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omk\Desktop\WISHenki\"/>
    </mc:Choice>
  </mc:AlternateContent>
  <xr:revisionPtr revIDLastSave="0" documentId="13_ncr:1_{B0F1810B-98FB-4DFE-9E38-EE0667CFA4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-ый семестр 20252026" sheetId="1" r:id="rId1"/>
    <sheet name="2-ой семестр 20252026" sheetId="2" r:id="rId2"/>
    <sheet name="Списания ВИШенок" sheetId="3" r:id="rId3"/>
    <sheet name="Топ активистов" sheetId="4" r:id="rId4"/>
    <sheet name="ВИШенки за предыдущие  года" sheetId="5" r:id="rId5"/>
  </sheets>
  <definedNames>
    <definedName name="_xlnm._FilterDatabase" localSheetId="0" hidden="1">'1-ый семестр 20252026'!$A$1:$CM$1014</definedName>
    <definedName name="_xlnm._FilterDatabase" localSheetId="1" hidden="1">'2-ой семестр 20252026'!$C$1:$C$1014</definedName>
    <definedName name="_xlnm._FilterDatabase" localSheetId="2" hidden="1">'Списания ВИШенок'!$A$1:$S$1035</definedName>
    <definedName name="_xlnm._FilterDatabase" localSheetId="3" hidden="1">'Топ активистов'!$A$1:$E$998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8" i="4" l="1"/>
  <c r="A998" i="4"/>
  <c r="E997" i="4"/>
  <c r="A997" i="4"/>
  <c r="E996" i="4"/>
  <c r="A996" i="4"/>
  <c r="E995" i="4"/>
  <c r="A995" i="4"/>
  <c r="E994" i="4"/>
  <c r="D994" i="4"/>
  <c r="A994" i="4"/>
  <c r="E993" i="4"/>
  <c r="A993" i="4"/>
  <c r="E992" i="4"/>
  <c r="A992" i="4"/>
  <c r="E991" i="4"/>
  <c r="A991" i="4"/>
  <c r="E990" i="4"/>
  <c r="A990" i="4"/>
  <c r="E989" i="4"/>
  <c r="A989" i="4"/>
  <c r="E988" i="4"/>
  <c r="A988" i="4"/>
  <c r="E987" i="4"/>
  <c r="A987" i="4"/>
  <c r="E986" i="4"/>
  <c r="A986" i="4"/>
  <c r="E985" i="4"/>
  <c r="A985" i="4"/>
  <c r="E984" i="4"/>
  <c r="A984" i="4"/>
  <c r="E983" i="4"/>
  <c r="A983" i="4"/>
  <c r="E982" i="4"/>
  <c r="A982" i="4"/>
  <c r="E981" i="4"/>
  <c r="A981" i="4"/>
  <c r="E980" i="4"/>
  <c r="A980" i="4"/>
  <c r="E979" i="4"/>
  <c r="A979" i="4"/>
  <c r="E978" i="4"/>
  <c r="A978" i="4"/>
  <c r="E977" i="4"/>
  <c r="A977" i="4"/>
  <c r="E976" i="4"/>
  <c r="A976" i="4"/>
  <c r="E975" i="4"/>
  <c r="A975" i="4"/>
  <c r="E974" i="4"/>
  <c r="A974" i="4"/>
  <c r="E973" i="4"/>
  <c r="A973" i="4"/>
  <c r="E972" i="4"/>
  <c r="A972" i="4"/>
  <c r="E971" i="4"/>
  <c r="A971" i="4"/>
  <c r="E970" i="4"/>
  <c r="A970" i="4"/>
  <c r="E969" i="4"/>
  <c r="A969" i="4"/>
  <c r="E968" i="4"/>
  <c r="A968" i="4"/>
  <c r="E967" i="4"/>
  <c r="A967" i="4"/>
  <c r="E966" i="4"/>
  <c r="A966" i="4"/>
  <c r="E965" i="4"/>
  <c r="A965" i="4"/>
  <c r="E964" i="4"/>
  <c r="A964" i="4"/>
  <c r="E963" i="4"/>
  <c r="A963" i="4"/>
  <c r="E962" i="4"/>
  <c r="A962" i="4"/>
  <c r="E961" i="4"/>
  <c r="A961" i="4"/>
  <c r="E960" i="4"/>
  <c r="A960" i="4"/>
  <c r="E959" i="4"/>
  <c r="A959" i="4"/>
  <c r="E958" i="4"/>
  <c r="A958" i="4"/>
  <c r="E957" i="4"/>
  <c r="A957" i="4"/>
  <c r="E956" i="4"/>
  <c r="A956" i="4"/>
  <c r="E955" i="4"/>
  <c r="A955" i="4"/>
  <c r="E954" i="4"/>
  <c r="A954" i="4"/>
  <c r="E953" i="4"/>
  <c r="A953" i="4"/>
  <c r="E952" i="4"/>
  <c r="A952" i="4"/>
  <c r="E951" i="4"/>
  <c r="A951" i="4"/>
  <c r="E950" i="4"/>
  <c r="A950" i="4"/>
  <c r="E949" i="4"/>
  <c r="A949" i="4"/>
  <c r="E948" i="4"/>
  <c r="A948" i="4"/>
  <c r="E947" i="4"/>
  <c r="A947" i="4"/>
  <c r="E946" i="4"/>
  <c r="A946" i="4"/>
  <c r="E945" i="4"/>
  <c r="A945" i="4"/>
  <c r="E944" i="4"/>
  <c r="A944" i="4"/>
  <c r="E943" i="4"/>
  <c r="A943" i="4"/>
  <c r="E942" i="4"/>
  <c r="A942" i="4"/>
  <c r="E941" i="4"/>
  <c r="A941" i="4"/>
  <c r="E940" i="4"/>
  <c r="A940" i="4"/>
  <c r="E939" i="4"/>
  <c r="A939" i="4"/>
  <c r="E938" i="4"/>
  <c r="A938" i="4"/>
  <c r="E937" i="4"/>
  <c r="A937" i="4"/>
  <c r="E936" i="4"/>
  <c r="A936" i="4"/>
  <c r="E935" i="4"/>
  <c r="A935" i="4"/>
  <c r="E934" i="4"/>
  <c r="A934" i="4"/>
  <c r="E933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D572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D550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D493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D477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D351" i="4"/>
  <c r="A351" i="4"/>
  <c r="A350" i="4"/>
  <c r="A349" i="4"/>
  <c r="D348" i="4"/>
  <c r="A348" i="4"/>
  <c r="A347" i="4"/>
  <c r="A346" i="4"/>
  <c r="A345" i="4"/>
  <c r="D344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D230" i="4"/>
  <c r="A230" i="4"/>
  <c r="D229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D44" i="4"/>
  <c r="A44" i="4"/>
  <c r="A43" i="4"/>
  <c r="A42" i="4"/>
  <c r="A41" i="4"/>
  <c r="A40" i="4"/>
  <c r="D39" i="4"/>
  <c r="A39" i="4"/>
  <c r="A38" i="4"/>
  <c r="A37" i="4"/>
  <c r="A36" i="4"/>
  <c r="A35" i="4"/>
  <c r="A34" i="4"/>
  <c r="A33" i="4"/>
  <c r="A32" i="4"/>
  <c r="A31" i="4"/>
  <c r="D30" i="4"/>
  <c r="A30" i="4"/>
  <c r="A29" i="4"/>
  <c r="A28" i="4"/>
  <c r="A27" i="4"/>
  <c r="A26" i="4"/>
  <c r="A25" i="4"/>
  <c r="A24" i="4"/>
  <c r="A23" i="4"/>
  <c r="D22" i="4"/>
  <c r="A22" i="4"/>
  <c r="D21" i="4"/>
  <c r="A21" i="4"/>
  <c r="D20" i="4"/>
  <c r="A20" i="4"/>
  <c r="A19" i="4"/>
  <c r="A18" i="4"/>
  <c r="D17" i="4"/>
  <c r="A17" i="4"/>
  <c r="D16" i="4"/>
  <c r="A16" i="4"/>
  <c r="A15" i="4"/>
  <c r="D14" i="4"/>
  <c r="A14" i="4"/>
  <c r="A13" i="4"/>
  <c r="A12" i="4"/>
  <c r="A11" i="4"/>
  <c r="A10" i="4"/>
  <c r="A9" i="4"/>
  <c r="A8" i="4"/>
  <c r="A7" i="4"/>
  <c r="A6" i="4"/>
  <c r="D5" i="4"/>
  <c r="A5" i="4"/>
  <c r="A4" i="4"/>
  <c r="A3" i="4"/>
  <c r="A2" i="4"/>
  <c r="C1013" i="3"/>
  <c r="D1013" i="3" s="1"/>
  <c r="D959" i="3"/>
  <c r="E351" i="4" s="1"/>
  <c r="C959" i="3"/>
  <c r="C858" i="3"/>
  <c r="D858" i="3" s="1"/>
  <c r="E16" i="4" s="1"/>
  <c r="C830" i="3"/>
  <c r="D830" i="3" s="1"/>
  <c r="E550" i="4" s="1"/>
  <c r="C797" i="3"/>
  <c r="D797" i="3" s="1"/>
  <c r="E477" i="4" s="1"/>
  <c r="C774" i="3"/>
  <c r="D774" i="3" s="1"/>
  <c r="C699" i="3"/>
  <c r="D699" i="3" s="1"/>
  <c r="E230" i="4" s="1"/>
  <c r="D681" i="3"/>
  <c r="E22" i="4" s="1"/>
  <c r="C681" i="3"/>
  <c r="C650" i="3"/>
  <c r="D650" i="3" s="1"/>
  <c r="E348" i="4" s="1"/>
  <c r="C636" i="3"/>
  <c r="D636" i="3" s="1"/>
  <c r="E572" i="4" s="1"/>
  <c r="D556" i="3"/>
  <c r="E30" i="4" s="1"/>
  <c r="C556" i="3"/>
  <c r="C546" i="3"/>
  <c r="D546" i="3" s="1"/>
  <c r="E17" i="4" s="1"/>
  <c r="D528" i="3"/>
  <c r="E20" i="4" s="1"/>
  <c r="C528" i="3"/>
  <c r="C500" i="3"/>
  <c r="D500" i="3" s="1"/>
  <c r="E44" i="4" s="1"/>
  <c r="C467" i="3"/>
  <c r="D467" i="3" s="1"/>
  <c r="E39" i="4" s="1"/>
  <c r="D444" i="3"/>
  <c r="E229" i="4" s="1"/>
  <c r="C444" i="3"/>
  <c r="C347" i="3"/>
  <c r="D347" i="3" s="1"/>
  <c r="D331" i="3"/>
  <c r="E21" i="4" s="1"/>
  <c r="C331" i="3"/>
  <c r="C273" i="3"/>
  <c r="D273" i="3" s="1"/>
  <c r="E493" i="4" s="1"/>
  <c r="C195" i="3"/>
  <c r="D195" i="3" s="1"/>
  <c r="E14" i="4" s="1"/>
  <c r="C136" i="3"/>
  <c r="D136" i="3" s="1"/>
  <c r="E5" i="4" s="1"/>
  <c r="C129" i="3"/>
  <c r="D129" i="3" s="1"/>
  <c r="E75" i="4" s="1"/>
  <c r="C77" i="3"/>
  <c r="D77" i="3" s="1"/>
  <c r="E29" i="4" s="1"/>
  <c r="D66" i="3"/>
  <c r="E344" i="4" s="1"/>
  <c r="C66" i="3"/>
  <c r="D1014" i="2"/>
  <c r="A1014" i="2"/>
  <c r="D1013" i="2"/>
  <c r="D993" i="4" s="1"/>
  <c r="A1013" i="2"/>
  <c r="D1012" i="2"/>
  <c r="A1012" i="2"/>
  <c r="D1011" i="2"/>
  <c r="A1011" i="2"/>
  <c r="D1010" i="2"/>
  <c r="A1010" i="2"/>
  <c r="D1009" i="2"/>
  <c r="A1009" i="2"/>
  <c r="D1008" i="2"/>
  <c r="D992" i="4" s="1"/>
  <c r="A1008" i="2"/>
  <c r="D1007" i="2"/>
  <c r="D991" i="4" s="1"/>
  <c r="A1007" i="2"/>
  <c r="D1006" i="2"/>
  <c r="A1006" i="2"/>
  <c r="D1005" i="2"/>
  <c r="A1005" i="2"/>
  <c r="D1004" i="2"/>
  <c r="A1004" i="2"/>
  <c r="D1003" i="2"/>
  <c r="A1003" i="2"/>
  <c r="D1002" i="2"/>
  <c r="D990" i="4" s="1"/>
  <c r="A1002" i="2"/>
  <c r="D1001" i="2"/>
  <c r="D989" i="4" s="1"/>
  <c r="A1001" i="2"/>
  <c r="D1000" i="2"/>
  <c r="D988" i="4" s="1"/>
  <c r="A1000" i="2"/>
  <c r="D999" i="2"/>
  <c r="A999" i="2"/>
  <c r="D998" i="2"/>
  <c r="A998" i="2"/>
  <c r="D997" i="2"/>
  <c r="D987" i="4" s="1"/>
  <c r="A997" i="2"/>
  <c r="D996" i="2"/>
  <c r="D998" i="4" s="1"/>
  <c r="A996" i="2"/>
  <c r="D995" i="2"/>
  <c r="A995" i="2"/>
  <c r="D994" i="2"/>
  <c r="A994" i="2"/>
  <c r="D993" i="2"/>
  <c r="D986" i="4" s="1"/>
  <c r="A993" i="2"/>
  <c r="D992" i="2"/>
  <c r="A992" i="2"/>
  <c r="D991" i="2"/>
  <c r="A991" i="2"/>
  <c r="D990" i="2"/>
  <c r="A990" i="2"/>
  <c r="D989" i="2"/>
  <c r="A989" i="2"/>
  <c r="D988" i="2"/>
  <c r="A988" i="2"/>
  <c r="D987" i="2"/>
  <c r="A987" i="2"/>
  <c r="D986" i="2"/>
  <c r="A986" i="2"/>
  <c r="D985" i="2"/>
  <c r="A985" i="2"/>
  <c r="D984" i="2"/>
  <c r="A984" i="2"/>
  <c r="D983" i="2"/>
  <c r="D984" i="4" s="1"/>
  <c r="A983" i="2"/>
  <c r="D982" i="2"/>
  <c r="A982" i="2"/>
  <c r="D981" i="2"/>
  <c r="A981" i="2"/>
  <c r="D980" i="2"/>
  <c r="A980" i="2"/>
  <c r="D979" i="2"/>
  <c r="A979" i="2"/>
  <c r="D978" i="2"/>
  <c r="D983" i="4" s="1"/>
  <c r="A978" i="2"/>
  <c r="D977" i="2"/>
  <c r="A977" i="2"/>
  <c r="D976" i="2"/>
  <c r="A976" i="2"/>
  <c r="D975" i="2"/>
  <c r="A975" i="2"/>
  <c r="D974" i="2"/>
  <c r="D982" i="4" s="1"/>
  <c r="A974" i="2"/>
  <c r="D973" i="2"/>
  <c r="A973" i="2"/>
  <c r="D972" i="2"/>
  <c r="A972" i="2"/>
  <c r="D971" i="2"/>
  <c r="D981" i="4" s="1"/>
  <c r="A971" i="2"/>
  <c r="D970" i="2"/>
  <c r="A970" i="2"/>
  <c r="D969" i="2"/>
  <c r="D997" i="4" s="1"/>
  <c r="A969" i="2"/>
  <c r="D968" i="2"/>
  <c r="A968" i="2"/>
  <c r="D967" i="2"/>
  <c r="A967" i="2"/>
  <c r="D966" i="2"/>
  <c r="A966" i="2"/>
  <c r="D965" i="2"/>
  <c r="A965" i="2"/>
  <c r="D964" i="2"/>
  <c r="A964" i="2"/>
  <c r="D963" i="2"/>
  <c r="A963" i="2"/>
  <c r="D962" i="2"/>
  <c r="A962" i="2"/>
  <c r="D961" i="2"/>
  <c r="A961" i="2"/>
  <c r="D960" i="2"/>
  <c r="A960" i="2"/>
  <c r="D959" i="2"/>
  <c r="D980" i="4" s="1"/>
  <c r="A959" i="2"/>
  <c r="D958" i="2"/>
  <c r="A958" i="2"/>
  <c r="D957" i="2"/>
  <c r="D996" i="4" s="1"/>
  <c r="A957" i="2"/>
  <c r="D956" i="2"/>
  <c r="A956" i="2"/>
  <c r="D955" i="2"/>
  <c r="A955" i="2"/>
  <c r="D954" i="2"/>
  <c r="A954" i="2"/>
  <c r="D953" i="2"/>
  <c r="A953" i="2"/>
  <c r="D952" i="2"/>
  <c r="A952" i="2"/>
  <c r="D951" i="2"/>
  <c r="A951" i="2"/>
  <c r="D950" i="2"/>
  <c r="A950" i="2"/>
  <c r="D949" i="2"/>
  <c r="A949" i="2"/>
  <c r="D948" i="2"/>
  <c r="A948" i="2"/>
  <c r="D947" i="2"/>
  <c r="A947" i="2"/>
  <c r="D946" i="2"/>
  <c r="A946" i="2"/>
  <c r="D945" i="2"/>
  <c r="A945" i="2"/>
  <c r="D944" i="2"/>
  <c r="A944" i="2"/>
  <c r="D943" i="2"/>
  <c r="D11" i="4" s="1"/>
  <c r="A943" i="2"/>
  <c r="D942" i="2"/>
  <c r="A942" i="2"/>
  <c r="D941" i="2"/>
  <c r="A941" i="2"/>
  <c r="D940" i="2"/>
  <c r="A940" i="2"/>
  <c r="D939" i="2"/>
  <c r="A939" i="2"/>
  <c r="D938" i="2"/>
  <c r="A938" i="2"/>
  <c r="D937" i="2"/>
  <c r="A937" i="2"/>
  <c r="D936" i="2"/>
  <c r="A936" i="2"/>
  <c r="D935" i="2"/>
  <c r="A935" i="2"/>
  <c r="D934" i="2"/>
  <c r="D227" i="4" s="1"/>
  <c r="A934" i="2"/>
  <c r="D933" i="2"/>
  <c r="D226" i="4" s="1"/>
  <c r="A933" i="2"/>
  <c r="D932" i="2"/>
  <c r="A932" i="2"/>
  <c r="D931" i="2"/>
  <c r="A931" i="2"/>
  <c r="D930" i="2"/>
  <c r="A930" i="2"/>
  <c r="D929" i="2"/>
  <c r="D46" i="4" s="1"/>
  <c r="A929" i="2"/>
  <c r="D928" i="2"/>
  <c r="A928" i="2"/>
  <c r="D927" i="2"/>
  <c r="A927" i="2"/>
  <c r="D926" i="2"/>
  <c r="A926" i="2"/>
  <c r="D925" i="2"/>
  <c r="D225" i="4" s="1"/>
  <c r="A925" i="2"/>
  <c r="E924" i="2"/>
  <c r="D924" i="2"/>
  <c r="D224" i="4" s="1"/>
  <c r="A924" i="2"/>
  <c r="D923" i="2"/>
  <c r="A923" i="2"/>
  <c r="D922" i="2"/>
  <c r="A922" i="2"/>
  <c r="D921" i="2"/>
  <c r="A921" i="2"/>
  <c r="D920" i="2"/>
  <c r="A920" i="2"/>
  <c r="D919" i="2"/>
  <c r="A919" i="2"/>
  <c r="D918" i="2"/>
  <c r="D223" i="4" s="1"/>
  <c r="A918" i="2"/>
  <c r="D917" i="2"/>
  <c r="A917" i="2"/>
  <c r="D916" i="2"/>
  <c r="A916" i="2"/>
  <c r="D915" i="2"/>
  <c r="A915" i="2"/>
  <c r="D914" i="2"/>
  <c r="A914" i="2"/>
  <c r="D913" i="2"/>
  <c r="A913" i="2"/>
  <c r="D912" i="2"/>
  <c r="D23" i="4" s="1"/>
  <c r="A912" i="2"/>
  <c r="D911" i="2"/>
  <c r="A911" i="2"/>
  <c r="D910" i="2"/>
  <c r="D222" i="4" s="1"/>
  <c r="A910" i="2"/>
  <c r="D909" i="2"/>
  <c r="A909" i="2"/>
  <c r="D908" i="2"/>
  <c r="A908" i="2"/>
  <c r="D907" i="2"/>
  <c r="D221" i="4" s="1"/>
  <c r="A907" i="2"/>
  <c r="D906" i="2"/>
  <c r="D220" i="4" s="1"/>
  <c r="A906" i="2"/>
  <c r="D905" i="2"/>
  <c r="A905" i="2"/>
  <c r="D904" i="2"/>
  <c r="A904" i="2"/>
  <c r="D903" i="2"/>
  <c r="A903" i="2"/>
  <c r="D902" i="2"/>
  <c r="A902" i="2"/>
  <c r="D901" i="2"/>
  <c r="A901" i="2"/>
  <c r="D900" i="2"/>
  <c r="A900" i="2"/>
  <c r="D899" i="2"/>
  <c r="A899" i="2"/>
  <c r="D898" i="2"/>
  <c r="A898" i="2"/>
  <c r="D897" i="2"/>
  <c r="E897" i="2" s="1"/>
  <c r="A897" i="2"/>
  <c r="D896" i="2"/>
  <c r="A896" i="2"/>
  <c r="D895" i="2"/>
  <c r="A895" i="2"/>
  <c r="D894" i="2"/>
  <c r="A894" i="2"/>
  <c r="D893" i="2"/>
  <c r="A893" i="2"/>
  <c r="D892" i="2"/>
  <c r="D219" i="4" s="1"/>
  <c r="A892" i="2"/>
  <c r="D891" i="2"/>
  <c r="D218" i="4" s="1"/>
  <c r="A891" i="2"/>
  <c r="D890" i="2"/>
  <c r="A890" i="2"/>
  <c r="D889" i="2"/>
  <c r="A889" i="2"/>
  <c r="D888" i="2"/>
  <c r="A888" i="2"/>
  <c r="D887" i="2"/>
  <c r="D3" i="4" s="1"/>
  <c r="A887" i="2"/>
  <c r="D886" i="2"/>
  <c r="A886" i="2"/>
  <c r="E885" i="2"/>
  <c r="D885" i="2"/>
  <c r="D217" i="4" s="1"/>
  <c r="A885" i="2"/>
  <c r="D884" i="2"/>
  <c r="A884" i="2"/>
  <c r="D883" i="2"/>
  <c r="A883" i="2"/>
  <c r="D882" i="2"/>
  <c r="A882" i="2"/>
  <c r="D881" i="2"/>
  <c r="A881" i="2"/>
  <c r="D880" i="2"/>
  <c r="A880" i="2"/>
  <c r="D879" i="2"/>
  <c r="A879" i="2"/>
  <c r="D878" i="2"/>
  <c r="A878" i="2"/>
  <c r="D877" i="2"/>
  <c r="A877" i="2"/>
  <c r="D876" i="2"/>
  <c r="D216" i="4" s="1"/>
  <c r="A876" i="2"/>
  <c r="D875" i="2"/>
  <c r="A875" i="2"/>
  <c r="D874" i="2"/>
  <c r="A874" i="2"/>
  <c r="D873" i="2"/>
  <c r="A873" i="2"/>
  <c r="D872" i="2"/>
  <c r="A872" i="2"/>
  <c r="D871" i="2"/>
  <c r="D215" i="4" s="1"/>
  <c r="A871" i="2"/>
  <c r="D870" i="2"/>
  <c r="A870" i="2"/>
  <c r="D869" i="2"/>
  <c r="A869" i="2"/>
  <c r="D868" i="2"/>
  <c r="A868" i="2"/>
  <c r="D867" i="2"/>
  <c r="D214" i="4" s="1"/>
  <c r="A867" i="2"/>
  <c r="D866" i="2"/>
  <c r="D48" i="4" s="1"/>
  <c r="A866" i="2"/>
  <c r="D865" i="2"/>
  <c r="D47" i="4" s="1"/>
  <c r="A865" i="2"/>
  <c r="D864" i="2"/>
  <c r="A864" i="2"/>
  <c r="D863" i="2"/>
  <c r="A863" i="2"/>
  <c r="D862" i="2"/>
  <c r="A862" i="2"/>
  <c r="D861" i="2"/>
  <c r="A861" i="2"/>
  <c r="D860" i="2"/>
  <c r="D213" i="4" s="1"/>
  <c r="A860" i="2"/>
  <c r="D859" i="2"/>
  <c r="A859" i="2"/>
  <c r="D858" i="2"/>
  <c r="A858" i="2"/>
  <c r="D857" i="2"/>
  <c r="A857" i="2"/>
  <c r="D856" i="2"/>
  <c r="A856" i="2"/>
  <c r="D855" i="2"/>
  <c r="A855" i="2"/>
  <c r="D854" i="2"/>
  <c r="D212" i="4" s="1"/>
  <c r="A854" i="2"/>
  <c r="D853" i="2"/>
  <c r="D211" i="4" s="1"/>
  <c r="A853" i="2"/>
  <c r="D852" i="2"/>
  <c r="A852" i="2"/>
  <c r="D851" i="2"/>
  <c r="A851" i="2"/>
  <c r="D850" i="2"/>
  <c r="A850" i="2"/>
  <c r="D849" i="2"/>
  <c r="A849" i="2"/>
  <c r="D848" i="2"/>
  <c r="A848" i="2"/>
  <c r="D847" i="2"/>
  <c r="A847" i="2"/>
  <c r="D846" i="2"/>
  <c r="D210" i="4" s="1"/>
  <c r="A846" i="2"/>
  <c r="D845" i="2"/>
  <c r="A845" i="2"/>
  <c r="D844" i="2"/>
  <c r="A844" i="2"/>
  <c r="D843" i="2"/>
  <c r="A843" i="2"/>
  <c r="D842" i="2"/>
  <c r="A842" i="2"/>
  <c r="D841" i="2"/>
  <c r="D209" i="4" s="1"/>
  <c r="A841" i="2"/>
  <c r="D840" i="2"/>
  <c r="A840" i="2"/>
  <c r="D839" i="2"/>
  <c r="A839" i="2"/>
  <c r="D838" i="2"/>
  <c r="A838" i="2"/>
  <c r="D837" i="2"/>
  <c r="A837" i="2"/>
  <c r="D836" i="2"/>
  <c r="A836" i="2"/>
  <c r="D835" i="2"/>
  <c r="A835" i="2"/>
  <c r="D834" i="2"/>
  <c r="A834" i="2"/>
  <c r="D833" i="2"/>
  <c r="A833" i="2"/>
  <c r="D832" i="2"/>
  <c r="D36" i="4" s="1"/>
  <c r="A832" i="2"/>
  <c r="D831" i="2"/>
  <c r="D208" i="4" s="1"/>
  <c r="A831" i="2"/>
  <c r="D830" i="2"/>
  <c r="A830" i="2"/>
  <c r="D829" i="2"/>
  <c r="A829" i="2"/>
  <c r="D828" i="2"/>
  <c r="A828" i="2"/>
  <c r="D827" i="2"/>
  <c r="A827" i="2"/>
  <c r="D826" i="2"/>
  <c r="D207" i="4" s="1"/>
  <c r="A826" i="2"/>
  <c r="D825" i="2"/>
  <c r="D206" i="4" s="1"/>
  <c r="A825" i="2"/>
  <c r="D824" i="2"/>
  <c r="A824" i="2"/>
  <c r="D823" i="2"/>
  <c r="A823" i="2"/>
  <c r="D822" i="2"/>
  <c r="A822" i="2"/>
  <c r="D821" i="2"/>
  <c r="D205" i="4" s="1"/>
  <c r="A821" i="2"/>
  <c r="D820" i="2"/>
  <c r="A820" i="2"/>
  <c r="D819" i="2"/>
  <c r="A819" i="2"/>
  <c r="D818" i="2"/>
  <c r="D204" i="4" s="1"/>
  <c r="A818" i="2"/>
  <c r="D817" i="2"/>
  <c r="A817" i="2"/>
  <c r="D816" i="2"/>
  <c r="D203" i="4" s="1"/>
  <c r="A816" i="2"/>
  <c r="D815" i="2"/>
  <c r="A815" i="2"/>
  <c r="D814" i="2"/>
  <c r="A814" i="2"/>
  <c r="D813" i="2"/>
  <c r="A813" i="2"/>
  <c r="D812" i="2"/>
  <c r="A812" i="2"/>
  <c r="D811" i="2"/>
  <c r="A811" i="2"/>
  <c r="D810" i="2"/>
  <c r="A810" i="2"/>
  <c r="D809" i="2"/>
  <c r="A809" i="2"/>
  <c r="D808" i="2"/>
  <c r="A808" i="2"/>
  <c r="D807" i="2"/>
  <c r="A807" i="2"/>
  <c r="D806" i="2"/>
  <c r="A806" i="2"/>
  <c r="D805" i="2"/>
  <c r="A805" i="2"/>
  <c r="D804" i="2"/>
  <c r="A804" i="2"/>
  <c r="D803" i="2"/>
  <c r="A803" i="2"/>
  <c r="D802" i="2"/>
  <c r="A802" i="2"/>
  <c r="D801" i="2"/>
  <c r="A801" i="2"/>
  <c r="D800" i="2"/>
  <c r="D202" i="4" s="1"/>
  <c r="A800" i="2"/>
  <c r="D799" i="2"/>
  <c r="A799" i="2"/>
  <c r="D798" i="2"/>
  <c r="A798" i="2"/>
  <c r="D797" i="2"/>
  <c r="A797" i="2"/>
  <c r="D796" i="2"/>
  <c r="A796" i="2"/>
  <c r="D795" i="2"/>
  <c r="A795" i="2"/>
  <c r="D794" i="2"/>
  <c r="A794" i="2"/>
  <c r="D793" i="2"/>
  <c r="A793" i="2"/>
  <c r="D792" i="2"/>
  <c r="A792" i="2"/>
  <c r="D791" i="2"/>
  <c r="D201" i="4" s="1"/>
  <c r="A791" i="2"/>
  <c r="D790" i="2"/>
  <c r="A790" i="2"/>
  <c r="E789" i="2"/>
  <c r="D789" i="2"/>
  <c r="D200" i="4" s="1"/>
  <c r="A789" i="2"/>
  <c r="D788" i="2"/>
  <c r="A788" i="2"/>
  <c r="D787" i="2"/>
  <c r="A787" i="2"/>
  <c r="D786" i="2"/>
  <c r="D199" i="4" s="1"/>
  <c r="A786" i="2"/>
  <c r="D785" i="2"/>
  <c r="A785" i="2"/>
  <c r="D784" i="2"/>
  <c r="D198" i="4" s="1"/>
  <c r="A784" i="2"/>
  <c r="D783" i="2"/>
  <c r="D197" i="4" s="1"/>
  <c r="A783" i="2"/>
  <c r="D782" i="2"/>
  <c r="A782" i="2"/>
  <c r="D781" i="2"/>
  <c r="A781" i="2"/>
  <c r="D780" i="2"/>
  <c r="A780" i="2"/>
  <c r="D779" i="2"/>
  <c r="A779" i="2"/>
  <c r="D778" i="2"/>
  <c r="A778" i="2"/>
  <c r="D777" i="2"/>
  <c r="A777" i="2"/>
  <c r="D776" i="2"/>
  <c r="D196" i="4" s="1"/>
  <c r="A776" i="2"/>
  <c r="D775" i="2"/>
  <c r="A775" i="2"/>
  <c r="D774" i="2"/>
  <c r="D195" i="4" s="1"/>
  <c r="A774" i="2"/>
  <c r="D773" i="2"/>
  <c r="A773" i="2"/>
  <c r="D772" i="2"/>
  <c r="A772" i="2"/>
  <c r="D771" i="2"/>
  <c r="A771" i="2"/>
  <c r="D770" i="2"/>
  <c r="A770" i="2"/>
  <c r="D769" i="2"/>
  <c r="A769" i="2"/>
  <c r="F768" i="2"/>
  <c r="D768" i="2" s="1"/>
  <c r="A768" i="2"/>
  <c r="D767" i="2"/>
  <c r="D194" i="4" s="1"/>
  <c r="A767" i="2"/>
  <c r="D766" i="2"/>
  <c r="A766" i="2"/>
  <c r="D765" i="2"/>
  <c r="A765" i="2"/>
  <c r="D764" i="2"/>
  <c r="A764" i="2"/>
  <c r="D763" i="2"/>
  <c r="D43" i="4" s="1"/>
  <c r="A763" i="2"/>
  <c r="D762" i="2"/>
  <c r="D193" i="4" s="1"/>
  <c r="A762" i="2"/>
  <c r="D761" i="2"/>
  <c r="A761" i="2"/>
  <c r="D760" i="2"/>
  <c r="D192" i="4" s="1"/>
  <c r="A760" i="2"/>
  <c r="E759" i="2"/>
  <c r="D759" i="2"/>
  <c r="D191" i="4" s="1"/>
  <c r="A759" i="2"/>
  <c r="D758" i="2"/>
  <c r="D42" i="4" s="1"/>
  <c r="A758" i="2"/>
  <c r="D757" i="2"/>
  <c r="A757" i="2"/>
  <c r="D756" i="2"/>
  <c r="A756" i="2"/>
  <c r="D755" i="2"/>
  <c r="A755" i="2"/>
  <c r="D754" i="2"/>
  <c r="A754" i="2"/>
  <c r="D753" i="2"/>
  <c r="D190" i="4" s="1"/>
  <c r="A753" i="2"/>
  <c r="D752" i="2"/>
  <c r="A752" i="2"/>
  <c r="D751" i="2"/>
  <c r="A751" i="2"/>
  <c r="D750" i="2"/>
  <c r="A750" i="2"/>
  <c r="D749" i="2"/>
  <c r="A749" i="2"/>
  <c r="D748" i="2"/>
  <c r="D189" i="4" s="1"/>
  <c r="A748" i="2"/>
  <c r="D747" i="2"/>
  <c r="A747" i="2"/>
  <c r="D746" i="2"/>
  <c r="A746" i="2"/>
  <c r="E745" i="2"/>
  <c r="D745" i="2"/>
  <c r="D188" i="4" s="1"/>
  <c r="A745" i="2"/>
  <c r="D744" i="2"/>
  <c r="D187" i="4" s="1"/>
  <c r="A744" i="2"/>
  <c r="D743" i="2"/>
  <c r="A743" i="2"/>
  <c r="D742" i="2"/>
  <c r="A742" i="2"/>
  <c r="D741" i="2"/>
  <c r="A741" i="2"/>
  <c r="D740" i="2"/>
  <c r="D186" i="4" s="1"/>
  <c r="A740" i="2"/>
  <c r="D739" i="2"/>
  <c r="A739" i="2"/>
  <c r="D738" i="2"/>
  <c r="A738" i="2"/>
  <c r="D737" i="2"/>
  <c r="A737" i="2"/>
  <c r="D736" i="2"/>
  <c r="D185" i="4" s="1"/>
  <c r="A736" i="2"/>
  <c r="D735" i="2"/>
  <c r="A735" i="2"/>
  <c r="D734" i="2"/>
  <c r="A734" i="2"/>
  <c r="D733" i="2"/>
  <c r="A733" i="2"/>
  <c r="D732" i="2"/>
  <c r="D184" i="4" s="1"/>
  <c r="A732" i="2"/>
  <c r="D731" i="2"/>
  <c r="D41" i="4" s="1"/>
  <c r="A731" i="2"/>
  <c r="D730" i="2"/>
  <c r="A730" i="2"/>
  <c r="D729" i="2"/>
  <c r="D183" i="4" s="1"/>
  <c r="A729" i="2"/>
  <c r="D728" i="2"/>
  <c r="A728" i="2"/>
  <c r="D727" i="2"/>
  <c r="A727" i="2"/>
  <c r="D726" i="2"/>
  <c r="A726" i="2"/>
  <c r="D725" i="2"/>
  <c r="A725" i="2"/>
  <c r="D724" i="2"/>
  <c r="A724" i="2"/>
  <c r="D723" i="2"/>
  <c r="A723" i="2"/>
  <c r="D722" i="2"/>
  <c r="A722" i="2"/>
  <c r="D721" i="2"/>
  <c r="A721" i="2"/>
  <c r="D720" i="2"/>
  <c r="A720" i="2"/>
  <c r="D719" i="2"/>
  <c r="A719" i="2"/>
  <c r="D718" i="2"/>
  <c r="D182" i="4" s="1"/>
  <c r="A718" i="2"/>
  <c r="D717" i="2"/>
  <c r="D181" i="4" s="1"/>
  <c r="A717" i="2"/>
  <c r="D716" i="2"/>
  <c r="A716" i="2"/>
  <c r="D715" i="2"/>
  <c r="D180" i="4" s="1"/>
  <c r="A715" i="2"/>
  <c r="D714" i="2"/>
  <c r="A714" i="2"/>
  <c r="D713" i="2"/>
  <c r="A713" i="2"/>
  <c r="D712" i="2"/>
  <c r="D31" i="4" s="1"/>
  <c r="A712" i="2"/>
  <c r="D711" i="2"/>
  <c r="A711" i="2"/>
  <c r="D710" i="2"/>
  <c r="A710" i="2"/>
  <c r="D709" i="2"/>
  <c r="D179" i="4" s="1"/>
  <c r="A709" i="2"/>
  <c r="D708" i="2"/>
  <c r="A708" i="2"/>
  <c r="D707" i="2"/>
  <c r="A707" i="2"/>
  <c r="D706" i="2"/>
  <c r="D15" i="4" s="1"/>
  <c r="A706" i="2"/>
  <c r="D705" i="2"/>
  <c r="A705" i="2"/>
  <c r="D704" i="2"/>
  <c r="A704" i="2"/>
  <c r="D703" i="2"/>
  <c r="A703" i="2"/>
  <c r="D702" i="2"/>
  <c r="A702" i="2"/>
  <c r="D701" i="2"/>
  <c r="A701" i="2"/>
  <c r="D700" i="2"/>
  <c r="A700" i="2"/>
  <c r="D699" i="2"/>
  <c r="A699" i="2"/>
  <c r="D698" i="2"/>
  <c r="D178" i="4" s="1"/>
  <c r="A698" i="2"/>
  <c r="D697" i="2"/>
  <c r="A697" i="2"/>
  <c r="D696" i="2"/>
  <c r="D177" i="4" s="1"/>
  <c r="A696" i="2"/>
  <c r="D695" i="2"/>
  <c r="A695" i="2"/>
  <c r="D694" i="2"/>
  <c r="A694" i="2"/>
  <c r="D693" i="2"/>
  <c r="A693" i="2"/>
  <c r="D692" i="2"/>
  <c r="A692" i="2"/>
  <c r="D691" i="2"/>
  <c r="A691" i="2"/>
  <c r="D690" i="2"/>
  <c r="A690" i="2"/>
  <c r="D689" i="2"/>
  <c r="A689" i="2"/>
  <c r="D688" i="2"/>
  <c r="A688" i="2"/>
  <c r="D687" i="2"/>
  <c r="A687" i="2"/>
  <c r="D686" i="2"/>
  <c r="A686" i="2"/>
  <c r="D685" i="2"/>
  <c r="A685" i="2"/>
  <c r="D684" i="2"/>
  <c r="A684" i="2"/>
  <c r="D683" i="2"/>
  <c r="A683" i="2"/>
  <c r="D682" i="2"/>
  <c r="A682" i="2"/>
  <c r="D681" i="2"/>
  <c r="A681" i="2"/>
  <c r="D680" i="2"/>
  <c r="A680" i="2"/>
  <c r="D679" i="2"/>
  <c r="A679" i="2"/>
  <c r="D678" i="2"/>
  <c r="A678" i="2"/>
  <c r="D677" i="2"/>
  <c r="A677" i="2"/>
  <c r="D676" i="2"/>
  <c r="D37" i="4" s="1"/>
  <c r="A676" i="2"/>
  <c r="D675" i="2"/>
  <c r="D175" i="4" s="1"/>
  <c r="A675" i="2"/>
  <c r="D674" i="2"/>
  <c r="A674" i="2"/>
  <c r="D673" i="2"/>
  <c r="A673" i="2"/>
  <c r="D672" i="2"/>
  <c r="A672" i="2"/>
  <c r="D671" i="2"/>
  <c r="A671" i="2"/>
  <c r="D670" i="2"/>
  <c r="A670" i="2"/>
  <c r="D669" i="2"/>
  <c r="A669" i="2"/>
  <c r="D668" i="2"/>
  <c r="A668" i="2"/>
  <c r="D667" i="2"/>
  <c r="A667" i="2"/>
  <c r="D666" i="2"/>
  <c r="A666" i="2"/>
  <c r="D665" i="2"/>
  <c r="A665" i="2"/>
  <c r="D664" i="2"/>
  <c r="A664" i="2"/>
  <c r="D663" i="2"/>
  <c r="A663" i="2"/>
  <c r="D662" i="2"/>
  <c r="A662" i="2"/>
  <c r="D661" i="2"/>
  <c r="A661" i="2"/>
  <c r="D660" i="2"/>
  <c r="A660" i="2"/>
  <c r="D659" i="2"/>
  <c r="A659" i="2"/>
  <c r="D658" i="2"/>
  <c r="A658" i="2"/>
  <c r="D657" i="2"/>
  <c r="A657" i="2"/>
  <c r="D656" i="2"/>
  <c r="D174" i="4" s="1"/>
  <c r="A656" i="2"/>
  <c r="D655" i="2"/>
  <c r="A655" i="2"/>
  <c r="D654" i="2"/>
  <c r="A654" i="2"/>
  <c r="D653" i="2"/>
  <c r="A653" i="2"/>
  <c r="D652" i="2"/>
  <c r="A652" i="2"/>
  <c r="D651" i="2"/>
  <c r="D173" i="4" s="1"/>
  <c r="A651" i="2"/>
  <c r="E650" i="2"/>
  <c r="D650" i="2"/>
  <c r="D172" i="4" s="1"/>
  <c r="A650" i="2"/>
  <c r="E649" i="2"/>
  <c r="D649" i="2"/>
  <c r="D28" i="4" s="1"/>
  <c r="A649" i="2"/>
  <c r="D648" i="2"/>
  <c r="D7" i="4" s="1"/>
  <c r="A648" i="2"/>
  <c r="D647" i="2"/>
  <c r="D171" i="4" s="1"/>
  <c r="A647" i="2"/>
  <c r="D646" i="2"/>
  <c r="A646" i="2"/>
  <c r="D645" i="2"/>
  <c r="A645" i="2"/>
  <c r="D644" i="2"/>
  <c r="A644" i="2"/>
  <c r="D643" i="2"/>
  <c r="D170" i="4" s="1"/>
  <c r="A643" i="2"/>
  <c r="D642" i="2"/>
  <c r="A642" i="2"/>
  <c r="D641" i="2"/>
  <c r="A641" i="2"/>
  <c r="D640" i="2"/>
  <c r="A640" i="2"/>
  <c r="D639" i="2"/>
  <c r="D169" i="4" s="1"/>
  <c r="A639" i="2"/>
  <c r="D638" i="2"/>
  <c r="D168" i="4" s="1"/>
  <c r="A638" i="2"/>
  <c r="D637" i="2"/>
  <c r="A637" i="2"/>
  <c r="D636" i="2"/>
  <c r="A636" i="2"/>
  <c r="D635" i="2"/>
  <c r="A635" i="2"/>
  <c r="D634" i="2"/>
  <c r="A634" i="2"/>
  <c r="D633" i="2"/>
  <c r="A633" i="2"/>
  <c r="D632" i="2"/>
  <c r="A632" i="2"/>
  <c r="E631" i="2"/>
  <c r="D631" i="2"/>
  <c r="D167" i="4" s="1"/>
  <c r="A631" i="2"/>
  <c r="D630" i="2"/>
  <c r="A630" i="2"/>
  <c r="D629" i="2"/>
  <c r="A629" i="2"/>
  <c r="D628" i="2"/>
  <c r="A628" i="2"/>
  <c r="D627" i="2"/>
  <c r="D166" i="4" s="1"/>
  <c r="A627" i="2"/>
  <c r="D626" i="2"/>
  <c r="A626" i="2"/>
  <c r="D625" i="2"/>
  <c r="A625" i="2"/>
  <c r="D624" i="2"/>
  <c r="A624" i="2"/>
  <c r="D623" i="2"/>
  <c r="A623" i="2"/>
  <c r="D622" i="2"/>
  <c r="A622" i="2"/>
  <c r="D621" i="2"/>
  <c r="A621" i="2"/>
  <c r="D620" i="2"/>
  <c r="A620" i="2"/>
  <c r="D619" i="2"/>
  <c r="A619" i="2"/>
  <c r="D618" i="2"/>
  <c r="A618" i="2"/>
  <c r="D617" i="2"/>
  <c r="A617" i="2"/>
  <c r="D616" i="2"/>
  <c r="A616" i="2"/>
  <c r="D615" i="2"/>
  <c r="A615" i="2"/>
  <c r="D614" i="2"/>
  <c r="A614" i="2"/>
  <c r="D613" i="2"/>
  <c r="D10" i="4" s="1"/>
  <c r="A613" i="2"/>
  <c r="D612" i="2"/>
  <c r="A612" i="2"/>
  <c r="D611" i="2"/>
  <c r="A611" i="2"/>
  <c r="D610" i="2"/>
  <c r="A610" i="2"/>
  <c r="D609" i="2"/>
  <c r="A609" i="2"/>
  <c r="D608" i="2"/>
  <c r="A608" i="2"/>
  <c r="D607" i="2"/>
  <c r="A607" i="2"/>
  <c r="D606" i="2"/>
  <c r="A606" i="2"/>
  <c r="D605" i="2"/>
  <c r="A605" i="2"/>
  <c r="D604" i="2"/>
  <c r="A604" i="2"/>
  <c r="D603" i="2"/>
  <c r="A603" i="2"/>
  <c r="D602" i="2"/>
  <c r="A602" i="2"/>
  <c r="D601" i="2"/>
  <c r="A601" i="2"/>
  <c r="D600" i="2"/>
  <c r="A600" i="2"/>
  <c r="D599" i="2"/>
  <c r="A599" i="2"/>
  <c r="D598" i="2"/>
  <c r="A598" i="2"/>
  <c r="D597" i="2"/>
  <c r="A597" i="2"/>
  <c r="D596" i="2"/>
  <c r="A596" i="2"/>
  <c r="D595" i="2"/>
  <c r="A595" i="2"/>
  <c r="D594" i="2"/>
  <c r="A594" i="2"/>
  <c r="D593" i="2"/>
  <c r="A593" i="2"/>
  <c r="D592" i="2"/>
  <c r="A592" i="2"/>
  <c r="D591" i="2"/>
  <c r="A591" i="2"/>
  <c r="D590" i="2"/>
  <c r="A590" i="2"/>
  <c r="D589" i="2"/>
  <c r="A589" i="2"/>
  <c r="D588" i="2"/>
  <c r="A588" i="2"/>
  <c r="D587" i="2"/>
  <c r="A587" i="2"/>
  <c r="D586" i="2"/>
  <c r="A586" i="2"/>
  <c r="D585" i="2"/>
  <c r="A585" i="2"/>
  <c r="D584" i="2"/>
  <c r="A584" i="2"/>
  <c r="D583" i="2"/>
  <c r="A583" i="2"/>
  <c r="D582" i="2"/>
  <c r="A582" i="2"/>
  <c r="D581" i="2"/>
  <c r="A581" i="2"/>
  <c r="D580" i="2"/>
  <c r="A580" i="2"/>
  <c r="D579" i="2"/>
  <c r="A579" i="2"/>
  <c r="D578" i="2"/>
  <c r="A578" i="2"/>
  <c r="D577" i="2"/>
  <c r="A577" i="2"/>
  <c r="D576" i="2"/>
  <c r="A576" i="2"/>
  <c r="D575" i="2"/>
  <c r="A575" i="2"/>
  <c r="D574" i="2"/>
  <c r="A574" i="2"/>
  <c r="D573" i="2"/>
  <c r="A573" i="2"/>
  <c r="D572" i="2"/>
  <c r="A572" i="2"/>
  <c r="D571" i="2"/>
  <c r="A571" i="2"/>
  <c r="D570" i="2"/>
  <c r="A570" i="2"/>
  <c r="D569" i="2"/>
  <c r="A569" i="2"/>
  <c r="D568" i="2"/>
  <c r="A568" i="2"/>
  <c r="D567" i="2"/>
  <c r="A567" i="2"/>
  <c r="D566" i="2"/>
  <c r="A566" i="2"/>
  <c r="D565" i="2"/>
  <c r="A565" i="2"/>
  <c r="D564" i="2"/>
  <c r="A564" i="2"/>
  <c r="D563" i="2"/>
  <c r="A563" i="2"/>
  <c r="D562" i="2"/>
  <c r="A562" i="2"/>
  <c r="D561" i="2"/>
  <c r="A561" i="2"/>
  <c r="D560" i="2"/>
  <c r="A560" i="2"/>
  <c r="D559" i="2"/>
  <c r="A559" i="2"/>
  <c r="D558" i="2"/>
  <c r="A558" i="2"/>
  <c r="E557" i="2"/>
  <c r="D557" i="2"/>
  <c r="D34" i="4" s="1"/>
  <c r="A557" i="2"/>
  <c r="D556" i="2"/>
  <c r="A556" i="2"/>
  <c r="D555" i="2"/>
  <c r="A555" i="2"/>
  <c r="D554" i="2"/>
  <c r="D40" i="4" s="1"/>
  <c r="A554" i="2"/>
  <c r="D553" i="2"/>
  <c r="A553" i="2"/>
  <c r="D552" i="2"/>
  <c r="A552" i="2"/>
  <c r="D551" i="2"/>
  <c r="A551" i="2"/>
  <c r="D550" i="2"/>
  <c r="D24" i="4" s="1"/>
  <c r="A550" i="2"/>
  <c r="D549" i="2"/>
  <c r="A549" i="2"/>
  <c r="D548" i="2"/>
  <c r="A548" i="2"/>
  <c r="D547" i="2"/>
  <c r="A547" i="2"/>
  <c r="D546" i="2"/>
  <c r="A546" i="2"/>
  <c r="D545" i="2"/>
  <c r="A545" i="2"/>
  <c r="D544" i="2"/>
  <c r="A544" i="2"/>
  <c r="D543" i="2"/>
  <c r="A543" i="2"/>
  <c r="D542" i="2"/>
  <c r="A542" i="2"/>
  <c r="D541" i="2"/>
  <c r="A541" i="2"/>
  <c r="D540" i="2"/>
  <c r="A540" i="2"/>
  <c r="D539" i="2"/>
  <c r="A539" i="2"/>
  <c r="D538" i="2"/>
  <c r="A538" i="2"/>
  <c r="D537" i="2"/>
  <c r="A537" i="2"/>
  <c r="D536" i="2"/>
  <c r="A536" i="2"/>
  <c r="D535" i="2"/>
  <c r="A535" i="2"/>
  <c r="D534" i="2"/>
  <c r="A534" i="2"/>
  <c r="D533" i="2"/>
  <c r="A533" i="2"/>
  <c r="D532" i="2"/>
  <c r="A532" i="2"/>
  <c r="D531" i="2"/>
  <c r="A531" i="2"/>
  <c r="D530" i="2"/>
  <c r="A530" i="2"/>
  <c r="D529" i="2"/>
  <c r="A529" i="2"/>
  <c r="D528" i="2"/>
  <c r="A528" i="2"/>
  <c r="D527" i="2"/>
  <c r="A527" i="2"/>
  <c r="D526" i="2"/>
  <c r="A526" i="2"/>
  <c r="D525" i="2"/>
  <c r="A525" i="2"/>
  <c r="D524" i="2"/>
  <c r="A524" i="2"/>
  <c r="D523" i="2"/>
  <c r="A523" i="2"/>
  <c r="D522" i="2"/>
  <c r="A522" i="2"/>
  <c r="D521" i="2"/>
  <c r="A521" i="2"/>
  <c r="D520" i="2"/>
  <c r="A520" i="2"/>
  <c r="D519" i="2"/>
  <c r="A519" i="2"/>
  <c r="D518" i="2"/>
  <c r="A518" i="2"/>
  <c r="D517" i="2"/>
  <c r="A517" i="2"/>
  <c r="D516" i="2"/>
  <c r="A516" i="2"/>
  <c r="D515" i="2"/>
  <c r="A515" i="2"/>
  <c r="D514" i="2"/>
  <c r="A514" i="2"/>
  <c r="D513" i="2"/>
  <c r="A513" i="2"/>
  <c r="D512" i="2"/>
  <c r="A512" i="2"/>
  <c r="F511" i="2"/>
  <c r="D511" i="2" s="1"/>
  <c r="A511" i="2"/>
  <c r="D510" i="2"/>
  <c r="D18" i="4" s="1"/>
  <c r="A510" i="2"/>
  <c r="D509" i="2"/>
  <c r="A509" i="2"/>
  <c r="D508" i="2"/>
  <c r="A508" i="2"/>
  <c r="D507" i="2"/>
  <c r="A507" i="2"/>
  <c r="D506" i="2"/>
  <c r="A506" i="2"/>
  <c r="D505" i="2"/>
  <c r="A505" i="2"/>
  <c r="D504" i="2"/>
  <c r="A504" i="2"/>
  <c r="D503" i="2"/>
  <c r="A503" i="2"/>
  <c r="D502" i="2"/>
  <c r="A502" i="2"/>
  <c r="D501" i="2"/>
  <c r="A501" i="2"/>
  <c r="D500" i="2"/>
  <c r="A500" i="2"/>
  <c r="D499" i="2"/>
  <c r="A499" i="2"/>
  <c r="D498" i="2"/>
  <c r="A498" i="2"/>
  <c r="D497" i="2"/>
  <c r="A497" i="2"/>
  <c r="D496" i="2"/>
  <c r="A496" i="2"/>
  <c r="D495" i="2"/>
  <c r="A495" i="2"/>
  <c r="D494" i="2"/>
  <c r="A494" i="2"/>
  <c r="D493" i="2"/>
  <c r="A493" i="2"/>
  <c r="D492" i="2"/>
  <c r="A492" i="2"/>
  <c r="D491" i="2"/>
  <c r="A491" i="2"/>
  <c r="D490" i="2"/>
  <c r="A490" i="2"/>
  <c r="D489" i="2"/>
  <c r="A489" i="2"/>
  <c r="D488" i="2"/>
  <c r="A488" i="2"/>
  <c r="D487" i="2"/>
  <c r="A487" i="2"/>
  <c r="D486" i="2"/>
  <c r="A486" i="2"/>
  <c r="D485" i="2"/>
  <c r="A485" i="2"/>
  <c r="D484" i="2"/>
  <c r="A484" i="2"/>
  <c r="D483" i="2"/>
  <c r="A483" i="2"/>
  <c r="D482" i="2"/>
  <c r="A482" i="2"/>
  <c r="D481" i="2"/>
  <c r="A481" i="2"/>
  <c r="D480" i="2"/>
  <c r="A480" i="2"/>
  <c r="D479" i="2"/>
  <c r="A479" i="2"/>
  <c r="D478" i="2"/>
  <c r="A478" i="2"/>
  <c r="D477" i="2"/>
  <c r="A477" i="2"/>
  <c r="D476" i="2"/>
  <c r="A476" i="2"/>
  <c r="D475" i="2"/>
  <c r="A475" i="2"/>
  <c r="D474" i="2"/>
  <c r="A474" i="2"/>
  <c r="D473" i="2"/>
  <c r="A473" i="2"/>
  <c r="D472" i="2"/>
  <c r="A472" i="2"/>
  <c r="D471" i="2"/>
  <c r="D50" i="4" s="1"/>
  <c r="A471" i="2"/>
  <c r="D470" i="2"/>
  <c r="A470" i="2"/>
  <c r="D469" i="2"/>
  <c r="A469" i="2"/>
  <c r="D468" i="2"/>
  <c r="A468" i="2"/>
  <c r="D467" i="2"/>
  <c r="A467" i="2"/>
  <c r="D466" i="2"/>
  <c r="A466" i="2"/>
  <c r="D465" i="2"/>
  <c r="A465" i="2"/>
  <c r="D464" i="2"/>
  <c r="A464" i="2"/>
  <c r="D463" i="2"/>
  <c r="A463" i="2"/>
  <c r="D462" i="2"/>
  <c r="A462" i="2"/>
  <c r="D461" i="2"/>
  <c r="D35" i="4" s="1"/>
  <c r="A461" i="2"/>
  <c r="D460" i="2"/>
  <c r="A460" i="2"/>
  <c r="D459" i="2"/>
  <c r="A459" i="2"/>
  <c r="D458" i="2"/>
  <c r="A458" i="2"/>
  <c r="D457" i="2"/>
  <c r="A457" i="2"/>
  <c r="D456" i="2"/>
  <c r="A456" i="2"/>
  <c r="D455" i="2"/>
  <c r="A455" i="2"/>
  <c r="D454" i="2"/>
  <c r="A454" i="2"/>
  <c r="D453" i="2"/>
  <c r="A453" i="2"/>
  <c r="D452" i="2"/>
  <c r="A452" i="2"/>
  <c r="D451" i="2"/>
  <c r="A451" i="2"/>
  <c r="D450" i="2"/>
  <c r="A450" i="2"/>
  <c r="D449" i="2"/>
  <c r="A449" i="2"/>
  <c r="D448" i="2"/>
  <c r="A448" i="2"/>
  <c r="D447" i="2"/>
  <c r="A447" i="2"/>
  <c r="D446" i="2"/>
  <c r="A446" i="2"/>
  <c r="D445" i="2"/>
  <c r="A445" i="2"/>
  <c r="D444" i="2"/>
  <c r="A444" i="2"/>
  <c r="D443" i="2"/>
  <c r="A443" i="2"/>
  <c r="D442" i="2"/>
  <c r="A442" i="2"/>
  <c r="D441" i="2"/>
  <c r="A441" i="2"/>
  <c r="D440" i="2"/>
  <c r="A440" i="2"/>
  <c r="D439" i="2"/>
  <c r="A439" i="2"/>
  <c r="D438" i="2"/>
  <c r="A438" i="2"/>
  <c r="D437" i="2"/>
  <c r="D45" i="4" s="1"/>
  <c r="A437" i="2"/>
  <c r="D436" i="2"/>
  <c r="A436" i="2"/>
  <c r="D435" i="2"/>
  <c r="A435" i="2"/>
  <c r="D434" i="2"/>
  <c r="A434" i="2"/>
  <c r="D433" i="2"/>
  <c r="A433" i="2"/>
  <c r="D432" i="2"/>
  <c r="A432" i="2"/>
  <c r="D431" i="2"/>
  <c r="A431" i="2"/>
  <c r="D430" i="2"/>
  <c r="A430" i="2"/>
  <c r="D429" i="2"/>
  <c r="A429" i="2"/>
  <c r="D428" i="2"/>
  <c r="A428" i="2"/>
  <c r="D427" i="2"/>
  <c r="A427" i="2"/>
  <c r="D426" i="2"/>
  <c r="A426" i="2"/>
  <c r="D425" i="2"/>
  <c r="A425" i="2"/>
  <c r="D424" i="2"/>
  <c r="A424" i="2"/>
  <c r="D423" i="2"/>
  <c r="A423" i="2"/>
  <c r="D422" i="2"/>
  <c r="A422" i="2"/>
  <c r="D421" i="2"/>
  <c r="A421" i="2"/>
  <c r="D420" i="2"/>
  <c r="A420" i="2"/>
  <c r="D419" i="2"/>
  <c r="A419" i="2"/>
  <c r="D418" i="2"/>
  <c r="A418" i="2"/>
  <c r="D417" i="2"/>
  <c r="A417" i="2"/>
  <c r="D416" i="2"/>
  <c r="A416" i="2"/>
  <c r="D415" i="2"/>
  <c r="A415" i="2"/>
  <c r="D414" i="2"/>
  <c r="A414" i="2"/>
  <c r="D413" i="2"/>
  <c r="A413" i="2"/>
  <c r="D412" i="2"/>
  <c r="A412" i="2"/>
  <c r="D411" i="2"/>
  <c r="A411" i="2"/>
  <c r="D410" i="2"/>
  <c r="A410" i="2"/>
  <c r="D409" i="2"/>
  <c r="A409" i="2"/>
  <c r="D408" i="2"/>
  <c r="A408" i="2"/>
  <c r="D407" i="2"/>
  <c r="A407" i="2"/>
  <c r="D406" i="2"/>
  <c r="A406" i="2"/>
  <c r="D405" i="2"/>
  <c r="A405" i="2"/>
  <c r="D404" i="2"/>
  <c r="A404" i="2"/>
  <c r="D403" i="2"/>
  <c r="A403" i="2"/>
  <c r="D402" i="2"/>
  <c r="A402" i="2"/>
  <c r="D401" i="2"/>
  <c r="A401" i="2"/>
  <c r="D400" i="2"/>
  <c r="A400" i="2"/>
  <c r="D399" i="2"/>
  <c r="A399" i="2"/>
  <c r="D398" i="2"/>
  <c r="A398" i="2"/>
  <c r="D397" i="2"/>
  <c r="A397" i="2"/>
  <c r="D396" i="2"/>
  <c r="A396" i="2"/>
  <c r="E395" i="2"/>
  <c r="D395" i="2"/>
  <c r="A395" i="2"/>
  <c r="D394" i="2"/>
  <c r="A394" i="2"/>
  <c r="D393" i="2"/>
  <c r="A393" i="2"/>
  <c r="D392" i="2"/>
  <c r="A392" i="2"/>
  <c r="D391" i="2"/>
  <c r="A391" i="2"/>
  <c r="D390" i="2"/>
  <c r="A390" i="2"/>
  <c r="D389" i="2"/>
  <c r="A389" i="2"/>
  <c r="D388" i="2"/>
  <c r="A388" i="2"/>
  <c r="D387" i="2"/>
  <c r="A387" i="2"/>
  <c r="D386" i="2"/>
  <c r="A386" i="2"/>
  <c r="D385" i="2"/>
  <c r="A385" i="2"/>
  <c r="D384" i="2"/>
  <c r="A384" i="2"/>
  <c r="D383" i="2"/>
  <c r="A383" i="2"/>
  <c r="D382" i="2"/>
  <c r="A382" i="2"/>
  <c r="D381" i="2"/>
  <c r="A381" i="2"/>
  <c r="D380" i="2"/>
  <c r="A380" i="2"/>
  <c r="D379" i="2"/>
  <c r="A379" i="2"/>
  <c r="D378" i="2"/>
  <c r="A378" i="2"/>
  <c r="D377" i="2"/>
  <c r="A377" i="2"/>
  <c r="D376" i="2"/>
  <c r="A376" i="2"/>
  <c r="D375" i="2"/>
  <c r="A375" i="2"/>
  <c r="D374" i="2"/>
  <c r="A374" i="2"/>
  <c r="D373" i="2"/>
  <c r="A373" i="2"/>
  <c r="D372" i="2"/>
  <c r="D38" i="4" s="1"/>
  <c r="A372" i="2"/>
  <c r="D371" i="2"/>
  <c r="D25" i="4" s="1"/>
  <c r="A371" i="2"/>
  <c r="D370" i="2"/>
  <c r="A370" i="2"/>
  <c r="D369" i="2"/>
  <c r="A369" i="2"/>
  <c r="D368" i="2"/>
  <c r="A368" i="2"/>
  <c r="D367" i="2"/>
  <c r="A367" i="2"/>
  <c r="D366" i="2"/>
  <c r="A366" i="2"/>
  <c r="D365" i="2"/>
  <c r="A365" i="2"/>
  <c r="D364" i="2"/>
  <c r="A364" i="2"/>
  <c r="D363" i="2"/>
  <c r="D33" i="4" s="1"/>
  <c r="A363" i="2"/>
  <c r="D362" i="2"/>
  <c r="A362" i="2"/>
  <c r="D361" i="2"/>
  <c r="A361" i="2"/>
  <c r="D360" i="2"/>
  <c r="A360" i="2"/>
  <c r="D359" i="2"/>
  <c r="A359" i="2"/>
  <c r="D358" i="2"/>
  <c r="A358" i="2"/>
  <c r="D357" i="2"/>
  <c r="A357" i="2"/>
  <c r="D356" i="2"/>
  <c r="A356" i="2"/>
  <c r="D355" i="2"/>
  <c r="A355" i="2"/>
  <c r="D354" i="2"/>
  <c r="A354" i="2"/>
  <c r="D353" i="2"/>
  <c r="A353" i="2"/>
  <c r="D352" i="2"/>
  <c r="A352" i="2"/>
  <c r="D351" i="2"/>
  <c r="A351" i="2"/>
  <c r="D350" i="2"/>
  <c r="A350" i="2"/>
  <c r="D349" i="2"/>
  <c r="A349" i="2"/>
  <c r="D348" i="2"/>
  <c r="A348" i="2"/>
  <c r="D347" i="2"/>
  <c r="A347" i="2"/>
  <c r="D346" i="2"/>
  <c r="A346" i="2"/>
  <c r="D345" i="2"/>
  <c r="A345" i="2"/>
  <c r="D344" i="2"/>
  <c r="A344" i="2"/>
  <c r="D343" i="2"/>
  <c r="A343" i="2"/>
  <c r="D342" i="2"/>
  <c r="A342" i="2"/>
  <c r="D341" i="2"/>
  <c r="A341" i="2"/>
  <c r="D340" i="2"/>
  <c r="A340" i="2"/>
  <c r="D339" i="2"/>
  <c r="A339" i="2"/>
  <c r="D338" i="2"/>
  <c r="A338" i="2"/>
  <c r="D337" i="2"/>
  <c r="A337" i="2"/>
  <c r="D336" i="2"/>
  <c r="A336" i="2"/>
  <c r="D335" i="2"/>
  <c r="A335" i="2"/>
  <c r="D334" i="2"/>
  <c r="A334" i="2"/>
  <c r="D333" i="2"/>
  <c r="A333" i="2"/>
  <c r="D332" i="2"/>
  <c r="A332" i="2"/>
  <c r="D331" i="2"/>
  <c r="A331" i="2"/>
  <c r="D330" i="2"/>
  <c r="A330" i="2"/>
  <c r="D329" i="2"/>
  <c r="A329" i="2"/>
  <c r="D328" i="2"/>
  <c r="A328" i="2"/>
  <c r="D327" i="2"/>
  <c r="A327" i="2"/>
  <c r="D326" i="2"/>
  <c r="A326" i="2"/>
  <c r="D325" i="2"/>
  <c r="A325" i="2"/>
  <c r="D324" i="2"/>
  <c r="A324" i="2"/>
  <c r="D323" i="2"/>
  <c r="A323" i="2"/>
  <c r="D322" i="2"/>
  <c r="A322" i="2"/>
  <c r="D321" i="2"/>
  <c r="A321" i="2"/>
  <c r="D320" i="2"/>
  <c r="A320" i="2"/>
  <c r="S319" i="2"/>
  <c r="D319" i="2"/>
  <c r="A319" i="2"/>
  <c r="D318" i="2"/>
  <c r="A318" i="2"/>
  <c r="D317" i="2"/>
  <c r="A317" i="2"/>
  <c r="D316" i="2"/>
  <c r="A316" i="2"/>
  <c r="D315" i="2"/>
  <c r="A315" i="2"/>
  <c r="D314" i="2"/>
  <c r="A314" i="2"/>
  <c r="D313" i="2"/>
  <c r="A313" i="2"/>
  <c r="D312" i="2"/>
  <c r="A312" i="2"/>
  <c r="D311" i="2"/>
  <c r="A311" i="2"/>
  <c r="D310" i="2"/>
  <c r="A310" i="2"/>
  <c r="D309" i="2"/>
  <c r="A309" i="2"/>
  <c r="D308" i="2"/>
  <c r="A308" i="2"/>
  <c r="D307" i="2"/>
  <c r="A307" i="2"/>
  <c r="D306" i="2"/>
  <c r="A306" i="2"/>
  <c r="D305" i="2"/>
  <c r="A305" i="2"/>
  <c r="D304" i="2"/>
  <c r="A304" i="2"/>
  <c r="D303" i="2"/>
  <c r="A303" i="2"/>
  <c r="D302" i="2"/>
  <c r="A302" i="2"/>
  <c r="D301" i="2"/>
  <c r="A301" i="2"/>
  <c r="D300" i="2"/>
  <c r="A300" i="2"/>
  <c r="D299" i="2"/>
  <c r="A299" i="2"/>
  <c r="D298" i="2"/>
  <c r="A298" i="2"/>
  <c r="D297" i="2"/>
  <c r="A297" i="2"/>
  <c r="D296" i="2"/>
  <c r="A296" i="2"/>
  <c r="D295" i="2"/>
  <c r="A295" i="2"/>
  <c r="D294" i="2"/>
  <c r="A294" i="2"/>
  <c r="D293" i="2"/>
  <c r="A293" i="2"/>
  <c r="D292" i="2"/>
  <c r="A292" i="2"/>
  <c r="D291" i="2"/>
  <c r="A291" i="2"/>
  <c r="D290" i="2"/>
  <c r="A290" i="2"/>
  <c r="D289" i="2"/>
  <c r="A289" i="2"/>
  <c r="D288" i="2"/>
  <c r="A288" i="2"/>
  <c r="D287" i="2"/>
  <c r="A287" i="2"/>
  <c r="D286" i="2"/>
  <c r="A286" i="2"/>
  <c r="D285" i="2"/>
  <c r="A285" i="2"/>
  <c r="D284" i="2"/>
  <c r="A284" i="2"/>
  <c r="D283" i="2"/>
  <c r="A283" i="2"/>
  <c r="D282" i="2"/>
  <c r="A282" i="2"/>
  <c r="D281" i="2"/>
  <c r="A281" i="2"/>
  <c r="D280" i="2"/>
  <c r="A280" i="2"/>
  <c r="D279" i="2"/>
  <c r="A279" i="2"/>
  <c r="D278" i="2"/>
  <c r="A278" i="2"/>
  <c r="D277" i="2"/>
  <c r="A277" i="2"/>
  <c r="D276" i="2"/>
  <c r="A276" i="2"/>
  <c r="D275" i="2"/>
  <c r="A275" i="2"/>
  <c r="D274" i="2"/>
  <c r="A274" i="2"/>
  <c r="D273" i="2"/>
  <c r="A273" i="2"/>
  <c r="D272" i="2"/>
  <c r="A272" i="2"/>
  <c r="D271" i="2"/>
  <c r="A271" i="2"/>
  <c r="D270" i="2"/>
  <c r="A270" i="2"/>
  <c r="D269" i="2"/>
  <c r="A269" i="2"/>
  <c r="D268" i="2"/>
  <c r="A268" i="2"/>
  <c r="D267" i="2"/>
  <c r="A267" i="2"/>
  <c r="D266" i="2"/>
  <c r="A266" i="2"/>
  <c r="D265" i="2"/>
  <c r="A265" i="2"/>
  <c r="D264" i="2"/>
  <c r="A264" i="2"/>
  <c r="D263" i="2"/>
  <c r="A263" i="2"/>
  <c r="D262" i="2"/>
  <c r="A262" i="2"/>
  <c r="D261" i="2"/>
  <c r="A261" i="2"/>
  <c r="D260" i="2"/>
  <c r="A260" i="2"/>
  <c r="D259" i="2"/>
  <c r="A259" i="2"/>
  <c r="D258" i="2"/>
  <c r="A258" i="2"/>
  <c r="D257" i="2"/>
  <c r="A257" i="2"/>
  <c r="D256" i="2"/>
  <c r="A256" i="2"/>
  <c r="D255" i="2"/>
  <c r="A255" i="2"/>
  <c r="D254" i="2"/>
  <c r="A254" i="2"/>
  <c r="D253" i="2"/>
  <c r="A253" i="2"/>
  <c r="D252" i="2"/>
  <c r="A252" i="2"/>
  <c r="D251" i="2"/>
  <c r="A251" i="2"/>
  <c r="D250" i="2"/>
  <c r="A250" i="2"/>
  <c r="D249" i="2"/>
  <c r="A249" i="2"/>
  <c r="D248" i="2"/>
  <c r="A248" i="2"/>
  <c r="D247" i="2"/>
  <c r="A247" i="2"/>
  <c r="D246" i="2"/>
  <c r="A246" i="2"/>
  <c r="D245" i="2"/>
  <c r="A245" i="2"/>
  <c r="D244" i="2"/>
  <c r="A244" i="2"/>
  <c r="D243" i="2"/>
  <c r="A243" i="2"/>
  <c r="D242" i="2"/>
  <c r="A242" i="2"/>
  <c r="D241" i="2"/>
  <c r="A241" i="2"/>
  <c r="D240" i="2"/>
  <c r="A240" i="2"/>
  <c r="D239" i="2"/>
  <c r="A239" i="2"/>
  <c r="D238" i="2"/>
  <c r="A238" i="2"/>
  <c r="D237" i="2"/>
  <c r="A237" i="2"/>
  <c r="D236" i="2"/>
  <c r="A236" i="2"/>
  <c r="D235" i="2"/>
  <c r="A235" i="2"/>
  <c r="D234" i="2"/>
  <c r="A234" i="2"/>
  <c r="D233" i="2"/>
  <c r="A233" i="2"/>
  <c r="D232" i="2"/>
  <c r="A232" i="2"/>
  <c r="D231" i="2"/>
  <c r="A231" i="2"/>
  <c r="D230" i="2"/>
  <c r="A230" i="2"/>
  <c r="D229" i="2"/>
  <c r="D19" i="4" s="1"/>
  <c r="A229" i="2"/>
  <c r="D228" i="2"/>
  <c r="A228" i="2"/>
  <c r="D227" i="2"/>
  <c r="A227" i="2"/>
  <c r="D226" i="2"/>
  <c r="A226" i="2"/>
  <c r="D225" i="2"/>
  <c r="A225" i="2"/>
  <c r="D224" i="2"/>
  <c r="A224" i="2"/>
  <c r="D223" i="2"/>
  <c r="A223" i="2"/>
  <c r="D222" i="2"/>
  <c r="A222" i="2"/>
  <c r="D221" i="2"/>
  <c r="A221" i="2"/>
  <c r="D220" i="2"/>
  <c r="A220" i="2"/>
  <c r="D219" i="2"/>
  <c r="A219" i="2"/>
  <c r="D218" i="2"/>
  <c r="A218" i="2"/>
  <c r="D217" i="2"/>
  <c r="A217" i="2"/>
  <c r="D216" i="2"/>
  <c r="A216" i="2"/>
  <c r="D215" i="2"/>
  <c r="A215" i="2"/>
  <c r="D214" i="2"/>
  <c r="A214" i="2"/>
  <c r="D213" i="2"/>
  <c r="A213" i="2"/>
  <c r="D212" i="2"/>
  <c r="A212" i="2"/>
  <c r="D211" i="2"/>
  <c r="A211" i="2"/>
  <c r="D210" i="2"/>
  <c r="A210" i="2"/>
  <c r="D209" i="2"/>
  <c r="A209" i="2"/>
  <c r="D208" i="2"/>
  <c r="A208" i="2"/>
  <c r="D207" i="2"/>
  <c r="A207" i="2"/>
  <c r="D206" i="2"/>
  <c r="A206" i="2"/>
  <c r="D205" i="2"/>
  <c r="A205" i="2"/>
  <c r="D204" i="2"/>
  <c r="A204" i="2"/>
  <c r="D203" i="2"/>
  <c r="A203" i="2"/>
  <c r="D202" i="2"/>
  <c r="A202" i="2"/>
  <c r="D201" i="2"/>
  <c r="A201" i="2"/>
  <c r="D200" i="2"/>
  <c r="A200" i="2"/>
  <c r="D199" i="2"/>
  <c r="A199" i="2"/>
  <c r="D198" i="2"/>
  <c r="A198" i="2"/>
  <c r="D197" i="2"/>
  <c r="A197" i="2"/>
  <c r="D196" i="2"/>
  <c r="A196" i="2"/>
  <c r="D195" i="2"/>
  <c r="A195" i="2"/>
  <c r="D194" i="2"/>
  <c r="A194" i="2"/>
  <c r="D193" i="2"/>
  <c r="A193" i="2"/>
  <c r="D192" i="2"/>
  <c r="A192" i="2"/>
  <c r="D191" i="2"/>
  <c r="A191" i="2"/>
  <c r="D190" i="2"/>
  <c r="A190" i="2"/>
  <c r="D189" i="2"/>
  <c r="A189" i="2"/>
  <c r="D188" i="2"/>
  <c r="A188" i="2"/>
  <c r="D187" i="2"/>
  <c r="A187" i="2"/>
  <c r="D186" i="2"/>
  <c r="A186" i="2"/>
  <c r="D185" i="2"/>
  <c r="A185" i="2"/>
  <c r="D184" i="2"/>
  <c r="A184" i="2"/>
  <c r="D183" i="2"/>
  <c r="A183" i="2"/>
  <c r="D182" i="2"/>
  <c r="A182" i="2"/>
  <c r="D181" i="2"/>
  <c r="A181" i="2"/>
  <c r="D180" i="2"/>
  <c r="A180" i="2"/>
  <c r="D179" i="2"/>
  <c r="A179" i="2"/>
  <c r="D178" i="2"/>
  <c r="A178" i="2"/>
  <c r="D177" i="2"/>
  <c r="A177" i="2"/>
  <c r="D176" i="2"/>
  <c r="A176" i="2"/>
  <c r="D175" i="2"/>
  <c r="A175" i="2"/>
  <c r="D174" i="2"/>
  <c r="A174" i="2"/>
  <c r="D173" i="2"/>
  <c r="A173" i="2"/>
  <c r="D172" i="2"/>
  <c r="A172" i="2"/>
  <c r="D171" i="2"/>
  <c r="A171" i="2"/>
  <c r="D170" i="2"/>
  <c r="A170" i="2"/>
  <c r="D169" i="2"/>
  <c r="A169" i="2"/>
  <c r="D168" i="2"/>
  <c r="A168" i="2"/>
  <c r="D167" i="2"/>
  <c r="A167" i="2"/>
  <c r="D166" i="2"/>
  <c r="A166" i="2"/>
  <c r="D165" i="2"/>
  <c r="A165" i="2"/>
  <c r="D164" i="2"/>
  <c r="A164" i="2"/>
  <c r="D163" i="2"/>
  <c r="A163" i="2"/>
  <c r="D162" i="2"/>
  <c r="A162" i="2"/>
  <c r="D161" i="2"/>
  <c r="A161" i="2"/>
  <c r="D160" i="2"/>
  <c r="A160" i="2"/>
  <c r="D159" i="2"/>
  <c r="A159" i="2"/>
  <c r="D158" i="2"/>
  <c r="A158" i="2"/>
  <c r="D157" i="2"/>
  <c r="A157" i="2"/>
  <c r="D156" i="2"/>
  <c r="A156" i="2"/>
  <c r="D155" i="2"/>
  <c r="A155" i="2"/>
  <c r="D154" i="2"/>
  <c r="A154" i="2"/>
  <c r="D153" i="2"/>
  <c r="A153" i="2"/>
  <c r="D152" i="2"/>
  <c r="A152" i="2"/>
  <c r="D151" i="2"/>
  <c r="A151" i="2"/>
  <c r="D150" i="2"/>
  <c r="A150" i="2"/>
  <c r="D149" i="2"/>
  <c r="A149" i="2"/>
  <c r="D148" i="2"/>
  <c r="A148" i="2"/>
  <c r="D147" i="2"/>
  <c r="A147" i="2"/>
  <c r="D146" i="2"/>
  <c r="A146" i="2"/>
  <c r="D145" i="2"/>
  <c r="A145" i="2"/>
  <c r="D144" i="2"/>
  <c r="A144" i="2"/>
  <c r="D143" i="2"/>
  <c r="A143" i="2"/>
  <c r="D142" i="2"/>
  <c r="A142" i="2"/>
  <c r="D141" i="2"/>
  <c r="A141" i="2"/>
  <c r="D140" i="2"/>
  <c r="A140" i="2"/>
  <c r="D139" i="2"/>
  <c r="A139" i="2"/>
  <c r="D138" i="2"/>
  <c r="A138" i="2"/>
  <c r="D137" i="2"/>
  <c r="A137" i="2"/>
  <c r="D136" i="2"/>
  <c r="A136" i="2"/>
  <c r="D135" i="2"/>
  <c r="A135" i="2"/>
  <c r="D134" i="2"/>
  <c r="A134" i="2"/>
  <c r="D133" i="2"/>
  <c r="A133" i="2"/>
  <c r="D132" i="2"/>
  <c r="A132" i="2"/>
  <c r="D131" i="2"/>
  <c r="A131" i="2"/>
  <c r="D130" i="2"/>
  <c r="A130" i="2"/>
  <c r="D129" i="2"/>
  <c r="A129" i="2"/>
  <c r="D128" i="2"/>
  <c r="A128" i="2"/>
  <c r="D127" i="2"/>
  <c r="A127" i="2"/>
  <c r="D126" i="2"/>
  <c r="A126" i="2"/>
  <c r="D125" i="2"/>
  <c r="A125" i="2"/>
  <c r="D124" i="2"/>
  <c r="A124" i="2"/>
  <c r="D123" i="2"/>
  <c r="A123" i="2"/>
  <c r="D122" i="2"/>
  <c r="A122" i="2"/>
  <c r="D121" i="2"/>
  <c r="A121" i="2"/>
  <c r="D120" i="2"/>
  <c r="A120" i="2"/>
  <c r="D119" i="2"/>
  <c r="A119" i="2"/>
  <c r="D118" i="2"/>
  <c r="A118" i="2"/>
  <c r="D117" i="2"/>
  <c r="A117" i="2"/>
  <c r="D116" i="2"/>
  <c r="A116" i="2"/>
  <c r="D115" i="2"/>
  <c r="A115" i="2"/>
  <c r="D114" i="2"/>
  <c r="A114" i="2"/>
  <c r="D113" i="2"/>
  <c r="A113" i="2"/>
  <c r="D112" i="2"/>
  <c r="A112" i="2"/>
  <c r="S111" i="2"/>
  <c r="D111" i="2" s="1"/>
  <c r="A111" i="2"/>
  <c r="D110" i="2"/>
  <c r="A110" i="2"/>
  <c r="D109" i="2"/>
  <c r="A109" i="2"/>
  <c r="D108" i="2"/>
  <c r="A108" i="2"/>
  <c r="D107" i="2"/>
  <c r="A107" i="2"/>
  <c r="D106" i="2"/>
  <c r="A106" i="2"/>
  <c r="E105" i="2"/>
  <c r="D105" i="2"/>
  <c r="D9" i="4" s="1"/>
  <c r="A105" i="2"/>
  <c r="D104" i="2"/>
  <c r="A104" i="2"/>
  <c r="D103" i="2"/>
  <c r="A103" i="2"/>
  <c r="D102" i="2"/>
  <c r="A102" i="2"/>
  <c r="D101" i="2"/>
  <c r="A101" i="2"/>
  <c r="D100" i="2"/>
  <c r="A100" i="2"/>
  <c r="D99" i="2"/>
  <c r="A99" i="2"/>
  <c r="D98" i="2"/>
  <c r="A98" i="2"/>
  <c r="D97" i="2"/>
  <c r="A97" i="2"/>
  <c r="D96" i="2"/>
  <c r="A96" i="2"/>
  <c r="D95" i="2"/>
  <c r="A95" i="2"/>
  <c r="D94" i="2"/>
  <c r="A94" i="2"/>
  <c r="D93" i="2"/>
  <c r="A93" i="2"/>
  <c r="D92" i="2"/>
  <c r="A92" i="2"/>
  <c r="D91" i="2"/>
  <c r="D6" i="4" s="1"/>
  <c r="A91" i="2"/>
  <c r="D90" i="2"/>
  <c r="A90" i="2"/>
  <c r="D89" i="2"/>
  <c r="A89" i="2"/>
  <c r="D88" i="2"/>
  <c r="A88" i="2"/>
  <c r="D87" i="2"/>
  <c r="A87" i="2"/>
  <c r="D86" i="2"/>
  <c r="A86" i="2"/>
  <c r="D85" i="2"/>
  <c r="A85" i="2"/>
  <c r="D84" i="2"/>
  <c r="A84" i="2"/>
  <c r="D83" i="2"/>
  <c r="A83" i="2"/>
  <c r="D82" i="2"/>
  <c r="A82" i="2"/>
  <c r="D81" i="2"/>
  <c r="A81" i="2"/>
  <c r="D80" i="2"/>
  <c r="A80" i="2"/>
  <c r="D79" i="2"/>
  <c r="A79" i="2"/>
  <c r="D78" i="2"/>
  <c r="A78" i="2"/>
  <c r="D77" i="2"/>
  <c r="A77" i="2"/>
  <c r="E76" i="2"/>
  <c r="D76" i="2"/>
  <c r="D29" i="4" s="1"/>
  <c r="A76" i="2"/>
  <c r="D75" i="2"/>
  <c r="A75" i="2"/>
  <c r="D74" i="2"/>
  <c r="A74" i="2"/>
  <c r="D73" i="2"/>
  <c r="A73" i="2"/>
  <c r="D72" i="2"/>
  <c r="A72" i="2"/>
  <c r="D71" i="2"/>
  <c r="A71" i="2"/>
  <c r="D70" i="2"/>
  <c r="D13" i="4" s="1"/>
  <c r="A70" i="2"/>
  <c r="D69" i="2"/>
  <c r="A69" i="2"/>
  <c r="D68" i="2"/>
  <c r="A68" i="2"/>
  <c r="D67" i="2"/>
  <c r="A67" i="2"/>
  <c r="D66" i="2"/>
  <c r="A66" i="2"/>
  <c r="D65" i="2"/>
  <c r="A65" i="2"/>
  <c r="D64" i="2"/>
  <c r="A64" i="2"/>
  <c r="D63" i="2"/>
  <c r="A63" i="2"/>
  <c r="D62" i="2"/>
  <c r="A62" i="2"/>
  <c r="D61" i="2"/>
  <c r="A61" i="2"/>
  <c r="D60" i="2"/>
  <c r="A60" i="2"/>
  <c r="D59" i="2"/>
  <c r="A59" i="2"/>
  <c r="D58" i="2"/>
  <c r="A58" i="2"/>
  <c r="D57" i="2"/>
  <c r="A57" i="2"/>
  <c r="D56" i="2"/>
  <c r="A56" i="2"/>
  <c r="D55" i="2"/>
  <c r="A55" i="2"/>
  <c r="D54" i="2"/>
  <c r="A54" i="2"/>
  <c r="D53" i="2"/>
  <c r="A53" i="2"/>
  <c r="D52" i="2"/>
  <c r="A52" i="2"/>
  <c r="D51" i="2"/>
  <c r="A51" i="2"/>
  <c r="D50" i="2"/>
  <c r="A50" i="2"/>
  <c r="D49" i="2"/>
  <c r="A49" i="2"/>
  <c r="D48" i="2"/>
  <c r="A48" i="2"/>
  <c r="D47" i="2"/>
  <c r="A47" i="2"/>
  <c r="D46" i="2"/>
  <c r="A46" i="2"/>
  <c r="D45" i="2"/>
  <c r="A45" i="2"/>
  <c r="D44" i="2"/>
  <c r="A44" i="2"/>
  <c r="D43" i="2"/>
  <c r="A43" i="2"/>
  <c r="D42" i="2"/>
  <c r="A42" i="2"/>
  <c r="D41" i="2"/>
  <c r="A41" i="2"/>
  <c r="D40" i="2"/>
  <c r="A40" i="2"/>
  <c r="D39" i="2"/>
  <c r="A39" i="2"/>
  <c r="D38" i="2"/>
  <c r="A38" i="2"/>
  <c r="D37" i="2"/>
  <c r="A37" i="2"/>
  <c r="D36" i="2"/>
  <c r="A36" i="2"/>
  <c r="D35" i="2"/>
  <c r="A35" i="2"/>
  <c r="D34" i="2"/>
  <c r="A34" i="2"/>
  <c r="D33" i="2"/>
  <c r="A33" i="2"/>
  <c r="D32" i="2"/>
  <c r="A32" i="2"/>
  <c r="D31" i="2"/>
  <c r="A31" i="2"/>
  <c r="D30" i="2"/>
  <c r="A30" i="2"/>
  <c r="D29" i="2"/>
  <c r="A29" i="2"/>
  <c r="D28" i="2"/>
  <c r="D4" i="4" s="1"/>
  <c r="A28" i="2"/>
  <c r="D27" i="2"/>
  <c r="A27" i="2"/>
  <c r="D26" i="2"/>
  <c r="A26" i="2"/>
  <c r="D25" i="2"/>
  <c r="A25" i="2"/>
  <c r="D24" i="2"/>
  <c r="D12" i="4" s="1"/>
  <c r="A24" i="2"/>
  <c r="D23" i="2"/>
  <c r="A23" i="2"/>
  <c r="D22" i="2"/>
  <c r="A22" i="2"/>
  <c r="D21" i="2"/>
  <c r="A21" i="2"/>
  <c r="D20" i="2"/>
  <c r="A20" i="2"/>
  <c r="E19" i="2"/>
  <c r="D19" i="2"/>
  <c r="A19" i="2"/>
  <c r="D18" i="2"/>
  <c r="A18" i="2"/>
  <c r="F17" i="2"/>
  <c r="D17" i="2" s="1"/>
  <c r="A17" i="2"/>
  <c r="D16" i="2"/>
  <c r="A16" i="2"/>
  <c r="D15" i="2"/>
  <c r="D2" i="4" s="1"/>
  <c r="A15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D4" i="2"/>
  <c r="A4" i="2"/>
  <c r="D3" i="2"/>
  <c r="A3" i="2"/>
  <c r="D1014" i="1"/>
  <c r="C907" i="3" s="1"/>
  <c r="D907" i="3" s="1"/>
  <c r="A1014" i="1"/>
  <c r="D1013" i="1"/>
  <c r="C15" i="3" s="1"/>
  <c r="D15" i="3" s="1"/>
  <c r="A1013" i="1"/>
  <c r="D1012" i="1"/>
  <c r="A1012" i="1"/>
  <c r="D1011" i="1"/>
  <c r="A1011" i="1"/>
  <c r="D1010" i="1"/>
  <c r="A1010" i="1"/>
  <c r="E1009" i="1"/>
  <c r="D1009" i="1"/>
  <c r="C663" i="3" s="1"/>
  <c r="D663" i="3" s="1"/>
  <c r="A1009" i="1"/>
  <c r="D1008" i="1"/>
  <c r="A1008" i="1"/>
  <c r="D1007" i="1"/>
  <c r="C106" i="3" s="1"/>
  <c r="D106" i="3" s="1"/>
  <c r="A1007" i="1"/>
  <c r="D1006" i="1"/>
  <c r="A1006" i="1"/>
  <c r="D1005" i="1"/>
  <c r="C963" i="3" s="1"/>
  <c r="D963" i="3" s="1"/>
  <c r="A1005" i="1"/>
  <c r="D1004" i="1"/>
  <c r="C723" i="3" s="1"/>
  <c r="D723" i="3" s="1"/>
  <c r="A1004" i="1"/>
  <c r="E1003" i="1"/>
  <c r="D1003" i="1"/>
  <c r="C71" i="3" s="1"/>
  <c r="D71" i="3" s="1"/>
  <c r="E13" i="4" s="1"/>
  <c r="A1003" i="1"/>
  <c r="D1002" i="1"/>
  <c r="C24" i="3" s="1"/>
  <c r="D24" i="3" s="1"/>
  <c r="A1002" i="1"/>
  <c r="E1001" i="1"/>
  <c r="D1001" i="1"/>
  <c r="C519" i="3" s="1"/>
  <c r="D519" i="3" s="1"/>
  <c r="A1001" i="1"/>
  <c r="D1000" i="1"/>
  <c r="C233" i="3" s="1"/>
  <c r="D233" i="3" s="1"/>
  <c r="A1000" i="1"/>
  <c r="D999" i="1"/>
  <c r="A999" i="1"/>
  <c r="D998" i="1"/>
  <c r="A998" i="1"/>
  <c r="D997" i="1"/>
  <c r="C1017" i="3" s="1"/>
  <c r="D1017" i="3" s="1"/>
  <c r="E996" i="2" s="1"/>
  <c r="A997" i="1"/>
  <c r="D996" i="1"/>
  <c r="C377" i="3" s="1"/>
  <c r="D377" i="3" s="1"/>
  <c r="A996" i="1"/>
  <c r="D995" i="1"/>
  <c r="C989" i="3" s="1"/>
  <c r="D989" i="3" s="1"/>
  <c r="A995" i="1"/>
  <c r="D994" i="1"/>
  <c r="C664" i="3" s="1"/>
  <c r="D664" i="3" s="1"/>
  <c r="A994" i="1"/>
  <c r="D993" i="1"/>
  <c r="A993" i="1"/>
  <c r="D992" i="1"/>
  <c r="A992" i="1"/>
  <c r="D991" i="1"/>
  <c r="C729" i="3" s="1"/>
  <c r="D729" i="3" s="1"/>
  <c r="A991" i="1"/>
  <c r="E990" i="1"/>
  <c r="D990" i="1"/>
  <c r="A990" i="1"/>
  <c r="D989" i="1"/>
  <c r="A989" i="1"/>
  <c r="D988" i="1"/>
  <c r="A988" i="1"/>
  <c r="E987" i="1"/>
  <c r="D987" i="1"/>
  <c r="C569" i="3" s="1"/>
  <c r="D569" i="3" s="1"/>
  <c r="E34" i="4" s="1"/>
  <c r="A987" i="1"/>
  <c r="D986" i="1"/>
  <c r="A986" i="1"/>
  <c r="D985" i="1"/>
  <c r="A985" i="1"/>
  <c r="D984" i="1"/>
  <c r="A984" i="1"/>
  <c r="D983" i="1"/>
  <c r="C851" i="3" s="1"/>
  <c r="D851" i="3" s="1"/>
  <c r="E36" i="4" s="1"/>
  <c r="A983" i="1"/>
  <c r="D982" i="1"/>
  <c r="C692" i="3" s="1"/>
  <c r="D692" i="3" s="1"/>
  <c r="A982" i="1"/>
  <c r="D981" i="1"/>
  <c r="C780" i="3" s="1"/>
  <c r="D780" i="3" s="1"/>
  <c r="E43" i="4" s="1"/>
  <c r="A981" i="1"/>
  <c r="E980" i="1"/>
  <c r="D980" i="1"/>
  <c r="C775" i="3" s="1"/>
  <c r="D775" i="3" s="1"/>
  <c r="A980" i="1"/>
  <c r="D979" i="1"/>
  <c r="C748" i="3" s="1"/>
  <c r="D748" i="3" s="1"/>
  <c r="A979" i="1"/>
  <c r="D978" i="1"/>
  <c r="A978" i="1"/>
  <c r="D977" i="1"/>
  <c r="A977" i="1"/>
  <c r="E976" i="1"/>
  <c r="D976" i="1"/>
  <c r="C948" i="3" s="1"/>
  <c r="D948" i="3" s="1"/>
  <c r="A976" i="1"/>
  <c r="D975" i="1"/>
  <c r="C443" i="3" s="1"/>
  <c r="D443" i="3" s="1"/>
  <c r="A975" i="1"/>
  <c r="E974" i="1"/>
  <c r="D974" i="1"/>
  <c r="C886" i="3" s="1"/>
  <c r="D886" i="3" s="1"/>
  <c r="E48" i="4" s="1"/>
  <c r="A974" i="1"/>
  <c r="D973" i="1"/>
  <c r="C885" i="3" s="1"/>
  <c r="D885" i="3" s="1"/>
  <c r="E973" i="1" s="1"/>
  <c r="A973" i="1"/>
  <c r="D972" i="1"/>
  <c r="C479" i="3" s="1"/>
  <c r="D479" i="3" s="1"/>
  <c r="A972" i="1"/>
  <c r="D971" i="1"/>
  <c r="A971" i="1"/>
  <c r="D970" i="1"/>
  <c r="C1034" i="3" s="1"/>
  <c r="D1034" i="3" s="1"/>
  <c r="E1013" i="2" s="1"/>
  <c r="A970" i="1"/>
  <c r="D969" i="1"/>
  <c r="C1029" i="3" s="1"/>
  <c r="D1029" i="3" s="1"/>
  <c r="A969" i="1"/>
  <c r="E968" i="1"/>
  <c r="D968" i="1"/>
  <c r="C1028" i="3" s="1"/>
  <c r="D1028" i="3" s="1"/>
  <c r="E1007" i="2" s="1"/>
  <c r="A968" i="1"/>
  <c r="D967" i="1"/>
  <c r="C1023" i="3" s="1"/>
  <c r="D1023" i="3" s="1"/>
  <c r="E1002" i="2" s="1"/>
  <c r="A967" i="1"/>
  <c r="D966" i="1"/>
  <c r="C1022" i="3" s="1"/>
  <c r="D1022" i="3" s="1"/>
  <c r="A966" i="1"/>
  <c r="D965" i="1"/>
  <c r="C1021" i="3" s="1"/>
  <c r="D1021" i="3" s="1"/>
  <c r="E1000" i="2" s="1"/>
  <c r="A965" i="1"/>
  <c r="D964" i="1"/>
  <c r="C1018" i="3" s="1"/>
  <c r="D1018" i="3" s="1"/>
  <c r="E997" i="2" s="1"/>
  <c r="A964" i="1"/>
  <c r="D963" i="1"/>
  <c r="C1014" i="3" s="1"/>
  <c r="D1014" i="3" s="1"/>
  <c r="A963" i="1"/>
  <c r="E962" i="1"/>
  <c r="D962" i="1"/>
  <c r="C1003" i="3" s="1"/>
  <c r="D1003" i="3" s="1"/>
  <c r="E983" i="2" s="1"/>
  <c r="A962" i="1"/>
  <c r="D961" i="1"/>
  <c r="A961" i="1"/>
  <c r="D960" i="1"/>
  <c r="C994" i="3" s="1"/>
  <c r="D994" i="3" s="1"/>
  <c r="E974" i="2" s="1"/>
  <c r="A960" i="1"/>
  <c r="D959" i="1"/>
  <c r="C991" i="3" s="1"/>
  <c r="D991" i="3" s="1"/>
  <c r="A959" i="1"/>
  <c r="E958" i="1"/>
  <c r="D958" i="1"/>
  <c r="C979" i="3" s="1"/>
  <c r="D979" i="3" s="1"/>
  <c r="E959" i="2" s="1"/>
  <c r="A958" i="1"/>
  <c r="D957" i="1"/>
  <c r="C953" i="3" s="1"/>
  <c r="D953" i="3" s="1"/>
  <c r="A957" i="1"/>
  <c r="E956" i="1"/>
  <c r="D956" i="1"/>
  <c r="C952" i="3" s="1"/>
  <c r="D952" i="3" s="1"/>
  <c r="A956" i="1"/>
  <c r="D955" i="1"/>
  <c r="A955" i="1"/>
  <c r="D954" i="1"/>
  <c r="A954" i="1"/>
  <c r="D953" i="1"/>
  <c r="C943" i="3" s="1"/>
  <c r="D943" i="3" s="1"/>
  <c r="E224" i="4" s="1"/>
  <c r="A953" i="1"/>
  <c r="D952" i="1"/>
  <c r="A952" i="1"/>
  <c r="D951" i="1"/>
  <c r="C933" i="3" s="1"/>
  <c r="D933" i="3" s="1"/>
  <c r="A951" i="1"/>
  <c r="D950" i="1"/>
  <c r="C929" i="3" s="1"/>
  <c r="D929" i="3" s="1"/>
  <c r="A950" i="1"/>
  <c r="D949" i="1"/>
  <c r="C926" i="3" s="1"/>
  <c r="D926" i="3" s="1"/>
  <c r="E221" i="4" s="1"/>
  <c r="A949" i="1"/>
  <c r="D948" i="1"/>
  <c r="C925" i="3" s="1"/>
  <c r="D925" i="3" s="1"/>
  <c r="A948" i="1"/>
  <c r="D947" i="1"/>
  <c r="A947" i="1"/>
  <c r="D946" i="1"/>
  <c r="A946" i="1"/>
  <c r="D945" i="1"/>
  <c r="A945" i="1"/>
  <c r="D944" i="1"/>
  <c r="C905" i="3" s="1"/>
  <c r="D905" i="3" s="1"/>
  <c r="E217" i="4" s="1"/>
  <c r="A944" i="1"/>
  <c r="D943" i="1"/>
  <c r="C896" i="3" s="1"/>
  <c r="D896" i="3" s="1"/>
  <c r="A943" i="1"/>
  <c r="D942" i="1"/>
  <c r="C891" i="3" s="1"/>
  <c r="D891" i="3" s="1"/>
  <c r="A942" i="1"/>
  <c r="E941" i="1"/>
  <c r="D941" i="1"/>
  <c r="C887" i="3" s="1"/>
  <c r="D887" i="3" s="1"/>
  <c r="A941" i="1"/>
  <c r="D940" i="1"/>
  <c r="C880" i="3" s="1"/>
  <c r="D880" i="3" s="1"/>
  <c r="A940" i="1"/>
  <c r="E939" i="1"/>
  <c r="D939" i="1"/>
  <c r="C874" i="3" s="1"/>
  <c r="D874" i="3" s="1"/>
  <c r="E212" i="4" s="1"/>
  <c r="A939" i="1"/>
  <c r="D938" i="1"/>
  <c r="A938" i="1"/>
  <c r="E937" i="1"/>
  <c r="D937" i="1"/>
  <c r="C866" i="3" s="1"/>
  <c r="D866" i="3" s="1"/>
  <c r="E210" i="4" s="1"/>
  <c r="A937" i="1"/>
  <c r="D936" i="1"/>
  <c r="C861" i="3" s="1"/>
  <c r="D861" i="3" s="1"/>
  <c r="A936" i="1"/>
  <c r="D935" i="1"/>
  <c r="C850" i="3" s="1"/>
  <c r="D850" i="3" s="1"/>
  <c r="A935" i="1"/>
  <c r="D934" i="1"/>
  <c r="A934" i="1"/>
  <c r="D933" i="1"/>
  <c r="A933" i="1"/>
  <c r="E932" i="1"/>
  <c r="D932" i="1"/>
  <c r="C844" i="3" s="1"/>
  <c r="D844" i="3" s="1"/>
  <c r="A932" i="1"/>
  <c r="D931" i="1"/>
  <c r="C840" i="3" s="1"/>
  <c r="D840" i="3" s="1"/>
  <c r="A931" i="1"/>
  <c r="E930" i="1"/>
  <c r="D930" i="1"/>
  <c r="C837" i="3" s="1"/>
  <c r="D837" i="3" s="1"/>
  <c r="A930" i="1"/>
  <c r="D929" i="1"/>
  <c r="A929" i="1"/>
  <c r="D928" i="1"/>
  <c r="C818" i="3" s="1"/>
  <c r="D818" i="3" s="1"/>
  <c r="E202" i="4" s="1"/>
  <c r="A928" i="1"/>
  <c r="D927" i="1"/>
  <c r="C809" i="3" s="1"/>
  <c r="D809" i="3" s="1"/>
  <c r="A927" i="1"/>
  <c r="E926" i="1"/>
  <c r="D926" i="1"/>
  <c r="C807" i="3" s="1"/>
  <c r="D807" i="3" s="1"/>
  <c r="E200" i="4" s="1"/>
  <c r="A926" i="1"/>
  <c r="D925" i="1"/>
  <c r="C804" i="3" s="1"/>
  <c r="D804" i="3" s="1"/>
  <c r="A925" i="1"/>
  <c r="D924" i="1"/>
  <c r="C802" i="3" s="1"/>
  <c r="D802" i="3" s="1"/>
  <c r="E924" i="1" s="1"/>
  <c r="A924" i="1"/>
  <c r="D923" i="1"/>
  <c r="A923" i="1"/>
  <c r="D922" i="1"/>
  <c r="C793" i="3" s="1"/>
  <c r="D793" i="3" s="1"/>
  <c r="A922" i="1"/>
  <c r="E921" i="1"/>
  <c r="D921" i="1"/>
  <c r="C791" i="3" s="1"/>
  <c r="D791" i="3" s="1"/>
  <c r="A921" i="1"/>
  <c r="D920" i="1"/>
  <c r="C784" i="3" s="1"/>
  <c r="D784" i="3" s="1"/>
  <c r="A920" i="1"/>
  <c r="D919" i="1"/>
  <c r="C779" i="3" s="1"/>
  <c r="D779" i="3" s="1"/>
  <c r="A919" i="1"/>
  <c r="D918" i="1"/>
  <c r="C777" i="3" s="1"/>
  <c r="D777" i="3" s="1"/>
  <c r="A918" i="1"/>
  <c r="D917" i="1"/>
  <c r="C776" i="3" s="1"/>
  <c r="D776" i="3" s="1"/>
  <c r="E191" i="4" s="1"/>
  <c r="A917" i="1"/>
  <c r="D916" i="1"/>
  <c r="A916" i="1"/>
  <c r="D915" i="1"/>
  <c r="C765" i="3" s="1"/>
  <c r="D765" i="3" s="1"/>
  <c r="A915" i="1"/>
  <c r="E914" i="1"/>
  <c r="D914" i="1"/>
  <c r="C762" i="3" s="1"/>
  <c r="D762" i="3" s="1"/>
  <c r="E188" i="4" s="1"/>
  <c r="A914" i="1"/>
  <c r="E913" i="1"/>
  <c r="D913" i="1"/>
  <c r="C761" i="3" s="1"/>
  <c r="D761" i="3" s="1"/>
  <c r="A913" i="1"/>
  <c r="D912" i="1"/>
  <c r="C757" i="3" s="1"/>
  <c r="D757" i="3" s="1"/>
  <c r="E186" i="4" s="1"/>
  <c r="A912" i="1"/>
  <c r="D911" i="1"/>
  <c r="C753" i="3" s="1"/>
  <c r="D753" i="3" s="1"/>
  <c r="A911" i="1"/>
  <c r="E910" i="1"/>
  <c r="D910" i="1"/>
  <c r="C749" i="3" s="1"/>
  <c r="D749" i="3" s="1"/>
  <c r="A910" i="1"/>
  <c r="D909" i="1"/>
  <c r="A909" i="1"/>
  <c r="D908" i="1"/>
  <c r="C735" i="3" s="1"/>
  <c r="D735" i="3" s="1"/>
  <c r="A908" i="1"/>
  <c r="E907" i="1"/>
  <c r="D907" i="1"/>
  <c r="C734" i="3" s="1"/>
  <c r="D734" i="3" s="1"/>
  <c r="A907" i="1"/>
  <c r="D906" i="1"/>
  <c r="A906" i="1"/>
  <c r="D905" i="1"/>
  <c r="A905" i="1"/>
  <c r="D904" i="1"/>
  <c r="C726" i="3" s="1"/>
  <c r="D726" i="3" s="1"/>
  <c r="A904" i="1"/>
  <c r="D903" i="1"/>
  <c r="C715" i="3" s="1"/>
  <c r="D715" i="3" s="1"/>
  <c r="A903" i="1"/>
  <c r="D902" i="1"/>
  <c r="C713" i="3" s="1"/>
  <c r="D713" i="3" s="1"/>
  <c r="A902" i="1"/>
  <c r="D901" i="1"/>
  <c r="A901" i="1"/>
  <c r="D900" i="1"/>
  <c r="C691" i="3" s="1"/>
  <c r="D691" i="3" s="1"/>
  <c r="A900" i="1"/>
  <c r="D899" i="1"/>
  <c r="A899" i="1"/>
  <c r="D898" i="1"/>
  <c r="A898" i="1"/>
  <c r="D897" i="1"/>
  <c r="C666" i="3" s="1"/>
  <c r="D666" i="3" s="1"/>
  <c r="E897" i="1" s="1"/>
  <c r="A897" i="1"/>
  <c r="D896" i="1"/>
  <c r="C665" i="3" s="1"/>
  <c r="D665" i="3" s="1"/>
  <c r="E172" i="4" s="1"/>
  <c r="A896" i="1"/>
  <c r="D895" i="1"/>
  <c r="C662" i="3" s="1"/>
  <c r="D662" i="3" s="1"/>
  <c r="A895" i="1"/>
  <c r="D894" i="1"/>
  <c r="A894" i="1"/>
  <c r="D893" i="1"/>
  <c r="A893" i="1"/>
  <c r="D892" i="1"/>
  <c r="A892" i="1"/>
  <c r="D891" i="1"/>
  <c r="A891" i="1"/>
  <c r="D890" i="1"/>
  <c r="C653" i="3" s="1"/>
  <c r="D653" i="3" s="1"/>
  <c r="A890" i="1"/>
  <c r="E889" i="1"/>
  <c r="D889" i="1"/>
  <c r="C645" i="3" s="1"/>
  <c r="D645" i="3" s="1"/>
  <c r="E167" i="4" s="1"/>
  <c r="A889" i="1"/>
  <c r="D888" i="1"/>
  <c r="C640" i="3" s="1"/>
  <c r="D640" i="3" s="1"/>
  <c r="A888" i="1"/>
  <c r="D887" i="1"/>
  <c r="A887" i="1"/>
  <c r="D886" i="1"/>
  <c r="A886" i="1"/>
  <c r="D885" i="1"/>
  <c r="A885" i="1"/>
  <c r="D884" i="1"/>
  <c r="A884" i="1"/>
  <c r="D883" i="1"/>
  <c r="A883" i="1"/>
  <c r="D882" i="1"/>
  <c r="A882" i="1"/>
  <c r="D881" i="1"/>
  <c r="A881" i="1"/>
  <c r="D880" i="1"/>
  <c r="A880" i="1"/>
  <c r="D879" i="1"/>
  <c r="A879" i="1"/>
  <c r="D878" i="1"/>
  <c r="A878" i="1"/>
  <c r="D877" i="1"/>
  <c r="A877" i="1"/>
  <c r="D876" i="1"/>
  <c r="A876" i="1"/>
  <c r="D875" i="1"/>
  <c r="A875" i="1"/>
  <c r="D874" i="1"/>
  <c r="A874" i="1"/>
  <c r="D873" i="1"/>
  <c r="A873" i="1"/>
  <c r="D872" i="1"/>
  <c r="A872" i="1"/>
  <c r="D871" i="1"/>
  <c r="A871" i="1"/>
  <c r="D870" i="1"/>
  <c r="A870" i="1"/>
  <c r="D869" i="1"/>
  <c r="A869" i="1"/>
  <c r="D868" i="1"/>
  <c r="A868" i="1"/>
  <c r="D867" i="1"/>
  <c r="A867" i="1"/>
  <c r="D866" i="1"/>
  <c r="A866" i="1"/>
  <c r="D865" i="1"/>
  <c r="A865" i="1"/>
  <c r="D864" i="1"/>
  <c r="A864" i="1"/>
  <c r="D863" i="1"/>
  <c r="A863" i="1"/>
  <c r="D862" i="1"/>
  <c r="A862" i="1"/>
  <c r="D861" i="1"/>
  <c r="A861" i="1"/>
  <c r="D860" i="1"/>
  <c r="A860" i="1"/>
  <c r="D859" i="1"/>
  <c r="A859" i="1"/>
  <c r="D858" i="1"/>
  <c r="A858" i="1"/>
  <c r="D857" i="1"/>
  <c r="A857" i="1"/>
  <c r="D856" i="1"/>
  <c r="A856" i="1"/>
  <c r="D855" i="1"/>
  <c r="A855" i="1"/>
  <c r="D854" i="1"/>
  <c r="A854" i="1"/>
  <c r="D853" i="1"/>
  <c r="A853" i="1"/>
  <c r="D852" i="1"/>
  <c r="A852" i="1"/>
  <c r="E851" i="1"/>
  <c r="D851" i="1"/>
  <c r="C495" i="3" s="1"/>
  <c r="D495" i="3" s="1"/>
  <c r="E487" i="2" s="1"/>
  <c r="A851" i="1"/>
  <c r="D850" i="1"/>
  <c r="A850" i="1"/>
  <c r="D849" i="1"/>
  <c r="A849" i="1"/>
  <c r="D848" i="1"/>
  <c r="A848" i="1"/>
  <c r="D847" i="1"/>
  <c r="A847" i="1"/>
  <c r="D846" i="1"/>
  <c r="A846" i="1"/>
  <c r="D845" i="1"/>
  <c r="A845" i="1"/>
  <c r="D844" i="1"/>
  <c r="A844" i="1"/>
  <c r="D843" i="1"/>
  <c r="A843" i="1"/>
  <c r="D842" i="1"/>
  <c r="A842" i="1"/>
  <c r="D841" i="1"/>
  <c r="A841" i="1"/>
  <c r="D840" i="1"/>
  <c r="A840" i="1"/>
  <c r="D839" i="1"/>
  <c r="A839" i="1"/>
  <c r="D838" i="1"/>
  <c r="A838" i="1"/>
  <c r="D837" i="1"/>
  <c r="D123" i="4" s="1"/>
  <c r="A837" i="1"/>
  <c r="D836" i="1"/>
  <c r="A836" i="1"/>
  <c r="D835" i="1"/>
  <c r="A835" i="1"/>
  <c r="D834" i="1"/>
  <c r="A834" i="1"/>
  <c r="D833" i="1"/>
  <c r="A833" i="1"/>
  <c r="D832" i="1"/>
  <c r="A832" i="1"/>
  <c r="D831" i="1"/>
  <c r="A831" i="1"/>
  <c r="E830" i="1"/>
  <c r="D830" i="1"/>
  <c r="C401" i="3" s="1"/>
  <c r="D401" i="3" s="1"/>
  <c r="A830" i="1"/>
  <c r="D829" i="1"/>
  <c r="A829" i="1"/>
  <c r="D828" i="1"/>
  <c r="A828" i="1"/>
  <c r="D827" i="1"/>
  <c r="A827" i="1"/>
  <c r="D826" i="1"/>
  <c r="A826" i="1"/>
  <c r="D825" i="1"/>
  <c r="A825" i="1"/>
  <c r="D824" i="1"/>
  <c r="A824" i="1"/>
  <c r="D823" i="1"/>
  <c r="A823" i="1"/>
  <c r="D822" i="1"/>
  <c r="A822" i="1"/>
  <c r="D821" i="1"/>
  <c r="A821" i="1"/>
  <c r="D820" i="1"/>
  <c r="A820" i="1"/>
  <c r="D819" i="1"/>
  <c r="A819" i="1"/>
  <c r="D818" i="1"/>
  <c r="A818" i="1"/>
  <c r="D817" i="1"/>
  <c r="A817" i="1"/>
  <c r="D816" i="1"/>
  <c r="A816" i="1"/>
  <c r="D815" i="1"/>
  <c r="A815" i="1"/>
  <c r="D814" i="1"/>
  <c r="A814" i="1"/>
  <c r="D813" i="1"/>
  <c r="A813" i="1"/>
  <c r="D812" i="1"/>
  <c r="A812" i="1"/>
  <c r="D811" i="1"/>
  <c r="A811" i="1"/>
  <c r="D810" i="1"/>
  <c r="A810" i="1"/>
  <c r="D809" i="1"/>
  <c r="A809" i="1"/>
  <c r="D808" i="1"/>
  <c r="A808" i="1"/>
  <c r="D807" i="1"/>
  <c r="D99" i="4" s="1"/>
  <c r="A807" i="1"/>
  <c r="D806" i="1"/>
  <c r="A806" i="1"/>
  <c r="D805" i="1"/>
  <c r="A805" i="1"/>
  <c r="D804" i="1"/>
  <c r="A804" i="1"/>
  <c r="D803" i="1"/>
  <c r="A803" i="1"/>
  <c r="D802" i="1"/>
  <c r="A802" i="1"/>
  <c r="D801" i="1"/>
  <c r="D94" i="4" s="1"/>
  <c r="A801" i="1"/>
  <c r="D800" i="1"/>
  <c r="A800" i="1"/>
  <c r="D799" i="1"/>
  <c r="A799" i="1"/>
  <c r="D798" i="1"/>
  <c r="A798" i="1"/>
  <c r="D797" i="1"/>
  <c r="A797" i="1"/>
  <c r="D796" i="1"/>
  <c r="A796" i="1"/>
  <c r="D795" i="1"/>
  <c r="A795" i="1"/>
  <c r="D794" i="1"/>
  <c r="A794" i="1"/>
  <c r="D793" i="1"/>
  <c r="A793" i="1"/>
  <c r="D792" i="1"/>
  <c r="A792" i="1"/>
  <c r="D791" i="1"/>
  <c r="A791" i="1"/>
  <c r="D790" i="1"/>
  <c r="A790" i="1"/>
  <c r="D789" i="1"/>
  <c r="A789" i="1"/>
  <c r="D788" i="1"/>
  <c r="A788" i="1"/>
  <c r="D787" i="1"/>
  <c r="A787" i="1"/>
  <c r="D786" i="1"/>
  <c r="A786" i="1"/>
  <c r="D785" i="1"/>
  <c r="A785" i="1"/>
  <c r="D784" i="1"/>
  <c r="A784" i="1"/>
  <c r="D783" i="1"/>
  <c r="A783" i="1"/>
  <c r="D782" i="1"/>
  <c r="A782" i="1"/>
  <c r="D781" i="1"/>
  <c r="A781" i="1"/>
  <c r="D780" i="1"/>
  <c r="A780" i="1"/>
  <c r="D779" i="1"/>
  <c r="A779" i="1"/>
  <c r="D778" i="1"/>
  <c r="A778" i="1"/>
  <c r="D777" i="1"/>
  <c r="A777" i="1"/>
  <c r="D776" i="1"/>
  <c r="A776" i="1"/>
  <c r="D775" i="1"/>
  <c r="A775" i="1"/>
  <c r="D774" i="1"/>
  <c r="A774" i="1"/>
  <c r="D773" i="1"/>
  <c r="A773" i="1"/>
  <c r="D772" i="1"/>
  <c r="A772" i="1"/>
  <c r="D771" i="1"/>
  <c r="A771" i="1"/>
  <c r="D770" i="1"/>
  <c r="A770" i="1"/>
  <c r="D769" i="1"/>
  <c r="A769" i="1"/>
  <c r="D768" i="1"/>
  <c r="A768" i="1"/>
  <c r="D767" i="1"/>
  <c r="A767" i="1"/>
  <c r="D766" i="1"/>
  <c r="A766" i="1"/>
  <c r="D765" i="1"/>
  <c r="A765" i="1"/>
  <c r="D764" i="1"/>
  <c r="A764" i="1"/>
  <c r="D763" i="1"/>
  <c r="A763" i="1"/>
  <c r="D762" i="1"/>
  <c r="A762" i="1"/>
  <c r="D761" i="1"/>
  <c r="A761" i="1"/>
  <c r="D760" i="1"/>
  <c r="A760" i="1"/>
  <c r="D759" i="1"/>
  <c r="A759" i="1"/>
  <c r="D758" i="1"/>
  <c r="A758" i="1"/>
  <c r="D757" i="1"/>
  <c r="D52" i="4" s="1"/>
  <c r="A757" i="1"/>
  <c r="D756" i="1"/>
  <c r="A756" i="1"/>
  <c r="D755" i="1"/>
  <c r="A755" i="1"/>
  <c r="D754" i="1"/>
  <c r="A754" i="1"/>
  <c r="D753" i="1"/>
  <c r="A753" i="1"/>
  <c r="D752" i="1"/>
  <c r="A752" i="1"/>
  <c r="D751" i="1"/>
  <c r="A751" i="1"/>
  <c r="D750" i="1"/>
  <c r="A750" i="1"/>
  <c r="D749" i="1"/>
  <c r="A749" i="1"/>
  <c r="D748" i="1"/>
  <c r="A748" i="1"/>
  <c r="D747" i="1"/>
  <c r="A747" i="1"/>
  <c r="D746" i="1"/>
  <c r="A746" i="1"/>
  <c r="D745" i="1"/>
  <c r="A745" i="1"/>
  <c r="D744" i="1"/>
  <c r="A744" i="1"/>
  <c r="D743" i="1"/>
  <c r="A743" i="1"/>
  <c r="D742" i="1"/>
  <c r="A742" i="1"/>
  <c r="D741" i="1"/>
  <c r="A741" i="1"/>
  <c r="D740" i="1"/>
  <c r="A740" i="1"/>
  <c r="D739" i="1"/>
  <c r="A739" i="1"/>
  <c r="D738" i="1"/>
  <c r="A738" i="1"/>
  <c r="D737" i="1"/>
  <c r="A737" i="1"/>
  <c r="D736" i="1"/>
  <c r="A736" i="1"/>
  <c r="D735" i="1"/>
  <c r="A735" i="1"/>
  <c r="D734" i="1"/>
  <c r="A734" i="1"/>
  <c r="D733" i="1"/>
  <c r="A733" i="1"/>
  <c r="D732" i="1"/>
  <c r="A732" i="1"/>
  <c r="D731" i="1"/>
  <c r="A731" i="1"/>
  <c r="D730" i="1"/>
  <c r="A730" i="1"/>
  <c r="D729" i="1"/>
  <c r="A729" i="1"/>
  <c r="D728" i="1"/>
  <c r="A728" i="1"/>
  <c r="D727" i="1"/>
  <c r="A727" i="1"/>
  <c r="D726" i="1"/>
  <c r="A726" i="1"/>
  <c r="D725" i="1"/>
  <c r="A725" i="1"/>
  <c r="D724" i="1"/>
  <c r="A724" i="1"/>
  <c r="D723" i="1"/>
  <c r="A723" i="1"/>
  <c r="D722" i="1"/>
  <c r="A722" i="1"/>
  <c r="D721" i="1"/>
  <c r="A721" i="1"/>
  <c r="D720" i="1"/>
  <c r="A720" i="1"/>
  <c r="D719" i="1"/>
  <c r="A719" i="1"/>
  <c r="D718" i="1"/>
  <c r="A718" i="1"/>
  <c r="D717" i="1"/>
  <c r="A717" i="1"/>
  <c r="D716" i="1"/>
  <c r="A716" i="1"/>
  <c r="D715" i="1"/>
  <c r="A715" i="1"/>
  <c r="D714" i="1"/>
  <c r="A714" i="1"/>
  <c r="D713" i="1"/>
  <c r="A713" i="1"/>
  <c r="D712" i="1"/>
  <c r="A712" i="1"/>
  <c r="D711" i="1"/>
  <c r="A711" i="1"/>
  <c r="D710" i="1"/>
  <c r="A710" i="1"/>
  <c r="D709" i="1"/>
  <c r="A709" i="1"/>
  <c r="D708" i="1"/>
  <c r="A708" i="1"/>
  <c r="D707" i="1"/>
  <c r="A707" i="1"/>
  <c r="D706" i="1"/>
  <c r="A706" i="1"/>
  <c r="D705" i="1"/>
  <c r="A705" i="1"/>
  <c r="D704" i="1"/>
  <c r="A704" i="1"/>
  <c r="D703" i="1"/>
  <c r="A703" i="1"/>
  <c r="D702" i="1"/>
  <c r="A702" i="1"/>
  <c r="D701" i="1"/>
  <c r="A701" i="1"/>
  <c r="D700" i="1"/>
  <c r="A700" i="1"/>
  <c r="D699" i="1"/>
  <c r="A699" i="1"/>
  <c r="D698" i="1"/>
  <c r="A698" i="1"/>
  <c r="D697" i="1"/>
  <c r="A697" i="1"/>
  <c r="D696" i="1"/>
  <c r="A696" i="1"/>
  <c r="D695" i="1"/>
  <c r="A695" i="1"/>
  <c r="D694" i="1"/>
  <c r="A694" i="1"/>
  <c r="D693" i="1"/>
  <c r="A693" i="1"/>
  <c r="D692" i="1"/>
  <c r="A692" i="1"/>
  <c r="D691" i="1"/>
  <c r="A691" i="1"/>
  <c r="E690" i="1"/>
  <c r="D690" i="1"/>
  <c r="D299" i="4" s="1"/>
  <c r="A690" i="1"/>
  <c r="D689" i="1"/>
  <c r="A689" i="1"/>
  <c r="D688" i="1"/>
  <c r="A688" i="1"/>
  <c r="D687" i="1"/>
  <c r="A687" i="1"/>
  <c r="D686" i="1"/>
  <c r="A686" i="1"/>
  <c r="D685" i="1"/>
  <c r="A685" i="1"/>
  <c r="D684" i="1"/>
  <c r="A684" i="1"/>
  <c r="D683" i="1"/>
  <c r="A683" i="1"/>
  <c r="D682" i="1"/>
  <c r="A682" i="1"/>
  <c r="D681" i="1"/>
  <c r="A681" i="1"/>
  <c r="D680" i="1"/>
  <c r="A680" i="1"/>
  <c r="D679" i="1"/>
  <c r="A679" i="1"/>
  <c r="D678" i="1"/>
  <c r="A678" i="1"/>
  <c r="D677" i="1"/>
  <c r="A677" i="1"/>
  <c r="D676" i="1"/>
  <c r="A676" i="1"/>
  <c r="D675" i="1"/>
  <c r="A675" i="1"/>
  <c r="D674" i="1"/>
  <c r="A674" i="1"/>
  <c r="D673" i="1"/>
  <c r="A673" i="1"/>
  <c r="D672" i="1"/>
  <c r="A672" i="1"/>
  <c r="D671" i="1"/>
  <c r="A671" i="1"/>
  <c r="D670" i="1"/>
  <c r="A670" i="1"/>
  <c r="D669" i="1"/>
  <c r="A669" i="1"/>
  <c r="D668" i="1"/>
  <c r="A668" i="1"/>
  <c r="D667" i="1"/>
  <c r="A667" i="1"/>
  <c r="D666" i="1"/>
  <c r="A666" i="1"/>
  <c r="D665" i="1"/>
  <c r="A665" i="1"/>
  <c r="D664" i="1"/>
  <c r="A664" i="1"/>
  <c r="F663" i="1"/>
  <c r="D663" i="1"/>
  <c r="A663" i="1"/>
  <c r="D662" i="1"/>
  <c r="A662" i="1"/>
  <c r="D661" i="1"/>
  <c r="A661" i="1"/>
  <c r="D660" i="1"/>
  <c r="A660" i="1"/>
  <c r="F659" i="1"/>
  <c r="D659" i="1" s="1"/>
  <c r="A659" i="1"/>
  <c r="D658" i="1"/>
  <c r="A658" i="1"/>
  <c r="D657" i="1"/>
  <c r="A657" i="1"/>
  <c r="D656" i="1"/>
  <c r="A656" i="1"/>
  <c r="D655" i="1"/>
  <c r="A655" i="1"/>
  <c r="D654" i="1"/>
  <c r="A654" i="1"/>
  <c r="D653" i="1"/>
  <c r="A653" i="1"/>
  <c r="D652" i="1"/>
  <c r="A652" i="1"/>
  <c r="D651" i="1"/>
  <c r="A651" i="1"/>
  <c r="D650" i="1"/>
  <c r="A650" i="1"/>
  <c r="D649" i="1"/>
  <c r="A649" i="1"/>
  <c r="D648" i="1"/>
  <c r="A648" i="1"/>
  <c r="D647" i="1"/>
  <c r="A647" i="1"/>
  <c r="D646" i="1"/>
  <c r="A646" i="1"/>
  <c r="D645" i="1"/>
  <c r="A645" i="1"/>
  <c r="D644" i="1"/>
  <c r="A644" i="1"/>
  <c r="D643" i="1"/>
  <c r="A643" i="1"/>
  <c r="D642" i="1"/>
  <c r="A642" i="1"/>
  <c r="D641" i="1"/>
  <c r="A641" i="1"/>
  <c r="D640" i="1"/>
  <c r="A640" i="1"/>
  <c r="D639" i="1"/>
  <c r="A639" i="1"/>
  <c r="D638" i="1"/>
  <c r="A638" i="1"/>
  <c r="D637" i="1"/>
  <c r="A637" i="1"/>
  <c r="D636" i="1"/>
  <c r="A636" i="1"/>
  <c r="D635" i="1"/>
  <c r="A635" i="1"/>
  <c r="D634" i="1"/>
  <c r="A634" i="1"/>
  <c r="D633" i="1"/>
  <c r="A633" i="1"/>
  <c r="D632" i="1"/>
  <c r="A632" i="1"/>
  <c r="D631" i="1"/>
  <c r="A631" i="1"/>
  <c r="D630" i="1"/>
  <c r="A630" i="1"/>
  <c r="D629" i="1"/>
  <c r="A629" i="1"/>
  <c r="D628" i="1"/>
  <c r="A628" i="1"/>
  <c r="D627" i="1"/>
  <c r="D358" i="4" s="1"/>
  <c r="A627" i="1"/>
  <c r="D626" i="1"/>
  <c r="A626" i="1"/>
  <c r="D625" i="1"/>
  <c r="A625" i="1"/>
  <c r="D624" i="1"/>
  <c r="A624" i="1"/>
  <c r="D623" i="1"/>
  <c r="A623" i="1"/>
  <c r="D622" i="1"/>
  <c r="A622" i="1"/>
  <c r="D621" i="1"/>
  <c r="A621" i="1"/>
  <c r="D620" i="1"/>
  <c r="A620" i="1"/>
  <c r="D619" i="1"/>
  <c r="A619" i="1"/>
  <c r="D618" i="1"/>
  <c r="A618" i="1"/>
  <c r="D617" i="1"/>
  <c r="A617" i="1"/>
  <c r="D616" i="1"/>
  <c r="A616" i="1"/>
  <c r="D615" i="1"/>
  <c r="A615" i="1"/>
  <c r="D614" i="1"/>
  <c r="A614" i="1"/>
  <c r="D613" i="1"/>
  <c r="A613" i="1"/>
  <c r="D612" i="1"/>
  <c r="A612" i="1"/>
  <c r="D611" i="1"/>
  <c r="A611" i="1"/>
  <c r="D610" i="1"/>
  <c r="A610" i="1"/>
  <c r="D609" i="1"/>
  <c r="A609" i="1"/>
  <c r="D608" i="1"/>
  <c r="A608" i="1"/>
  <c r="F607" i="1"/>
  <c r="D607" i="1" s="1"/>
  <c r="A607" i="1"/>
  <c r="D606" i="1"/>
  <c r="A606" i="1"/>
  <c r="D605" i="1"/>
  <c r="A605" i="1"/>
  <c r="D604" i="1"/>
  <c r="A604" i="1"/>
  <c r="D603" i="1"/>
  <c r="A603" i="1"/>
  <c r="D602" i="1"/>
  <c r="A602" i="1"/>
  <c r="F601" i="1"/>
  <c r="D601" i="1"/>
  <c r="A601" i="1"/>
  <c r="D600" i="1"/>
  <c r="A600" i="1"/>
  <c r="D599" i="1"/>
  <c r="A599" i="1"/>
  <c r="D598" i="1"/>
  <c r="A598" i="1"/>
  <c r="D597" i="1"/>
  <c r="A597" i="1"/>
  <c r="D596" i="1"/>
  <c r="A596" i="1"/>
  <c r="D595" i="1"/>
  <c r="A595" i="1"/>
  <c r="D594" i="1"/>
  <c r="A594" i="1"/>
  <c r="F593" i="1"/>
  <c r="D593" i="1" s="1"/>
  <c r="A593" i="1"/>
  <c r="D592" i="1"/>
  <c r="A592" i="1"/>
  <c r="D591" i="1"/>
  <c r="A591" i="1"/>
  <c r="D590" i="1"/>
  <c r="A590" i="1"/>
  <c r="D589" i="1"/>
  <c r="A589" i="1"/>
  <c r="D588" i="1"/>
  <c r="A588" i="1"/>
  <c r="D587" i="1"/>
  <c r="A587" i="1"/>
  <c r="D586" i="1"/>
  <c r="A586" i="1"/>
  <c r="D585" i="1"/>
  <c r="A585" i="1"/>
  <c r="D584" i="1"/>
  <c r="A584" i="1"/>
  <c r="D583" i="1"/>
  <c r="A583" i="1"/>
  <c r="D582" i="1"/>
  <c r="A582" i="1"/>
  <c r="D581" i="1"/>
  <c r="A581" i="1"/>
  <c r="D580" i="1"/>
  <c r="A580" i="1"/>
  <c r="D579" i="1"/>
  <c r="A579" i="1"/>
  <c r="D578" i="1"/>
  <c r="A578" i="1"/>
  <c r="D577" i="1"/>
  <c r="A577" i="1"/>
  <c r="D576" i="1"/>
  <c r="A576" i="1"/>
  <c r="D575" i="1"/>
  <c r="A575" i="1"/>
  <c r="D574" i="1"/>
  <c r="A574" i="1"/>
  <c r="D573" i="1"/>
  <c r="A573" i="1"/>
  <c r="D572" i="1"/>
  <c r="A572" i="1"/>
  <c r="D571" i="1"/>
  <c r="A571" i="1"/>
  <c r="D570" i="1"/>
  <c r="A570" i="1"/>
  <c r="D569" i="1"/>
  <c r="A569" i="1"/>
  <c r="D568" i="1"/>
  <c r="A568" i="1"/>
  <c r="D567" i="1"/>
  <c r="A567" i="1"/>
  <c r="D566" i="1"/>
  <c r="A566" i="1"/>
  <c r="D565" i="1"/>
  <c r="A565" i="1"/>
  <c r="D564" i="1"/>
  <c r="A564" i="1"/>
  <c r="D563" i="1"/>
  <c r="A563" i="1"/>
  <c r="D562" i="1"/>
  <c r="A562" i="1"/>
  <c r="D561" i="1"/>
  <c r="A561" i="1"/>
  <c r="D560" i="1"/>
  <c r="A560" i="1"/>
  <c r="D559" i="1"/>
  <c r="A559" i="1"/>
  <c r="D558" i="1"/>
  <c r="A558" i="1"/>
  <c r="D557" i="1"/>
  <c r="A557" i="1"/>
  <c r="F556" i="1"/>
  <c r="D556" i="1" s="1"/>
  <c r="A556" i="1"/>
  <c r="D555" i="1"/>
  <c r="A555" i="1"/>
  <c r="D554" i="1"/>
  <c r="A554" i="1"/>
  <c r="D553" i="1"/>
  <c r="A553" i="1"/>
  <c r="D552" i="1"/>
  <c r="A552" i="1"/>
  <c r="D551" i="1"/>
  <c r="A551" i="1"/>
  <c r="D550" i="1"/>
  <c r="A550" i="1"/>
  <c r="D549" i="1"/>
  <c r="A549" i="1"/>
  <c r="D548" i="1"/>
  <c r="A548" i="1"/>
  <c r="E547" i="1"/>
  <c r="D547" i="1"/>
  <c r="C36" i="3" s="1"/>
  <c r="D36" i="3" s="1"/>
  <c r="A547" i="1"/>
  <c r="D546" i="1"/>
  <c r="A546" i="1"/>
  <c r="D545" i="1"/>
  <c r="A545" i="1"/>
  <c r="D544" i="1"/>
  <c r="A544" i="1"/>
  <c r="D543" i="1"/>
  <c r="A543" i="1"/>
  <c r="D542" i="1"/>
  <c r="A542" i="1"/>
  <c r="D541" i="1"/>
  <c r="A541" i="1"/>
  <c r="D540" i="1"/>
  <c r="A540" i="1"/>
  <c r="D539" i="1"/>
  <c r="A539" i="1"/>
  <c r="D538" i="1"/>
  <c r="A538" i="1"/>
  <c r="D537" i="1"/>
  <c r="A537" i="1"/>
  <c r="D536" i="1"/>
  <c r="A536" i="1"/>
  <c r="D535" i="1"/>
  <c r="A535" i="1"/>
  <c r="D534" i="1"/>
  <c r="A534" i="1"/>
  <c r="D533" i="1"/>
  <c r="A533" i="1"/>
  <c r="D532" i="1"/>
  <c r="A532" i="1"/>
  <c r="D531" i="1"/>
  <c r="A531" i="1"/>
  <c r="D530" i="1"/>
  <c r="A530" i="1"/>
  <c r="D529" i="1"/>
  <c r="A529" i="1"/>
  <c r="D528" i="1"/>
  <c r="A528" i="1"/>
  <c r="D527" i="1"/>
  <c r="A527" i="1"/>
  <c r="D526" i="1"/>
  <c r="A526" i="1"/>
  <c r="D525" i="1"/>
  <c r="A525" i="1"/>
  <c r="D524" i="1"/>
  <c r="A524" i="1"/>
  <c r="D523" i="1"/>
  <c r="A523" i="1"/>
  <c r="D522" i="1"/>
  <c r="A522" i="1"/>
  <c r="D521" i="1"/>
  <c r="A521" i="1"/>
  <c r="D520" i="1"/>
  <c r="A520" i="1"/>
  <c r="D519" i="1"/>
  <c r="A519" i="1"/>
  <c r="D518" i="1"/>
  <c r="A518" i="1"/>
  <c r="D517" i="1"/>
  <c r="A517" i="1"/>
  <c r="D516" i="1"/>
  <c r="A516" i="1"/>
  <c r="D515" i="1"/>
  <c r="C310" i="3" s="1"/>
  <c r="D310" i="3" s="1"/>
  <c r="A515" i="1"/>
  <c r="D514" i="1"/>
  <c r="A514" i="1"/>
  <c r="D513" i="1"/>
  <c r="A513" i="1"/>
  <c r="D512" i="1"/>
  <c r="A512" i="1"/>
  <c r="D511" i="1"/>
  <c r="A511" i="1"/>
  <c r="D510" i="1"/>
  <c r="A510" i="1"/>
  <c r="D509" i="1"/>
  <c r="A509" i="1"/>
  <c r="D508" i="1"/>
  <c r="A508" i="1"/>
  <c r="D507" i="1"/>
  <c r="A507" i="1"/>
  <c r="D506" i="1"/>
  <c r="A506" i="1"/>
  <c r="D505" i="1"/>
  <c r="A505" i="1"/>
  <c r="D504" i="1"/>
  <c r="A504" i="1"/>
  <c r="D503" i="1"/>
  <c r="A503" i="1"/>
  <c r="D502" i="1"/>
  <c r="A502" i="1"/>
  <c r="D501" i="1"/>
  <c r="A501" i="1"/>
  <c r="D500" i="1"/>
  <c r="A500" i="1"/>
  <c r="D499" i="1"/>
  <c r="A499" i="1"/>
  <c r="D498" i="1"/>
  <c r="A498" i="1"/>
  <c r="D497" i="1"/>
  <c r="A497" i="1"/>
  <c r="D496" i="1"/>
  <c r="A496" i="1"/>
  <c r="D495" i="1"/>
  <c r="A495" i="1"/>
  <c r="D494" i="1"/>
  <c r="A494" i="1"/>
  <c r="D493" i="1"/>
  <c r="A493" i="1"/>
  <c r="D492" i="1"/>
  <c r="A492" i="1"/>
  <c r="D491" i="1"/>
  <c r="A491" i="1"/>
  <c r="D490" i="1"/>
  <c r="A490" i="1"/>
  <c r="D489" i="1"/>
  <c r="A489" i="1"/>
  <c r="D488" i="1"/>
  <c r="A488" i="1"/>
  <c r="D487" i="1"/>
  <c r="A487" i="1"/>
  <c r="D486" i="1"/>
  <c r="A486" i="1"/>
  <c r="D485" i="1"/>
  <c r="A485" i="1"/>
  <c r="D484" i="1"/>
  <c r="A484" i="1"/>
  <c r="D483" i="1"/>
  <c r="A483" i="1"/>
  <c r="D482" i="1"/>
  <c r="A482" i="1"/>
  <c r="D481" i="1"/>
  <c r="A481" i="1"/>
  <c r="D480" i="1"/>
  <c r="A480" i="1"/>
  <c r="D479" i="1"/>
  <c r="A479" i="1"/>
  <c r="D478" i="1"/>
  <c r="A478" i="1"/>
  <c r="D477" i="1"/>
  <c r="A477" i="1"/>
  <c r="D476" i="1"/>
  <c r="A476" i="1"/>
  <c r="D475" i="1"/>
  <c r="A475" i="1"/>
  <c r="D474" i="1"/>
  <c r="A474" i="1"/>
  <c r="D473" i="1"/>
  <c r="A473" i="1"/>
  <c r="D472" i="1"/>
  <c r="A472" i="1"/>
  <c r="D471" i="1"/>
  <c r="A471" i="1"/>
  <c r="D470" i="1"/>
  <c r="A470" i="1"/>
  <c r="D469" i="1"/>
  <c r="A469" i="1"/>
  <c r="D468" i="1"/>
  <c r="A468" i="1"/>
  <c r="D467" i="1"/>
  <c r="A467" i="1"/>
  <c r="D466" i="1"/>
  <c r="A466" i="1"/>
  <c r="D465" i="1"/>
  <c r="A465" i="1"/>
  <c r="D464" i="1"/>
  <c r="A464" i="1"/>
  <c r="D463" i="1"/>
  <c r="A463" i="1"/>
  <c r="D462" i="1"/>
  <c r="A462" i="1"/>
  <c r="D461" i="1"/>
  <c r="C260" i="3" s="1"/>
  <c r="D260" i="3" s="1"/>
  <c r="A461" i="1"/>
  <c r="D460" i="1"/>
  <c r="A460" i="1"/>
  <c r="D459" i="1"/>
  <c r="A459" i="1"/>
  <c r="D458" i="1"/>
  <c r="A458" i="1"/>
  <c r="D457" i="1"/>
  <c r="A457" i="1"/>
  <c r="D456" i="1"/>
  <c r="A456" i="1"/>
  <c r="D455" i="1"/>
  <c r="A455" i="1"/>
  <c r="D454" i="1"/>
  <c r="A454" i="1"/>
  <c r="F453" i="1"/>
  <c r="D453" i="1"/>
  <c r="A453" i="1"/>
  <c r="D452" i="1"/>
  <c r="A452" i="1"/>
  <c r="D451" i="1"/>
  <c r="A451" i="1"/>
  <c r="D450" i="1"/>
  <c r="A450" i="1"/>
  <c r="D449" i="1"/>
  <c r="A449" i="1"/>
  <c r="D448" i="1"/>
  <c r="A448" i="1"/>
  <c r="D447" i="1"/>
  <c r="A447" i="1"/>
  <c r="D446" i="1"/>
  <c r="A446" i="1"/>
  <c r="D445" i="1"/>
  <c r="A445" i="1"/>
  <c r="D444" i="1"/>
  <c r="A444" i="1"/>
  <c r="D443" i="1"/>
  <c r="A443" i="1"/>
  <c r="D442" i="1"/>
  <c r="A442" i="1"/>
  <c r="D441" i="1"/>
  <c r="A441" i="1"/>
  <c r="D440" i="1"/>
  <c r="A440" i="1"/>
  <c r="D439" i="1"/>
  <c r="A439" i="1"/>
  <c r="D438" i="1"/>
  <c r="A438" i="1"/>
  <c r="D437" i="1"/>
  <c r="A437" i="1"/>
  <c r="D436" i="1"/>
  <c r="A436" i="1"/>
  <c r="D435" i="1"/>
  <c r="A435" i="1"/>
  <c r="D434" i="1"/>
  <c r="A434" i="1"/>
  <c r="D433" i="1"/>
  <c r="A433" i="1"/>
  <c r="D432" i="1"/>
  <c r="A432" i="1"/>
  <c r="D431" i="1"/>
  <c r="A431" i="1"/>
  <c r="D430" i="1"/>
  <c r="A430" i="1"/>
  <c r="D429" i="1"/>
  <c r="A429" i="1"/>
  <c r="D428" i="1"/>
  <c r="A428" i="1"/>
  <c r="D427" i="1"/>
  <c r="A427" i="1"/>
  <c r="D426" i="1"/>
  <c r="A426" i="1"/>
  <c r="D425" i="1"/>
  <c r="A425" i="1"/>
  <c r="D424" i="1"/>
  <c r="A424" i="1"/>
  <c r="D423" i="1"/>
  <c r="A423" i="1"/>
  <c r="D422" i="1"/>
  <c r="A422" i="1"/>
  <c r="D421" i="1"/>
  <c r="A421" i="1"/>
  <c r="D420" i="1"/>
  <c r="A420" i="1"/>
  <c r="D419" i="1"/>
  <c r="A419" i="1"/>
  <c r="D418" i="1"/>
  <c r="A418" i="1"/>
  <c r="D417" i="1"/>
  <c r="A417" i="1"/>
  <c r="D416" i="1"/>
  <c r="A416" i="1"/>
  <c r="D415" i="1"/>
  <c r="D555" i="4" s="1"/>
  <c r="A415" i="1"/>
  <c r="D414" i="1"/>
  <c r="A414" i="1"/>
  <c r="D413" i="1"/>
  <c r="A413" i="1"/>
  <c r="D412" i="1"/>
  <c r="A412" i="1"/>
  <c r="D411" i="1"/>
  <c r="A411" i="1"/>
  <c r="D410" i="1"/>
  <c r="A410" i="1"/>
  <c r="D409" i="1"/>
  <c r="A409" i="1"/>
  <c r="D408" i="1"/>
  <c r="A408" i="1"/>
  <c r="D407" i="1"/>
  <c r="A407" i="1"/>
  <c r="D406" i="1"/>
  <c r="A406" i="1"/>
  <c r="D405" i="1"/>
  <c r="A405" i="1"/>
  <c r="D404" i="1"/>
  <c r="A404" i="1"/>
  <c r="D403" i="1"/>
  <c r="A403" i="1"/>
  <c r="D402" i="1"/>
  <c r="A402" i="1"/>
  <c r="D401" i="1"/>
  <c r="A401" i="1"/>
  <c r="D400" i="1"/>
  <c r="A400" i="1"/>
  <c r="D399" i="1"/>
  <c r="A399" i="1"/>
  <c r="D398" i="1"/>
  <c r="A398" i="1"/>
  <c r="D397" i="1"/>
  <c r="A397" i="1"/>
  <c r="D396" i="1"/>
  <c r="A396" i="1"/>
  <c r="D395" i="1"/>
  <c r="A395" i="1"/>
  <c r="D394" i="1"/>
  <c r="A394" i="1"/>
  <c r="D393" i="1"/>
  <c r="A393" i="1"/>
  <c r="E392" i="1"/>
  <c r="D392" i="1"/>
  <c r="D570" i="4" s="1"/>
  <c r="A392" i="1"/>
  <c r="D391" i="1"/>
  <c r="A391" i="1"/>
  <c r="D390" i="1"/>
  <c r="A390" i="1"/>
  <c r="D389" i="1"/>
  <c r="A389" i="1"/>
  <c r="D388" i="1"/>
  <c r="A388" i="1"/>
  <c r="D387" i="1"/>
  <c r="A387" i="1"/>
  <c r="D386" i="1"/>
  <c r="A386" i="1"/>
  <c r="D385" i="1"/>
  <c r="A385" i="1"/>
  <c r="D384" i="1"/>
  <c r="A384" i="1"/>
  <c r="D383" i="1"/>
  <c r="A383" i="1"/>
  <c r="D382" i="1"/>
  <c r="A382" i="1"/>
  <c r="D381" i="1"/>
  <c r="A381" i="1"/>
  <c r="D380" i="1"/>
  <c r="A380" i="1"/>
  <c r="D379" i="1"/>
  <c r="A379" i="1"/>
  <c r="D378" i="1"/>
  <c r="A378" i="1"/>
  <c r="D377" i="1"/>
  <c r="A377" i="1"/>
  <c r="D376" i="1"/>
  <c r="A376" i="1"/>
  <c r="D375" i="1"/>
  <c r="A375" i="1"/>
  <c r="D374" i="1"/>
  <c r="A374" i="1"/>
  <c r="D373" i="1"/>
  <c r="A373" i="1"/>
  <c r="D372" i="1"/>
  <c r="A372" i="1"/>
  <c r="D371" i="1"/>
  <c r="A371" i="1"/>
  <c r="AD370" i="1"/>
  <c r="D370" i="1"/>
  <c r="A370" i="1"/>
  <c r="D369" i="1"/>
  <c r="A369" i="1"/>
  <c r="D368" i="1"/>
  <c r="A368" i="1"/>
  <c r="D367" i="1"/>
  <c r="A367" i="1"/>
  <c r="D366" i="1"/>
  <c r="A366" i="1"/>
  <c r="D365" i="1"/>
  <c r="A365" i="1"/>
  <c r="D364" i="1"/>
  <c r="A364" i="1"/>
  <c r="D363" i="1"/>
  <c r="A363" i="1"/>
  <c r="D362" i="1"/>
  <c r="A362" i="1"/>
  <c r="D361" i="1"/>
  <c r="A361" i="1"/>
  <c r="D360" i="1"/>
  <c r="A360" i="1"/>
  <c r="D359" i="1"/>
  <c r="A359" i="1"/>
  <c r="D358" i="1"/>
  <c r="A358" i="1"/>
  <c r="D357" i="1"/>
  <c r="A357" i="1"/>
  <c r="F356" i="1"/>
  <c r="D356" i="1" s="1"/>
  <c r="A356" i="1"/>
  <c r="D355" i="1"/>
  <c r="A355" i="1"/>
  <c r="D354" i="1"/>
  <c r="A354" i="1"/>
  <c r="D353" i="1"/>
  <c r="A353" i="1"/>
  <c r="D352" i="1"/>
  <c r="A352" i="1"/>
  <c r="D351" i="1"/>
  <c r="A351" i="1"/>
  <c r="D350" i="1"/>
  <c r="A350" i="1"/>
  <c r="D349" i="1"/>
  <c r="A349" i="1"/>
  <c r="D348" i="1"/>
  <c r="A348" i="1"/>
  <c r="D347" i="1"/>
  <c r="A347" i="1"/>
  <c r="D346" i="1"/>
  <c r="D617" i="4" s="1"/>
  <c r="A346" i="1"/>
  <c r="D345" i="1"/>
  <c r="A345" i="1"/>
  <c r="D344" i="1"/>
  <c r="A344" i="1"/>
  <c r="D343" i="1"/>
  <c r="A343" i="1"/>
  <c r="D342" i="1"/>
  <c r="A342" i="1"/>
  <c r="D341" i="1"/>
  <c r="A341" i="1"/>
  <c r="D340" i="1"/>
  <c r="D626" i="4" s="1"/>
  <c r="A340" i="1"/>
  <c r="D339" i="1"/>
  <c r="A339" i="1"/>
  <c r="D338" i="1"/>
  <c r="A338" i="1"/>
  <c r="D337" i="1"/>
  <c r="A337" i="1"/>
  <c r="D336" i="1"/>
  <c r="A336" i="1"/>
  <c r="D335" i="1"/>
  <c r="A335" i="1"/>
  <c r="D334" i="1"/>
  <c r="A334" i="1"/>
  <c r="D333" i="1"/>
  <c r="A333" i="1"/>
  <c r="F332" i="1"/>
  <c r="D332" i="1"/>
  <c r="A332" i="1"/>
  <c r="D331" i="1"/>
  <c r="A331" i="1"/>
  <c r="D330" i="1"/>
  <c r="A330" i="1"/>
  <c r="D329" i="1"/>
  <c r="A329" i="1"/>
  <c r="D328" i="1"/>
  <c r="A328" i="1"/>
  <c r="D327" i="1"/>
  <c r="A327" i="1"/>
  <c r="D326" i="1"/>
  <c r="A326" i="1"/>
  <c r="D325" i="1"/>
  <c r="A325" i="1"/>
  <c r="D324" i="1"/>
  <c r="D638" i="4" s="1"/>
  <c r="A324" i="1"/>
  <c r="D323" i="1"/>
  <c r="A323" i="1"/>
  <c r="D322" i="1"/>
  <c r="A322" i="1"/>
  <c r="D321" i="1"/>
  <c r="A321" i="1"/>
  <c r="D320" i="1"/>
  <c r="A320" i="1"/>
  <c r="D319" i="1"/>
  <c r="A319" i="1"/>
  <c r="D318" i="1"/>
  <c r="A318" i="1"/>
  <c r="F317" i="1"/>
  <c r="D317" i="1" s="1"/>
  <c r="A317" i="1"/>
  <c r="D316" i="1"/>
  <c r="A316" i="1"/>
  <c r="D315" i="1"/>
  <c r="A315" i="1"/>
  <c r="D314" i="1"/>
  <c r="A314" i="1"/>
  <c r="D313" i="1"/>
  <c r="A313" i="1"/>
  <c r="D312" i="1"/>
  <c r="A312" i="1"/>
  <c r="D311" i="1"/>
  <c r="A311" i="1"/>
  <c r="D310" i="1"/>
  <c r="A310" i="1"/>
  <c r="D309" i="1"/>
  <c r="A309" i="1"/>
  <c r="D308" i="1"/>
  <c r="A308" i="1"/>
  <c r="D307" i="1"/>
  <c r="A307" i="1"/>
  <c r="D306" i="1"/>
  <c r="A306" i="1"/>
  <c r="D305" i="1"/>
  <c r="A305" i="1"/>
  <c r="D304" i="1"/>
  <c r="A304" i="1"/>
  <c r="D303" i="1"/>
  <c r="A303" i="1"/>
  <c r="D302" i="1"/>
  <c r="A302" i="1"/>
  <c r="D301" i="1"/>
  <c r="A301" i="1"/>
  <c r="D300" i="1"/>
  <c r="A300" i="1"/>
  <c r="D299" i="1"/>
  <c r="A299" i="1"/>
  <c r="D298" i="1"/>
  <c r="A298" i="1"/>
  <c r="D297" i="1"/>
  <c r="A297" i="1"/>
  <c r="D296" i="1"/>
  <c r="A296" i="1"/>
  <c r="D295" i="1"/>
  <c r="A295" i="1"/>
  <c r="D294" i="1"/>
  <c r="A294" i="1"/>
  <c r="D293" i="1"/>
  <c r="A293" i="1"/>
  <c r="D292" i="1"/>
  <c r="A292" i="1"/>
  <c r="D291" i="1"/>
  <c r="A291" i="1"/>
  <c r="D290" i="1"/>
  <c r="A290" i="1"/>
  <c r="D289" i="1"/>
  <c r="A289" i="1"/>
  <c r="D288" i="1"/>
  <c r="A288" i="1"/>
  <c r="D287" i="1"/>
  <c r="A287" i="1"/>
  <c r="D286" i="1"/>
  <c r="A286" i="1"/>
  <c r="D285" i="1"/>
  <c r="A285" i="1"/>
  <c r="D284" i="1"/>
  <c r="A284" i="1"/>
  <c r="D283" i="1"/>
  <c r="A283" i="1"/>
  <c r="D282" i="1"/>
  <c r="A282" i="1"/>
  <c r="D281" i="1"/>
  <c r="A281" i="1"/>
  <c r="D280" i="1"/>
  <c r="A280" i="1"/>
  <c r="D279" i="1"/>
  <c r="A279" i="1"/>
  <c r="D278" i="1"/>
  <c r="A278" i="1"/>
  <c r="D277" i="1"/>
  <c r="A277" i="1"/>
  <c r="D276" i="1"/>
  <c r="A276" i="1"/>
  <c r="D275" i="1"/>
  <c r="A275" i="1"/>
  <c r="D274" i="1"/>
  <c r="A274" i="1"/>
  <c r="D273" i="1"/>
  <c r="A273" i="1"/>
  <c r="D272" i="1"/>
  <c r="A272" i="1"/>
  <c r="D271" i="1"/>
  <c r="A271" i="1"/>
  <c r="D270" i="1"/>
  <c r="A270" i="1"/>
  <c r="D269" i="1"/>
  <c r="A269" i="1"/>
  <c r="D268" i="1"/>
  <c r="A268" i="1"/>
  <c r="D267" i="1"/>
  <c r="A267" i="1"/>
  <c r="D266" i="1"/>
  <c r="A266" i="1"/>
  <c r="D265" i="1"/>
  <c r="A265" i="1"/>
  <c r="D264" i="1"/>
  <c r="A264" i="1"/>
  <c r="F263" i="1"/>
  <c r="D263" i="1"/>
  <c r="A263" i="1"/>
  <c r="D262" i="1"/>
  <c r="A262" i="1"/>
  <c r="D261" i="1"/>
  <c r="A261" i="1"/>
  <c r="D260" i="1"/>
  <c r="A260" i="1"/>
  <c r="D259" i="1"/>
  <c r="A259" i="1"/>
  <c r="D258" i="1"/>
  <c r="A258" i="1"/>
  <c r="D257" i="1"/>
  <c r="A257" i="1"/>
  <c r="D256" i="1"/>
  <c r="A256" i="1"/>
  <c r="D255" i="1"/>
  <c r="A255" i="1"/>
  <c r="D254" i="1"/>
  <c r="A254" i="1"/>
  <c r="D253" i="1"/>
  <c r="A253" i="1"/>
  <c r="D252" i="1"/>
  <c r="A252" i="1"/>
  <c r="D251" i="1"/>
  <c r="A251" i="1"/>
  <c r="F250" i="1"/>
  <c r="D250" i="1"/>
  <c r="A250" i="1"/>
  <c r="D249" i="1"/>
  <c r="A249" i="1"/>
  <c r="D248" i="1"/>
  <c r="A248" i="1"/>
  <c r="D247" i="1"/>
  <c r="A247" i="1"/>
  <c r="D246" i="1"/>
  <c r="A246" i="1"/>
  <c r="D245" i="1"/>
  <c r="A245" i="1"/>
  <c r="D244" i="1"/>
  <c r="A244" i="1"/>
  <c r="D243" i="1"/>
  <c r="A243" i="1"/>
  <c r="D242" i="1"/>
  <c r="A242" i="1"/>
  <c r="D241" i="1"/>
  <c r="D946" i="4" s="1"/>
  <c r="A241" i="1"/>
  <c r="D240" i="1"/>
  <c r="A240" i="1"/>
  <c r="D239" i="1"/>
  <c r="A239" i="1"/>
  <c r="D238" i="1"/>
  <c r="A238" i="1"/>
  <c r="D237" i="1"/>
  <c r="A237" i="1"/>
  <c r="D236" i="1"/>
  <c r="A236" i="1"/>
  <c r="D235" i="1"/>
  <c r="A235" i="1"/>
  <c r="D234" i="1"/>
  <c r="A234" i="1"/>
  <c r="D233" i="1"/>
  <c r="A233" i="1"/>
  <c r="D232" i="1"/>
  <c r="A232" i="1"/>
  <c r="D231" i="1"/>
  <c r="A231" i="1"/>
  <c r="D230" i="1"/>
  <c r="A230" i="1"/>
  <c r="D229" i="1"/>
  <c r="A229" i="1"/>
  <c r="D228" i="1"/>
  <c r="A228" i="1"/>
  <c r="D227" i="1"/>
  <c r="A227" i="1"/>
  <c r="D226" i="1"/>
  <c r="A226" i="1"/>
  <c r="D225" i="1"/>
  <c r="A225" i="1"/>
  <c r="D224" i="1"/>
  <c r="A224" i="1"/>
  <c r="D223" i="1"/>
  <c r="A223" i="1"/>
  <c r="D222" i="1"/>
  <c r="A222" i="1"/>
  <c r="D221" i="1"/>
  <c r="A221" i="1"/>
  <c r="D220" i="1"/>
  <c r="A220" i="1"/>
  <c r="D219" i="1"/>
  <c r="A219" i="1"/>
  <c r="D218" i="1"/>
  <c r="A218" i="1"/>
  <c r="D217" i="1"/>
  <c r="A217" i="1"/>
  <c r="D216" i="1"/>
  <c r="A216" i="1"/>
  <c r="D215" i="1"/>
  <c r="A215" i="1"/>
  <c r="D214" i="1"/>
  <c r="A214" i="1"/>
  <c r="D213" i="1"/>
  <c r="A213" i="1"/>
  <c r="D212" i="1"/>
  <c r="A212" i="1"/>
  <c r="D211" i="1"/>
  <c r="A211" i="1"/>
  <c r="D210" i="1"/>
  <c r="A210" i="1"/>
  <c r="D209" i="1"/>
  <c r="A209" i="1"/>
  <c r="D208" i="1"/>
  <c r="D752" i="4" s="1"/>
  <c r="A208" i="1"/>
  <c r="D207" i="1"/>
  <c r="A207" i="1"/>
  <c r="D206" i="1"/>
  <c r="A206" i="1"/>
  <c r="D205" i="1"/>
  <c r="A205" i="1"/>
  <c r="D204" i="1"/>
  <c r="A204" i="1"/>
  <c r="D203" i="1"/>
  <c r="A203" i="1"/>
  <c r="D202" i="1"/>
  <c r="C46" i="3" s="1"/>
  <c r="D46" i="3" s="1"/>
  <c r="A202" i="1"/>
  <c r="D201" i="1"/>
  <c r="A201" i="1"/>
  <c r="D200" i="1"/>
  <c r="A200" i="1"/>
  <c r="D199" i="1"/>
  <c r="A199" i="1"/>
  <c r="D198" i="1"/>
  <c r="A198" i="1"/>
  <c r="D197" i="1"/>
  <c r="A197" i="1"/>
  <c r="D196" i="1"/>
  <c r="A196" i="1"/>
  <c r="D195" i="1"/>
  <c r="A195" i="1"/>
  <c r="D194" i="1"/>
  <c r="A194" i="1"/>
  <c r="D193" i="1"/>
  <c r="A193" i="1"/>
  <c r="D192" i="1"/>
  <c r="A192" i="1"/>
  <c r="D191" i="1"/>
  <c r="A191" i="1"/>
  <c r="D190" i="1"/>
  <c r="A190" i="1"/>
  <c r="D189" i="1"/>
  <c r="A189" i="1"/>
  <c r="D188" i="1"/>
  <c r="A188" i="1"/>
  <c r="D187" i="1"/>
  <c r="A187" i="1"/>
  <c r="D186" i="1"/>
  <c r="A186" i="1"/>
  <c r="D185" i="1"/>
  <c r="A185" i="1"/>
  <c r="D184" i="1"/>
  <c r="A184" i="1"/>
  <c r="D183" i="1"/>
  <c r="A183" i="1"/>
  <c r="D182" i="1"/>
  <c r="A182" i="1"/>
  <c r="D181" i="1"/>
  <c r="A181" i="1"/>
  <c r="D180" i="1"/>
  <c r="A180" i="1"/>
  <c r="D179" i="1"/>
  <c r="A179" i="1"/>
  <c r="D178" i="1"/>
  <c r="A178" i="1"/>
  <c r="D177" i="1"/>
  <c r="A177" i="1"/>
  <c r="D176" i="1"/>
  <c r="A176" i="1"/>
  <c r="D175" i="1"/>
  <c r="A175" i="1"/>
  <c r="D174" i="1"/>
  <c r="A174" i="1"/>
  <c r="D173" i="1"/>
  <c r="A173" i="1"/>
  <c r="F172" i="1"/>
  <c r="D172" i="1" s="1"/>
  <c r="A172" i="1"/>
  <c r="D171" i="1"/>
  <c r="A171" i="1"/>
  <c r="D170" i="1"/>
  <c r="A170" i="1"/>
  <c r="D169" i="1"/>
  <c r="A169" i="1"/>
  <c r="D168" i="1"/>
  <c r="A168" i="1"/>
  <c r="D167" i="1"/>
  <c r="A167" i="1"/>
  <c r="D166" i="1"/>
  <c r="A166" i="1"/>
  <c r="D165" i="1"/>
  <c r="A165" i="1"/>
  <c r="D164" i="1"/>
  <c r="A164" i="1"/>
  <c r="D163" i="1"/>
  <c r="A163" i="1"/>
  <c r="D162" i="1"/>
  <c r="A162" i="1"/>
  <c r="D161" i="1"/>
  <c r="A161" i="1"/>
  <c r="D160" i="1"/>
  <c r="A160" i="1"/>
  <c r="D159" i="1"/>
  <c r="A159" i="1"/>
  <c r="D158" i="1"/>
  <c r="A158" i="1"/>
  <c r="F157" i="1"/>
  <c r="D157" i="1"/>
  <c r="A157" i="1"/>
  <c r="D156" i="1"/>
  <c r="A156" i="1"/>
  <c r="D155" i="1"/>
  <c r="A155" i="1"/>
  <c r="D154" i="1"/>
  <c r="A154" i="1"/>
  <c r="D153" i="1"/>
  <c r="A153" i="1"/>
  <c r="D152" i="1"/>
  <c r="A152" i="1"/>
  <c r="D151" i="1"/>
  <c r="A151" i="1"/>
  <c r="D150" i="1"/>
  <c r="A150" i="1"/>
  <c r="D149" i="1"/>
  <c r="A149" i="1"/>
  <c r="F148" i="1"/>
  <c r="D148" i="1"/>
  <c r="A148" i="1"/>
  <c r="D147" i="1"/>
  <c r="A147" i="1"/>
  <c r="D146" i="1"/>
  <c r="A146" i="1"/>
  <c r="D145" i="1"/>
  <c r="A145" i="1"/>
  <c r="D144" i="1"/>
  <c r="A144" i="1"/>
  <c r="D143" i="1"/>
  <c r="A143" i="1"/>
  <c r="D142" i="1"/>
  <c r="A142" i="1"/>
  <c r="D141" i="1"/>
  <c r="A141" i="1"/>
  <c r="D140" i="1"/>
  <c r="A140" i="1"/>
  <c r="D139" i="1"/>
  <c r="A139" i="1"/>
  <c r="D138" i="1"/>
  <c r="A138" i="1"/>
  <c r="D137" i="1"/>
  <c r="A137" i="1"/>
  <c r="D136" i="1"/>
  <c r="A136" i="1"/>
  <c r="D135" i="1"/>
  <c r="A135" i="1"/>
  <c r="D134" i="1"/>
  <c r="A134" i="1"/>
  <c r="D133" i="1"/>
  <c r="A133" i="1"/>
  <c r="D132" i="1"/>
  <c r="A132" i="1"/>
  <c r="D131" i="1"/>
  <c r="A131" i="1"/>
  <c r="D130" i="1"/>
  <c r="A130" i="1"/>
  <c r="D129" i="1"/>
  <c r="A129" i="1"/>
  <c r="D128" i="1"/>
  <c r="A128" i="1"/>
  <c r="D127" i="1"/>
  <c r="A127" i="1"/>
  <c r="D126" i="1"/>
  <c r="A126" i="1"/>
  <c r="D125" i="1"/>
  <c r="A125" i="1"/>
  <c r="D124" i="1"/>
  <c r="A124" i="1"/>
  <c r="D123" i="1"/>
  <c r="A123" i="1"/>
  <c r="D122" i="1"/>
  <c r="A122" i="1"/>
  <c r="D121" i="1"/>
  <c r="A121" i="1"/>
  <c r="D120" i="1"/>
  <c r="A120" i="1"/>
  <c r="D119" i="1"/>
  <c r="A119" i="1"/>
  <c r="D118" i="1"/>
  <c r="A118" i="1"/>
  <c r="F117" i="1"/>
  <c r="D117" i="1" s="1"/>
  <c r="A117" i="1"/>
  <c r="D116" i="1"/>
  <c r="A116" i="1"/>
  <c r="D115" i="1"/>
  <c r="A115" i="1"/>
  <c r="D114" i="1"/>
  <c r="A114" i="1"/>
  <c r="D113" i="1"/>
  <c r="A113" i="1"/>
  <c r="D112" i="1"/>
  <c r="A112" i="1"/>
  <c r="D111" i="1"/>
  <c r="A111" i="1"/>
  <c r="D110" i="1"/>
  <c r="A110" i="1"/>
  <c r="D109" i="1"/>
  <c r="A109" i="1"/>
  <c r="D108" i="1"/>
  <c r="A108" i="1"/>
  <c r="D107" i="1"/>
  <c r="A107" i="1"/>
  <c r="D106" i="1"/>
  <c r="A106" i="1"/>
  <c r="D105" i="1"/>
  <c r="A105" i="1"/>
  <c r="D104" i="1"/>
  <c r="A104" i="1"/>
  <c r="D103" i="1"/>
  <c r="A103" i="1"/>
  <c r="F102" i="1"/>
  <c r="D102" i="1" s="1"/>
  <c r="A102" i="1"/>
  <c r="D101" i="1"/>
  <c r="A101" i="1"/>
  <c r="D100" i="1"/>
  <c r="A100" i="1"/>
  <c r="F99" i="1"/>
  <c r="D99" i="1" s="1"/>
  <c r="A99" i="1"/>
  <c r="D98" i="1"/>
  <c r="A98" i="1"/>
  <c r="D97" i="1"/>
  <c r="A97" i="1"/>
  <c r="D96" i="1"/>
  <c r="A96" i="1"/>
  <c r="D95" i="1"/>
  <c r="A95" i="1"/>
  <c r="D94" i="1"/>
  <c r="A94" i="1"/>
  <c r="D93" i="1"/>
  <c r="A93" i="1"/>
  <c r="D92" i="1"/>
  <c r="A92" i="1"/>
  <c r="D91" i="1"/>
  <c r="A91" i="1"/>
  <c r="D90" i="1"/>
  <c r="A90" i="1"/>
  <c r="D89" i="1"/>
  <c r="A89" i="1"/>
  <c r="D88" i="1"/>
  <c r="A88" i="1"/>
  <c r="D87" i="1"/>
  <c r="A87" i="1"/>
  <c r="D86" i="1"/>
  <c r="A86" i="1"/>
  <c r="D85" i="1"/>
  <c r="A85" i="1"/>
  <c r="D84" i="1"/>
  <c r="E84" i="1" s="1"/>
  <c r="A84" i="1"/>
  <c r="D83" i="1"/>
  <c r="A83" i="1"/>
  <c r="D82" i="1"/>
  <c r="A82" i="1"/>
  <c r="F81" i="1"/>
  <c r="D81" i="1"/>
  <c r="A81" i="1"/>
  <c r="D80" i="1"/>
  <c r="A80" i="1"/>
  <c r="D79" i="1"/>
  <c r="A79" i="1"/>
  <c r="D78" i="1"/>
  <c r="A78" i="1"/>
  <c r="D77" i="1"/>
  <c r="A77" i="1"/>
  <c r="D76" i="1"/>
  <c r="A76" i="1"/>
  <c r="D75" i="1"/>
  <c r="A75" i="1"/>
  <c r="D74" i="1"/>
  <c r="A74" i="1"/>
  <c r="D73" i="1"/>
  <c r="A73" i="1"/>
  <c r="D72" i="1"/>
  <c r="A72" i="1"/>
  <c r="D71" i="1"/>
  <c r="A71" i="1"/>
  <c r="D70" i="1"/>
  <c r="A70" i="1"/>
  <c r="D69" i="1"/>
  <c r="A69" i="1"/>
  <c r="D68" i="1"/>
  <c r="A68" i="1"/>
  <c r="D67" i="1"/>
  <c r="A67" i="1"/>
  <c r="D66" i="1"/>
  <c r="A66" i="1"/>
  <c r="BX65" i="1"/>
  <c r="F65" i="1"/>
  <c r="D65" i="1" s="1"/>
  <c r="A65" i="1"/>
  <c r="D64" i="1"/>
  <c r="A64" i="1"/>
  <c r="D63" i="1"/>
  <c r="A63" i="1"/>
  <c r="D62" i="1"/>
  <c r="A62" i="1"/>
  <c r="D61" i="1"/>
  <c r="A61" i="1"/>
  <c r="F60" i="1"/>
  <c r="D60" i="1" s="1"/>
  <c r="A60" i="1"/>
  <c r="D59" i="1"/>
  <c r="A59" i="1"/>
  <c r="D58" i="1"/>
  <c r="A58" i="1"/>
  <c r="D57" i="1"/>
  <c r="A57" i="1"/>
  <c r="D56" i="1"/>
  <c r="A56" i="1"/>
  <c r="D55" i="1"/>
  <c r="A55" i="1"/>
  <c r="D54" i="1"/>
  <c r="A54" i="1"/>
  <c r="D53" i="1"/>
  <c r="A53" i="1"/>
  <c r="D52" i="1"/>
  <c r="A52" i="1"/>
  <c r="D51" i="1"/>
  <c r="A51" i="1"/>
  <c r="F50" i="1"/>
  <c r="D50" i="1" s="1"/>
  <c r="A50" i="1"/>
  <c r="F49" i="1"/>
  <c r="D49" i="1" s="1"/>
  <c r="A49" i="1"/>
  <c r="D48" i="1"/>
  <c r="A48" i="1"/>
  <c r="D47" i="1"/>
  <c r="A47" i="1"/>
  <c r="D46" i="1"/>
  <c r="A46" i="1"/>
  <c r="D45" i="1"/>
  <c r="A45" i="1"/>
  <c r="D44" i="1"/>
  <c r="A44" i="1"/>
  <c r="D43" i="1"/>
  <c r="A43" i="1"/>
  <c r="D42" i="1"/>
  <c r="A42" i="1"/>
  <c r="D41" i="1"/>
  <c r="A41" i="1"/>
  <c r="D40" i="1"/>
  <c r="A40" i="1"/>
  <c r="D39" i="1"/>
  <c r="A39" i="1"/>
  <c r="D38" i="1"/>
  <c r="A38" i="1"/>
  <c r="D37" i="1"/>
  <c r="A37" i="1"/>
  <c r="D36" i="1"/>
  <c r="A36" i="1"/>
  <c r="D35" i="1"/>
  <c r="A35" i="1"/>
  <c r="D34" i="1"/>
  <c r="A34" i="1"/>
  <c r="D33" i="1"/>
  <c r="A33" i="1"/>
  <c r="D32" i="1"/>
  <c r="A32" i="1"/>
  <c r="F31" i="1"/>
  <c r="D31" i="1" s="1"/>
  <c r="A31" i="1"/>
  <c r="D30" i="1"/>
  <c r="A30" i="1"/>
  <c r="D29" i="1"/>
  <c r="A29" i="1"/>
  <c r="D28" i="1"/>
  <c r="A28" i="1"/>
  <c r="D27" i="1"/>
  <c r="A27" i="1"/>
  <c r="D26" i="1"/>
  <c r="A26" i="1"/>
  <c r="D25" i="1"/>
  <c r="A25" i="1"/>
  <c r="D24" i="1"/>
  <c r="A24" i="1"/>
  <c r="D23" i="1"/>
  <c r="A23" i="1"/>
  <c r="D22" i="1"/>
  <c r="A22" i="1"/>
  <c r="F21" i="1"/>
  <c r="D21" i="1" s="1"/>
  <c r="A21" i="1"/>
  <c r="D20" i="1"/>
  <c r="A20" i="1"/>
  <c r="D19" i="1"/>
  <c r="A19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F10" i="1"/>
  <c r="D10" i="1" s="1"/>
  <c r="A10" i="1"/>
  <c r="D9" i="1"/>
  <c r="A9" i="1"/>
  <c r="D8" i="1"/>
  <c r="A8" i="1"/>
  <c r="D7" i="1"/>
  <c r="A7" i="1"/>
  <c r="F6" i="1"/>
  <c r="D6" i="1"/>
  <c r="A6" i="1"/>
  <c r="D5" i="1"/>
  <c r="A5" i="1"/>
  <c r="D4" i="1"/>
  <c r="A4" i="1"/>
  <c r="D3" i="1"/>
  <c r="A3" i="1"/>
  <c r="D916" i="4" l="1"/>
  <c r="C17" i="3"/>
  <c r="D17" i="3" s="1"/>
  <c r="D782" i="4"/>
  <c r="C251" i="3"/>
  <c r="D251" i="3" s="1"/>
  <c r="D377" i="4"/>
  <c r="C145" i="3"/>
  <c r="D145" i="3" s="1"/>
  <c r="D845" i="4"/>
  <c r="C843" i="3"/>
  <c r="D843" i="3" s="1"/>
  <c r="D324" i="4"/>
  <c r="C679" i="3"/>
  <c r="D679" i="3" s="1"/>
  <c r="D926" i="4"/>
  <c r="C758" i="3"/>
  <c r="D758" i="3" s="1"/>
  <c r="D889" i="4"/>
  <c r="C747" i="3"/>
  <c r="D747" i="3" s="1"/>
  <c r="E222" i="4"/>
  <c r="E910" i="2"/>
  <c r="E950" i="1"/>
  <c r="D860" i="4"/>
  <c r="C152" i="3"/>
  <c r="D152" i="3" s="1"/>
  <c r="D826" i="4"/>
  <c r="C393" i="3"/>
  <c r="D393" i="3" s="1"/>
  <c r="D655" i="4"/>
  <c r="C327" i="3"/>
  <c r="D327" i="3" s="1"/>
  <c r="D639" i="4"/>
  <c r="C622" i="3"/>
  <c r="D622" i="3" s="1"/>
  <c r="D622" i="4"/>
  <c r="C26" i="3"/>
  <c r="D26" i="3" s="1"/>
  <c r="D504" i="4"/>
  <c r="C127" i="3"/>
  <c r="D127" i="3" s="1"/>
  <c r="D467" i="4"/>
  <c r="C902" i="3"/>
  <c r="D902" i="3" s="1"/>
  <c r="D391" i="4"/>
  <c r="C62" i="3"/>
  <c r="D62" i="3" s="1"/>
  <c r="D707" i="4"/>
  <c r="C661" i="3"/>
  <c r="D661" i="3" s="1"/>
  <c r="D686" i="4"/>
  <c r="C259" i="3"/>
  <c r="D259" i="3" s="1"/>
  <c r="D668" i="4"/>
  <c r="C672" i="3"/>
  <c r="D672" i="3" s="1"/>
  <c r="E951" i="1"/>
  <c r="E914" i="2"/>
  <c r="D932" i="4"/>
  <c r="C751" i="3"/>
  <c r="D751" i="3" s="1"/>
  <c r="D911" i="4"/>
  <c r="C329" i="3"/>
  <c r="D329" i="3" s="1"/>
  <c r="D905" i="4"/>
  <c r="C461" i="3"/>
  <c r="D461" i="3" s="1"/>
  <c r="D787" i="4"/>
  <c r="C143" i="3"/>
  <c r="D143" i="3" s="1"/>
  <c r="D951" i="4"/>
  <c r="C974" i="3"/>
  <c r="D974" i="3" s="1"/>
  <c r="D663" i="4"/>
  <c r="C84" i="3"/>
  <c r="D84" i="3" s="1"/>
  <c r="D666" i="4"/>
  <c r="C695" i="3"/>
  <c r="D695" i="3" s="1"/>
  <c r="D955" i="4"/>
  <c r="C993" i="3"/>
  <c r="D993" i="3" s="1"/>
  <c r="D598" i="4"/>
  <c r="C390" i="3"/>
  <c r="D390" i="3" s="1"/>
  <c r="D564" i="4"/>
  <c r="C220" i="3"/>
  <c r="D220" i="3" s="1"/>
  <c r="D554" i="4"/>
  <c r="C58" i="3"/>
  <c r="D58" i="3" s="1"/>
  <c r="D958" i="4"/>
  <c r="C1000" i="3"/>
  <c r="D1000" i="3" s="1"/>
  <c r="D511" i="4"/>
  <c r="C785" i="3"/>
  <c r="D785" i="3" s="1"/>
  <c r="D459" i="4"/>
  <c r="C584" i="3"/>
  <c r="D584" i="3" s="1"/>
  <c r="D410" i="4"/>
  <c r="C192" i="3"/>
  <c r="D192" i="3" s="1"/>
  <c r="D412" i="4"/>
  <c r="C476" i="3"/>
  <c r="D476" i="3" s="1"/>
  <c r="D366" i="4"/>
  <c r="C396" i="3"/>
  <c r="D396" i="3" s="1"/>
  <c r="D350" i="4"/>
  <c r="C755" i="3"/>
  <c r="D755" i="3" s="1"/>
  <c r="D332" i="4"/>
  <c r="C878" i="3"/>
  <c r="D878" i="3" s="1"/>
  <c r="D256" i="4"/>
  <c r="C47" i="3"/>
  <c r="D47" i="3" s="1"/>
  <c r="D262" i="4"/>
  <c r="C269" i="3"/>
  <c r="D269" i="3" s="1"/>
  <c r="D232" i="4"/>
  <c r="C14" i="3"/>
  <c r="D14" i="3" s="1"/>
  <c r="D69" i="4"/>
  <c r="C99" i="3"/>
  <c r="D99" i="3" s="1"/>
  <c r="D76" i="4"/>
  <c r="C135" i="3"/>
  <c r="D135" i="3" s="1"/>
  <c r="D151" i="4"/>
  <c r="C601" i="3"/>
  <c r="D601" i="3" s="1"/>
  <c r="E199" i="4"/>
  <c r="E786" i="2"/>
  <c r="E925" i="1"/>
  <c r="E966" i="1"/>
  <c r="E1001" i="2"/>
  <c r="D847" i="4"/>
  <c r="C230" i="3"/>
  <c r="D230" i="3" s="1"/>
  <c r="D54" i="4"/>
  <c r="C38" i="3"/>
  <c r="D38" i="3" s="1"/>
  <c r="D678" i="4"/>
  <c r="C964" i="3"/>
  <c r="D964" i="3" s="1"/>
  <c r="D656" i="4"/>
  <c r="C61" i="3"/>
  <c r="D61" i="3" s="1"/>
  <c r="D613" i="4"/>
  <c r="C181" i="3"/>
  <c r="D181" i="3" s="1"/>
  <c r="D484" i="4"/>
  <c r="C12" i="3"/>
  <c r="D12" i="3" s="1"/>
  <c r="D92" i="4"/>
  <c r="C244" i="3"/>
  <c r="D244" i="3" s="1"/>
  <c r="D114" i="4"/>
  <c r="C379" i="3"/>
  <c r="D379" i="3" s="1"/>
  <c r="D156" i="4"/>
  <c r="C615" i="3"/>
  <c r="D615" i="3" s="1"/>
  <c r="D928" i="4"/>
  <c r="C607" i="3"/>
  <c r="D607" i="3" s="1"/>
  <c r="D879" i="4"/>
  <c r="C825" i="3"/>
  <c r="D825" i="3" s="1"/>
  <c r="D830" i="4"/>
  <c r="C560" i="3"/>
  <c r="D560" i="3" s="1"/>
  <c r="D809" i="4"/>
  <c r="C31" i="3"/>
  <c r="D31" i="3" s="1"/>
  <c r="C30" i="3"/>
  <c r="D30" i="3" s="1"/>
  <c r="D797" i="4"/>
  <c r="C707" i="3"/>
  <c r="D707" i="3" s="1"/>
  <c r="D565" i="4"/>
  <c r="C21" i="3"/>
  <c r="D21" i="3" s="1"/>
  <c r="D381" i="4"/>
  <c r="C772" i="3"/>
  <c r="D772" i="3" s="1"/>
  <c r="D55" i="4"/>
  <c r="C41" i="3"/>
  <c r="D41" i="3" s="1"/>
  <c r="D86" i="4"/>
  <c r="C214" i="3"/>
  <c r="D214" i="3" s="1"/>
  <c r="D884" i="4"/>
  <c r="C950" i="3"/>
  <c r="D950" i="3" s="1"/>
  <c r="D873" i="4"/>
  <c r="C291" i="3"/>
  <c r="D291" i="3" s="1"/>
  <c r="D804" i="4"/>
  <c r="C520" i="3"/>
  <c r="D520" i="3" s="1"/>
  <c r="D792" i="4"/>
  <c r="C122" i="3"/>
  <c r="D122" i="3" s="1"/>
  <c r="E47" i="4"/>
  <c r="E865" i="2"/>
  <c r="C973" i="3"/>
  <c r="D973" i="3" s="1"/>
  <c r="D878" i="4"/>
  <c r="C740" i="3"/>
  <c r="D740" i="3" s="1"/>
  <c r="C739" i="3"/>
  <c r="D739" i="3" s="1"/>
  <c r="D854" i="4"/>
  <c r="C701" i="3"/>
  <c r="D701" i="3" s="1"/>
  <c r="D751" i="4"/>
  <c r="C884" i="3"/>
  <c r="D884" i="3" s="1"/>
  <c r="D734" i="4"/>
  <c r="C226" i="3"/>
  <c r="D226" i="3" s="1"/>
  <c r="D724" i="4"/>
  <c r="C51" i="3"/>
  <c r="D51" i="3" s="1"/>
  <c r="D727" i="4"/>
  <c r="C829" i="3"/>
  <c r="D829" i="3" s="1"/>
  <c r="D922" i="4"/>
  <c r="C838" i="3"/>
  <c r="D838" i="3" s="1"/>
  <c r="D820" i="4"/>
  <c r="C87" i="3"/>
  <c r="D87" i="3" s="1"/>
  <c r="D942" i="4"/>
  <c r="C975" i="3"/>
  <c r="D975" i="3" s="1"/>
  <c r="D773" i="4"/>
  <c r="C879" i="3"/>
  <c r="D879" i="3" s="1"/>
  <c r="D763" i="4"/>
  <c r="C132" i="3"/>
  <c r="D132" i="3" s="1"/>
  <c r="D760" i="4"/>
  <c r="C530" i="3"/>
  <c r="D530" i="3" s="1"/>
  <c r="D623" i="4"/>
  <c r="C287" i="3"/>
  <c r="D287" i="3" s="1"/>
  <c r="D590" i="4"/>
  <c r="C296" i="3"/>
  <c r="D296" i="3" s="1"/>
  <c r="D532" i="4"/>
  <c r="C435" i="3"/>
  <c r="D435" i="3" s="1"/>
  <c r="D534" i="4"/>
  <c r="C919" i="3"/>
  <c r="D919" i="3" s="1"/>
  <c r="D501" i="4"/>
  <c r="C169" i="3"/>
  <c r="D169" i="3" s="1"/>
  <c r="D480" i="4"/>
  <c r="C839" i="3"/>
  <c r="D839" i="3" s="1"/>
  <c r="D442" i="4"/>
  <c r="C440" i="3"/>
  <c r="D440" i="3" s="1"/>
  <c r="D416" i="4"/>
  <c r="C841" i="3"/>
  <c r="D841" i="3" s="1"/>
  <c r="D371" i="4"/>
  <c r="C810" i="3"/>
  <c r="D810" i="3" s="1"/>
  <c r="D292" i="4"/>
  <c r="C236" i="3"/>
  <c r="D236" i="3" s="1"/>
  <c r="D286" i="4"/>
  <c r="C888" i="3"/>
  <c r="D888" i="3" s="1"/>
  <c r="D238" i="4"/>
  <c r="C847" i="3"/>
  <c r="D847" i="3" s="1"/>
  <c r="D87" i="4"/>
  <c r="C215" i="3"/>
  <c r="D215" i="3" s="1"/>
  <c r="D104" i="4"/>
  <c r="C326" i="3"/>
  <c r="D326" i="3" s="1"/>
  <c r="D116" i="4"/>
  <c r="C388" i="3"/>
  <c r="D388" i="3" s="1"/>
  <c r="D131" i="4"/>
  <c r="C484" i="3"/>
  <c r="D484" i="3" s="1"/>
  <c r="C483" i="3"/>
  <c r="D483" i="3" s="1"/>
  <c r="C671" i="3"/>
  <c r="D671" i="3" s="1"/>
  <c r="E193" i="4"/>
  <c r="E762" i="2"/>
  <c r="E919" i="1"/>
  <c r="D892" i="4"/>
  <c r="C563" i="3"/>
  <c r="D563" i="3" s="1"/>
  <c r="D517" i="4"/>
  <c r="C646" i="3"/>
  <c r="D646" i="3" s="1"/>
  <c r="D346" i="4"/>
  <c r="C161" i="3"/>
  <c r="D161" i="3" s="1"/>
  <c r="D241" i="4"/>
  <c r="C339" i="3"/>
  <c r="D339" i="3" s="1"/>
  <c r="D67" i="4"/>
  <c r="C95" i="3"/>
  <c r="D95" i="3" s="1"/>
  <c r="D32" i="4"/>
  <c r="C375" i="3"/>
  <c r="D375" i="3" s="1"/>
  <c r="D790" i="4"/>
  <c r="C573" i="3"/>
  <c r="D573" i="3" s="1"/>
  <c r="D721" i="4"/>
  <c r="C730" i="3"/>
  <c r="D730" i="3" s="1"/>
  <c r="D679" i="4"/>
  <c r="C257" i="3"/>
  <c r="D257" i="3" s="1"/>
  <c r="D660" i="4"/>
  <c r="C678" i="3"/>
  <c r="D678" i="3" s="1"/>
  <c r="D618" i="4"/>
  <c r="C702" i="3"/>
  <c r="D702" i="3" s="1"/>
  <c r="D389" i="4"/>
  <c r="C719" i="3"/>
  <c r="D719" i="3" s="1"/>
  <c r="D367" i="4"/>
  <c r="C385" i="3"/>
  <c r="D385" i="3" s="1"/>
  <c r="E185" i="4"/>
  <c r="E736" i="2"/>
  <c r="D923" i="4"/>
  <c r="C876" i="3"/>
  <c r="D876" i="3" s="1"/>
  <c r="D437" i="4"/>
  <c r="C116" i="3"/>
  <c r="D116" i="3" s="1"/>
  <c r="D378" i="4"/>
  <c r="C384" i="3"/>
  <c r="D384" i="3" s="1"/>
  <c r="D969" i="4"/>
  <c r="C1006" i="3"/>
  <c r="D1006" i="3" s="1"/>
  <c r="D285" i="4"/>
  <c r="C857" i="3"/>
  <c r="D857" i="3" s="1"/>
  <c r="C172" i="3"/>
  <c r="D172" i="3" s="1"/>
  <c r="D81" i="4"/>
  <c r="C171" i="3"/>
  <c r="D171" i="3" s="1"/>
  <c r="D157" i="4"/>
  <c r="C616" i="3"/>
  <c r="D616" i="3" s="1"/>
  <c r="E911" i="1"/>
  <c r="E41" i="4"/>
  <c r="E731" i="2"/>
  <c r="E979" i="1"/>
  <c r="D840" i="4"/>
  <c r="C114" i="3"/>
  <c r="D114" i="3" s="1"/>
  <c r="D829" i="4"/>
  <c r="C297" i="3"/>
  <c r="D297" i="3" s="1"/>
  <c r="D776" i="4"/>
  <c r="C256" i="3"/>
  <c r="D256" i="3" s="1"/>
  <c r="D741" i="4"/>
  <c r="C189" i="3"/>
  <c r="D189" i="3" s="1"/>
  <c r="D547" i="4"/>
  <c r="C462" i="3"/>
  <c r="D462" i="3" s="1"/>
  <c r="D869" i="4"/>
  <c r="C565" i="3"/>
  <c r="D565" i="3" s="1"/>
  <c r="D835" i="4"/>
  <c r="C248" i="3"/>
  <c r="D248" i="3" s="1"/>
  <c r="D807" i="4"/>
  <c r="C524" i="3"/>
  <c r="D524" i="3" s="1"/>
  <c r="D794" i="4"/>
  <c r="C18" i="3"/>
  <c r="D18" i="3" s="1"/>
  <c r="D640" i="4"/>
  <c r="C957" i="3"/>
  <c r="D957" i="3" s="1"/>
  <c r="D608" i="4"/>
  <c r="C372" i="3"/>
  <c r="D372" i="3" s="1"/>
  <c r="D883" i="4"/>
  <c r="C529" i="3"/>
  <c r="D529" i="3" s="1"/>
  <c r="D863" i="4"/>
  <c r="C718" i="3"/>
  <c r="D718" i="3" s="1"/>
  <c r="D739" i="4"/>
  <c r="C561" i="3"/>
  <c r="D561" i="3" s="1"/>
  <c r="D723" i="4"/>
  <c r="C865" i="3"/>
  <c r="D865" i="3" s="1"/>
  <c r="D714" i="4"/>
  <c r="C238" i="3"/>
  <c r="D238" i="3" s="1"/>
  <c r="D685" i="4"/>
  <c r="C505" i="3"/>
  <c r="D505" i="3" s="1"/>
  <c r="D673" i="4"/>
  <c r="C744" i="3"/>
  <c r="D744" i="3" s="1"/>
  <c r="D650" i="4"/>
  <c r="C922" i="3"/>
  <c r="D922" i="3" s="1"/>
  <c r="D635" i="4"/>
  <c r="C406" i="3"/>
  <c r="D406" i="3" s="1"/>
  <c r="D558" i="4"/>
  <c r="C255" i="3"/>
  <c r="D255" i="3" s="1"/>
  <c r="D486" i="4"/>
  <c r="C83" i="3"/>
  <c r="D83" i="3" s="1"/>
  <c r="D469" i="4"/>
  <c r="C235" i="3"/>
  <c r="D235" i="3" s="1"/>
  <c r="D413" i="4"/>
  <c r="C609" i="3"/>
  <c r="D609" i="3" s="1"/>
  <c r="D370" i="4"/>
  <c r="C589" i="3"/>
  <c r="D589" i="3" s="1"/>
  <c r="D320" i="4"/>
  <c r="C504" i="3"/>
  <c r="D504" i="3" s="1"/>
  <c r="D336" i="4"/>
  <c r="C750" i="3"/>
  <c r="D750" i="3" s="1"/>
  <c r="D257" i="4"/>
  <c r="C54" i="3"/>
  <c r="D54" i="3" s="1"/>
  <c r="D70" i="4"/>
  <c r="C100" i="3"/>
  <c r="D100" i="3" s="1"/>
  <c r="D100" i="4"/>
  <c r="C302" i="3"/>
  <c r="D302" i="3" s="1"/>
  <c r="C452" i="3"/>
  <c r="D452" i="3" s="1"/>
  <c r="D126" i="4"/>
  <c r="D146" i="4"/>
  <c r="C581" i="3"/>
  <c r="D581" i="3" s="1"/>
  <c r="E28" i="4"/>
  <c r="E994" i="1"/>
  <c r="C564" i="3"/>
  <c r="D564" i="3" s="1"/>
  <c r="E173" i="4"/>
  <c r="E652" i="2"/>
  <c r="E651" i="2"/>
  <c r="E898" i="1"/>
  <c r="D756" i="4"/>
  <c r="C447" i="3"/>
  <c r="D447" i="3" s="1"/>
  <c r="D689" i="4"/>
  <c r="C193" i="3"/>
  <c r="D193" i="3" s="1"/>
  <c r="D865" i="4"/>
  <c r="C508" i="3"/>
  <c r="D508" i="3" s="1"/>
  <c r="D699" i="4"/>
  <c r="C725" i="3"/>
  <c r="D725" i="3" s="1"/>
  <c r="D462" i="4"/>
  <c r="C177" i="3"/>
  <c r="D177" i="3" s="1"/>
  <c r="D965" i="4"/>
  <c r="C1001" i="3"/>
  <c r="D1001" i="3" s="1"/>
  <c r="D973" i="4"/>
  <c r="C986" i="3"/>
  <c r="D986" i="3" s="1"/>
  <c r="D267" i="4"/>
  <c r="C478" i="3"/>
  <c r="D478" i="3" s="1"/>
  <c r="D242" i="4"/>
  <c r="C346" i="3"/>
  <c r="D346" i="3" s="1"/>
  <c r="E205" i="4"/>
  <c r="E821" i="2"/>
  <c r="E931" i="1"/>
  <c r="D931" i="4"/>
  <c r="C590" i="3"/>
  <c r="D590" i="3" s="1"/>
  <c r="D850" i="4"/>
  <c r="C788" i="3"/>
  <c r="D788" i="3" s="1"/>
  <c r="D833" i="4"/>
  <c r="C437" i="3"/>
  <c r="D437" i="3" s="1"/>
  <c r="D821" i="4"/>
  <c r="C371" i="3"/>
  <c r="D371" i="3" s="1"/>
  <c r="D812" i="4"/>
  <c r="C174" i="3"/>
  <c r="D174" i="3" s="1"/>
  <c r="D775" i="4"/>
  <c r="C496" i="3"/>
  <c r="D496" i="3" s="1"/>
  <c r="D761" i="4"/>
  <c r="C803" i="3"/>
  <c r="D803" i="3" s="1"/>
  <c r="D680" i="4"/>
  <c r="C383" i="3"/>
  <c r="D383" i="3" s="1"/>
  <c r="D624" i="4"/>
  <c r="C299" i="3"/>
  <c r="D299" i="3" s="1"/>
  <c r="D615" i="4"/>
  <c r="C305" i="3"/>
  <c r="D305" i="3" s="1"/>
  <c r="D610" i="4"/>
  <c r="C598" i="3"/>
  <c r="D598" i="3" s="1"/>
  <c r="D594" i="4"/>
  <c r="C67" i="3"/>
  <c r="D67" i="3" s="1"/>
  <c r="D583" i="4"/>
  <c r="C429" i="3"/>
  <c r="D429" i="3" s="1"/>
  <c r="D567" i="4"/>
  <c r="C37" i="3"/>
  <c r="D37" i="3" s="1"/>
  <c r="D576" i="4"/>
  <c r="C420" i="3"/>
  <c r="D420" i="3" s="1"/>
  <c r="D577" i="4"/>
  <c r="C808" i="3"/>
  <c r="D808" i="3" s="1"/>
  <c r="D548" i="4"/>
  <c r="C512" i="3"/>
  <c r="D512" i="3" s="1"/>
  <c r="D543" i="4"/>
  <c r="C97" i="3"/>
  <c r="D97" i="3" s="1"/>
  <c r="D526" i="4"/>
  <c r="C455" i="3"/>
  <c r="D455" i="3" s="1"/>
  <c r="D495" i="4"/>
  <c r="C578" i="3"/>
  <c r="D578" i="3" s="1"/>
  <c r="D497" i="4"/>
  <c r="C923" i="3"/>
  <c r="D923" i="3" s="1"/>
  <c r="E438" i="4"/>
  <c r="E305" i="2"/>
  <c r="D455" i="4"/>
  <c r="C457" i="3"/>
  <c r="D457" i="3" s="1"/>
  <c r="D446" i="4"/>
  <c r="C708" i="3"/>
  <c r="D708" i="3" s="1"/>
  <c r="D435" i="4"/>
  <c r="C470" i="3"/>
  <c r="D470" i="3" s="1"/>
  <c r="D411" i="4"/>
  <c r="C261" i="3"/>
  <c r="D261" i="3" s="1"/>
  <c r="D417" i="4"/>
  <c r="C860" i="3"/>
  <c r="D860" i="3" s="1"/>
  <c r="D392" i="4"/>
  <c r="C126" i="3"/>
  <c r="D126" i="3" s="1"/>
  <c r="D376" i="4"/>
  <c r="C130" i="3"/>
  <c r="D130" i="3" s="1"/>
  <c r="D347" i="4"/>
  <c r="C231" i="3"/>
  <c r="D231" i="3" s="1"/>
  <c r="D333" i="4"/>
  <c r="C881" i="3"/>
  <c r="D881" i="3" s="1"/>
  <c r="C514" i="3"/>
  <c r="D514" i="3" s="1"/>
  <c r="D269" i="4"/>
  <c r="D275" i="4"/>
  <c r="C682" i="3"/>
  <c r="D682" i="3" s="1"/>
  <c r="D239" i="4"/>
  <c r="C162" i="3"/>
  <c r="D162" i="3" s="1"/>
  <c r="D243" i="4"/>
  <c r="C540" i="3"/>
  <c r="D540" i="3" s="1"/>
  <c r="D77" i="4"/>
  <c r="C138" i="3"/>
  <c r="D138" i="3" s="1"/>
  <c r="C139" i="3"/>
  <c r="D139" i="3" s="1"/>
  <c r="D134" i="4"/>
  <c r="C517" i="3"/>
  <c r="D517" i="3" s="1"/>
  <c r="C516" i="3"/>
  <c r="D516" i="3" s="1"/>
  <c r="D140" i="4"/>
  <c r="C555" i="3"/>
  <c r="D555" i="3" s="1"/>
  <c r="E194" i="4"/>
  <c r="E767" i="2"/>
  <c r="E920" i="1"/>
  <c r="D940" i="4"/>
  <c r="C1019" i="3"/>
  <c r="D1019" i="3" s="1"/>
  <c r="D436" i="4"/>
  <c r="C52" i="3"/>
  <c r="D52" i="3" s="1"/>
  <c r="D964" i="4"/>
  <c r="C982" i="3"/>
  <c r="D982" i="3" s="1"/>
  <c r="D303" i="4"/>
  <c r="C183" i="3"/>
  <c r="D183" i="3" s="1"/>
  <c r="D856" i="4"/>
  <c r="C694" i="3"/>
  <c r="D694" i="3" s="1"/>
  <c r="D600" i="4"/>
  <c r="C374" i="3"/>
  <c r="D374" i="3" s="1"/>
  <c r="D61" i="4"/>
  <c r="C73" i="3"/>
  <c r="D73" i="3" s="1"/>
  <c r="D894" i="4"/>
  <c r="C82" i="3"/>
  <c r="D82" i="3" s="1"/>
  <c r="D849" i="4"/>
  <c r="C491" i="3"/>
  <c r="D491" i="3" s="1"/>
  <c r="C490" i="3"/>
  <c r="D490" i="3" s="1"/>
  <c r="D818" i="4"/>
  <c r="C683" i="3"/>
  <c r="D683" i="3" s="1"/>
  <c r="D806" i="4"/>
  <c r="C489" i="3"/>
  <c r="D489" i="3" s="1"/>
  <c r="D539" i="4"/>
  <c r="C389" i="3"/>
  <c r="D389" i="3" s="1"/>
  <c r="D464" i="4"/>
  <c r="C639" i="3"/>
  <c r="D639" i="3" s="1"/>
  <c r="D312" i="4"/>
  <c r="C125" i="3"/>
  <c r="D125" i="3" s="1"/>
  <c r="D975" i="4"/>
  <c r="C1004" i="3"/>
  <c r="D1004" i="3" s="1"/>
  <c r="D890" i="4"/>
  <c r="C577" i="3"/>
  <c r="D577" i="3" s="1"/>
  <c r="D937" i="4"/>
  <c r="C1011" i="3"/>
  <c r="D1011" i="3" s="1"/>
  <c r="D632" i="4"/>
  <c r="C197" i="3"/>
  <c r="D197" i="3" s="1"/>
  <c r="D479" i="4"/>
  <c r="C141" i="3"/>
  <c r="D141" i="3" s="1"/>
  <c r="E192" i="4"/>
  <c r="E760" i="2"/>
  <c r="E918" i="1"/>
  <c r="D921" i="4"/>
  <c r="C914" i="3"/>
  <c r="D914" i="3" s="1"/>
  <c r="D909" i="4"/>
  <c r="C295" i="3"/>
  <c r="D295" i="3" s="1"/>
  <c r="D898" i="4"/>
  <c r="C576" i="3"/>
  <c r="D576" i="3" s="1"/>
  <c r="E753" i="4"/>
  <c r="E46" i="2"/>
  <c r="D675" i="4"/>
  <c r="C102" i="3"/>
  <c r="D102" i="3" s="1"/>
  <c r="C892" i="3"/>
  <c r="D892" i="3" s="1"/>
  <c r="D619" i="4"/>
  <c r="D872" i="4"/>
  <c r="C962" i="3"/>
  <c r="D962" i="3" s="1"/>
  <c r="D868" i="4"/>
  <c r="C697" i="3"/>
  <c r="D697" i="3" s="1"/>
  <c r="D815" i="4"/>
  <c r="C265" i="3"/>
  <c r="D265" i="3" s="1"/>
  <c r="D789" i="4"/>
  <c r="C368" i="3"/>
  <c r="D368" i="3" s="1"/>
  <c r="D769" i="4"/>
  <c r="C482" i="3"/>
  <c r="D482" i="3" s="1"/>
  <c r="D765" i="4"/>
  <c r="C178" i="3"/>
  <c r="D178" i="3" s="1"/>
  <c r="E202" i="1"/>
  <c r="D698" i="4"/>
  <c r="C853" i="3"/>
  <c r="D853" i="3" s="1"/>
  <c r="D536" i="4"/>
  <c r="C553" i="3"/>
  <c r="D553" i="3" s="1"/>
  <c r="D471" i="4"/>
  <c r="C764" i="3"/>
  <c r="D764" i="3" s="1"/>
  <c r="E515" i="1"/>
  <c r="D449" i="4"/>
  <c r="C864" i="3"/>
  <c r="D864" i="3" s="1"/>
  <c r="D406" i="4"/>
  <c r="C3" i="3"/>
  <c r="D3" i="3" s="1"/>
  <c r="D401" i="4"/>
  <c r="C816" i="3"/>
  <c r="D816" i="3" s="1"/>
  <c r="D321" i="4"/>
  <c r="C533" i="3"/>
  <c r="D533" i="3" s="1"/>
  <c r="D258" i="4"/>
  <c r="C154" i="3"/>
  <c r="D154" i="3" s="1"/>
  <c r="D71" i="4"/>
  <c r="C105" i="3"/>
  <c r="D105" i="3" s="1"/>
  <c r="D111" i="4"/>
  <c r="C358" i="3"/>
  <c r="D358" i="3" s="1"/>
  <c r="C357" i="3"/>
  <c r="D357" i="3" s="1"/>
  <c r="D117" i="4"/>
  <c r="C395" i="3"/>
  <c r="D395" i="3" s="1"/>
  <c r="D121" i="4"/>
  <c r="C417" i="3"/>
  <c r="D417" i="3" s="1"/>
  <c r="E175" i="4"/>
  <c r="E675" i="2"/>
  <c r="E900" i="1"/>
  <c r="D337" i="4"/>
  <c r="C101" i="3"/>
  <c r="D101" i="3" s="1"/>
  <c r="E780" i="1"/>
  <c r="D716" i="4"/>
  <c r="C575" i="3"/>
  <c r="D575" i="3" s="1"/>
  <c r="D722" i="4"/>
  <c r="C930" i="3"/>
  <c r="D930" i="3" s="1"/>
  <c r="D651" i="4"/>
  <c r="C936" i="3"/>
  <c r="D936" i="3" s="1"/>
  <c r="C218" i="3"/>
  <c r="D218" i="3" s="1"/>
  <c r="D89" i="4"/>
  <c r="E166" i="4"/>
  <c r="E627" i="2"/>
  <c r="E201" i="4"/>
  <c r="E791" i="2"/>
  <c r="E927" i="1"/>
  <c r="E45" i="4"/>
  <c r="E975" i="1"/>
  <c r="E128" i="2"/>
  <c r="E570" i="4"/>
  <c r="E341" i="2"/>
  <c r="D960" i="4"/>
  <c r="C970" i="3"/>
  <c r="D970" i="3" s="1"/>
  <c r="D553" i="4"/>
  <c r="C946" i="3"/>
  <c r="D946" i="3" s="1"/>
  <c r="D844" i="4"/>
  <c r="C275" i="3"/>
  <c r="D275" i="3" s="1"/>
  <c r="E508" i="4"/>
  <c r="E256" i="2"/>
  <c r="E407" i="4"/>
  <c r="E36" i="2"/>
  <c r="D314" i="4"/>
  <c r="C166" i="3"/>
  <c r="D166" i="3" s="1"/>
  <c r="D294" i="4"/>
  <c r="C370" i="3"/>
  <c r="D370" i="3" s="1"/>
  <c r="D282" i="4"/>
  <c r="C798" i="3"/>
  <c r="D798" i="3" s="1"/>
  <c r="E888" i="1"/>
  <c r="E182" i="4"/>
  <c r="E718" i="2"/>
  <c r="E908" i="1"/>
  <c r="E437" i="2"/>
  <c r="C348" i="3"/>
  <c r="D348" i="3" s="1"/>
  <c r="D870" i="4"/>
  <c r="C522" i="3"/>
  <c r="D522" i="3" s="1"/>
  <c r="D518" i="4"/>
  <c r="C781" i="3"/>
  <c r="D781" i="3" s="1"/>
  <c r="C498" i="3"/>
  <c r="D498" i="3" s="1"/>
  <c r="C499" i="3"/>
  <c r="D499" i="3" s="1"/>
  <c r="D133" i="4"/>
  <c r="D725" i="4"/>
  <c r="C306" i="3"/>
  <c r="D306" i="3" s="1"/>
  <c r="E461" i="1"/>
  <c r="D482" i="4"/>
  <c r="C901" i="3"/>
  <c r="D901" i="3" s="1"/>
  <c r="D474" i="4"/>
  <c r="C423" i="3"/>
  <c r="D423" i="3" s="1"/>
  <c r="D465" i="4"/>
  <c r="C787" i="3"/>
  <c r="D787" i="3" s="1"/>
  <c r="D963" i="4"/>
  <c r="C999" i="3"/>
  <c r="D999" i="3" s="1"/>
  <c r="D456" i="4"/>
  <c r="C494" i="3"/>
  <c r="D494" i="3" s="1"/>
  <c r="D450" i="4"/>
  <c r="C941" i="3"/>
  <c r="D941" i="3" s="1"/>
  <c r="D423" i="4"/>
  <c r="C380" i="3"/>
  <c r="D380" i="3" s="1"/>
  <c r="D426" i="4"/>
  <c r="C677" i="3"/>
  <c r="D677" i="3" s="1"/>
  <c r="D393" i="4"/>
  <c r="C180" i="3"/>
  <c r="D180" i="3" s="1"/>
  <c r="D402" i="4"/>
  <c r="C817" i="3"/>
  <c r="D817" i="3" s="1"/>
  <c r="D383" i="4"/>
  <c r="C934" i="3"/>
  <c r="D934" i="3" s="1"/>
  <c r="D271" i="4"/>
  <c r="C525" i="3"/>
  <c r="D525" i="3" s="1"/>
  <c r="D253" i="4"/>
  <c r="C910" i="3"/>
  <c r="D910" i="3" s="1"/>
  <c r="D72" i="4"/>
  <c r="C110" i="3"/>
  <c r="D110" i="3" s="1"/>
  <c r="D83" i="4"/>
  <c r="C203" i="3"/>
  <c r="D203" i="3" s="1"/>
  <c r="D122" i="4"/>
  <c r="C418" i="3"/>
  <c r="D418" i="3" s="1"/>
  <c r="D135" i="4"/>
  <c r="C521" i="3"/>
  <c r="D521" i="3" s="1"/>
  <c r="D154" i="4"/>
  <c r="C612" i="3"/>
  <c r="D612" i="3" s="1"/>
  <c r="E1008" i="2"/>
  <c r="E969" i="1"/>
  <c r="D948" i="4"/>
  <c r="C1015" i="3"/>
  <c r="D1015" i="3" s="1"/>
  <c r="D562" i="4"/>
  <c r="C745" i="3"/>
  <c r="D745" i="3" s="1"/>
  <c r="C883" i="3"/>
  <c r="D883" i="3" s="1"/>
  <c r="D903" i="4"/>
  <c r="D795" i="4"/>
  <c r="C204" i="3"/>
  <c r="D204" i="3" s="1"/>
  <c r="D732" i="4"/>
  <c r="C367" i="3"/>
  <c r="D367" i="3" s="1"/>
  <c r="D711" i="4"/>
  <c r="C431" i="3"/>
  <c r="D431" i="3" s="1"/>
  <c r="D877" i="4"/>
  <c r="C599" i="3"/>
  <c r="D599" i="3" s="1"/>
  <c r="D831" i="4"/>
  <c r="C511" i="3"/>
  <c r="D511" i="3" s="1"/>
  <c r="D764" i="4"/>
  <c r="C908" i="3"/>
  <c r="D908" i="3" s="1"/>
  <c r="D914" i="4"/>
  <c r="C634" i="3"/>
  <c r="D634" i="3" s="1"/>
  <c r="D740" i="4"/>
  <c r="C915" i="3"/>
  <c r="D915" i="3" s="1"/>
  <c r="D880" i="4"/>
  <c r="C641" i="3"/>
  <c r="D641" i="3" s="1"/>
  <c r="D843" i="4"/>
  <c r="C805" i="3"/>
  <c r="D805" i="3" s="1"/>
  <c r="D943" i="4"/>
  <c r="C980" i="3"/>
  <c r="D980" i="3" s="1"/>
  <c r="D731" i="4"/>
  <c r="C507" i="3"/>
  <c r="D507" i="3" s="1"/>
  <c r="D670" i="4"/>
  <c r="C267" i="3"/>
  <c r="D267" i="3" s="1"/>
  <c r="D606" i="4"/>
  <c r="C57" i="3"/>
  <c r="D57" i="3" s="1"/>
  <c r="D388" i="4"/>
  <c r="C602" i="3"/>
  <c r="D602" i="3" s="1"/>
  <c r="D382" i="4"/>
  <c r="C617" i="3"/>
  <c r="D617" i="3" s="1"/>
  <c r="E220" i="4"/>
  <c r="E906" i="2"/>
  <c r="E15" i="4"/>
  <c r="E706" i="2"/>
  <c r="E1004" i="1"/>
  <c r="C422" i="3"/>
  <c r="D422" i="3" s="1"/>
  <c r="D924" i="4"/>
  <c r="C325" i="3"/>
  <c r="D325" i="3" s="1"/>
  <c r="D832" i="4"/>
  <c r="C42" i="3"/>
  <c r="D42" i="3" s="1"/>
  <c r="D581" i="4"/>
  <c r="C685" i="3"/>
  <c r="D685" i="3" s="1"/>
  <c r="D528" i="4"/>
  <c r="C737" i="3"/>
  <c r="D737" i="3" s="1"/>
  <c r="D395" i="4"/>
  <c r="C223" i="3"/>
  <c r="D223" i="3" s="1"/>
  <c r="C971" i="3"/>
  <c r="D971" i="3" s="1"/>
  <c r="D404" i="4"/>
  <c r="E216" i="4"/>
  <c r="E876" i="2"/>
  <c r="E943" i="1"/>
  <c r="D906" i="4"/>
  <c r="C108" i="3"/>
  <c r="D108" i="3" s="1"/>
  <c r="D944" i="4"/>
  <c r="C987" i="3"/>
  <c r="D987" i="3" s="1"/>
  <c r="D750" i="4"/>
  <c r="C868" i="3"/>
  <c r="D868" i="3" s="1"/>
  <c r="D648" i="4"/>
  <c r="C714" i="3"/>
  <c r="D714" i="3" s="1"/>
  <c r="D525" i="4"/>
  <c r="C7" i="3"/>
  <c r="D7" i="3" s="1"/>
  <c r="D509" i="4"/>
  <c r="C456" i="3"/>
  <c r="D456" i="3" s="1"/>
  <c r="D496" i="4"/>
  <c r="C863" i="3"/>
  <c r="D863" i="3" s="1"/>
  <c r="D434" i="4"/>
  <c r="C349" i="3"/>
  <c r="D349" i="3" s="1"/>
  <c r="D427" i="4"/>
  <c r="C778" i="3"/>
  <c r="D778" i="3" s="1"/>
  <c r="D291" i="4"/>
  <c r="C184" i="3"/>
  <c r="D184" i="3" s="1"/>
  <c r="D249" i="4"/>
  <c r="C246" i="3"/>
  <c r="D246" i="3" s="1"/>
  <c r="D695" i="4"/>
  <c r="D694" i="4"/>
  <c r="C643" i="3"/>
  <c r="D643" i="3" s="1"/>
  <c r="C642" i="3"/>
  <c r="D642" i="3" s="1"/>
  <c r="D602" i="4"/>
  <c r="C597" i="3"/>
  <c r="D597" i="3" s="1"/>
  <c r="D580" i="4"/>
  <c r="C49" i="3"/>
  <c r="D49" i="3" s="1"/>
  <c r="D530" i="4"/>
  <c r="C493" i="3"/>
  <c r="D493" i="3" s="1"/>
  <c r="D487" i="4"/>
  <c r="C182" i="3"/>
  <c r="D182" i="3" s="1"/>
  <c r="D977" i="4"/>
  <c r="C1032" i="3"/>
  <c r="D1032" i="3" s="1"/>
  <c r="C1031" i="3"/>
  <c r="D1031" i="3" s="1"/>
  <c r="D978" i="4"/>
  <c r="D270" i="4"/>
  <c r="C518" i="3"/>
  <c r="D518" i="3" s="1"/>
  <c r="D895" i="4"/>
  <c r="C117" i="3"/>
  <c r="D117" i="3" s="1"/>
  <c r="D935" i="4"/>
  <c r="C990" i="3"/>
  <c r="D990" i="3" s="1"/>
  <c r="D857" i="4"/>
  <c r="C538" i="3"/>
  <c r="D538" i="3" s="1"/>
  <c r="D827" i="4"/>
  <c r="C376" i="3"/>
  <c r="D376" i="3" s="1"/>
  <c r="D774" i="4"/>
  <c r="C196" i="3"/>
  <c r="D196" i="3" s="1"/>
  <c r="D708" i="4"/>
  <c r="C794" i="3"/>
  <c r="D794" i="3" s="1"/>
  <c r="D646" i="4"/>
  <c r="C474" i="3"/>
  <c r="D474" i="3" s="1"/>
  <c r="D574" i="4"/>
  <c r="C877" i="3"/>
  <c r="D877" i="3" s="1"/>
  <c r="D556" i="4"/>
  <c r="C186" i="3"/>
  <c r="D186" i="3" s="1"/>
  <c r="D523" i="4"/>
  <c r="C544" i="3"/>
  <c r="D544" i="3" s="1"/>
  <c r="D925" i="4"/>
  <c r="C557" i="3"/>
  <c r="D557" i="3" s="1"/>
  <c r="D743" i="4"/>
  <c r="C449" i="3"/>
  <c r="D449" i="3" s="1"/>
  <c r="D637" i="4"/>
  <c r="C515" i="3"/>
  <c r="D515" i="3" s="1"/>
  <c r="D520" i="4"/>
  <c r="C955" i="3"/>
  <c r="D955" i="3" s="1"/>
  <c r="D929" i="4"/>
  <c r="C243" i="3"/>
  <c r="D243" i="3" s="1"/>
  <c r="D919" i="4"/>
  <c r="C109" i="3"/>
  <c r="D109" i="3" s="1"/>
  <c r="D908" i="4"/>
  <c r="C824" i="3"/>
  <c r="D824" i="3" s="1"/>
  <c r="D902" i="4"/>
  <c r="C335" i="3"/>
  <c r="D335" i="3" s="1"/>
  <c r="D851" i="4"/>
  <c r="C792" i="3"/>
  <c r="D792" i="3" s="1"/>
  <c r="D811" i="4"/>
  <c r="C822" i="3"/>
  <c r="D822" i="3" s="1"/>
  <c r="D799" i="4"/>
  <c r="C300" i="3"/>
  <c r="D300" i="3" s="1"/>
  <c r="D783" i="4"/>
  <c r="C668" i="3"/>
  <c r="D668" i="3" s="1"/>
  <c r="D779" i="4"/>
  <c r="C270" i="3"/>
  <c r="D270" i="3" s="1"/>
  <c r="D735" i="4"/>
  <c r="C630" i="3"/>
  <c r="D630" i="3" s="1"/>
  <c r="D690" i="4"/>
  <c r="C935" i="3"/>
  <c r="D935" i="3" s="1"/>
  <c r="D664" i="4"/>
  <c r="C321" i="3"/>
  <c r="D321" i="3" s="1"/>
  <c r="D662" i="4"/>
  <c r="C924" i="3"/>
  <c r="D924" i="3" s="1"/>
  <c r="D604" i="4"/>
  <c r="C669" i="3"/>
  <c r="D669" i="3" s="1"/>
  <c r="D601" i="4"/>
  <c r="C312" i="3"/>
  <c r="D312" i="3" s="1"/>
  <c r="D568" i="4"/>
  <c r="C216" i="3"/>
  <c r="D216" i="3" s="1"/>
  <c r="D563" i="4"/>
  <c r="C632" i="3"/>
  <c r="D632" i="3" s="1"/>
  <c r="D478" i="4"/>
  <c r="C8" i="3"/>
  <c r="D8" i="3" s="1"/>
  <c r="D440" i="4"/>
  <c r="C412" i="3"/>
  <c r="D412" i="3" s="1"/>
  <c r="D447" i="4"/>
  <c r="C768" i="3"/>
  <c r="D768" i="3" s="1"/>
  <c r="D359" i="4"/>
  <c r="C286" i="3"/>
  <c r="D286" i="3" s="1"/>
  <c r="D310" i="4"/>
  <c r="C53" i="3"/>
  <c r="D53" i="3" s="1"/>
  <c r="D329" i="4"/>
  <c r="D330" i="4"/>
  <c r="C832" i="3"/>
  <c r="D832" i="3" s="1"/>
  <c r="C831" i="3"/>
  <c r="D831" i="3" s="1"/>
  <c r="D260" i="4"/>
  <c r="C232" i="3"/>
  <c r="D232" i="3" s="1"/>
  <c r="D283" i="4"/>
  <c r="C827" i="3"/>
  <c r="D827" i="3" s="1"/>
  <c r="D59" i="4"/>
  <c r="C68" i="3"/>
  <c r="D68" i="3" s="1"/>
  <c r="C359" i="3"/>
  <c r="D359" i="3" s="1"/>
  <c r="D112" i="4"/>
  <c r="E171" i="4"/>
  <c r="E647" i="2"/>
  <c r="E895" i="1"/>
  <c r="D891" i="4"/>
  <c r="C552" i="3"/>
  <c r="D552" i="3" s="1"/>
  <c r="D876" i="4"/>
  <c r="C137" i="3"/>
  <c r="D137" i="3" s="1"/>
  <c r="D864" i="4"/>
  <c r="C148" i="3"/>
  <c r="D148" i="3" s="1"/>
  <c r="D858" i="4"/>
  <c r="C819" i="3"/>
  <c r="D819" i="3" s="1"/>
  <c r="D836" i="4"/>
  <c r="C40" i="3"/>
  <c r="D40" i="3" s="1"/>
  <c r="D834" i="4"/>
  <c r="C728" i="3"/>
  <c r="D728" i="3" s="1"/>
  <c r="D824" i="4"/>
  <c r="C78" i="3"/>
  <c r="D78" i="3" s="1"/>
  <c r="D816" i="4"/>
  <c r="C301" i="3"/>
  <c r="D301" i="3" s="1"/>
  <c r="D803" i="4"/>
  <c r="C104" i="3"/>
  <c r="D104" i="3" s="1"/>
  <c r="D770" i="4"/>
  <c r="C352" i="3"/>
  <c r="D352" i="3" s="1"/>
  <c r="D709" i="4"/>
  <c r="C909" i="3"/>
  <c r="D909" i="3" s="1"/>
  <c r="D647" i="4"/>
  <c r="C603" i="3"/>
  <c r="D603" i="3" s="1"/>
  <c r="D642" i="4"/>
  <c r="C39" i="3"/>
  <c r="D39" i="3" s="1"/>
  <c r="D629" i="4"/>
  <c r="C501" i="3"/>
  <c r="D501" i="3" s="1"/>
  <c r="D597" i="4"/>
  <c r="C690" i="3"/>
  <c r="D690" i="3" s="1"/>
  <c r="D593" i="4"/>
  <c r="C502" i="3"/>
  <c r="D502" i="3" s="1"/>
  <c r="D575" i="4"/>
  <c r="C660" i="3"/>
  <c r="D660" i="3" s="1"/>
  <c r="D957" i="4"/>
  <c r="C1030" i="3"/>
  <c r="D1030" i="3" s="1"/>
  <c r="D545" i="4"/>
  <c r="C394" i="3"/>
  <c r="D394" i="3" s="1"/>
  <c r="D527" i="4"/>
  <c r="C684" i="3"/>
  <c r="D684" i="3" s="1"/>
  <c r="D521" i="4"/>
  <c r="C103" i="3"/>
  <c r="D103" i="3" s="1"/>
  <c r="D524" i="4"/>
  <c r="C585" i="3"/>
  <c r="D585" i="3" s="1"/>
  <c r="D505" i="4"/>
  <c r="C433" i="3"/>
  <c r="D433" i="3" s="1"/>
  <c r="D421" i="4"/>
  <c r="C391" i="3"/>
  <c r="D391" i="3" s="1"/>
  <c r="D394" i="4"/>
  <c r="C219" i="3"/>
  <c r="D219" i="3" s="1"/>
  <c r="D384" i="4"/>
  <c r="C262" i="3"/>
  <c r="D262" i="3" s="1"/>
  <c r="D345" i="4"/>
  <c r="C142" i="3"/>
  <c r="D142" i="3" s="1"/>
  <c r="D352" i="4"/>
  <c r="C675" i="3"/>
  <c r="D675" i="3" s="1"/>
  <c r="D340" i="4"/>
  <c r="C400" i="3"/>
  <c r="D400" i="3" s="1"/>
  <c r="D326" i="4"/>
  <c r="C693" i="3"/>
  <c r="D693" i="3" s="1"/>
  <c r="D272" i="4"/>
  <c r="C543" i="3"/>
  <c r="D543" i="3" s="1"/>
  <c r="D277" i="4"/>
  <c r="C738" i="3"/>
  <c r="D738" i="3" s="1"/>
  <c r="D246" i="4"/>
  <c r="C706" i="3"/>
  <c r="D706" i="3" s="1"/>
  <c r="C1005" i="3"/>
  <c r="D1005" i="3" s="1"/>
  <c r="D985" i="4"/>
  <c r="C111" i="3"/>
  <c r="D111" i="3" s="1"/>
  <c r="D73" i="4"/>
  <c r="D96" i="4"/>
  <c r="C266" i="3"/>
  <c r="D266" i="3" s="1"/>
  <c r="E189" i="4"/>
  <c r="E748" i="2"/>
  <c r="E915" i="1"/>
  <c r="E948" i="1"/>
  <c r="C29" i="3"/>
  <c r="D29" i="3" s="1"/>
  <c r="C28" i="3"/>
  <c r="D28" i="3" s="1"/>
  <c r="D424" i="4"/>
  <c r="C399" i="3"/>
  <c r="D399" i="3" s="1"/>
  <c r="D236" i="4"/>
  <c r="C717" i="3"/>
  <c r="D717" i="3" s="1"/>
  <c r="D945" i="4"/>
  <c r="C1033" i="3"/>
  <c r="D1033" i="3" s="1"/>
  <c r="D728" i="4"/>
  <c r="C763" i="3"/>
  <c r="D763" i="3" s="1"/>
  <c r="D947" i="4"/>
  <c r="C1007" i="3"/>
  <c r="D1007" i="3" s="1"/>
  <c r="D667" i="4"/>
  <c r="C579" i="3"/>
  <c r="D579" i="3" s="1"/>
  <c r="D968" i="4"/>
  <c r="C981" i="3"/>
  <c r="D981" i="3" s="1"/>
  <c r="D296" i="4"/>
  <c r="C441" i="3"/>
  <c r="D441" i="3" s="1"/>
  <c r="D976" i="4"/>
  <c r="C1012" i="3"/>
  <c r="D1012" i="3" s="1"/>
  <c r="E2" i="4"/>
  <c r="E1013" i="1"/>
  <c r="E15" i="2"/>
  <c r="D888" i="4"/>
  <c r="C644" i="3"/>
  <c r="D644" i="3" s="1"/>
  <c r="D786" i="4"/>
  <c r="C506" i="3"/>
  <c r="D506" i="3" s="1"/>
  <c r="D687" i="4"/>
  <c r="C551" i="3"/>
  <c r="D551" i="3" s="1"/>
  <c r="D665" i="4"/>
  <c r="C871" i="3"/>
  <c r="D871" i="3" s="1"/>
  <c r="D636" i="4"/>
  <c r="C425" i="3"/>
  <c r="D425" i="3" s="1"/>
  <c r="C928" i="3"/>
  <c r="D928" i="3" s="1"/>
  <c r="D498" i="4"/>
  <c r="D422" i="4"/>
  <c r="C304" i="3"/>
  <c r="D304" i="3" s="1"/>
  <c r="D309" i="4"/>
  <c r="C22" i="3"/>
  <c r="D22" i="3" s="1"/>
  <c r="D264" i="4"/>
  <c r="C313" i="3"/>
  <c r="D313" i="3" s="1"/>
  <c r="D51" i="4"/>
  <c r="C4" i="3"/>
  <c r="D4" i="3" s="1"/>
  <c r="D930" i="4"/>
  <c r="C322" i="3"/>
  <c r="D322" i="3" s="1"/>
  <c r="D781" i="4"/>
  <c r="C439" i="3"/>
  <c r="D439" i="3" s="1"/>
  <c r="D747" i="4"/>
  <c r="C428" i="3"/>
  <c r="D428" i="3" s="1"/>
  <c r="D512" i="4"/>
  <c r="C45" i="3"/>
  <c r="D45" i="3" s="1"/>
  <c r="D887" i="4"/>
  <c r="C921" i="3"/>
  <c r="D921" i="3" s="1"/>
  <c r="D936" i="4"/>
  <c r="C1035" i="3"/>
  <c r="D1035" i="3" s="1"/>
  <c r="D938" i="4"/>
  <c r="C1020" i="3"/>
  <c r="D1020" i="3" s="1"/>
  <c r="D791" i="4"/>
  <c r="C510" i="3"/>
  <c r="D510" i="3" s="1"/>
  <c r="D691" i="4"/>
  <c r="C19" i="3"/>
  <c r="D19" i="3" s="1"/>
  <c r="D669" i="4"/>
  <c r="C942" i="3"/>
  <c r="D942" i="3" s="1"/>
  <c r="D913" i="4"/>
  <c r="C323" i="3"/>
  <c r="D323" i="3" s="1"/>
  <c r="D712" i="4"/>
  <c r="C814" i="3"/>
  <c r="D814" i="3" s="1"/>
  <c r="D702" i="4"/>
  <c r="C497" i="3"/>
  <c r="D497" i="3" s="1"/>
  <c r="D672" i="4"/>
  <c r="C294" i="3"/>
  <c r="D294" i="3" s="1"/>
  <c r="D950" i="4"/>
  <c r="C1016" i="3"/>
  <c r="D1016" i="3" s="1"/>
  <c r="D522" i="4"/>
  <c r="C968" i="3"/>
  <c r="D968" i="3" s="1"/>
  <c r="D507" i="4"/>
  <c r="C951" i="3"/>
  <c r="D951" i="3" s="1"/>
  <c r="C586" i="3"/>
  <c r="D586" i="3" s="1"/>
  <c r="D489" i="4"/>
  <c r="D323" i="4"/>
  <c r="C549" i="3"/>
  <c r="D549" i="3" s="1"/>
  <c r="D295" i="4"/>
  <c r="C415" i="3"/>
  <c r="D415" i="3" s="1"/>
  <c r="D53" i="4"/>
  <c r="C35" i="3"/>
  <c r="D35" i="3" s="1"/>
  <c r="D118" i="4"/>
  <c r="C402" i="3"/>
  <c r="D402" i="3" s="1"/>
  <c r="D129" i="4"/>
  <c r="C466" i="3"/>
  <c r="D466" i="3" s="1"/>
  <c r="D155" i="4"/>
  <c r="C613" i="3"/>
  <c r="D613" i="3" s="1"/>
  <c r="D161" i="4"/>
  <c r="C626" i="3"/>
  <c r="D626" i="3" s="1"/>
  <c r="E209" i="4"/>
  <c r="E841" i="2"/>
  <c r="E215" i="4"/>
  <c r="E871" i="2"/>
  <c r="C562" i="3"/>
  <c r="D562" i="3" s="1"/>
  <c r="E11" i="4"/>
  <c r="E943" i="2"/>
  <c r="D874" i="4"/>
  <c r="C88" i="3"/>
  <c r="D88" i="3" s="1"/>
  <c r="E227" i="4"/>
  <c r="E934" i="2"/>
  <c r="E957" i="1"/>
  <c r="E198" i="4"/>
  <c r="E784" i="2"/>
  <c r="D900" i="4"/>
  <c r="C128" i="3"/>
  <c r="D128" i="3" s="1"/>
  <c r="D704" i="4"/>
  <c r="C13" i="3"/>
  <c r="D13" i="3" s="1"/>
  <c r="D589" i="4"/>
  <c r="C234" i="3"/>
  <c r="D234" i="3" s="1"/>
  <c r="D586" i="4"/>
  <c r="C206" i="3"/>
  <c r="D206" i="3" s="1"/>
  <c r="D561" i="4"/>
  <c r="C173" i="3"/>
  <c r="D173" i="3" s="1"/>
  <c r="D425" i="4"/>
  <c r="C416" i="3"/>
  <c r="D416" i="3" s="1"/>
  <c r="E19" i="4"/>
  <c r="E229" i="2"/>
  <c r="E1000" i="1"/>
  <c r="D853" i="4"/>
  <c r="C965" i="3"/>
  <c r="D965" i="3" s="1"/>
  <c r="D559" i="4"/>
  <c r="C340" i="3"/>
  <c r="D340" i="3" s="1"/>
  <c r="D398" i="4"/>
  <c r="C554" i="3"/>
  <c r="D554" i="3" s="1"/>
  <c r="D363" i="4"/>
  <c r="C107" i="3"/>
  <c r="D107" i="3" s="1"/>
  <c r="D822" i="4"/>
  <c r="C782" i="3"/>
  <c r="D782" i="3" s="1"/>
  <c r="D767" i="4"/>
  <c r="C356" i="3"/>
  <c r="D356" i="3" s="1"/>
  <c r="D677" i="4"/>
  <c r="C657" i="3"/>
  <c r="D657" i="3" s="1"/>
  <c r="C656" i="3"/>
  <c r="D656" i="3" s="1"/>
  <c r="D549" i="4"/>
  <c r="C720" i="3"/>
  <c r="D720" i="3" s="1"/>
  <c r="D762" i="4"/>
  <c r="C209" i="3"/>
  <c r="D209" i="3" s="1"/>
  <c r="D713" i="4"/>
  <c r="C438" i="3"/>
  <c r="D438" i="3" s="1"/>
  <c r="D701" i="4"/>
  <c r="C283" i="3"/>
  <c r="D283" i="3" s="1"/>
  <c r="D886" i="4"/>
  <c r="C56" i="3"/>
  <c r="D56" i="3" s="1"/>
  <c r="D941" i="4"/>
  <c r="C967" i="3"/>
  <c r="D967" i="3" s="1"/>
  <c r="D784" i="4"/>
  <c r="C756" i="3"/>
  <c r="D756" i="3" s="1"/>
  <c r="D754" i="4"/>
  <c r="C360" i="3"/>
  <c r="D360" i="3" s="1"/>
  <c r="D744" i="4"/>
  <c r="C674" i="3"/>
  <c r="D674" i="3" s="1"/>
  <c r="D737" i="4"/>
  <c r="C176" i="3"/>
  <c r="D176" i="3" s="1"/>
  <c r="D717" i="4"/>
  <c r="C624" i="3"/>
  <c r="D624" i="3" s="1"/>
  <c r="D633" i="4"/>
  <c r="C64" i="3"/>
  <c r="D64" i="3" s="1"/>
  <c r="D612" i="4"/>
  <c r="C115" i="3"/>
  <c r="D115" i="3" s="1"/>
  <c r="D616" i="4"/>
  <c r="C604" i="3"/>
  <c r="D604" i="3" s="1"/>
  <c r="D444" i="4"/>
  <c r="C503" i="3"/>
  <c r="D503" i="3" s="1"/>
  <c r="D311" i="4"/>
  <c r="C81" i="3"/>
  <c r="D81" i="3" s="1"/>
  <c r="D91" i="4"/>
  <c r="C241" i="3"/>
  <c r="D241" i="3" s="1"/>
  <c r="E178" i="4"/>
  <c r="E903" i="1"/>
  <c r="E698" i="2"/>
  <c r="C997" i="3"/>
  <c r="D997" i="3" s="1"/>
  <c r="D933" i="4"/>
  <c r="D917" i="4"/>
  <c r="C112" i="3"/>
  <c r="D112" i="3" s="1"/>
  <c r="D907" i="4"/>
  <c r="C458" i="3"/>
  <c r="D458" i="3" s="1"/>
  <c r="D896" i="4"/>
  <c r="C848" i="3"/>
  <c r="D848" i="3" s="1"/>
  <c r="D881" i="4"/>
  <c r="C800" i="3"/>
  <c r="D800" i="3" s="1"/>
  <c r="D855" i="4"/>
  <c r="C118" i="3"/>
  <c r="D118" i="3" s="1"/>
  <c r="D939" i="4"/>
  <c r="C996" i="3"/>
  <c r="D996" i="3" s="1"/>
  <c r="D842" i="4"/>
  <c r="C849" i="3"/>
  <c r="D849" i="3" s="1"/>
  <c r="D817" i="4"/>
  <c r="C731" i="3"/>
  <c r="D731" i="3" s="1"/>
  <c r="D813" i="4"/>
  <c r="C894" i="3"/>
  <c r="D894" i="3" s="1"/>
  <c r="D777" i="4"/>
  <c r="C55" i="3"/>
  <c r="D55" i="3" s="1"/>
  <c r="D749" i="4"/>
  <c r="C759" i="3"/>
  <c r="D759" i="3" s="1"/>
  <c r="D726" i="4"/>
  <c r="C532" i="3"/>
  <c r="D532" i="3" s="1"/>
  <c r="D659" i="4"/>
  <c r="C405" i="3"/>
  <c r="D405" i="3" s="1"/>
  <c r="D653" i="4"/>
  <c r="C673" i="3"/>
  <c r="D673" i="3" s="1"/>
  <c r="D634" i="4"/>
  <c r="C188" i="3"/>
  <c r="D188" i="3" s="1"/>
  <c r="D609" i="4"/>
  <c r="C94" i="3"/>
  <c r="D94" i="3" s="1"/>
  <c r="D603" i="4"/>
  <c r="C721" i="3"/>
  <c r="D721" i="3" s="1"/>
  <c r="D599" i="4"/>
  <c r="C334" i="3"/>
  <c r="D334" i="3" s="1"/>
  <c r="D956" i="4"/>
  <c r="C976" i="3"/>
  <c r="D976" i="3" s="1"/>
  <c r="D585" i="4"/>
  <c r="C611" i="3"/>
  <c r="D611" i="3" s="1"/>
  <c r="D569" i="4"/>
  <c r="C288" i="3"/>
  <c r="D288" i="3" s="1"/>
  <c r="D538" i="4"/>
  <c r="C387" i="3"/>
  <c r="D387" i="3" s="1"/>
  <c r="D959" i="4"/>
  <c r="C1027" i="3"/>
  <c r="D1027" i="3" s="1"/>
  <c r="D503" i="4"/>
  <c r="C727" i="3"/>
  <c r="D727" i="3" s="1"/>
  <c r="D483" i="4"/>
  <c r="C69" i="3"/>
  <c r="D69" i="3" s="1"/>
  <c r="D472" i="4"/>
  <c r="C895" i="3"/>
  <c r="D895" i="3" s="1"/>
  <c r="D441" i="4"/>
  <c r="C419" i="3"/>
  <c r="D419" i="3" s="1"/>
  <c r="D448" i="4"/>
  <c r="C769" i="3"/>
  <c r="D769" i="3" s="1"/>
  <c r="D420" i="4"/>
  <c r="C91" i="3"/>
  <c r="D91" i="3" s="1"/>
  <c r="D415" i="4"/>
  <c r="C766" i="3"/>
  <c r="D766" i="3" s="1"/>
  <c r="D399" i="4"/>
  <c r="C614" i="3"/>
  <c r="D614" i="3" s="1"/>
  <c r="D369" i="4"/>
  <c r="C268" i="3"/>
  <c r="D268" i="3" s="1"/>
  <c r="D305" i="4"/>
  <c r="C448" i="3"/>
  <c r="D448" i="3" s="1"/>
  <c r="D301" i="4"/>
  <c r="C984" i="3"/>
  <c r="D984" i="3" s="1"/>
  <c r="D251" i="4"/>
  <c r="C580" i="3"/>
  <c r="D580" i="3" s="1"/>
  <c r="D60" i="4"/>
  <c r="C70" i="3"/>
  <c r="D70" i="3" s="1"/>
  <c r="D137" i="4"/>
  <c r="C526" i="3"/>
  <c r="D526" i="3" s="1"/>
  <c r="D149" i="4"/>
  <c r="C591" i="3"/>
  <c r="D591" i="3" s="1"/>
  <c r="E168" i="4"/>
  <c r="E890" i="1"/>
  <c r="E638" i="2"/>
  <c r="E936" i="1"/>
  <c r="E942" i="1"/>
  <c r="E31" i="4"/>
  <c r="E712" i="2"/>
  <c r="E991" i="1"/>
  <c r="E1005" i="1"/>
  <c r="E181" i="4"/>
  <c r="E717" i="2"/>
  <c r="E42" i="4"/>
  <c r="E758" i="2"/>
  <c r="D927" i="4"/>
  <c r="C351" i="3"/>
  <c r="D351" i="3" s="1"/>
  <c r="D918" i="4"/>
  <c r="C408" i="3"/>
  <c r="D408" i="3" s="1"/>
  <c r="D912" i="4"/>
  <c r="C820" i="3"/>
  <c r="D820" i="3" s="1"/>
  <c r="D897" i="4"/>
  <c r="C298" i="3"/>
  <c r="D298" i="3" s="1"/>
  <c r="D882" i="4"/>
  <c r="C916" i="3"/>
  <c r="D916" i="3" s="1"/>
  <c r="D875" i="4"/>
  <c r="C704" i="3"/>
  <c r="D704" i="3" s="1"/>
  <c r="D839" i="4"/>
  <c r="C786" i="3"/>
  <c r="D786" i="3" s="1"/>
  <c r="D828" i="4"/>
  <c r="C856" i="3"/>
  <c r="D856" i="3" s="1"/>
  <c r="D802" i="4"/>
  <c r="C320" i="3"/>
  <c r="D320" i="3" s="1"/>
  <c r="D798" i="4"/>
  <c r="C536" i="3"/>
  <c r="D536" i="3" s="1"/>
  <c r="D788" i="4"/>
  <c r="C545" i="3"/>
  <c r="D545" i="3" s="1"/>
  <c r="D746" i="4"/>
  <c r="C20" i="3"/>
  <c r="D20" i="3" s="1"/>
  <c r="D738" i="4"/>
  <c r="C151" i="3"/>
  <c r="D151" i="3" s="1"/>
  <c r="D729" i="4"/>
  <c r="C10" i="3"/>
  <c r="D10" i="3" s="1"/>
  <c r="C11" i="3"/>
  <c r="D11" i="3" s="1"/>
  <c r="D703" i="4"/>
  <c r="C221" i="3"/>
  <c r="D221" i="3" s="1"/>
  <c r="D692" i="4"/>
  <c r="C229" i="3"/>
  <c r="D229" i="3" s="1"/>
  <c r="D676" i="4"/>
  <c r="C311" i="3"/>
  <c r="D311" i="3" s="1"/>
  <c r="D654" i="4"/>
  <c r="C123" i="3"/>
  <c r="D123" i="3" s="1"/>
  <c r="D641" i="4"/>
  <c r="C958" i="3"/>
  <c r="D958" i="3" s="1"/>
  <c r="D627" i="4"/>
  <c r="C277" i="3"/>
  <c r="D277" i="3" s="1"/>
  <c r="D621" i="4"/>
  <c r="C249" i="3"/>
  <c r="D249" i="3" s="1"/>
  <c r="D611" i="4"/>
  <c r="C134" i="3"/>
  <c r="D134" i="3" s="1"/>
  <c r="D588" i="4"/>
  <c r="C79" i="3"/>
  <c r="D79" i="3" s="1"/>
  <c r="D584" i="4"/>
  <c r="C606" i="3"/>
  <c r="D606" i="3" s="1"/>
  <c r="D571" i="4"/>
  <c r="C480" i="3"/>
  <c r="D480" i="3" s="1"/>
  <c r="D544" i="4"/>
  <c r="C179" i="3"/>
  <c r="D179" i="3" s="1"/>
  <c r="D535" i="4"/>
  <c r="C445" i="3"/>
  <c r="D445" i="3" s="1"/>
  <c r="D513" i="4"/>
  <c r="C147" i="3"/>
  <c r="D147" i="3" s="1"/>
  <c r="D499" i="4"/>
  <c r="C939" i="3"/>
  <c r="D939" i="3" s="1"/>
  <c r="D962" i="4"/>
  <c r="C1010" i="3"/>
  <c r="D1010" i="3" s="1"/>
  <c r="D481" i="4"/>
  <c r="C872" i="3"/>
  <c r="D872" i="3" s="1"/>
  <c r="D475" i="4"/>
  <c r="C752" i="3"/>
  <c r="D752" i="3" s="1"/>
  <c r="D468" i="4"/>
  <c r="C918" i="3"/>
  <c r="D918" i="3" s="1"/>
  <c r="D451" i="4"/>
  <c r="C430" i="3"/>
  <c r="D430" i="3" s="1"/>
  <c r="D432" i="4"/>
  <c r="C211" i="3"/>
  <c r="D211" i="3" s="1"/>
  <c r="C899" i="3"/>
  <c r="D899" i="3" s="1"/>
  <c r="D431" i="4"/>
  <c r="D342" i="4"/>
  <c r="C200" i="3"/>
  <c r="D200" i="3" s="1"/>
  <c r="D357" i="4"/>
  <c r="C397" i="3"/>
  <c r="D397" i="3" s="1"/>
  <c r="D315" i="4"/>
  <c r="C168" i="3"/>
  <c r="D168" i="3" s="1"/>
  <c r="D322" i="4"/>
  <c r="C548" i="3"/>
  <c r="D548" i="3" s="1"/>
  <c r="D325" i="4"/>
  <c r="C687" i="3"/>
  <c r="D687" i="3" s="1"/>
  <c r="D328" i="4"/>
  <c r="C826" i="3"/>
  <c r="D826" i="3" s="1"/>
  <c r="D974" i="4"/>
  <c r="C1002" i="3"/>
  <c r="D1002" i="3" s="1"/>
  <c r="D276" i="4"/>
  <c r="C689" i="3"/>
  <c r="D689" i="3" s="1"/>
  <c r="D287" i="4"/>
  <c r="C903" i="3"/>
  <c r="D903" i="3" s="1"/>
  <c r="C202" i="3"/>
  <c r="D202" i="3" s="1"/>
  <c r="D82" i="4"/>
  <c r="C201" i="3"/>
  <c r="D201" i="3" s="1"/>
  <c r="D98" i="4"/>
  <c r="C278" i="3"/>
  <c r="D278" i="3" s="1"/>
  <c r="D127" i="4"/>
  <c r="C453" i="3"/>
  <c r="D453" i="3" s="1"/>
  <c r="D139" i="4"/>
  <c r="C550" i="3"/>
  <c r="D550" i="3" s="1"/>
  <c r="D150" i="4"/>
  <c r="C592" i="3"/>
  <c r="D592" i="3" s="1"/>
  <c r="E226" i="4"/>
  <c r="E933" i="2"/>
  <c r="E866" i="2"/>
  <c r="D492" i="4"/>
  <c r="C454" i="3"/>
  <c r="D454" i="3" s="1"/>
  <c r="D488" i="4"/>
  <c r="C254" i="3"/>
  <c r="D254" i="3" s="1"/>
  <c r="D473" i="4"/>
  <c r="C292" i="3"/>
  <c r="D292" i="3" s="1"/>
  <c r="D453" i="4"/>
  <c r="C271" i="3"/>
  <c r="D271" i="3" s="1"/>
  <c r="D433" i="4"/>
  <c r="C345" i="3"/>
  <c r="D345" i="3" s="1"/>
  <c r="D428" i="4"/>
  <c r="C647" i="3"/>
  <c r="D647" i="3" s="1"/>
  <c r="D405" i="4"/>
  <c r="C65" i="3"/>
  <c r="D65" i="3" s="1"/>
  <c r="D396" i="4"/>
  <c r="C281" i="3"/>
  <c r="D281" i="3" s="1"/>
  <c r="D403" i="4"/>
  <c r="C961" i="3"/>
  <c r="D961" i="3" s="1"/>
  <c r="D354" i="4"/>
  <c r="C224" i="3"/>
  <c r="D224" i="3" s="1"/>
  <c r="D334" i="4"/>
  <c r="C889" i="3"/>
  <c r="D889" i="3" s="1"/>
  <c r="D66" i="4"/>
  <c r="C89" i="3"/>
  <c r="D89" i="3" s="1"/>
  <c r="D103" i="4"/>
  <c r="C316" i="3"/>
  <c r="D316" i="3" s="1"/>
  <c r="D113" i="4"/>
  <c r="C363" i="3"/>
  <c r="D363" i="3" s="1"/>
  <c r="D162" i="4"/>
  <c r="C628" i="3"/>
  <c r="D628" i="3" s="1"/>
  <c r="E177" i="4"/>
  <c r="E696" i="2"/>
  <c r="E902" i="1"/>
  <c r="E206" i="4"/>
  <c r="E825" i="2"/>
  <c r="C978" i="3"/>
  <c r="D978" i="3" s="1"/>
  <c r="C977" i="3"/>
  <c r="D977" i="3" s="1"/>
  <c r="E18" i="4"/>
  <c r="E510" i="2"/>
  <c r="E9" i="4"/>
  <c r="E1007" i="1"/>
  <c r="E993" i="2"/>
  <c r="E963" i="1"/>
  <c r="E37" i="4"/>
  <c r="E982" i="1"/>
  <c r="E676" i="2"/>
  <c r="E3" i="4"/>
  <c r="E1014" i="1"/>
  <c r="E887" i="2"/>
  <c r="C746" i="3"/>
  <c r="D746" i="3" s="1"/>
  <c r="E195" i="4"/>
  <c r="E774" i="2"/>
  <c r="E969" i="2"/>
  <c r="E995" i="1"/>
  <c r="C937" i="3"/>
  <c r="D937" i="3" s="1"/>
  <c r="E12" i="4"/>
  <c r="E24" i="2"/>
  <c r="E1002" i="1"/>
  <c r="D141" i="4"/>
  <c r="C558" i="3"/>
  <c r="D558" i="3" s="1"/>
  <c r="D152" i="4"/>
  <c r="C608" i="3"/>
  <c r="D608" i="3" s="1"/>
  <c r="E213" i="4"/>
  <c r="E860" i="2"/>
  <c r="E964" i="1"/>
  <c r="E25" i="4"/>
  <c r="E371" i="2"/>
  <c r="C293" i="3"/>
  <c r="D293" i="3" s="1"/>
  <c r="E299" i="4"/>
  <c r="E757" i="2"/>
  <c r="D365" i="4"/>
  <c r="C344" i="3"/>
  <c r="D344" i="3" s="1"/>
  <c r="D278" i="4"/>
  <c r="C760" i="3"/>
  <c r="D760" i="3" s="1"/>
  <c r="D244" i="4"/>
  <c r="C559" i="3"/>
  <c r="D559" i="3" s="1"/>
  <c r="D247" i="4"/>
  <c r="C862" i="3"/>
  <c r="D862" i="3" s="1"/>
  <c r="D56" i="4"/>
  <c r="C43" i="3"/>
  <c r="D43" i="3" s="1"/>
  <c r="C353" i="3"/>
  <c r="D353" i="3" s="1"/>
  <c r="D109" i="4"/>
  <c r="D124" i="4"/>
  <c r="C446" i="3"/>
  <c r="D446" i="3" s="1"/>
  <c r="E179" i="4"/>
  <c r="E709" i="2"/>
  <c r="D920" i="4"/>
  <c r="C175" i="3"/>
  <c r="D175" i="3" s="1"/>
  <c r="D915" i="4"/>
  <c r="C823" i="3"/>
  <c r="D823" i="3" s="1"/>
  <c r="D899" i="4"/>
  <c r="C330" i="3"/>
  <c r="D330" i="3" s="1"/>
  <c r="D885" i="4"/>
  <c r="C155" i="3"/>
  <c r="D155" i="3" s="1"/>
  <c r="D862" i="4"/>
  <c r="C93" i="3"/>
  <c r="D93" i="3" s="1"/>
  <c r="D859" i="4"/>
  <c r="C228" i="3"/>
  <c r="D228" i="3" s="1"/>
  <c r="D846" i="4"/>
  <c r="C541" i="3"/>
  <c r="D541" i="3" s="1"/>
  <c r="D838" i="4"/>
  <c r="C63" i="3"/>
  <c r="D63" i="3" s="1"/>
  <c r="D814" i="4"/>
  <c r="C290" i="3"/>
  <c r="D290" i="3" s="1"/>
  <c r="D808" i="4"/>
  <c r="C698" i="3"/>
  <c r="D698" i="3" s="1"/>
  <c r="D801" i="4"/>
  <c r="C157" i="3"/>
  <c r="D157" i="3" s="1"/>
  <c r="D771" i="4"/>
  <c r="C767" i="3"/>
  <c r="D767" i="3" s="1"/>
  <c r="D755" i="4"/>
  <c r="C250" i="3"/>
  <c r="D250" i="3" s="1"/>
  <c r="D745" i="4"/>
  <c r="C25" i="3"/>
  <c r="D25" i="3" s="1"/>
  <c r="D736" i="4"/>
  <c r="C276" i="3"/>
  <c r="D276" i="3" s="1"/>
  <c r="D706" i="4"/>
  <c r="C336" i="3"/>
  <c r="D336" i="3" s="1"/>
  <c r="D949" i="4"/>
  <c r="C992" i="3"/>
  <c r="D992" i="3" s="1"/>
  <c r="D682" i="4"/>
  <c r="C120" i="3"/>
  <c r="D120" i="3" s="1"/>
  <c r="D671" i="4"/>
  <c r="C133" i="3"/>
  <c r="D133" i="3" s="1"/>
  <c r="D657" i="4"/>
  <c r="C96" i="3"/>
  <c r="D96" i="3" s="1"/>
  <c r="D644" i="4"/>
  <c r="C621" i="3"/>
  <c r="D621" i="3" s="1"/>
  <c r="D625" i="4"/>
  <c r="C481" i="3"/>
  <c r="D481" i="3" s="1"/>
  <c r="D607" i="4"/>
  <c r="C5" i="3"/>
  <c r="D5" i="3" s="1"/>
  <c r="D596" i="4"/>
  <c r="C542" i="3"/>
  <c r="D542" i="3" s="1"/>
  <c r="D578" i="4"/>
  <c r="C328" i="3"/>
  <c r="D328" i="3" s="1"/>
  <c r="D557" i="4"/>
  <c r="C159" i="3"/>
  <c r="D159" i="3" s="1"/>
  <c r="D551" i="4"/>
  <c r="C859" i="3"/>
  <c r="D859" i="3" s="1"/>
  <c r="D542" i="4"/>
  <c r="C338" i="3"/>
  <c r="D338" i="3" s="1"/>
  <c r="D529" i="4"/>
  <c r="C940" i="3"/>
  <c r="D940" i="3" s="1"/>
  <c r="D443" i="4"/>
  <c r="C468" i="3"/>
  <c r="D468" i="3" s="1"/>
  <c r="D458" i="4"/>
  <c r="C852" i="3"/>
  <c r="D852" i="3" s="1"/>
  <c r="D429" i="4"/>
  <c r="C404" i="3"/>
  <c r="D404" i="3" s="1"/>
  <c r="D409" i="4"/>
  <c r="C191" i="3"/>
  <c r="D191" i="3" s="1"/>
  <c r="D418" i="4"/>
  <c r="C897" i="3"/>
  <c r="D897" i="3" s="1"/>
  <c r="D374" i="4"/>
  <c r="C44" i="3"/>
  <c r="D44" i="3" s="1"/>
  <c r="D385" i="4"/>
  <c r="C282" i="3"/>
  <c r="D282" i="3" s="1"/>
  <c r="D353" i="4"/>
  <c r="C140" i="3"/>
  <c r="D140" i="3" s="1"/>
  <c r="D355" i="4"/>
  <c r="C237" i="3"/>
  <c r="D237" i="3" s="1"/>
  <c r="D308" i="4"/>
  <c r="C16" i="3"/>
  <c r="D16" i="3" s="1"/>
  <c r="D304" i="4"/>
  <c r="C149" i="3"/>
  <c r="D149" i="3" s="1"/>
  <c r="D318" i="4"/>
  <c r="C465" i="3"/>
  <c r="D465" i="3" s="1"/>
  <c r="D290" i="4"/>
  <c r="C90" i="3"/>
  <c r="D90" i="3" s="1"/>
  <c r="D263" i="4"/>
  <c r="C272" i="3"/>
  <c r="D272" i="3" s="1"/>
  <c r="D273" i="4"/>
  <c r="C651" i="3"/>
  <c r="D651" i="3" s="1"/>
  <c r="D979" i="4"/>
  <c r="C995" i="3"/>
  <c r="D995" i="3" s="1"/>
  <c r="D62" i="4"/>
  <c r="C74" i="3"/>
  <c r="D74" i="3" s="1"/>
  <c r="D84" i="4"/>
  <c r="C207" i="3"/>
  <c r="D207" i="3" s="1"/>
  <c r="D90" i="4"/>
  <c r="C240" i="3"/>
  <c r="D240" i="3" s="1"/>
  <c r="D101" i="4"/>
  <c r="C308" i="3"/>
  <c r="D308" i="3" s="1"/>
  <c r="C307" i="3"/>
  <c r="D307" i="3" s="1"/>
  <c r="D147" i="4"/>
  <c r="C583" i="3"/>
  <c r="D583" i="3" s="1"/>
  <c r="D164" i="4"/>
  <c r="C635" i="3"/>
  <c r="D635" i="3" s="1"/>
  <c r="E904" i="1"/>
  <c r="E184" i="4"/>
  <c r="E732" i="2"/>
  <c r="E196" i="4"/>
  <c r="E776" i="2"/>
  <c r="E922" i="1"/>
  <c r="E940" i="1"/>
  <c r="C369" i="3"/>
  <c r="D369" i="3" s="1"/>
  <c r="E996" i="1"/>
  <c r="D373" i="4"/>
  <c r="C954" i="3"/>
  <c r="D954" i="3" s="1"/>
  <c r="D360" i="4"/>
  <c r="C534" i="3"/>
  <c r="D534" i="3" s="1"/>
  <c r="D316" i="4"/>
  <c r="C280" i="3"/>
  <c r="D280" i="3" s="1"/>
  <c r="D904" i="4"/>
  <c r="C170" i="3"/>
  <c r="D170" i="3" s="1"/>
  <c r="D893" i="4"/>
  <c r="C365" i="3"/>
  <c r="D365" i="3" s="1"/>
  <c r="C364" i="3"/>
  <c r="D364" i="3" s="1"/>
  <c r="D867" i="4"/>
  <c r="C904" i="3"/>
  <c r="D904" i="3" s="1"/>
  <c r="D852" i="4"/>
  <c r="C434" i="3"/>
  <c r="D434" i="3" s="1"/>
  <c r="D823" i="4"/>
  <c r="C960" i="3"/>
  <c r="D960" i="3" s="1"/>
  <c r="D810" i="4"/>
  <c r="C796" i="3"/>
  <c r="D796" i="3" s="1"/>
  <c r="D793" i="4"/>
  <c r="C568" i="3"/>
  <c r="D568" i="3" s="1"/>
  <c r="D768" i="4"/>
  <c r="C867" i="3"/>
  <c r="D867" i="3" s="1"/>
  <c r="D742" i="4"/>
  <c r="C567" i="3"/>
  <c r="D567" i="3" s="1"/>
  <c r="D730" i="4"/>
  <c r="C222" i="3"/>
  <c r="D222" i="3" s="1"/>
  <c r="D719" i="4"/>
  <c r="C815" i="3"/>
  <c r="D815" i="3" s="1"/>
  <c r="D688" i="4"/>
  <c r="C153" i="3"/>
  <c r="D153" i="3" s="1"/>
  <c r="D661" i="4"/>
  <c r="C869" i="3"/>
  <c r="D869" i="3" s="1"/>
  <c r="D620" i="4"/>
  <c r="C535" i="3"/>
  <c r="D535" i="3" s="1"/>
  <c r="D954" i="4"/>
  <c r="C1009" i="3"/>
  <c r="D1009" i="3" s="1"/>
  <c r="D582" i="4"/>
  <c r="C253" i="3"/>
  <c r="D253" i="3" s="1"/>
  <c r="D531" i="4"/>
  <c r="C539" i="3"/>
  <c r="D539" i="3" s="1"/>
  <c r="D516" i="4"/>
  <c r="C509" i="3"/>
  <c r="D509" i="3" s="1"/>
  <c r="D494" i="4"/>
  <c r="C531" i="3"/>
  <c r="D531" i="3" s="1"/>
  <c r="D491" i="4"/>
  <c r="C629" i="3"/>
  <c r="D629" i="3" s="1"/>
  <c r="C893" i="3"/>
  <c r="D893" i="3" s="1"/>
  <c r="D466" i="4"/>
  <c r="D387" i="4"/>
  <c r="C131" i="3"/>
  <c r="D131" i="3" s="1"/>
  <c r="D386" i="4"/>
  <c r="C324" i="3"/>
  <c r="D324" i="3" s="1"/>
  <c r="D289" i="4"/>
  <c r="C410" i="3"/>
  <c r="D410" i="3" s="1"/>
  <c r="D259" i="4"/>
  <c r="C210" i="3"/>
  <c r="D210" i="3" s="1"/>
  <c r="D268" i="4"/>
  <c r="C485" i="3"/>
  <c r="D485" i="3" s="1"/>
  <c r="D255" i="4"/>
  <c r="C932" i="3"/>
  <c r="D932" i="3" s="1"/>
  <c r="D245" i="4"/>
  <c r="C700" i="3"/>
  <c r="D700" i="3" s="1"/>
  <c r="D105" i="4"/>
  <c r="C332" i="3"/>
  <c r="D332" i="3" s="1"/>
  <c r="C450" i="3"/>
  <c r="D450" i="3" s="1"/>
  <c r="D125" i="4"/>
  <c r="C451" i="3"/>
  <c r="D451" i="3" s="1"/>
  <c r="D130" i="4"/>
  <c r="C472" i="3"/>
  <c r="D472" i="3" s="1"/>
  <c r="C471" i="3"/>
  <c r="D471" i="3" s="1"/>
  <c r="D136" i="4"/>
  <c r="C523" i="3"/>
  <c r="D523" i="3" s="1"/>
  <c r="C770" i="3"/>
  <c r="D770" i="3" s="1"/>
  <c r="D27" i="4"/>
  <c r="D26" i="4"/>
  <c r="E846" i="2"/>
  <c r="D380" i="4"/>
  <c r="C631" i="3"/>
  <c r="D631" i="3" s="1"/>
  <c r="D934" i="4"/>
  <c r="C983" i="3"/>
  <c r="D983" i="3" s="1"/>
  <c r="D910" i="4"/>
  <c r="C783" i="3"/>
  <c r="D783" i="3" s="1"/>
  <c r="D871" i="4"/>
  <c r="C124" i="3"/>
  <c r="D124" i="3" s="1"/>
  <c r="D837" i="4"/>
  <c r="C242" i="3"/>
  <c r="D242" i="3" s="1"/>
  <c r="D825" i="4"/>
  <c r="C350" i="3"/>
  <c r="D350" i="3" s="1"/>
  <c r="D796" i="4"/>
  <c r="C121" i="3"/>
  <c r="D121" i="3" s="1"/>
  <c r="D785" i="4"/>
  <c r="C144" i="3"/>
  <c r="D144" i="3" s="1"/>
  <c r="D772" i="4"/>
  <c r="C854" i="3"/>
  <c r="D854" i="3" s="1"/>
  <c r="D758" i="4"/>
  <c r="D759" i="4"/>
  <c r="C426" i="3"/>
  <c r="D426" i="3" s="1"/>
  <c r="C427" i="3"/>
  <c r="D427" i="3" s="1"/>
  <c r="D748" i="4"/>
  <c r="C670" i="3"/>
  <c r="D670" i="3" s="1"/>
  <c r="D715" i="4"/>
  <c r="C537" i="3"/>
  <c r="D537" i="3" s="1"/>
  <c r="D710" i="4"/>
  <c r="C33" i="3"/>
  <c r="D33" i="3" s="1"/>
  <c r="D696" i="4"/>
  <c r="C648" i="3"/>
  <c r="D648" i="3" s="1"/>
  <c r="D684" i="4"/>
  <c r="C198" i="3"/>
  <c r="D198" i="3" s="1"/>
  <c r="C199" i="3"/>
  <c r="D199" i="3" s="1"/>
  <c r="D652" i="4"/>
  <c r="C23" i="3"/>
  <c r="D23" i="3" s="1"/>
  <c r="D645" i="4"/>
  <c r="C362" i="3"/>
  <c r="D362" i="3" s="1"/>
  <c r="D630" i="4"/>
  <c r="C156" i="3"/>
  <c r="D156" i="3" s="1"/>
  <c r="D628" i="4"/>
  <c r="C842" i="3"/>
  <c r="D842" i="3" s="1"/>
  <c r="D595" i="4"/>
  <c r="C187" i="3"/>
  <c r="D187" i="3" s="1"/>
  <c r="D592" i="4"/>
  <c r="C407" i="3"/>
  <c r="D407" i="3" s="1"/>
  <c r="D566" i="4"/>
  <c r="C32" i="3"/>
  <c r="D32" i="3" s="1"/>
  <c r="D579" i="4"/>
  <c r="C711" i="3"/>
  <c r="D711" i="3" s="1"/>
  <c r="D552" i="4"/>
  <c r="C882" i="3"/>
  <c r="D882" i="3" s="1"/>
  <c r="D519" i="4"/>
  <c r="C855" i="3"/>
  <c r="D855" i="3" s="1"/>
  <c r="D510" i="4"/>
  <c r="C225" i="3"/>
  <c r="D225" i="3" s="1"/>
  <c r="D500" i="4"/>
  <c r="C900" i="3"/>
  <c r="D900" i="3" s="1"/>
  <c r="D476" i="4"/>
  <c r="C119" i="3"/>
  <c r="D119" i="3" s="1"/>
  <c r="D461" i="4"/>
  <c r="C150" i="3"/>
  <c r="D150" i="3" s="1"/>
  <c r="D452" i="4"/>
  <c r="C9" i="3"/>
  <c r="D9" i="3" s="1"/>
  <c r="C710" i="3"/>
  <c r="D710" i="3" s="1"/>
  <c r="D970" i="4"/>
  <c r="C1024" i="3"/>
  <c r="D1024" i="3" s="1"/>
  <c r="D375" i="4"/>
  <c r="C59" i="3"/>
  <c r="D59" i="3" s="1"/>
  <c r="D368" i="4"/>
  <c r="C355" i="3"/>
  <c r="D355" i="3" s="1"/>
  <c r="D361" i="4"/>
  <c r="C627" i="3"/>
  <c r="D627" i="3" s="1"/>
  <c r="D338" i="4"/>
  <c r="C303" i="3"/>
  <c r="D303" i="3" s="1"/>
  <c r="D319" i="4"/>
  <c r="C473" i="3"/>
  <c r="D473" i="3" s="1"/>
  <c r="D341" i="4"/>
  <c r="C600" i="3"/>
  <c r="D600" i="3" s="1"/>
  <c r="D327" i="4"/>
  <c r="C724" i="3"/>
  <c r="D724" i="3" s="1"/>
  <c r="D331" i="4"/>
  <c r="C870" i="3"/>
  <c r="D870" i="3" s="1"/>
  <c r="D288" i="4"/>
  <c r="C163" i="3"/>
  <c r="D163" i="3" s="1"/>
  <c r="D300" i="4"/>
  <c r="C828" i="3"/>
  <c r="D828" i="3" s="1"/>
  <c r="D284" i="4"/>
  <c r="C836" i="3"/>
  <c r="D836" i="3" s="1"/>
  <c r="C947" i="3"/>
  <c r="D947" i="3" s="1"/>
  <c r="D248" i="4"/>
  <c r="D57" i="4"/>
  <c r="C48" i="3"/>
  <c r="D48" i="3" s="1"/>
  <c r="D75" i="4"/>
  <c r="D85" i="4"/>
  <c r="C208" i="3"/>
  <c r="D208" i="3" s="1"/>
  <c r="D142" i="4"/>
  <c r="C570" i="3"/>
  <c r="D570" i="3" s="1"/>
  <c r="C638" i="3"/>
  <c r="D638" i="3" s="1"/>
  <c r="D165" i="4"/>
  <c r="C659" i="3"/>
  <c r="D659" i="3" s="1"/>
  <c r="C658" i="3"/>
  <c r="D658" i="3" s="1"/>
  <c r="C733" i="3"/>
  <c r="D733" i="3" s="1"/>
  <c r="C732" i="3"/>
  <c r="D732" i="3" s="1"/>
  <c r="E208" i="4"/>
  <c r="E831" i="2"/>
  <c r="E935" i="1"/>
  <c r="E214" i="4"/>
  <c r="E867" i="2"/>
  <c r="E953" i="1"/>
  <c r="E971" i="2"/>
  <c r="E959" i="1"/>
  <c r="E50" i="4"/>
  <c r="E471" i="2"/>
  <c r="E972" i="1"/>
  <c r="C625" i="3"/>
  <c r="D625" i="3" s="1"/>
  <c r="E854" i="2"/>
  <c r="C309" i="3"/>
  <c r="D309" i="3" s="1"/>
  <c r="C247" i="3"/>
  <c r="D247" i="3" s="1"/>
  <c r="C873" i="3"/>
  <c r="D873" i="3" s="1"/>
  <c r="C945" i="3"/>
  <c r="D945" i="3" s="1"/>
  <c r="C944" i="3"/>
  <c r="D944" i="3" s="1"/>
  <c r="C469" i="3"/>
  <c r="D469" i="3" s="1"/>
  <c r="E907" i="2"/>
  <c r="D252" i="4"/>
  <c r="D235" i="4"/>
  <c r="C432" i="3"/>
  <c r="D432" i="3" s="1"/>
  <c r="D68" i="4"/>
  <c r="C98" i="3"/>
  <c r="D98" i="3" s="1"/>
  <c r="D97" i="4"/>
  <c r="C274" i="3"/>
  <c r="D274" i="3" s="1"/>
  <c r="C354" i="3"/>
  <c r="D354" i="3" s="1"/>
  <c r="D110" i="4"/>
  <c r="D148" i="4"/>
  <c r="C587" i="3"/>
  <c r="D587" i="3" s="1"/>
  <c r="C588" i="3"/>
  <c r="D588" i="3" s="1"/>
  <c r="D163" i="4"/>
  <c r="C633" i="3"/>
  <c r="D633" i="3" s="1"/>
  <c r="D176" i="4"/>
  <c r="C845" i="3"/>
  <c r="D845" i="3" s="1"/>
  <c r="C846" i="3"/>
  <c r="D846" i="3" s="1"/>
  <c r="E970" i="1"/>
  <c r="C6" i="3"/>
  <c r="D6" i="3" s="1"/>
  <c r="C460" i="3"/>
  <c r="D460" i="3" s="1"/>
  <c r="D335" i="4"/>
  <c r="C906" i="3"/>
  <c r="D906" i="3" s="1"/>
  <c r="D297" i="4"/>
  <c r="C582" i="3"/>
  <c r="D582" i="3" s="1"/>
  <c r="D265" i="4"/>
  <c r="C382" i="3"/>
  <c r="D382" i="3" s="1"/>
  <c r="D279" i="4"/>
  <c r="C771" i="3"/>
  <c r="D771" i="3" s="1"/>
  <c r="D233" i="4"/>
  <c r="C164" i="3"/>
  <c r="D164" i="3" s="1"/>
  <c r="D228" i="4"/>
  <c r="C289" i="3"/>
  <c r="D289" i="3" s="1"/>
  <c r="D63" i="4"/>
  <c r="C75" i="3"/>
  <c r="D75" i="3" s="1"/>
  <c r="D78" i="4"/>
  <c r="C146" i="3"/>
  <c r="D146" i="3" s="1"/>
  <c r="D93" i="4"/>
  <c r="C245" i="3"/>
  <c r="D245" i="3" s="1"/>
  <c r="D106" i="4"/>
  <c r="C333" i="3"/>
  <c r="D333" i="3" s="1"/>
  <c r="D119" i="4"/>
  <c r="C409" i="3"/>
  <c r="D409" i="3" s="1"/>
  <c r="D143" i="4"/>
  <c r="C571" i="3"/>
  <c r="D571" i="3" s="1"/>
  <c r="D158" i="4"/>
  <c r="C619" i="3"/>
  <c r="D619" i="3" s="1"/>
  <c r="E917" i="1"/>
  <c r="E949" i="1"/>
  <c r="E965" i="1"/>
  <c r="E46" i="4"/>
  <c r="E929" i="2"/>
  <c r="E981" i="1"/>
  <c r="C213" i="3"/>
  <c r="D213" i="3" s="1"/>
  <c r="C212" i="3"/>
  <c r="D212" i="3" s="1"/>
  <c r="E997" i="1"/>
  <c r="C442" i="3"/>
  <c r="D442" i="3" s="1"/>
  <c r="D8" i="4"/>
  <c r="E70" i="2"/>
  <c r="C834" i="3"/>
  <c r="D834" i="3" s="1"/>
  <c r="D766" i="4"/>
  <c r="C652" i="3"/>
  <c r="D652" i="3" s="1"/>
  <c r="D753" i="4"/>
  <c r="D733" i="4"/>
  <c r="C185" i="3"/>
  <c r="D185" i="3" s="1"/>
  <c r="D720" i="4"/>
  <c r="C618" i="3"/>
  <c r="D618" i="3" s="1"/>
  <c r="D705" i="4"/>
  <c r="C705" i="3"/>
  <c r="D705" i="3" s="1"/>
  <c r="D700" i="4"/>
  <c r="C205" i="3"/>
  <c r="D205" i="3" s="1"/>
  <c r="D683" i="4"/>
  <c r="C227" i="3"/>
  <c r="D227" i="3" s="1"/>
  <c r="D674" i="4"/>
  <c r="C789" i="3"/>
  <c r="D789" i="3" s="1"/>
  <c r="D952" i="4"/>
  <c r="C1026" i="3"/>
  <c r="D1026" i="3" s="1"/>
  <c r="D953" i="4"/>
  <c r="C985" i="3"/>
  <c r="D985" i="3" s="1"/>
  <c r="D631" i="4"/>
  <c r="C477" i="3"/>
  <c r="D477" i="3" s="1"/>
  <c r="D614" i="4"/>
  <c r="C799" i="3"/>
  <c r="D799" i="3" s="1"/>
  <c r="D591" i="4"/>
  <c r="C463" i="3"/>
  <c r="D463" i="3" s="1"/>
  <c r="D560" i="4"/>
  <c r="C709" i="3"/>
  <c r="D709" i="3" s="1"/>
  <c r="D541" i="4"/>
  <c r="C258" i="3"/>
  <c r="D258" i="3" s="1"/>
  <c r="D533" i="4"/>
  <c r="C743" i="3"/>
  <c r="D743" i="3" s="1"/>
  <c r="D508" i="4"/>
  <c r="D485" i="4"/>
  <c r="C34" i="3"/>
  <c r="D34" i="3" s="1"/>
  <c r="D460" i="4"/>
  <c r="C27" i="3"/>
  <c r="D27" i="3" s="1"/>
  <c r="D966" i="4"/>
  <c r="C988" i="3"/>
  <c r="D988" i="3" s="1"/>
  <c r="D445" i="4"/>
  <c r="C513" i="3"/>
  <c r="D513" i="3" s="1"/>
  <c r="D430" i="4"/>
  <c r="C637" i="3"/>
  <c r="D637" i="3" s="1"/>
  <c r="D414" i="4"/>
  <c r="C688" i="3"/>
  <c r="D688" i="3" s="1"/>
  <c r="C285" i="3"/>
  <c r="D285" i="3" s="1"/>
  <c r="D397" i="4"/>
  <c r="D379" i="4"/>
  <c r="C605" i="3"/>
  <c r="D605" i="3" s="1"/>
  <c r="D372" i="4"/>
  <c r="C917" i="3"/>
  <c r="D917" i="3" s="1"/>
  <c r="D971" i="4"/>
  <c r="C1025" i="3"/>
  <c r="D1025" i="3" s="1"/>
  <c r="D356" i="4"/>
  <c r="C373" i="3"/>
  <c r="D373" i="3" s="1"/>
  <c r="D313" i="4"/>
  <c r="D306" i="4"/>
  <c r="C593" i="3"/>
  <c r="D593" i="3" s="1"/>
  <c r="D302" i="4"/>
  <c r="C712" i="3"/>
  <c r="D712" i="3" s="1"/>
  <c r="C361" i="3"/>
  <c r="D361" i="3" s="1"/>
  <c r="D293" i="4"/>
  <c r="D261" i="4"/>
  <c r="C239" i="3"/>
  <c r="D239" i="3" s="1"/>
  <c r="D274" i="4"/>
  <c r="C680" i="3"/>
  <c r="D680" i="3" s="1"/>
  <c r="D254" i="4"/>
  <c r="C920" i="3"/>
  <c r="D920" i="3" s="1"/>
  <c r="D237" i="4"/>
  <c r="C773" i="3"/>
  <c r="D773" i="3" s="1"/>
  <c r="D58" i="4"/>
  <c r="C60" i="3"/>
  <c r="D60" i="3" s="1"/>
  <c r="D74" i="4"/>
  <c r="C113" i="3"/>
  <c r="D113" i="3" s="1"/>
  <c r="D88" i="4"/>
  <c r="C217" i="3"/>
  <c r="D217" i="3" s="1"/>
  <c r="D102" i="4"/>
  <c r="C314" i="3"/>
  <c r="D314" i="3" s="1"/>
  <c r="C315" i="3"/>
  <c r="D315" i="3" s="1"/>
  <c r="D115" i="4"/>
  <c r="C381" i="3"/>
  <c r="D381" i="3" s="1"/>
  <c r="D128" i="4"/>
  <c r="C459" i="3"/>
  <c r="D459" i="3" s="1"/>
  <c r="D138" i="4"/>
  <c r="C527" i="3"/>
  <c r="D527" i="3" s="1"/>
  <c r="C610" i="3"/>
  <c r="D610" i="3" s="1"/>
  <c r="D153" i="4"/>
  <c r="C655" i="3"/>
  <c r="D655" i="3" s="1"/>
  <c r="C654" i="3"/>
  <c r="D654" i="3" s="1"/>
  <c r="E896" i="1"/>
  <c r="E912" i="1"/>
  <c r="C801" i="3"/>
  <c r="D801" i="3" s="1"/>
  <c r="E928" i="1"/>
  <c r="E944" i="1"/>
  <c r="E960" i="1"/>
  <c r="D49" i="4"/>
  <c r="C386" i="3"/>
  <c r="D386" i="3" s="1"/>
  <c r="C696" i="3"/>
  <c r="D696" i="3" s="1"/>
  <c r="D901" i="4"/>
  <c r="C252" i="3"/>
  <c r="D252" i="3" s="1"/>
  <c r="D866" i="4"/>
  <c r="C436" i="3"/>
  <c r="D436" i="3" s="1"/>
  <c r="D861" i="4"/>
  <c r="C72" i="3"/>
  <c r="D72" i="3" s="1"/>
  <c r="D848" i="4"/>
  <c r="C85" i="3"/>
  <c r="D85" i="3" s="1"/>
  <c r="D841" i="4"/>
  <c r="C392" i="3"/>
  <c r="D392" i="3" s="1"/>
  <c r="D819" i="4"/>
  <c r="C475" i="3"/>
  <c r="D475" i="3" s="1"/>
  <c r="D805" i="4"/>
  <c r="C703" i="3"/>
  <c r="D703" i="3" s="1"/>
  <c r="D800" i="4"/>
  <c r="C649" i="3"/>
  <c r="D649" i="3" s="1"/>
  <c r="D780" i="4"/>
  <c r="C190" i="3"/>
  <c r="D190" i="3" s="1"/>
  <c r="D778" i="4"/>
  <c r="C742" i="3"/>
  <c r="D742" i="3" s="1"/>
  <c r="D757" i="4"/>
  <c r="C403" i="3"/>
  <c r="D403" i="3" s="1"/>
  <c r="D718" i="4"/>
  <c r="C938" i="3"/>
  <c r="D938" i="3" s="1"/>
  <c r="D697" i="4"/>
  <c r="C812" i="3"/>
  <c r="D812" i="3" s="1"/>
  <c r="D693" i="4"/>
  <c r="C194" i="3"/>
  <c r="D194" i="3" s="1"/>
  <c r="D681" i="4"/>
  <c r="C875" i="3"/>
  <c r="D875" i="3" s="1"/>
  <c r="D658" i="4"/>
  <c r="C279" i="3"/>
  <c r="D279" i="3" s="1"/>
  <c r="D649" i="4"/>
  <c r="C813" i="3"/>
  <c r="D813" i="3" s="1"/>
  <c r="D643" i="4"/>
  <c r="C317" i="3"/>
  <c r="D317" i="3" s="1"/>
  <c r="D605" i="4"/>
  <c r="C806" i="3"/>
  <c r="D806" i="3" s="1"/>
  <c r="D587" i="4"/>
  <c r="C594" i="3"/>
  <c r="D594" i="3" s="1"/>
  <c r="D573" i="4"/>
  <c r="C716" i="3"/>
  <c r="D716" i="3" s="1"/>
  <c r="D546" i="4"/>
  <c r="C411" i="3"/>
  <c r="D411" i="3" s="1"/>
  <c r="D540" i="4"/>
  <c r="C736" i="3"/>
  <c r="D736" i="3" s="1"/>
  <c r="D514" i="4"/>
  <c r="C318" i="3"/>
  <c r="D318" i="3" s="1"/>
  <c r="D506" i="4"/>
  <c r="C595" i="3"/>
  <c r="D595" i="3" s="1"/>
  <c r="D490" i="4"/>
  <c r="C890" i="3"/>
  <c r="D890" i="3" s="1"/>
  <c r="D463" i="4"/>
  <c r="C424" i="3"/>
  <c r="D424" i="3" s="1"/>
  <c r="D438" i="4"/>
  <c r="D457" i="4"/>
  <c r="C821" i="3"/>
  <c r="D821" i="3" s="1"/>
  <c r="D407" i="4"/>
  <c r="D419" i="4"/>
  <c r="C898" i="3"/>
  <c r="D898" i="3" s="1"/>
  <c r="D400" i="4"/>
  <c r="C754" i="3"/>
  <c r="D754" i="3" s="1"/>
  <c r="D364" i="4"/>
  <c r="C492" i="3"/>
  <c r="D492" i="3" s="1"/>
  <c r="D349" i="4"/>
  <c r="C722" i="3"/>
  <c r="D722" i="3" s="1"/>
  <c r="D339" i="4"/>
  <c r="C319" i="3"/>
  <c r="D319" i="3" s="1"/>
  <c r="D307" i="4"/>
  <c r="C949" i="3"/>
  <c r="D949" i="3" s="1"/>
  <c r="D298" i="4"/>
  <c r="C676" i="3"/>
  <c r="D676" i="3" s="1"/>
  <c r="D250" i="4"/>
  <c r="C398" i="3"/>
  <c r="D398" i="3" s="1"/>
  <c r="D280" i="4"/>
  <c r="C790" i="3"/>
  <c r="D790" i="3" s="1"/>
  <c r="D240" i="4"/>
  <c r="C167" i="3"/>
  <c r="D167" i="3" s="1"/>
  <c r="D231" i="4"/>
  <c r="C686" i="3"/>
  <c r="D686" i="3" s="1"/>
  <c r="D64" i="4"/>
  <c r="C76" i="3"/>
  <c r="D76" i="3" s="1"/>
  <c r="D79" i="4"/>
  <c r="C160" i="3"/>
  <c r="D160" i="3" s="1"/>
  <c r="D107" i="4"/>
  <c r="C337" i="3"/>
  <c r="D337" i="3" s="1"/>
  <c r="D120" i="4"/>
  <c r="C414" i="3"/>
  <c r="D414" i="3" s="1"/>
  <c r="C413" i="3"/>
  <c r="D413" i="3" s="1"/>
  <c r="D132" i="4"/>
  <c r="C488" i="3"/>
  <c r="D488" i="3" s="1"/>
  <c r="C487" i="3"/>
  <c r="D487" i="3" s="1"/>
  <c r="D144" i="4"/>
  <c r="C572" i="3"/>
  <c r="D572" i="3" s="1"/>
  <c r="D159" i="4"/>
  <c r="C620" i="3"/>
  <c r="D620" i="3" s="1"/>
  <c r="C667" i="3"/>
  <c r="D667" i="3" s="1"/>
  <c r="E187" i="4"/>
  <c r="E744" i="2"/>
  <c r="C835" i="3"/>
  <c r="D835" i="3" s="1"/>
  <c r="C911" i="3"/>
  <c r="D911" i="3" s="1"/>
  <c r="C998" i="3"/>
  <c r="D998" i="3" s="1"/>
  <c r="C378" i="3"/>
  <c r="D378" i="3" s="1"/>
  <c r="E7" i="4"/>
  <c r="E648" i="2"/>
  <c r="E763" i="2"/>
  <c r="E800" i="2"/>
  <c r="C158" i="3"/>
  <c r="D158" i="3" s="1"/>
  <c r="C931" i="3"/>
  <c r="D931" i="3" s="1"/>
  <c r="E832" i="2"/>
  <c r="D537" i="4"/>
  <c r="C927" i="3"/>
  <c r="D927" i="3" s="1"/>
  <c r="D515" i="4"/>
  <c r="C486" i="3"/>
  <c r="D486" i="3" s="1"/>
  <c r="D502" i="4"/>
  <c r="C596" i="3"/>
  <c r="D596" i="3" s="1"/>
  <c r="D961" i="4"/>
  <c r="C972" i="3"/>
  <c r="D972" i="3" s="1"/>
  <c r="D470" i="4"/>
  <c r="C547" i="3"/>
  <c r="D547" i="3" s="1"/>
  <c r="D439" i="4"/>
  <c r="C366" i="3"/>
  <c r="D366" i="3" s="1"/>
  <c r="D454" i="4"/>
  <c r="C833" i="3"/>
  <c r="D833" i="3" s="1"/>
  <c r="D408" i="4"/>
  <c r="C80" i="3"/>
  <c r="D80" i="3" s="1"/>
  <c r="D967" i="4"/>
  <c r="C1008" i="3"/>
  <c r="D1008" i="3" s="1"/>
  <c r="D390" i="4"/>
  <c r="C811" i="3"/>
  <c r="D811" i="3" s="1"/>
  <c r="D343" i="4"/>
  <c r="C50" i="3"/>
  <c r="D50" i="3" s="1"/>
  <c r="D362" i="4"/>
  <c r="C741" i="3"/>
  <c r="D741" i="3" s="1"/>
  <c r="D317" i="4"/>
  <c r="C343" i="3"/>
  <c r="D343" i="3" s="1"/>
  <c r="D972" i="4"/>
  <c r="C969" i="3"/>
  <c r="D969" i="3" s="1"/>
  <c r="D266" i="4"/>
  <c r="C464" i="3"/>
  <c r="D464" i="3" s="1"/>
  <c r="D281" i="4"/>
  <c r="C795" i="3"/>
  <c r="D795" i="3" s="1"/>
  <c r="D234" i="4"/>
  <c r="C284" i="3"/>
  <c r="D284" i="3" s="1"/>
  <c r="D995" i="4"/>
  <c r="C966" i="3"/>
  <c r="D966" i="3" s="1"/>
  <c r="D65" i="4"/>
  <c r="C86" i="3"/>
  <c r="D86" i="3" s="1"/>
  <c r="D80" i="4"/>
  <c r="C165" i="3"/>
  <c r="D165" i="3" s="1"/>
  <c r="D95" i="4"/>
  <c r="C264" i="3"/>
  <c r="D264" i="3" s="1"/>
  <c r="C263" i="3"/>
  <c r="D263" i="3" s="1"/>
  <c r="D108" i="4"/>
  <c r="C342" i="3"/>
  <c r="D342" i="3" s="1"/>
  <c r="C341" i="3"/>
  <c r="D341" i="3" s="1"/>
  <c r="D145" i="4"/>
  <c r="C574" i="3"/>
  <c r="D574" i="3" s="1"/>
  <c r="D160" i="4"/>
  <c r="C623" i="3"/>
  <c r="D623" i="3" s="1"/>
  <c r="E204" i="4"/>
  <c r="E818" i="2"/>
  <c r="C913" i="3"/>
  <c r="D913" i="3" s="1"/>
  <c r="C912" i="3"/>
  <c r="D912" i="3" s="1"/>
  <c r="E967" i="1"/>
  <c r="C566" i="3"/>
  <c r="D566" i="3" s="1"/>
  <c r="E983" i="1"/>
  <c r="C92" i="3"/>
  <c r="D92" i="3" s="1"/>
  <c r="E740" i="2"/>
  <c r="C421" i="3"/>
  <c r="D421" i="3" s="1"/>
  <c r="C956" i="3"/>
  <c r="D956" i="3" s="1"/>
  <c r="E592" i="4" l="1"/>
  <c r="E401" i="2"/>
  <c r="E375" i="1"/>
  <c r="E529" i="4"/>
  <c r="E921" i="2"/>
  <c r="E442" i="1"/>
  <c r="E862" i="4"/>
  <c r="E92" i="2"/>
  <c r="E80" i="1"/>
  <c r="E627" i="4"/>
  <c r="E272" i="2"/>
  <c r="E333" i="1"/>
  <c r="E813" i="4"/>
  <c r="E874" i="2"/>
  <c r="E141" i="1"/>
  <c r="E505" i="4"/>
  <c r="E427" i="2"/>
  <c r="E462" i="1"/>
  <c r="E423" i="4"/>
  <c r="E374" i="2"/>
  <c r="E554" i="1"/>
  <c r="E991" i="2"/>
  <c r="E72" i="1"/>
  <c r="E615" i="4"/>
  <c r="E300" i="2"/>
  <c r="E345" i="1"/>
  <c r="E727" i="4"/>
  <c r="E811" i="2"/>
  <c r="E231" i="1"/>
  <c r="E797" i="4"/>
  <c r="E690" i="2"/>
  <c r="E153" i="1"/>
  <c r="E350" i="4"/>
  <c r="E738" i="2"/>
  <c r="E633" i="1"/>
  <c r="E564" i="4"/>
  <c r="E216" i="2"/>
  <c r="E404" i="1"/>
  <c r="E911" i="4"/>
  <c r="E324" i="2"/>
  <c r="E26" i="1"/>
  <c r="E504" i="4"/>
  <c r="E126" i="2"/>
  <c r="E458" i="1"/>
  <c r="E120" i="4"/>
  <c r="E407" i="2"/>
  <c r="E408" i="2"/>
  <c r="E833" i="1"/>
  <c r="E834" i="1"/>
  <c r="E430" i="4"/>
  <c r="E624" i="2"/>
  <c r="E541" i="1"/>
  <c r="E327" i="4"/>
  <c r="E707" i="2"/>
  <c r="E663" i="1"/>
  <c r="E255" i="4"/>
  <c r="E913" i="2"/>
  <c r="E732" i="1"/>
  <c r="E729" i="4"/>
  <c r="E223" i="1"/>
  <c r="E11" i="2"/>
  <c r="E10" i="2"/>
  <c r="E224" i="1"/>
  <c r="E422" i="4"/>
  <c r="E553" i="1"/>
  <c r="E299" i="2"/>
  <c r="E604" i="4"/>
  <c r="E654" i="2"/>
  <c r="E359" i="1"/>
  <c r="E962" i="2"/>
  <c r="E543" i="1"/>
  <c r="E679" i="4"/>
  <c r="E253" i="2"/>
  <c r="E277" i="1"/>
  <c r="E298" i="4"/>
  <c r="E661" i="2"/>
  <c r="E689" i="1"/>
  <c r="E705" i="4"/>
  <c r="E688" i="2"/>
  <c r="E250" i="1"/>
  <c r="E183" i="4"/>
  <c r="E729" i="2"/>
  <c r="E909" i="1"/>
  <c r="E621" i="4"/>
  <c r="E245" i="2"/>
  <c r="E344" i="1"/>
  <c r="E421" i="4"/>
  <c r="E385" i="2"/>
  <c r="E555" i="1"/>
  <c r="E426" i="4"/>
  <c r="E662" i="2"/>
  <c r="E561" i="1"/>
  <c r="E370" i="4"/>
  <c r="E577" i="2"/>
  <c r="E598" i="1"/>
  <c r="E332" i="4"/>
  <c r="E858" i="2"/>
  <c r="E669" i="1"/>
  <c r="E516" i="4"/>
  <c r="E500" i="2"/>
  <c r="E448" i="1"/>
  <c r="E882" i="4"/>
  <c r="E896" i="2"/>
  <c r="E57" i="1"/>
  <c r="E612" i="4"/>
  <c r="E342" i="1"/>
  <c r="E114" i="2"/>
  <c r="E359" i="4"/>
  <c r="E281" i="2"/>
  <c r="E624" i="1"/>
  <c r="E851" i="4"/>
  <c r="E775" i="2"/>
  <c r="E93" i="1"/>
  <c r="E675" i="4"/>
  <c r="E101" i="2"/>
  <c r="E285" i="1"/>
  <c r="E92" i="4"/>
  <c r="E240" i="2"/>
  <c r="E799" i="1"/>
  <c r="E889" i="4"/>
  <c r="E730" i="2"/>
  <c r="E50" i="1"/>
  <c r="E40" i="4"/>
  <c r="E554" i="2"/>
  <c r="E978" i="1"/>
  <c r="E80" i="4"/>
  <c r="E163" i="2"/>
  <c r="E786" i="1"/>
  <c r="E362" i="4"/>
  <c r="E724" i="2"/>
  <c r="E632" i="1"/>
  <c r="E952" i="2"/>
  <c r="E484" i="1"/>
  <c r="E978" i="2"/>
  <c r="E961" i="1"/>
  <c r="E107" i="4"/>
  <c r="E331" i="2"/>
  <c r="E817" i="1"/>
  <c r="E307" i="4"/>
  <c r="E930" i="2"/>
  <c r="E673" i="1"/>
  <c r="E463" i="4"/>
  <c r="E499" i="1"/>
  <c r="E418" i="2"/>
  <c r="E605" i="4"/>
  <c r="E361" i="1"/>
  <c r="E788" i="2"/>
  <c r="E757" i="4"/>
  <c r="E397" i="2"/>
  <c r="E192" i="1"/>
  <c r="E861" i="4"/>
  <c r="E71" i="2"/>
  <c r="E82" i="1"/>
  <c r="E58" i="4"/>
  <c r="E60" i="2"/>
  <c r="E763" i="1"/>
  <c r="E614" i="4"/>
  <c r="E781" i="2"/>
  <c r="E350" i="1"/>
  <c r="E720" i="4"/>
  <c r="E606" i="2"/>
  <c r="E234" i="1"/>
  <c r="E63" i="4"/>
  <c r="E768" i="1"/>
  <c r="E74" i="2"/>
  <c r="E461" i="4"/>
  <c r="E494" i="1"/>
  <c r="E148" i="2"/>
  <c r="E190" i="4"/>
  <c r="E753" i="2"/>
  <c r="E916" i="1"/>
  <c r="E975" i="2"/>
  <c r="E755" i="1"/>
  <c r="E353" i="4"/>
  <c r="E138" i="2"/>
  <c r="E617" i="1"/>
  <c r="E644" i="4"/>
  <c r="E609" i="2"/>
  <c r="E325" i="1"/>
  <c r="E755" i="4"/>
  <c r="E246" i="2"/>
  <c r="E198" i="1"/>
  <c r="E56" i="4"/>
  <c r="E43" i="2"/>
  <c r="E761" i="1"/>
  <c r="E396" i="4"/>
  <c r="E276" i="2"/>
  <c r="E577" i="1"/>
  <c r="E276" i="4"/>
  <c r="E673" i="2"/>
  <c r="E717" i="1"/>
  <c r="E513" i="4"/>
  <c r="E445" i="1"/>
  <c r="E145" i="2"/>
  <c r="E305" i="4"/>
  <c r="E441" i="2"/>
  <c r="E650" i="1"/>
  <c r="E483" i="4"/>
  <c r="E68" i="2"/>
  <c r="E487" i="1"/>
  <c r="E603" i="4"/>
  <c r="E360" i="1"/>
  <c r="E704" i="2"/>
  <c r="E917" i="4"/>
  <c r="E111" i="2"/>
  <c r="E19" i="1"/>
  <c r="E363" i="4"/>
  <c r="E106" i="2"/>
  <c r="E610" i="1"/>
  <c r="E24" i="4"/>
  <c r="E998" i="1"/>
  <c r="E550" i="2"/>
  <c r="E498" i="4"/>
  <c r="E909" i="2"/>
  <c r="E473" i="1"/>
  <c r="E296" i="4"/>
  <c r="E435" i="2"/>
  <c r="E687" i="1"/>
  <c r="E4" i="4"/>
  <c r="E29" i="2"/>
  <c r="E1011" i="1"/>
  <c r="E28" i="2"/>
  <c r="E1012" i="1"/>
  <c r="E272" i="4"/>
  <c r="E533" i="2"/>
  <c r="E712" i="1"/>
  <c r="E597" i="4"/>
  <c r="E674" i="2"/>
  <c r="E371" i="1"/>
  <c r="E824" i="4"/>
  <c r="E77" i="2"/>
  <c r="E122" i="1"/>
  <c r="E880" i="4"/>
  <c r="E58" i="1"/>
  <c r="E628" i="2"/>
  <c r="E795" i="4"/>
  <c r="E200" i="2"/>
  <c r="E156" i="1"/>
  <c r="E83" i="4"/>
  <c r="E199" i="2"/>
  <c r="E790" i="1"/>
  <c r="E294" i="4"/>
  <c r="E364" i="2"/>
  <c r="E684" i="1"/>
  <c r="E849" i="4"/>
  <c r="E483" i="2"/>
  <c r="E96" i="1"/>
  <c r="E482" i="2"/>
  <c r="E95" i="1"/>
  <c r="E239" i="4"/>
  <c r="E160" i="2"/>
  <c r="E735" i="1"/>
  <c r="E411" i="4"/>
  <c r="E552" i="1"/>
  <c r="E257" i="2"/>
  <c r="E543" i="4"/>
  <c r="E423" i="1"/>
  <c r="E96" i="2"/>
  <c r="E850" i="4"/>
  <c r="E771" i="2"/>
  <c r="E97" i="1"/>
  <c r="E146" i="4"/>
  <c r="E569" i="2"/>
  <c r="E867" i="1"/>
  <c r="E413" i="4"/>
  <c r="E597" i="2"/>
  <c r="E559" i="1"/>
  <c r="E714" i="4"/>
  <c r="E234" i="2"/>
  <c r="E244" i="1"/>
  <c r="E807" i="4"/>
  <c r="E515" i="2"/>
  <c r="E143" i="1"/>
  <c r="E292" i="4"/>
  <c r="E232" i="2"/>
  <c r="E682" i="1"/>
  <c r="E590" i="4"/>
  <c r="E374" i="1"/>
  <c r="E291" i="2"/>
  <c r="E792" i="4"/>
  <c r="E121" i="2"/>
  <c r="E159" i="1"/>
  <c r="E218" i="4"/>
  <c r="E891" i="2"/>
  <c r="E945" i="1"/>
  <c r="E356" i="4"/>
  <c r="E367" i="2"/>
  <c r="E625" i="1"/>
  <c r="E968" i="2"/>
  <c r="E509" i="1"/>
  <c r="E57" i="4"/>
  <c r="E762" i="1"/>
  <c r="E48" i="2"/>
  <c r="E319" i="4"/>
  <c r="E465" i="2"/>
  <c r="E652" i="1"/>
  <c r="E710" i="4"/>
  <c r="E33" i="2"/>
  <c r="E243" i="1"/>
  <c r="E825" i="4"/>
  <c r="E344" i="2"/>
  <c r="E123" i="1"/>
  <c r="E136" i="4"/>
  <c r="E514" i="2"/>
  <c r="E857" i="1"/>
  <c r="E259" i="4"/>
  <c r="E206" i="2"/>
  <c r="E697" i="1"/>
  <c r="E531" i="4"/>
  <c r="E529" i="2"/>
  <c r="E437" i="1"/>
  <c r="E742" i="4"/>
  <c r="E215" i="1"/>
  <c r="E555" i="2"/>
  <c r="E431" i="4"/>
  <c r="E542" i="1"/>
  <c r="E879" i="2"/>
  <c r="E746" i="4"/>
  <c r="E20" i="2"/>
  <c r="E201" i="1"/>
  <c r="E897" i="4"/>
  <c r="E293" i="2"/>
  <c r="E41" i="1"/>
  <c r="E633" i="4"/>
  <c r="E64" i="2"/>
  <c r="E330" i="1"/>
  <c r="E701" i="4"/>
  <c r="E278" i="2"/>
  <c r="E257" i="1"/>
  <c r="E589" i="4"/>
  <c r="E230" i="2"/>
  <c r="E373" i="1"/>
  <c r="E323" i="4"/>
  <c r="E538" i="2"/>
  <c r="E656" i="1"/>
  <c r="E913" i="4"/>
  <c r="E318" i="2"/>
  <c r="E24" i="1"/>
  <c r="E747" i="4"/>
  <c r="E422" i="2"/>
  <c r="E203" i="1"/>
  <c r="E636" i="4"/>
  <c r="E419" i="2"/>
  <c r="E322" i="1"/>
  <c r="E447" i="4"/>
  <c r="E529" i="1"/>
  <c r="E751" i="2"/>
  <c r="E664" i="4"/>
  <c r="E316" i="2"/>
  <c r="E299" i="1"/>
  <c r="E902" i="4"/>
  <c r="E329" i="2"/>
  <c r="E35" i="1"/>
  <c r="E523" i="4"/>
  <c r="E534" i="2"/>
  <c r="E449" i="1"/>
  <c r="E970" i="2"/>
  <c r="E46" i="1"/>
  <c r="E602" i="4"/>
  <c r="E585" i="2"/>
  <c r="E370" i="1"/>
  <c r="E509" i="4"/>
  <c r="E449" i="2"/>
  <c r="E464" i="1"/>
  <c r="E404" i="4"/>
  <c r="E951" i="2"/>
  <c r="E589" i="1"/>
  <c r="E337" i="4"/>
  <c r="E100" i="2"/>
  <c r="E638" i="1"/>
  <c r="E321" i="4"/>
  <c r="E523" i="2"/>
  <c r="E654" i="1"/>
  <c r="E765" i="4"/>
  <c r="E175" i="2"/>
  <c r="E190" i="1"/>
  <c r="E998" i="2"/>
  <c r="E158" i="1"/>
  <c r="E699" i="4"/>
  <c r="E708" i="2"/>
  <c r="E260" i="1"/>
  <c r="E923" i="4"/>
  <c r="E856" i="2"/>
  <c r="E14" i="1"/>
  <c r="E790" i="4"/>
  <c r="E561" i="2"/>
  <c r="E164" i="1"/>
  <c r="E484" i="4"/>
  <c r="E12" i="2"/>
  <c r="E476" i="1"/>
  <c r="E926" i="4"/>
  <c r="E10" i="1"/>
  <c r="E741" i="2"/>
  <c r="E494" i="4"/>
  <c r="E521" i="2"/>
  <c r="E465" i="1"/>
  <c r="E743" i="4"/>
  <c r="E442" i="2"/>
  <c r="E210" i="1"/>
  <c r="E859" i="4"/>
  <c r="E85" i="1"/>
  <c r="E224" i="2"/>
  <c r="E243" i="4"/>
  <c r="E530" i="2"/>
  <c r="E742" i="1"/>
  <c r="E840" i="4"/>
  <c r="E113" i="2"/>
  <c r="E107" i="1"/>
  <c r="E467" i="4"/>
  <c r="E882" i="2"/>
  <c r="E507" i="1"/>
  <c r="E796" i="4"/>
  <c r="E120" i="2"/>
  <c r="E155" i="1"/>
  <c r="E712" i="4"/>
  <c r="E796" i="2"/>
  <c r="E247" i="1"/>
  <c r="E496" i="4"/>
  <c r="E843" i="2"/>
  <c r="E470" i="1"/>
  <c r="E343" i="4"/>
  <c r="E50" i="2"/>
  <c r="E616" i="1"/>
  <c r="E339" i="4"/>
  <c r="E314" i="2"/>
  <c r="E647" i="1"/>
  <c r="E153" i="4"/>
  <c r="E875" i="1"/>
  <c r="E598" i="2"/>
  <c r="E228" i="4"/>
  <c r="E752" i="1"/>
  <c r="E284" i="2"/>
  <c r="E207" i="4"/>
  <c r="E826" i="2"/>
  <c r="E934" i="1"/>
  <c r="E933" i="1"/>
  <c r="E827" i="2"/>
  <c r="E476" i="4"/>
  <c r="E488" i="1"/>
  <c r="E118" i="2"/>
  <c r="E595" i="4"/>
  <c r="E184" i="2"/>
  <c r="E364" i="1"/>
  <c r="E904" i="4"/>
  <c r="E168" i="2"/>
  <c r="E33" i="1"/>
  <c r="E273" i="4"/>
  <c r="E636" i="2"/>
  <c r="E714" i="1"/>
  <c r="E385" i="4"/>
  <c r="E596" i="1"/>
  <c r="E277" i="2"/>
  <c r="E542" i="4"/>
  <c r="E332" i="2"/>
  <c r="E425" i="1"/>
  <c r="E657" i="4"/>
  <c r="E297" i="1"/>
  <c r="E95" i="2"/>
  <c r="E771" i="4"/>
  <c r="E181" i="1"/>
  <c r="E750" i="2"/>
  <c r="E885" i="4"/>
  <c r="E153" i="2"/>
  <c r="E54" i="1"/>
  <c r="E247" i="4"/>
  <c r="E842" i="2"/>
  <c r="E749" i="1"/>
  <c r="E152" i="4"/>
  <c r="E596" i="2"/>
  <c r="E874" i="1"/>
  <c r="E162" i="4"/>
  <c r="E616" i="2"/>
  <c r="E884" i="1"/>
  <c r="E405" i="4"/>
  <c r="E65" i="2"/>
  <c r="E571" i="1"/>
  <c r="E982" i="2"/>
  <c r="E676" i="1"/>
  <c r="E432" i="4"/>
  <c r="E207" i="2"/>
  <c r="E536" i="1"/>
  <c r="E535" i="4"/>
  <c r="E438" i="2"/>
  <c r="E428" i="1"/>
  <c r="E641" i="4"/>
  <c r="E939" i="2"/>
  <c r="E328" i="1"/>
  <c r="E369" i="4"/>
  <c r="E264" i="2"/>
  <c r="E595" i="1"/>
  <c r="E503" i="4"/>
  <c r="E710" i="2"/>
  <c r="E469" i="1"/>
  <c r="E609" i="4"/>
  <c r="E93" i="2"/>
  <c r="E354" i="1"/>
  <c r="E817" i="4"/>
  <c r="E714" i="2"/>
  <c r="E135" i="1"/>
  <c r="E398" i="4"/>
  <c r="E543" i="2"/>
  <c r="E580" i="1"/>
  <c r="E961" i="2"/>
  <c r="E607" i="1"/>
  <c r="E326" i="4"/>
  <c r="E677" i="2"/>
  <c r="E661" i="1"/>
  <c r="E524" i="4"/>
  <c r="E573" i="2"/>
  <c r="E450" i="1"/>
  <c r="E629" i="4"/>
  <c r="E492" i="2"/>
  <c r="E335" i="1"/>
  <c r="E834" i="4"/>
  <c r="E711" i="2"/>
  <c r="E116" i="1"/>
  <c r="E112" i="4"/>
  <c r="E824" i="1"/>
  <c r="E353" i="2"/>
  <c r="E395" i="4"/>
  <c r="E219" i="2"/>
  <c r="E576" i="1"/>
  <c r="E382" i="4"/>
  <c r="E605" i="2"/>
  <c r="E600" i="1"/>
  <c r="E740" i="4"/>
  <c r="E895" i="2"/>
  <c r="E216" i="1"/>
  <c r="E72" i="4"/>
  <c r="E109" i="2"/>
  <c r="E777" i="1"/>
  <c r="E450" i="4"/>
  <c r="E922" i="2"/>
  <c r="E535" i="1"/>
  <c r="E314" i="4"/>
  <c r="E164" i="2"/>
  <c r="E642" i="1"/>
  <c r="E890" i="4"/>
  <c r="E565" i="2"/>
  <c r="E49" i="1"/>
  <c r="E275" i="4"/>
  <c r="E666" i="2"/>
  <c r="E716" i="1"/>
  <c r="E435" i="4"/>
  <c r="E462" i="2"/>
  <c r="E540" i="1"/>
  <c r="E548" i="4"/>
  <c r="E503" i="2"/>
  <c r="E417" i="1"/>
  <c r="E624" i="4"/>
  <c r="E294" i="2"/>
  <c r="E339" i="1"/>
  <c r="E931" i="4"/>
  <c r="E578" i="2"/>
  <c r="E4" i="1"/>
  <c r="E469" i="4"/>
  <c r="E231" i="2"/>
  <c r="E496" i="1"/>
  <c r="E723" i="4"/>
  <c r="E845" i="2"/>
  <c r="E238" i="1"/>
  <c r="E835" i="4"/>
  <c r="E113" i="1"/>
  <c r="E244" i="2"/>
  <c r="E174" i="4"/>
  <c r="E899" i="1"/>
  <c r="E656" i="2"/>
  <c r="E371" i="4"/>
  <c r="E792" i="2"/>
  <c r="E603" i="1"/>
  <c r="E623" i="4"/>
  <c r="E282" i="2"/>
  <c r="E338" i="1"/>
  <c r="E724" i="4"/>
  <c r="E51" i="2"/>
  <c r="E225" i="1"/>
  <c r="E804" i="4"/>
  <c r="E511" i="2"/>
  <c r="E148" i="1"/>
  <c r="E809" i="4"/>
  <c r="E136" i="1"/>
  <c r="E30" i="2"/>
  <c r="E137" i="1"/>
  <c r="E31" i="2"/>
  <c r="E151" i="4"/>
  <c r="E589" i="2"/>
  <c r="E873" i="1"/>
  <c r="E366" i="4"/>
  <c r="E614" i="1"/>
  <c r="E390" i="2"/>
  <c r="E598" i="4"/>
  <c r="E384" i="2"/>
  <c r="E368" i="1"/>
  <c r="E932" i="4"/>
  <c r="E734" i="2"/>
  <c r="E3" i="1"/>
  <c r="E622" i="4"/>
  <c r="E26" i="2"/>
  <c r="E337" i="1"/>
  <c r="E53" i="4"/>
  <c r="E758" i="1"/>
  <c r="E35" i="2"/>
  <c r="E470" i="4"/>
  <c r="E536" i="2"/>
  <c r="E500" i="1"/>
  <c r="E777" i="4"/>
  <c r="E55" i="2"/>
  <c r="E175" i="1"/>
  <c r="E698" i="4"/>
  <c r="E834" i="2"/>
  <c r="E262" i="1"/>
  <c r="E685" i="4"/>
  <c r="E496" i="2"/>
  <c r="E273" i="1"/>
  <c r="E905" i="4"/>
  <c r="E454" i="2"/>
  <c r="E32" i="1"/>
  <c r="E445" i="4"/>
  <c r="E504" i="2"/>
  <c r="E525" i="1"/>
  <c r="E268" i="4"/>
  <c r="E477" i="2"/>
  <c r="E708" i="1"/>
  <c r="E109" i="4"/>
  <c r="E820" i="1"/>
  <c r="E347" i="2"/>
  <c r="E512" i="4"/>
  <c r="E45" i="2"/>
  <c r="E443" i="1"/>
  <c r="E857" i="4"/>
  <c r="E528" i="2"/>
  <c r="E86" i="1"/>
  <c r="E725" i="4"/>
  <c r="E301" i="2"/>
  <c r="E227" i="1"/>
  <c r="E437" i="4"/>
  <c r="E115" i="2"/>
  <c r="E513" i="1"/>
  <c r="E219" i="4"/>
  <c r="E893" i="2"/>
  <c r="E892" i="2"/>
  <c r="E946" i="1"/>
  <c r="E947" i="1"/>
  <c r="E502" i="4"/>
  <c r="E584" i="2"/>
  <c r="E468" i="1"/>
  <c r="E490" i="4"/>
  <c r="E870" i="2"/>
  <c r="E483" i="1"/>
  <c r="E866" i="4"/>
  <c r="E430" i="2"/>
  <c r="E77" i="1"/>
  <c r="E631" i="4"/>
  <c r="E469" i="2"/>
  <c r="E334" i="1"/>
  <c r="E138" i="4"/>
  <c r="E518" i="2"/>
  <c r="E859" i="1"/>
  <c r="E1004" i="2"/>
  <c r="E609" i="1"/>
  <c r="E460" i="4"/>
  <c r="E27" i="2"/>
  <c r="E493" i="1"/>
  <c r="E35" i="4"/>
  <c r="E461" i="2"/>
  <c r="E986" i="1"/>
  <c r="E338" i="4"/>
  <c r="E646" i="1"/>
  <c r="E298" i="2"/>
  <c r="E715" i="4"/>
  <c r="E527" i="2"/>
  <c r="E232" i="1"/>
  <c r="E837" i="4"/>
  <c r="E238" i="2"/>
  <c r="E112" i="1"/>
  <c r="E130" i="4"/>
  <c r="E464" i="2"/>
  <c r="E463" i="2"/>
  <c r="E845" i="1"/>
  <c r="E846" i="1"/>
  <c r="E289" i="4"/>
  <c r="E404" i="2"/>
  <c r="E685" i="1"/>
  <c r="E582" i="4"/>
  <c r="E249" i="2"/>
  <c r="E380" i="1"/>
  <c r="E768" i="4"/>
  <c r="E847" i="2"/>
  <c r="E187" i="1"/>
  <c r="E164" i="4"/>
  <c r="E886" i="1"/>
  <c r="E623" i="2"/>
  <c r="E150" i="4"/>
  <c r="E580" i="2"/>
  <c r="E872" i="1"/>
  <c r="E788" i="4"/>
  <c r="E535" i="2"/>
  <c r="E163" i="1"/>
  <c r="E912" i="4"/>
  <c r="E802" i="2"/>
  <c r="E25" i="1"/>
  <c r="E977" i="2"/>
  <c r="E7" i="1"/>
  <c r="E717" i="4"/>
  <c r="E612" i="2"/>
  <c r="E235" i="1"/>
  <c r="E713" i="4"/>
  <c r="E432" i="2"/>
  <c r="E246" i="1"/>
  <c r="E704" i="4"/>
  <c r="E13" i="2"/>
  <c r="E254" i="1"/>
  <c r="E669" i="4"/>
  <c r="E923" i="2"/>
  <c r="E293" i="1"/>
  <c r="E781" i="4"/>
  <c r="E433" i="2"/>
  <c r="E173" i="1"/>
  <c r="E665" i="4"/>
  <c r="E851" i="2"/>
  <c r="E304" i="1"/>
  <c r="E59" i="4"/>
  <c r="E67" i="2"/>
  <c r="E764" i="1"/>
  <c r="E440" i="4"/>
  <c r="E406" i="2"/>
  <c r="E517" i="1"/>
  <c r="E690" i="4"/>
  <c r="E916" i="2"/>
  <c r="E269" i="1"/>
  <c r="E908" i="4"/>
  <c r="E806" i="2"/>
  <c r="E29" i="1"/>
  <c r="E556" i="4"/>
  <c r="E183" i="2"/>
  <c r="E412" i="1"/>
  <c r="E895" i="4"/>
  <c r="E116" i="2"/>
  <c r="E40" i="1"/>
  <c r="E695" i="4"/>
  <c r="E694" i="4"/>
  <c r="E629" i="2"/>
  <c r="E268" i="1"/>
  <c r="E525" i="4"/>
  <c r="E7" i="2"/>
  <c r="E433" i="1"/>
  <c r="E903" i="4"/>
  <c r="E863" i="2"/>
  <c r="E34" i="1"/>
  <c r="E133" i="4"/>
  <c r="E853" i="1"/>
  <c r="E490" i="2"/>
  <c r="E491" i="2"/>
  <c r="E852" i="1"/>
  <c r="E401" i="4"/>
  <c r="E798" i="2"/>
  <c r="E586" i="1"/>
  <c r="E769" i="4"/>
  <c r="E474" i="2"/>
  <c r="E184" i="1"/>
  <c r="E898" i="4"/>
  <c r="E564" i="2"/>
  <c r="E39" i="1"/>
  <c r="E894" i="4"/>
  <c r="E81" i="2"/>
  <c r="E43" i="1"/>
  <c r="E865" i="4"/>
  <c r="E499" i="2"/>
  <c r="E78" i="1"/>
  <c r="E126" i="4"/>
  <c r="E445" i="2"/>
  <c r="E841" i="1"/>
  <c r="E32" i="4"/>
  <c r="E369" i="2"/>
  <c r="E985" i="1"/>
  <c r="E131" i="4"/>
  <c r="E476" i="2"/>
  <c r="E475" i="2"/>
  <c r="E848" i="1"/>
  <c r="E847" i="1"/>
  <c r="E613" i="4"/>
  <c r="E178" i="2"/>
  <c r="E343" i="1"/>
  <c r="E324" i="4"/>
  <c r="E664" i="2"/>
  <c r="E659" i="1"/>
  <c r="E785" i="4"/>
  <c r="E142" i="2"/>
  <c r="E166" i="1"/>
  <c r="E561" i="4"/>
  <c r="E403" i="1"/>
  <c r="E170" i="2"/>
  <c r="E811" i="4"/>
  <c r="E804" i="2"/>
  <c r="E140" i="1"/>
  <c r="E848" i="4"/>
  <c r="E84" i="2"/>
  <c r="E98" i="1"/>
  <c r="E342" i="4"/>
  <c r="E620" i="1"/>
  <c r="E196" i="2"/>
  <c r="E619" i="4"/>
  <c r="E872" i="2"/>
  <c r="E351" i="1"/>
  <c r="E286" i="4"/>
  <c r="E868" i="2"/>
  <c r="E728" i="1"/>
  <c r="E235" i="4"/>
  <c r="E741" i="1"/>
  <c r="E426" i="2"/>
  <c r="E295" i="4"/>
  <c r="E409" i="2"/>
  <c r="E686" i="1"/>
  <c r="E662" i="4"/>
  <c r="E905" i="2"/>
  <c r="E305" i="1"/>
  <c r="E721" i="4"/>
  <c r="E713" i="2"/>
  <c r="E236" i="1"/>
  <c r="E203" i="4"/>
  <c r="E816" i="2"/>
  <c r="E929" i="1"/>
  <c r="E643" i="4"/>
  <c r="E312" i="2"/>
  <c r="E319" i="1"/>
  <c r="E237" i="4"/>
  <c r="E756" i="2"/>
  <c r="E747" i="1"/>
  <c r="E733" i="4"/>
  <c r="E182" i="2"/>
  <c r="E218" i="1"/>
  <c r="E946" i="2"/>
  <c r="E754" i="1"/>
  <c r="E390" i="4"/>
  <c r="E793" i="2"/>
  <c r="E585" i="1"/>
  <c r="E515" i="4"/>
  <c r="E478" i="2"/>
  <c r="E447" i="1"/>
  <c r="E64" i="4"/>
  <c r="E75" i="2"/>
  <c r="E769" i="1"/>
  <c r="E349" i="4"/>
  <c r="E705" i="2"/>
  <c r="E631" i="1"/>
  <c r="E506" i="4"/>
  <c r="E583" i="2"/>
  <c r="E467" i="1"/>
  <c r="E649" i="4"/>
  <c r="E795" i="2"/>
  <c r="E314" i="1"/>
  <c r="E780" i="4"/>
  <c r="E187" i="2"/>
  <c r="E171" i="1"/>
  <c r="E901" i="4"/>
  <c r="E248" i="2"/>
  <c r="E36" i="1"/>
  <c r="E254" i="4"/>
  <c r="E901" i="2"/>
  <c r="E731" i="1"/>
  <c r="E965" i="2"/>
  <c r="E329" i="1"/>
  <c r="E158" i="4"/>
  <c r="E880" i="1"/>
  <c r="E607" i="2"/>
  <c r="E233" i="4"/>
  <c r="E736" i="1"/>
  <c r="E162" i="2"/>
  <c r="E163" i="4"/>
  <c r="E885" i="1"/>
  <c r="E621" i="2"/>
  <c r="E225" i="4"/>
  <c r="E926" i="2"/>
  <c r="E954" i="1"/>
  <c r="E925" i="2"/>
  <c r="E955" i="1"/>
  <c r="E248" i="4"/>
  <c r="E928" i="2"/>
  <c r="E750" i="1"/>
  <c r="E500" i="4"/>
  <c r="E880" i="2"/>
  <c r="E471" i="1"/>
  <c r="E628" i="4"/>
  <c r="E823" i="2"/>
  <c r="E336" i="1"/>
  <c r="E316" i="4"/>
  <c r="E275" i="2"/>
  <c r="E645" i="1"/>
  <c r="E263" i="4"/>
  <c r="E702" i="1"/>
  <c r="E268" i="2"/>
  <c r="E374" i="4"/>
  <c r="E590" i="1"/>
  <c r="E44" i="2"/>
  <c r="E551" i="4"/>
  <c r="E419" i="1"/>
  <c r="E839" i="2"/>
  <c r="E671" i="4"/>
  <c r="E132" i="2"/>
  <c r="E286" i="1"/>
  <c r="E801" i="4"/>
  <c r="E155" i="2"/>
  <c r="E149" i="1"/>
  <c r="E899" i="4"/>
  <c r="E38" i="1"/>
  <c r="E325" i="2"/>
  <c r="E244" i="4"/>
  <c r="E547" i="2"/>
  <c r="E743" i="1"/>
  <c r="E141" i="4"/>
  <c r="E546" i="2"/>
  <c r="E862" i="1"/>
  <c r="E113" i="4"/>
  <c r="E357" i="2"/>
  <c r="E825" i="1"/>
  <c r="E428" i="4"/>
  <c r="E633" i="2"/>
  <c r="E560" i="1"/>
  <c r="E328" i="4"/>
  <c r="E808" i="2"/>
  <c r="E665" i="1"/>
  <c r="E451" i="4"/>
  <c r="E424" i="2"/>
  <c r="E519" i="1"/>
  <c r="E544" i="4"/>
  <c r="E176" i="2"/>
  <c r="E411" i="1"/>
  <c r="E654" i="4"/>
  <c r="E122" i="2"/>
  <c r="E306" i="1"/>
  <c r="E399" i="4"/>
  <c r="E602" i="2"/>
  <c r="E582" i="1"/>
  <c r="E1006" i="2"/>
  <c r="E432" i="1"/>
  <c r="E634" i="4"/>
  <c r="E185" i="2"/>
  <c r="E318" i="1"/>
  <c r="E842" i="4"/>
  <c r="E830" i="2"/>
  <c r="E105" i="1"/>
  <c r="E559" i="4"/>
  <c r="E334" i="2"/>
  <c r="E406" i="1"/>
  <c r="E489" i="4"/>
  <c r="E481" i="1"/>
  <c r="E574" i="2"/>
  <c r="E667" i="4"/>
  <c r="E567" i="2"/>
  <c r="E289" i="1"/>
  <c r="E340" i="4"/>
  <c r="E394" i="2"/>
  <c r="E649" i="1"/>
  <c r="E521" i="4"/>
  <c r="E102" i="2"/>
  <c r="E444" i="1"/>
  <c r="E642" i="4"/>
  <c r="E39" i="2"/>
  <c r="E317" i="1"/>
  <c r="E836" i="4"/>
  <c r="E40" i="2"/>
  <c r="E110" i="1"/>
  <c r="E528" i="4"/>
  <c r="E720" i="2"/>
  <c r="E439" i="1"/>
  <c r="E388" i="4"/>
  <c r="E590" i="2"/>
  <c r="E581" i="1"/>
  <c r="E914" i="4"/>
  <c r="E622" i="2"/>
  <c r="E23" i="1"/>
  <c r="E562" i="4"/>
  <c r="E728" i="2"/>
  <c r="E409" i="1"/>
  <c r="E253" i="4"/>
  <c r="E890" i="2"/>
  <c r="E730" i="1"/>
  <c r="E456" i="4"/>
  <c r="E486" i="2"/>
  <c r="E523" i="1"/>
  <c r="E518" i="4"/>
  <c r="E764" i="2"/>
  <c r="E452" i="1"/>
  <c r="E984" i="2"/>
  <c r="E693" i="1"/>
  <c r="E446" i="4"/>
  <c r="E691" i="2"/>
  <c r="E527" i="1"/>
  <c r="E577" i="4"/>
  <c r="E790" i="2"/>
  <c r="E399" i="1"/>
  <c r="E680" i="4"/>
  <c r="E377" i="2"/>
  <c r="E279" i="1"/>
  <c r="E100" i="4"/>
  <c r="E297" i="2"/>
  <c r="E808" i="1"/>
  <c r="E486" i="4"/>
  <c r="E82" i="2"/>
  <c r="E478" i="1"/>
  <c r="E739" i="4"/>
  <c r="E549" i="2"/>
  <c r="E214" i="1"/>
  <c r="E869" i="4"/>
  <c r="E553" i="2"/>
  <c r="E73" i="1"/>
  <c r="E157" i="4"/>
  <c r="E604" i="2"/>
  <c r="E879" i="1"/>
  <c r="E416" i="4"/>
  <c r="E822" i="2"/>
  <c r="E565" i="1"/>
  <c r="E760" i="4"/>
  <c r="E520" i="2"/>
  <c r="E195" i="1"/>
  <c r="E734" i="4"/>
  <c r="E222" i="2"/>
  <c r="E219" i="1"/>
  <c r="E873" i="4"/>
  <c r="E286" i="2"/>
  <c r="E66" i="1"/>
  <c r="E76" i="4"/>
  <c r="E134" i="2"/>
  <c r="E781" i="1"/>
  <c r="E412" i="4"/>
  <c r="E558" i="1"/>
  <c r="E468" i="2"/>
  <c r="E973" i="2"/>
  <c r="E362" i="1"/>
  <c r="E639" i="4"/>
  <c r="E610" i="2"/>
  <c r="E326" i="1"/>
  <c r="E875" i="4"/>
  <c r="E687" i="2"/>
  <c r="E67" i="1"/>
  <c r="E702" i="4"/>
  <c r="E258" i="1"/>
  <c r="E489" i="2"/>
  <c r="E434" i="4"/>
  <c r="E343" i="2"/>
  <c r="E538" i="1"/>
  <c r="E953" i="2"/>
  <c r="E241" i="1"/>
  <c r="E85" i="4"/>
  <c r="E204" i="2"/>
  <c r="E792" i="1"/>
  <c r="E625" i="4"/>
  <c r="E473" i="2"/>
  <c r="E341" i="1"/>
  <c r="E599" i="4"/>
  <c r="E366" i="1"/>
  <c r="E328" i="2"/>
  <c r="E843" i="4"/>
  <c r="E787" i="2"/>
  <c r="E104" i="1"/>
  <c r="E526" i="4"/>
  <c r="E435" i="1"/>
  <c r="E448" i="2"/>
  <c r="E922" i="4"/>
  <c r="E819" i="2"/>
  <c r="E15" i="1"/>
  <c r="E730" i="4"/>
  <c r="E218" i="2"/>
  <c r="E226" i="1"/>
  <c r="E738" i="4"/>
  <c r="E149" i="2"/>
  <c r="E212" i="1"/>
  <c r="E886" i="4"/>
  <c r="E56" i="2"/>
  <c r="E53" i="1"/>
  <c r="E580" i="4"/>
  <c r="E49" i="2"/>
  <c r="E388" i="1"/>
  <c r="E436" i="4"/>
  <c r="E52" i="2"/>
  <c r="E512" i="1"/>
  <c r="E462" i="4"/>
  <c r="E174" i="2"/>
  <c r="E495" i="1"/>
  <c r="E65" i="4"/>
  <c r="E85" i="2"/>
  <c r="E770" i="1"/>
  <c r="E79" i="4"/>
  <c r="E158" i="2"/>
  <c r="E785" i="1"/>
  <c r="E778" i="4"/>
  <c r="E725" i="2"/>
  <c r="E176" i="1"/>
  <c r="E128" i="4"/>
  <c r="E452" i="2"/>
  <c r="E843" i="1"/>
  <c r="E372" i="4"/>
  <c r="E898" i="2"/>
  <c r="E604" i="1"/>
  <c r="E485" i="4"/>
  <c r="E34" i="2"/>
  <c r="E477" i="1"/>
  <c r="E766" i="4"/>
  <c r="E637" i="2"/>
  <c r="E186" i="1"/>
  <c r="E284" i="4"/>
  <c r="E817" i="2"/>
  <c r="E726" i="1"/>
  <c r="E361" i="4"/>
  <c r="E615" i="2"/>
  <c r="E629" i="1"/>
  <c r="E748" i="4"/>
  <c r="E655" i="2"/>
  <c r="E204" i="1"/>
  <c r="E871" i="4"/>
  <c r="E123" i="2"/>
  <c r="E70" i="1"/>
  <c r="E386" i="4"/>
  <c r="E579" i="1"/>
  <c r="E319" i="2"/>
  <c r="E989" i="2"/>
  <c r="E358" i="1"/>
  <c r="E793" i="4"/>
  <c r="E556" i="2"/>
  <c r="E160" i="1"/>
  <c r="E147" i="4"/>
  <c r="E571" i="2"/>
  <c r="E868" i="1"/>
  <c r="E139" i="4"/>
  <c r="E539" i="2"/>
  <c r="E860" i="1"/>
  <c r="E798" i="4"/>
  <c r="E526" i="2"/>
  <c r="E152" i="1"/>
  <c r="E918" i="4"/>
  <c r="E20" i="1"/>
  <c r="E402" i="2"/>
  <c r="E737" i="4"/>
  <c r="E173" i="2"/>
  <c r="E217" i="1"/>
  <c r="E762" i="4"/>
  <c r="E191" i="1"/>
  <c r="E205" i="2"/>
  <c r="E900" i="4"/>
  <c r="E127" i="2"/>
  <c r="E37" i="1"/>
  <c r="E161" i="4"/>
  <c r="E614" i="2"/>
  <c r="E883" i="1"/>
  <c r="E507" i="4"/>
  <c r="E932" i="2"/>
  <c r="E475" i="1"/>
  <c r="E691" i="4"/>
  <c r="E263" i="1"/>
  <c r="E930" i="4"/>
  <c r="E5" i="1"/>
  <c r="E317" i="2"/>
  <c r="E687" i="4"/>
  <c r="E540" i="2"/>
  <c r="E274" i="1"/>
  <c r="E283" i="4"/>
  <c r="E809" i="2"/>
  <c r="E724" i="1"/>
  <c r="E478" i="4"/>
  <c r="E8" i="2"/>
  <c r="E486" i="1"/>
  <c r="E735" i="4"/>
  <c r="E618" i="2"/>
  <c r="E222" i="1"/>
  <c r="E919" i="4"/>
  <c r="E108" i="2"/>
  <c r="E18" i="1"/>
  <c r="E574" i="4"/>
  <c r="E857" i="2"/>
  <c r="E400" i="1"/>
  <c r="E270" i="4"/>
  <c r="E509" i="2"/>
  <c r="E710" i="1"/>
  <c r="E648" i="4"/>
  <c r="E697" i="2"/>
  <c r="E313" i="1"/>
  <c r="E406" i="4"/>
  <c r="E3" i="2"/>
  <c r="E546" i="1"/>
  <c r="E789" i="4"/>
  <c r="E362" i="2"/>
  <c r="E161" i="1"/>
  <c r="E909" i="4"/>
  <c r="E290" i="2"/>
  <c r="E27" i="1"/>
  <c r="E61" i="4"/>
  <c r="E72" i="2"/>
  <c r="E766" i="1"/>
  <c r="E269" i="4"/>
  <c r="E505" i="2"/>
  <c r="E709" i="1"/>
  <c r="E689" i="4"/>
  <c r="E190" i="2"/>
  <c r="E265" i="1"/>
  <c r="E367" i="4"/>
  <c r="E379" i="2"/>
  <c r="E613" i="1"/>
  <c r="E67" i="4"/>
  <c r="E772" i="1"/>
  <c r="E94" i="2"/>
  <c r="E830" i="4"/>
  <c r="E118" i="1"/>
  <c r="E548" i="2"/>
  <c r="E656" i="4"/>
  <c r="E61" i="2"/>
  <c r="E295" i="1"/>
  <c r="E845" i="4"/>
  <c r="E824" i="2"/>
  <c r="E102" i="1"/>
  <c r="E684" i="4"/>
  <c r="E195" i="2"/>
  <c r="E271" i="1"/>
  <c r="E194" i="2"/>
  <c r="E270" i="1"/>
  <c r="E947" i="2"/>
  <c r="E99" i="1"/>
  <c r="E310" i="4"/>
  <c r="E636" i="1"/>
  <c r="E53" i="2"/>
  <c r="E981" i="2"/>
  <c r="E544" i="1"/>
  <c r="E587" i="4"/>
  <c r="E582" i="2"/>
  <c r="E382" i="1"/>
  <c r="E452" i="4"/>
  <c r="E9" i="2"/>
  <c r="E511" i="1"/>
  <c r="E745" i="4"/>
  <c r="E209" i="1"/>
  <c r="E25" i="2"/>
  <c r="E472" i="4"/>
  <c r="E875" i="2"/>
  <c r="E506" i="1"/>
  <c r="E992" i="2"/>
  <c r="E733" i="1"/>
  <c r="E122" i="4"/>
  <c r="E412" i="2"/>
  <c r="E836" i="1"/>
  <c r="E833" i="4"/>
  <c r="E431" i="2"/>
  <c r="E114" i="1"/>
  <c r="E532" i="4"/>
  <c r="E429" i="2"/>
  <c r="E434" i="1"/>
  <c r="E38" i="4"/>
  <c r="E372" i="2"/>
  <c r="E977" i="1"/>
  <c r="E52" i="4"/>
  <c r="E757" i="1"/>
  <c r="E6" i="2"/>
  <c r="E893" i="4"/>
  <c r="E358" i="2"/>
  <c r="E359" i="2"/>
  <c r="E44" i="1"/>
  <c r="E45" i="1"/>
  <c r="E586" i="4"/>
  <c r="E202" i="2"/>
  <c r="E379" i="1"/>
  <c r="E925" i="4"/>
  <c r="E545" i="2"/>
  <c r="E11" i="1"/>
  <c r="E258" i="4"/>
  <c r="E152" i="2"/>
  <c r="E696" i="1"/>
  <c r="E160" i="4"/>
  <c r="E611" i="2"/>
  <c r="E882" i="1"/>
  <c r="E234" i="4"/>
  <c r="E279" i="2"/>
  <c r="E738" i="1"/>
  <c r="E988" i="2"/>
  <c r="E569" i="1"/>
  <c r="E537" i="4"/>
  <c r="E908" i="2"/>
  <c r="E431" i="1"/>
  <c r="E159" i="4"/>
  <c r="E608" i="2"/>
  <c r="E881" i="1"/>
  <c r="E231" i="4"/>
  <c r="E753" i="1"/>
  <c r="E670" i="2"/>
  <c r="E364" i="4"/>
  <c r="E484" i="2"/>
  <c r="E615" i="1"/>
  <c r="E514" i="4"/>
  <c r="E313" i="2"/>
  <c r="E446" i="1"/>
  <c r="E658" i="4"/>
  <c r="E274" i="2"/>
  <c r="E298" i="1"/>
  <c r="E800" i="4"/>
  <c r="E635" i="2"/>
  <c r="E150" i="1"/>
  <c r="E176" i="4"/>
  <c r="E680" i="2"/>
  <c r="E901" i="1"/>
  <c r="E274" i="4"/>
  <c r="E665" i="2"/>
  <c r="E715" i="1"/>
  <c r="E1005" i="2"/>
  <c r="E308" i="1"/>
  <c r="E143" i="4"/>
  <c r="E559" i="2"/>
  <c r="E864" i="1"/>
  <c r="E279" i="4"/>
  <c r="E754" i="2"/>
  <c r="E720" i="1"/>
  <c r="E211" i="4"/>
  <c r="E853" i="2"/>
  <c r="E938" i="1"/>
  <c r="E180" i="4"/>
  <c r="E716" i="2"/>
  <c r="E715" i="2"/>
  <c r="E906" i="1"/>
  <c r="E905" i="1"/>
  <c r="E510" i="4"/>
  <c r="E221" i="2"/>
  <c r="E460" i="1"/>
  <c r="E630" i="4"/>
  <c r="E331" i="1"/>
  <c r="E154" i="2"/>
  <c r="E360" i="4"/>
  <c r="E524" i="2"/>
  <c r="E628" i="1"/>
  <c r="E290" i="4"/>
  <c r="E679" i="1"/>
  <c r="E89" i="2"/>
  <c r="E418" i="4"/>
  <c r="E877" i="2"/>
  <c r="E567" i="1"/>
  <c r="E557" i="4"/>
  <c r="E402" i="1"/>
  <c r="E157" i="2"/>
  <c r="E682" i="4"/>
  <c r="E119" i="2"/>
  <c r="E275" i="1"/>
  <c r="E808" i="4"/>
  <c r="E144" i="1"/>
  <c r="E682" i="2"/>
  <c r="E915" i="4"/>
  <c r="E805" i="2"/>
  <c r="E22" i="1"/>
  <c r="E278" i="4"/>
  <c r="E743" i="2"/>
  <c r="E719" i="1"/>
  <c r="E103" i="4"/>
  <c r="E311" i="2"/>
  <c r="E813" i="1"/>
  <c r="E433" i="4"/>
  <c r="E339" i="2"/>
  <c r="E537" i="1"/>
  <c r="E325" i="4"/>
  <c r="E671" i="2"/>
  <c r="E660" i="1"/>
  <c r="E468" i="4"/>
  <c r="E899" i="2"/>
  <c r="E508" i="1"/>
  <c r="E571" i="4"/>
  <c r="E472" i="2"/>
  <c r="E394" i="1"/>
  <c r="E676" i="4"/>
  <c r="E306" i="2"/>
  <c r="E278" i="1"/>
  <c r="E149" i="4"/>
  <c r="E579" i="2"/>
  <c r="E871" i="1"/>
  <c r="E415" i="4"/>
  <c r="E749" i="2"/>
  <c r="E563" i="1"/>
  <c r="E538" i="4"/>
  <c r="E381" i="2"/>
  <c r="E426" i="1"/>
  <c r="E653" i="4"/>
  <c r="E658" i="2"/>
  <c r="E312" i="1"/>
  <c r="E976" i="2"/>
  <c r="E94" i="1"/>
  <c r="E853" i="4"/>
  <c r="E945" i="2"/>
  <c r="E92" i="1"/>
  <c r="E987" i="2"/>
  <c r="E242" i="1"/>
  <c r="E96" i="4"/>
  <c r="E262" i="2"/>
  <c r="E804" i="1"/>
  <c r="E352" i="4"/>
  <c r="E660" i="2"/>
  <c r="E630" i="1"/>
  <c r="E527" i="4"/>
  <c r="E668" i="2"/>
  <c r="E438" i="1"/>
  <c r="E647" i="4"/>
  <c r="E591" i="2"/>
  <c r="E311" i="1"/>
  <c r="E858" i="4"/>
  <c r="E801" i="2"/>
  <c r="E87" i="1"/>
  <c r="E581" i="4"/>
  <c r="E669" i="2"/>
  <c r="E396" i="1"/>
  <c r="E606" i="4"/>
  <c r="E57" i="2"/>
  <c r="E353" i="1"/>
  <c r="E764" i="4"/>
  <c r="E197" i="1"/>
  <c r="E888" i="2"/>
  <c r="E994" i="2"/>
  <c r="E117" i="1"/>
  <c r="E271" i="4"/>
  <c r="E711" i="1"/>
  <c r="E516" i="2"/>
  <c r="E979" i="2"/>
  <c r="E510" i="1"/>
  <c r="E870" i="4"/>
  <c r="E513" i="2"/>
  <c r="E71" i="1"/>
  <c r="E121" i="4"/>
  <c r="E411" i="2"/>
  <c r="E835" i="1"/>
  <c r="E312" i="4"/>
  <c r="E124" i="2"/>
  <c r="E639" i="1"/>
  <c r="E140" i="4"/>
  <c r="E861" i="1"/>
  <c r="E544" i="2"/>
  <c r="E333" i="4"/>
  <c r="E861" i="2"/>
  <c r="E670" i="1"/>
  <c r="E455" i="4"/>
  <c r="E521" i="1"/>
  <c r="E450" i="2"/>
  <c r="E576" i="4"/>
  <c r="E414" i="2"/>
  <c r="E393" i="1"/>
  <c r="E761" i="4"/>
  <c r="E785" i="2"/>
  <c r="E196" i="1"/>
  <c r="E70" i="4"/>
  <c r="E775" i="1"/>
  <c r="E99" i="2"/>
  <c r="E558" i="4"/>
  <c r="E251" i="2"/>
  <c r="E405" i="1"/>
  <c r="E863" i="4"/>
  <c r="E701" i="2"/>
  <c r="E79" i="1"/>
  <c r="E547" i="4"/>
  <c r="E455" i="2"/>
  <c r="E416" i="1"/>
  <c r="E81" i="4"/>
  <c r="E169" i="2"/>
  <c r="E787" i="1"/>
  <c r="E116" i="4"/>
  <c r="E382" i="2"/>
  <c r="E828" i="1"/>
  <c r="E442" i="4"/>
  <c r="E434" i="2"/>
  <c r="E520" i="1"/>
  <c r="E763" i="4"/>
  <c r="E131" i="2"/>
  <c r="E189" i="1"/>
  <c r="E751" i="4"/>
  <c r="E864" i="2"/>
  <c r="E207" i="1"/>
  <c r="E884" i="4"/>
  <c r="E931" i="2"/>
  <c r="E55" i="1"/>
  <c r="E69" i="4"/>
  <c r="E98" i="2"/>
  <c r="E774" i="1"/>
  <c r="E410" i="4"/>
  <c r="E189" i="2"/>
  <c r="E551" i="1"/>
  <c r="E666" i="4"/>
  <c r="E679" i="2"/>
  <c r="E302" i="1"/>
  <c r="E668" i="4"/>
  <c r="E657" i="2"/>
  <c r="E290" i="1"/>
  <c r="E655" i="4"/>
  <c r="E322" i="2"/>
  <c r="E307" i="1"/>
  <c r="E591" i="4"/>
  <c r="E456" i="2"/>
  <c r="E376" i="1"/>
  <c r="E492" i="4"/>
  <c r="E447" i="2"/>
  <c r="E463" i="1"/>
  <c r="E822" i="4"/>
  <c r="E765" i="2"/>
  <c r="E127" i="1"/>
  <c r="E818" i="4"/>
  <c r="E667" i="2"/>
  <c r="E130" i="1"/>
  <c r="E696" i="4"/>
  <c r="E634" i="2"/>
  <c r="E259" i="1"/>
  <c r="E148" i="4"/>
  <c r="E870" i="1"/>
  <c r="E576" i="2"/>
  <c r="E869" i="1"/>
  <c r="E575" i="2"/>
  <c r="E387" i="4"/>
  <c r="E573" i="1"/>
  <c r="E130" i="2"/>
  <c r="E620" i="4"/>
  <c r="E347" i="1"/>
  <c r="E525" i="2"/>
  <c r="E810" i="4"/>
  <c r="E779" i="2"/>
  <c r="E139" i="1"/>
  <c r="E101" i="4"/>
  <c r="E302" i="2"/>
  <c r="E810" i="1"/>
  <c r="E809" i="1"/>
  <c r="E303" i="2"/>
  <c r="E127" i="4"/>
  <c r="E446" i="2"/>
  <c r="E842" i="1"/>
  <c r="E802" i="4"/>
  <c r="E315" i="2"/>
  <c r="E147" i="1"/>
  <c r="E927" i="4"/>
  <c r="E345" i="2"/>
  <c r="E9" i="1"/>
  <c r="E91" i="4"/>
  <c r="E798" i="1"/>
  <c r="E237" i="2"/>
  <c r="E744" i="4"/>
  <c r="E659" i="2"/>
  <c r="E211" i="1"/>
  <c r="E549" i="4"/>
  <c r="E703" i="2"/>
  <c r="E418" i="1"/>
  <c r="E155" i="4"/>
  <c r="E601" i="2"/>
  <c r="E877" i="1"/>
  <c r="E522" i="4"/>
  <c r="E948" i="2"/>
  <c r="E456" i="1"/>
  <c r="E791" i="4"/>
  <c r="E501" i="2"/>
  <c r="E162" i="1"/>
  <c r="E51" i="4"/>
  <c r="E4" i="2"/>
  <c r="E756" i="1"/>
  <c r="E786" i="4"/>
  <c r="E497" i="2"/>
  <c r="E167" i="1"/>
  <c r="E260" i="4"/>
  <c r="E228" i="2"/>
  <c r="E698" i="1"/>
  <c r="E563" i="4"/>
  <c r="E620" i="2"/>
  <c r="E407" i="1"/>
  <c r="E779" i="4"/>
  <c r="E266" i="2"/>
  <c r="E174" i="1"/>
  <c r="E929" i="4"/>
  <c r="E6" i="1"/>
  <c r="E239" i="2"/>
  <c r="E646" i="4"/>
  <c r="E310" i="1"/>
  <c r="E466" i="2"/>
  <c r="E249" i="4"/>
  <c r="E242" i="2"/>
  <c r="E700" i="1"/>
  <c r="E750" i="4"/>
  <c r="E848" i="2"/>
  <c r="E206" i="1"/>
  <c r="E449" i="4"/>
  <c r="E844" i="2"/>
  <c r="E534" i="1"/>
  <c r="E815" i="4"/>
  <c r="E261" i="2"/>
  <c r="E132" i="1"/>
  <c r="E921" i="4"/>
  <c r="E894" i="2"/>
  <c r="E16" i="1"/>
  <c r="E600" i="4"/>
  <c r="E368" i="2"/>
  <c r="E367" i="1"/>
  <c r="E242" i="4"/>
  <c r="E740" i="1"/>
  <c r="E340" i="2"/>
  <c r="E756" i="4"/>
  <c r="E440" i="2"/>
  <c r="E200" i="1"/>
  <c r="E389" i="4"/>
  <c r="E702" i="2"/>
  <c r="E583" i="1"/>
  <c r="E241" i="4"/>
  <c r="E333" i="2"/>
  <c r="E739" i="1"/>
  <c r="E879" i="4"/>
  <c r="E807" i="2"/>
  <c r="E60" i="1"/>
  <c r="E678" i="4"/>
  <c r="E944" i="2"/>
  <c r="E283" i="1"/>
  <c r="E377" i="4"/>
  <c r="E143" i="2"/>
  <c r="E593" i="1"/>
  <c r="E68" i="4"/>
  <c r="E97" i="2"/>
  <c r="E773" i="1"/>
  <c r="E616" i="4"/>
  <c r="E592" i="2"/>
  <c r="E348" i="1"/>
  <c r="E71" i="4"/>
  <c r="E104" i="2"/>
  <c r="E776" i="1"/>
  <c r="E306" i="4"/>
  <c r="E657" i="1"/>
  <c r="E581" i="2"/>
  <c r="E287" i="4"/>
  <c r="E883" i="2"/>
  <c r="E729" i="1"/>
  <c r="E277" i="4"/>
  <c r="E721" i="2"/>
  <c r="E718" i="1"/>
  <c r="E716" i="4"/>
  <c r="E563" i="2"/>
  <c r="E233" i="1"/>
  <c r="E554" i="4"/>
  <c r="E58" i="2"/>
  <c r="E410" i="1"/>
  <c r="E379" i="4"/>
  <c r="E593" i="2"/>
  <c r="E599" i="1"/>
  <c r="E400" i="4"/>
  <c r="E737" i="2"/>
  <c r="E584" i="1"/>
  <c r="E261" i="4"/>
  <c r="E235" i="2"/>
  <c r="E699" i="1"/>
  <c r="E626" i="4"/>
  <c r="E304" i="2"/>
  <c r="E340" i="1"/>
  <c r="E758" i="4"/>
  <c r="E759" i="4"/>
  <c r="E421" i="2"/>
  <c r="E420" i="2"/>
  <c r="E194" i="1"/>
  <c r="E193" i="1"/>
  <c r="E578" i="4"/>
  <c r="E323" i="2"/>
  <c r="E391" i="1"/>
  <c r="E972" i="2"/>
  <c r="E253" i="1"/>
  <c r="E814" i="4"/>
  <c r="E133" i="1"/>
  <c r="E285" i="2"/>
  <c r="E920" i="4"/>
  <c r="E172" i="2"/>
  <c r="E17" i="1"/>
  <c r="E365" i="4"/>
  <c r="E338" i="2"/>
  <c r="E611" i="1"/>
  <c r="E66" i="4"/>
  <c r="E88" i="2"/>
  <c r="E771" i="1"/>
  <c r="E453" i="4"/>
  <c r="E514" i="1"/>
  <c r="E267" i="2"/>
  <c r="E322" i="4"/>
  <c r="E655" i="1"/>
  <c r="E537" i="2"/>
  <c r="E475" i="4"/>
  <c r="E735" i="2"/>
  <c r="E502" i="1"/>
  <c r="E584" i="4"/>
  <c r="E594" i="2"/>
  <c r="E383" i="1"/>
  <c r="E692" i="4"/>
  <c r="E225" i="2"/>
  <c r="E267" i="1"/>
  <c r="E137" i="4"/>
  <c r="E517" i="2"/>
  <c r="E858" i="1"/>
  <c r="E420" i="4"/>
  <c r="E90" i="2"/>
  <c r="E549" i="1"/>
  <c r="E569" i="4"/>
  <c r="E283" i="2"/>
  <c r="E390" i="1"/>
  <c r="E659" i="4"/>
  <c r="E399" i="2"/>
  <c r="E300" i="1"/>
  <c r="E855" i="4"/>
  <c r="E117" i="2"/>
  <c r="E88" i="1"/>
  <c r="E728" i="4"/>
  <c r="E746" i="2"/>
  <c r="E230" i="1"/>
  <c r="E345" i="4"/>
  <c r="E618" i="1"/>
  <c r="E140" i="2"/>
  <c r="E545" i="4"/>
  <c r="E413" i="1"/>
  <c r="E388" i="2"/>
  <c r="E709" i="4"/>
  <c r="E889" i="2"/>
  <c r="E252" i="1"/>
  <c r="E864" i="4"/>
  <c r="E146" i="2"/>
  <c r="E76" i="1"/>
  <c r="E1011" i="2"/>
  <c r="E678" i="1"/>
  <c r="E1010" i="2"/>
  <c r="E677" i="1"/>
  <c r="E832" i="4"/>
  <c r="E42" i="2"/>
  <c r="E111" i="1"/>
  <c r="E670" i="4"/>
  <c r="E263" i="2"/>
  <c r="E287" i="1"/>
  <c r="E831" i="4"/>
  <c r="E502" i="2"/>
  <c r="E115" i="1"/>
  <c r="E383" i="4"/>
  <c r="E915" i="2"/>
  <c r="E605" i="1"/>
  <c r="E465" i="4"/>
  <c r="E770" i="2"/>
  <c r="E504" i="1"/>
  <c r="E617" i="4"/>
  <c r="E342" i="2"/>
  <c r="E346" i="1"/>
  <c r="E844" i="4"/>
  <c r="E270" i="2"/>
  <c r="E103" i="1"/>
  <c r="E117" i="4"/>
  <c r="E389" i="2"/>
  <c r="E829" i="1"/>
  <c r="E464" i="4"/>
  <c r="E626" i="2"/>
  <c r="E501" i="1"/>
  <c r="E134" i="4"/>
  <c r="E508" i="2"/>
  <c r="E855" i="1"/>
  <c r="E854" i="1"/>
  <c r="E507" i="2"/>
  <c r="E347" i="4"/>
  <c r="E227" i="2"/>
  <c r="E622" i="1"/>
  <c r="E567" i="4"/>
  <c r="E387" i="1"/>
  <c r="E37" i="2"/>
  <c r="E775" i="4"/>
  <c r="E178" i="1"/>
  <c r="E488" i="2"/>
  <c r="E257" i="4"/>
  <c r="E695" i="1"/>
  <c r="E54" i="2"/>
  <c r="E635" i="4"/>
  <c r="E400" i="2"/>
  <c r="E321" i="1"/>
  <c r="E883" i="4"/>
  <c r="E519" i="2"/>
  <c r="E56" i="1"/>
  <c r="E741" i="4"/>
  <c r="E213" i="1"/>
  <c r="E186" i="2"/>
  <c r="E104" i="4"/>
  <c r="E321" i="2"/>
  <c r="E814" i="1"/>
  <c r="E480" i="4"/>
  <c r="E820" i="2"/>
  <c r="E490" i="1"/>
  <c r="E773" i="4"/>
  <c r="E859" i="2"/>
  <c r="E183" i="1"/>
  <c r="E854" i="4"/>
  <c r="E684" i="2"/>
  <c r="E90" i="1"/>
  <c r="E86" i="4"/>
  <c r="E210" i="2"/>
  <c r="E793" i="1"/>
  <c r="E232" i="4"/>
  <c r="E14" i="2"/>
  <c r="E734" i="1"/>
  <c r="E459" i="4"/>
  <c r="E572" i="2"/>
  <c r="E526" i="1"/>
  <c r="E663" i="4"/>
  <c r="E83" i="2"/>
  <c r="E296" i="1"/>
  <c r="E686" i="4"/>
  <c r="E255" i="2"/>
  <c r="E272" i="1"/>
  <c r="E826" i="4"/>
  <c r="E387" i="2"/>
  <c r="E124" i="1"/>
  <c r="E95" i="4"/>
  <c r="E259" i="2"/>
  <c r="E803" i="1"/>
  <c r="E802" i="1"/>
  <c r="E260" i="2"/>
  <c r="E74" i="4"/>
  <c r="E779" i="1"/>
  <c r="E112" i="2"/>
  <c r="E443" i="4"/>
  <c r="E460" i="2"/>
  <c r="E522" i="1"/>
  <c r="E907" i="4"/>
  <c r="E451" i="2"/>
  <c r="E30" i="1"/>
  <c r="E593" i="4"/>
  <c r="E493" i="2"/>
  <c r="E377" i="1"/>
  <c r="E610" i="4"/>
  <c r="E586" i="2"/>
  <c r="E357" i="1"/>
  <c r="E94" i="4"/>
  <c r="E801" i="1"/>
  <c r="E243" i="2"/>
  <c r="E910" i="4"/>
  <c r="E766" i="2"/>
  <c r="E28" i="1"/>
  <c r="E240" i="4"/>
  <c r="E165" i="2"/>
  <c r="E737" i="1"/>
  <c r="E265" i="4"/>
  <c r="E704" i="1"/>
  <c r="E376" i="2"/>
  <c r="E645" i="4"/>
  <c r="E356" i="2"/>
  <c r="E320" i="1"/>
  <c r="E98" i="4"/>
  <c r="E806" i="1"/>
  <c r="E273" i="2"/>
  <c r="E129" i="4"/>
  <c r="E844" i="1"/>
  <c r="E459" i="2"/>
  <c r="E264" i="4"/>
  <c r="E308" i="2"/>
  <c r="E703" i="1"/>
  <c r="E329" i="4"/>
  <c r="E330" i="4"/>
  <c r="E813" i="2"/>
  <c r="E812" i="2"/>
  <c r="E667" i="1"/>
  <c r="E666" i="1"/>
  <c r="E568" i="4"/>
  <c r="E212" i="2"/>
  <c r="E389" i="1"/>
  <c r="E783" i="4"/>
  <c r="E653" i="2"/>
  <c r="E168" i="1"/>
  <c r="E520" i="4"/>
  <c r="E936" i="2"/>
  <c r="E455" i="1"/>
  <c r="E708" i="4"/>
  <c r="E777" i="2"/>
  <c r="E251" i="1"/>
  <c r="E291" i="4"/>
  <c r="E181" i="2"/>
  <c r="E681" i="1"/>
  <c r="E967" i="2"/>
  <c r="E188" i="1"/>
  <c r="E89" i="4"/>
  <c r="E214" i="2"/>
  <c r="E796" i="1"/>
  <c r="E868" i="4"/>
  <c r="E681" i="2"/>
  <c r="E74" i="1"/>
  <c r="E856" i="4"/>
  <c r="E678" i="2"/>
  <c r="E89" i="1"/>
  <c r="E267" i="4"/>
  <c r="E707" i="1"/>
  <c r="E470" i="2"/>
  <c r="E285" i="4"/>
  <c r="E727" i="1"/>
  <c r="E838" i="2"/>
  <c r="E618" i="4"/>
  <c r="E685" i="2"/>
  <c r="E349" i="1"/>
  <c r="E346" i="4"/>
  <c r="E159" i="2"/>
  <c r="E619" i="1"/>
  <c r="E928" i="4"/>
  <c r="E595" i="2"/>
  <c r="E8" i="1"/>
  <c r="E54" i="4"/>
  <c r="E759" i="1"/>
  <c r="E38" i="2"/>
  <c r="E782" i="4"/>
  <c r="E247" i="2"/>
  <c r="E172" i="1"/>
  <c r="E457" i="4"/>
  <c r="E803" i="2"/>
  <c r="E531" i="1"/>
  <c r="E693" i="2"/>
  <c r="E528" i="1"/>
  <c r="E892" i="4"/>
  <c r="E551" i="2"/>
  <c r="E48" i="1"/>
  <c r="E6" i="4"/>
  <c r="E91" i="2"/>
  <c r="E1010" i="1"/>
  <c r="E555" i="4"/>
  <c r="E453" i="2"/>
  <c r="E415" i="1"/>
  <c r="E499" i="4"/>
  <c r="E920" i="2"/>
  <c r="E474" i="1"/>
  <c r="E565" i="4"/>
  <c r="E385" i="1"/>
  <c r="E21" i="2"/>
  <c r="E169" i="4"/>
  <c r="E639" i="2"/>
  <c r="E640" i="2"/>
  <c r="E892" i="1"/>
  <c r="E891" i="1"/>
  <c r="E252" i="4"/>
  <c r="E815" i="2"/>
  <c r="E725" i="1"/>
  <c r="E368" i="4"/>
  <c r="E349" i="2"/>
  <c r="E612" i="1"/>
  <c r="E408" i="4"/>
  <c r="E79" i="2"/>
  <c r="E548" i="1"/>
  <c r="E540" i="4"/>
  <c r="E719" i="2"/>
  <c r="E430" i="1"/>
  <c r="E533" i="4"/>
  <c r="E726" i="2"/>
  <c r="E440" i="1"/>
  <c r="E170" i="4"/>
  <c r="E643" i="2"/>
  <c r="E644" i="2"/>
  <c r="E894" i="1"/>
  <c r="E893" i="1"/>
  <c r="E125" i="4"/>
  <c r="E444" i="2"/>
  <c r="E839" i="1"/>
  <c r="E443" i="2"/>
  <c r="E840" i="1"/>
  <c r="E318" i="4"/>
  <c r="E651" i="1"/>
  <c r="E458" i="2"/>
  <c r="E23" i="4"/>
  <c r="E999" i="1"/>
  <c r="E912" i="2"/>
  <c r="E288" i="4"/>
  <c r="E161" i="2"/>
  <c r="E680" i="1"/>
  <c r="E963" i="2"/>
  <c r="E12" i="1"/>
  <c r="E823" i="4"/>
  <c r="E940" i="2"/>
  <c r="E128" i="1"/>
  <c r="E223" i="4"/>
  <c r="E952" i="1"/>
  <c r="E918" i="2"/>
  <c r="E677" i="4"/>
  <c r="E642" i="2"/>
  <c r="E641" i="2"/>
  <c r="E281" i="1"/>
  <c r="E280" i="1"/>
  <c r="E888" i="4"/>
  <c r="E51" i="1"/>
  <c r="E630" i="2"/>
  <c r="E266" i="4"/>
  <c r="E457" i="2"/>
  <c r="E706" i="1"/>
  <c r="E280" i="4"/>
  <c r="E773" i="2"/>
  <c r="E721" i="1"/>
  <c r="E693" i="4"/>
  <c r="E266" i="1"/>
  <c r="E191" i="2"/>
  <c r="E8" i="4"/>
  <c r="E1008" i="1"/>
  <c r="E436" i="2"/>
  <c r="E110" i="4"/>
  <c r="E348" i="2"/>
  <c r="E821" i="1"/>
  <c r="E552" i="4"/>
  <c r="E862" i="2"/>
  <c r="E420" i="1"/>
  <c r="E304" i="4"/>
  <c r="E147" i="2"/>
  <c r="E640" i="1"/>
  <c r="E838" i="4"/>
  <c r="E106" i="1"/>
  <c r="E63" i="2"/>
  <c r="E588" i="4"/>
  <c r="E78" i="2"/>
  <c r="E372" i="1"/>
  <c r="E60" i="4"/>
  <c r="E765" i="1"/>
  <c r="E69" i="2"/>
  <c r="E726" i="4"/>
  <c r="E229" i="1"/>
  <c r="E522" i="2"/>
  <c r="E1012" i="2"/>
  <c r="E170" i="1"/>
  <c r="E1009" i="2"/>
  <c r="E401" i="1"/>
  <c r="E877" i="4"/>
  <c r="E587" i="2"/>
  <c r="E63" i="1"/>
  <c r="E474" i="4"/>
  <c r="E417" i="2"/>
  <c r="E498" i="1"/>
  <c r="E651" i="4"/>
  <c r="E917" i="2"/>
  <c r="E316" i="1"/>
  <c r="E111" i="4"/>
  <c r="E823" i="1"/>
  <c r="E352" i="2"/>
  <c r="E822" i="1"/>
  <c r="E351" i="2"/>
  <c r="E471" i="4"/>
  <c r="E747" i="2"/>
  <c r="E503" i="1"/>
  <c r="E539" i="4"/>
  <c r="E383" i="2"/>
  <c r="E427" i="1"/>
  <c r="E376" i="4"/>
  <c r="E129" i="2"/>
  <c r="E592" i="1"/>
  <c r="E497" i="4"/>
  <c r="E904" i="2"/>
  <c r="E472" i="1"/>
  <c r="E583" i="4"/>
  <c r="E423" i="2"/>
  <c r="E381" i="1"/>
  <c r="E812" i="4"/>
  <c r="E171" i="2"/>
  <c r="E138" i="1"/>
  <c r="E336" i="4"/>
  <c r="E733" i="2"/>
  <c r="E664" i="1"/>
  <c r="E650" i="4"/>
  <c r="E903" i="2"/>
  <c r="E315" i="1"/>
  <c r="E608" i="4"/>
  <c r="E366" i="2"/>
  <c r="E356" i="1"/>
  <c r="E776" i="4"/>
  <c r="E252" i="2"/>
  <c r="E177" i="1"/>
  <c r="E87" i="4"/>
  <c r="E211" i="2"/>
  <c r="E794" i="1"/>
  <c r="E501" i="4"/>
  <c r="E167" i="2"/>
  <c r="E459" i="1"/>
  <c r="E955" i="2"/>
  <c r="E131" i="1"/>
  <c r="E878" i="4"/>
  <c r="E723" i="2"/>
  <c r="E722" i="2"/>
  <c r="E62" i="1"/>
  <c r="E61" i="1"/>
  <c r="E55" i="4"/>
  <c r="E41" i="2"/>
  <c r="E760" i="1"/>
  <c r="E262" i="4"/>
  <c r="E265" i="2"/>
  <c r="E701" i="1"/>
  <c r="E511" i="4"/>
  <c r="E768" i="2"/>
  <c r="E453" i="1"/>
  <c r="E954" i="2"/>
  <c r="E284" i="1"/>
  <c r="E707" i="4"/>
  <c r="E646" i="2"/>
  <c r="E249" i="1"/>
  <c r="E860" i="4"/>
  <c r="E150" i="2"/>
  <c r="E83" i="1"/>
  <c r="E719" i="4"/>
  <c r="E797" i="2"/>
  <c r="E237" i="1"/>
  <c r="E827" i="4"/>
  <c r="E370" i="2"/>
  <c r="E121" i="1"/>
  <c r="E378" i="4"/>
  <c r="E378" i="2"/>
  <c r="E597" i="1"/>
  <c r="E114" i="4"/>
  <c r="E373" i="2"/>
  <c r="E826" i="1"/>
  <c r="E718" i="4"/>
  <c r="E919" i="2"/>
  <c r="E240" i="1"/>
  <c r="E78" i="4"/>
  <c r="E144" i="2"/>
  <c r="E784" i="1"/>
  <c r="E566" i="4"/>
  <c r="E32" i="2"/>
  <c r="E386" i="1"/>
  <c r="E62" i="4"/>
  <c r="E767" i="1"/>
  <c r="E73" i="2"/>
  <c r="E403" i="4"/>
  <c r="E941" i="2"/>
  <c r="E588" i="1"/>
  <c r="E301" i="4"/>
  <c r="E964" i="2"/>
  <c r="E692" i="1"/>
  <c r="E816" i="4"/>
  <c r="E296" i="2"/>
  <c r="E134" i="1"/>
  <c r="E282" i="4"/>
  <c r="E780" i="2"/>
  <c r="E723" i="1"/>
  <c r="E632" i="4"/>
  <c r="E193" i="2"/>
  <c r="E332" i="1"/>
  <c r="E794" i="4"/>
  <c r="E154" i="1"/>
  <c r="E18" i="2"/>
  <c r="E115" i="4"/>
  <c r="E375" i="2"/>
  <c r="E827" i="1"/>
  <c r="E300" i="4"/>
  <c r="E810" i="2"/>
  <c r="E691" i="1"/>
  <c r="E281" i="4"/>
  <c r="E778" i="2"/>
  <c r="E722" i="1"/>
  <c r="E144" i="4"/>
  <c r="E560" i="2"/>
  <c r="E865" i="1"/>
  <c r="E681" i="4"/>
  <c r="E855" i="2"/>
  <c r="E282" i="1"/>
  <c r="E674" i="4"/>
  <c r="E292" i="1"/>
  <c r="E772" i="2"/>
  <c r="E119" i="4"/>
  <c r="E403" i="2"/>
  <c r="E832" i="1"/>
  <c r="E519" i="4"/>
  <c r="E836" i="2"/>
  <c r="E454" i="1"/>
  <c r="E373" i="4"/>
  <c r="E935" i="2"/>
  <c r="E606" i="1"/>
  <c r="E409" i="4"/>
  <c r="E188" i="2"/>
  <c r="E550" i="1"/>
  <c r="E375" i="4"/>
  <c r="E59" i="2"/>
  <c r="E591" i="1"/>
  <c r="E105" i="4"/>
  <c r="E326" i="2"/>
  <c r="E815" i="1"/>
  <c r="E661" i="4"/>
  <c r="E849" i="2"/>
  <c r="E303" i="1"/>
  <c r="E828" i="4"/>
  <c r="E837" i="2"/>
  <c r="E120" i="1"/>
  <c r="E311" i="4"/>
  <c r="E637" i="1"/>
  <c r="E80" i="2"/>
  <c r="E754" i="4"/>
  <c r="E354" i="2"/>
  <c r="E199" i="1"/>
  <c r="E995" i="2"/>
  <c r="E294" i="1"/>
  <c r="E999" i="2"/>
  <c r="E81" i="1"/>
  <c r="E73" i="4"/>
  <c r="E110" i="2"/>
  <c r="E778" i="1"/>
  <c r="E108" i="4"/>
  <c r="E335" i="2"/>
  <c r="E336" i="2"/>
  <c r="E818" i="1"/>
  <c r="E819" i="1"/>
  <c r="E454" i="4"/>
  <c r="E814" i="2"/>
  <c r="E532" i="1"/>
  <c r="E313" i="4"/>
  <c r="E641" i="1"/>
  <c r="E156" i="2"/>
  <c r="E132" i="4"/>
  <c r="E480" i="2"/>
  <c r="E479" i="2"/>
  <c r="E850" i="1"/>
  <c r="E849" i="1"/>
  <c r="E419" i="4"/>
  <c r="E878" i="2"/>
  <c r="E568" i="1"/>
  <c r="E546" i="4"/>
  <c r="E405" i="2"/>
  <c r="E414" i="1"/>
  <c r="E819" i="4"/>
  <c r="E467" i="2"/>
  <c r="E129" i="1"/>
  <c r="E102" i="4"/>
  <c r="E310" i="2"/>
  <c r="E309" i="2"/>
  <c r="E812" i="1"/>
  <c r="E811" i="1"/>
  <c r="E397" i="4"/>
  <c r="E280" i="2"/>
  <c r="E578" i="1"/>
  <c r="E541" i="4"/>
  <c r="E254" i="2"/>
  <c r="E424" i="1"/>
  <c r="E683" i="4"/>
  <c r="E223" i="2"/>
  <c r="E276" i="1"/>
  <c r="E106" i="4"/>
  <c r="E327" i="2"/>
  <c r="E816" i="1"/>
  <c r="E297" i="4"/>
  <c r="E688" i="1"/>
  <c r="E570" i="2"/>
  <c r="E10" i="4"/>
  <c r="E613" i="2"/>
  <c r="E1006" i="1"/>
  <c r="E652" i="4"/>
  <c r="E23" i="2"/>
  <c r="E309" i="1"/>
  <c r="E466" i="4"/>
  <c r="E873" i="2"/>
  <c r="E505" i="1"/>
  <c r="E90" i="4"/>
  <c r="E236" i="2"/>
  <c r="E797" i="1"/>
  <c r="E429" i="4"/>
  <c r="E398" i="2"/>
  <c r="E539" i="1"/>
  <c r="E596" i="4"/>
  <c r="E369" i="1"/>
  <c r="E532" i="2"/>
  <c r="E706" i="4"/>
  <c r="E330" i="2"/>
  <c r="E248" i="1"/>
  <c r="E334" i="4"/>
  <c r="E869" i="2"/>
  <c r="E671" i="1"/>
  <c r="E473" i="4"/>
  <c r="E287" i="2"/>
  <c r="E497" i="1"/>
  <c r="E315" i="4"/>
  <c r="E166" i="2"/>
  <c r="E643" i="1"/>
  <c r="E481" i="4"/>
  <c r="E852" i="2"/>
  <c r="E491" i="1"/>
  <c r="E703" i="4"/>
  <c r="E217" i="2"/>
  <c r="E256" i="1"/>
  <c r="E448" i="4"/>
  <c r="E530" i="1"/>
  <c r="E752" i="2"/>
  <c r="E585" i="4"/>
  <c r="E599" i="2"/>
  <c r="E384" i="1"/>
  <c r="E881" i="4"/>
  <c r="E782" i="2"/>
  <c r="E59" i="1"/>
  <c r="E384" i="4"/>
  <c r="E594" i="1"/>
  <c r="E258" i="2"/>
  <c r="E770" i="4"/>
  <c r="E346" i="2"/>
  <c r="E180" i="1"/>
  <c r="E876" i="4"/>
  <c r="E135" i="2"/>
  <c r="E64" i="1"/>
  <c r="E924" i="4"/>
  <c r="E320" i="2"/>
  <c r="E13" i="1"/>
  <c r="E731" i="4"/>
  <c r="E498" i="2"/>
  <c r="E228" i="1"/>
  <c r="E154" i="4"/>
  <c r="E600" i="2"/>
  <c r="E876" i="1"/>
  <c r="E402" i="4"/>
  <c r="E799" i="2"/>
  <c r="E587" i="1"/>
  <c r="E553" i="4"/>
  <c r="E927" i="2"/>
  <c r="E421" i="1"/>
  <c r="E752" i="4"/>
  <c r="E937" i="2"/>
  <c r="E208" i="1"/>
  <c r="E293" i="4"/>
  <c r="E355" i="2"/>
  <c r="E683" i="1"/>
  <c r="E414" i="4"/>
  <c r="E672" i="2"/>
  <c r="E562" i="1"/>
  <c r="E97" i="4"/>
  <c r="E269" i="2"/>
  <c r="E805" i="1"/>
  <c r="E165" i="4"/>
  <c r="E625" i="2"/>
  <c r="E887" i="1"/>
  <c r="E331" i="4"/>
  <c r="E850" i="2"/>
  <c r="E668" i="1"/>
  <c r="E1003" i="2"/>
  <c r="E545" i="1"/>
  <c r="E772" i="4"/>
  <c r="E835" i="2"/>
  <c r="E182" i="1"/>
  <c r="E380" i="4"/>
  <c r="E601" i="1"/>
  <c r="E619" i="2"/>
  <c r="E245" i="4"/>
  <c r="E683" i="2"/>
  <c r="E744" i="1"/>
  <c r="E491" i="4"/>
  <c r="E482" i="1"/>
  <c r="E617" i="2"/>
  <c r="E688" i="4"/>
  <c r="E151" i="2"/>
  <c r="E264" i="1"/>
  <c r="E852" i="4"/>
  <c r="E428" i="2"/>
  <c r="E91" i="1"/>
  <c r="E33" i="4"/>
  <c r="E363" i="2"/>
  <c r="E984" i="1"/>
  <c r="E958" i="2"/>
  <c r="E957" i="2"/>
  <c r="E988" i="1"/>
  <c r="E989" i="1"/>
  <c r="E82" i="4"/>
  <c r="E789" i="1"/>
  <c r="E198" i="2"/>
  <c r="E197" i="2"/>
  <c r="E788" i="1"/>
  <c r="E839" i="4"/>
  <c r="E769" i="2"/>
  <c r="E109" i="1"/>
  <c r="E444" i="4"/>
  <c r="E494" i="2"/>
  <c r="E524" i="1"/>
  <c r="E784" i="4"/>
  <c r="E739" i="2"/>
  <c r="E169" i="1"/>
  <c r="E425" i="4"/>
  <c r="E410" i="2"/>
  <c r="E557" i="1"/>
  <c r="E118" i="4"/>
  <c r="E396" i="2"/>
  <c r="E831" i="1"/>
  <c r="E672" i="4"/>
  <c r="E289" i="2"/>
  <c r="E288" i="1"/>
  <c r="E1014" i="2"/>
  <c r="E69" i="1"/>
  <c r="E309" i="4"/>
  <c r="E22" i="2"/>
  <c r="E635" i="1"/>
  <c r="E985" i="2"/>
  <c r="E751" i="1"/>
  <c r="E601" i="4"/>
  <c r="E365" i="1"/>
  <c r="E307" i="2"/>
  <c r="E799" i="4"/>
  <c r="E295" i="2"/>
  <c r="E151" i="1"/>
  <c r="E637" i="4"/>
  <c r="E506" i="2"/>
  <c r="E323" i="1"/>
  <c r="E774" i="4"/>
  <c r="E192" i="2"/>
  <c r="E179" i="1"/>
  <c r="E487" i="4"/>
  <c r="E179" i="2"/>
  <c r="E479" i="1"/>
  <c r="E427" i="4"/>
  <c r="E761" i="2"/>
  <c r="E564" i="1"/>
  <c r="E906" i="4"/>
  <c r="E107" i="2"/>
  <c r="E31" i="1"/>
  <c r="E872" i="4"/>
  <c r="E942" i="2"/>
  <c r="E68" i="1"/>
  <c r="E303" i="4"/>
  <c r="E180" i="2"/>
  <c r="E644" i="1"/>
  <c r="E966" i="2"/>
  <c r="E675" i="1"/>
  <c r="E986" i="2"/>
  <c r="E608" i="1"/>
  <c r="E660" i="4"/>
  <c r="E663" i="2"/>
  <c r="E301" i="1"/>
  <c r="E517" i="4"/>
  <c r="E632" i="2"/>
  <c r="E451" i="1"/>
  <c r="E156" i="4"/>
  <c r="E603" i="2"/>
  <c r="E878" i="1"/>
  <c r="E847" i="4"/>
  <c r="E226" i="2"/>
  <c r="E100" i="1"/>
  <c r="E916" i="4"/>
  <c r="E17" i="2"/>
  <c r="E21" i="1"/>
  <c r="E867" i="4"/>
  <c r="E884" i="2"/>
  <c r="E75" i="1"/>
  <c r="E887" i="4"/>
  <c r="E902" i="2"/>
  <c r="E52" i="1"/>
  <c r="E530" i="4"/>
  <c r="E436" i="1"/>
  <c r="E485" i="2"/>
  <c r="E638" i="4"/>
  <c r="E552" i="2"/>
  <c r="E324" i="1"/>
  <c r="E317" i="4"/>
  <c r="E337" i="2"/>
  <c r="E648" i="1"/>
  <c r="E355" i="4"/>
  <c r="E233" i="2"/>
  <c r="E623" i="1"/>
  <c r="E424" i="4"/>
  <c r="E393" i="2"/>
  <c r="E556" i="1"/>
  <c r="E732" i="4"/>
  <c r="E361" i="2"/>
  <c r="E221" i="1"/>
  <c r="E417" i="4"/>
  <c r="E840" i="2"/>
  <c r="E566" i="1"/>
  <c r="E341" i="4"/>
  <c r="E588" i="2"/>
  <c r="E658" i="1"/>
  <c r="E49" i="4"/>
  <c r="E380" i="2"/>
  <c r="E971" i="1"/>
  <c r="E145" i="4"/>
  <c r="E562" i="2"/>
  <c r="E866" i="1"/>
  <c r="E805" i="4"/>
  <c r="E145" i="1"/>
  <c r="E686" i="2"/>
  <c r="E123" i="4"/>
  <c r="E837" i="1"/>
  <c r="E415" i="2"/>
  <c r="E949" i="2"/>
  <c r="E674" i="1"/>
  <c r="E439" i="4"/>
  <c r="E360" i="2"/>
  <c r="E516" i="1"/>
  <c r="E250" i="4"/>
  <c r="E392" i="2"/>
  <c r="E705" i="1"/>
  <c r="E573" i="4"/>
  <c r="E699" i="2"/>
  <c r="E398" i="1"/>
  <c r="E697" i="4"/>
  <c r="E794" i="2"/>
  <c r="E261" i="1"/>
  <c r="E841" i="4"/>
  <c r="E386" i="2"/>
  <c r="E108" i="1"/>
  <c r="E197" i="4"/>
  <c r="E783" i="2"/>
  <c r="E923" i="1"/>
  <c r="E88" i="4"/>
  <c r="E213" i="2"/>
  <c r="E795" i="1"/>
  <c r="E302" i="4"/>
  <c r="E695" i="2"/>
  <c r="E662" i="1"/>
  <c r="E560" i="4"/>
  <c r="E408" i="1"/>
  <c r="E692" i="2"/>
  <c r="E700" i="4"/>
  <c r="E201" i="2"/>
  <c r="E255" i="1"/>
  <c r="E27" i="4"/>
  <c r="E26" i="4"/>
  <c r="E992" i="1"/>
  <c r="E208" i="2"/>
  <c r="E209" i="2"/>
  <c r="E993" i="1"/>
  <c r="E93" i="4"/>
  <c r="E241" i="2"/>
  <c r="E800" i="1"/>
  <c r="E335" i="4"/>
  <c r="E672" i="1"/>
  <c r="E886" i="2"/>
  <c r="E142" i="4"/>
  <c r="E558" i="2"/>
  <c r="E863" i="1"/>
  <c r="E579" i="4"/>
  <c r="E397" i="1"/>
  <c r="E694" i="2"/>
  <c r="E84" i="4"/>
  <c r="E791" i="1"/>
  <c r="E203" i="2"/>
  <c r="E308" i="4"/>
  <c r="E634" i="1"/>
  <c r="E16" i="2"/>
  <c r="E458" i="4"/>
  <c r="E833" i="2"/>
  <c r="E533" i="1"/>
  <c r="E607" i="4"/>
  <c r="E352" i="1"/>
  <c r="E5" i="2"/>
  <c r="E736" i="4"/>
  <c r="E271" i="2"/>
  <c r="E220" i="1"/>
  <c r="E846" i="4"/>
  <c r="E531" i="2"/>
  <c r="E101" i="1"/>
  <c r="E124" i="4"/>
  <c r="E439" i="2"/>
  <c r="E838" i="1"/>
  <c r="E99" i="4"/>
  <c r="E807" i="1"/>
  <c r="E288" i="2"/>
  <c r="E354" i="4"/>
  <c r="E621" i="1"/>
  <c r="E220" i="2"/>
  <c r="E488" i="4"/>
  <c r="E480" i="1"/>
  <c r="E250" i="2"/>
  <c r="E357" i="4"/>
  <c r="E391" i="2"/>
  <c r="E626" i="1"/>
  <c r="E990" i="2"/>
  <c r="E485" i="1"/>
  <c r="E611" i="4"/>
  <c r="E355" i="1"/>
  <c r="E133" i="2"/>
  <c r="E251" i="4"/>
  <c r="E568" i="2"/>
  <c r="E713" i="1"/>
  <c r="E441" i="4"/>
  <c r="E413" i="2"/>
  <c r="E518" i="1"/>
  <c r="E956" i="2"/>
  <c r="E378" i="1"/>
  <c r="E749" i="4"/>
  <c r="E742" i="2"/>
  <c r="E205" i="1"/>
  <c r="E896" i="4"/>
  <c r="E829" i="2"/>
  <c r="E42" i="1"/>
  <c r="E767" i="4"/>
  <c r="E350" i="2"/>
  <c r="E185" i="1"/>
  <c r="E874" i="4"/>
  <c r="E87" i="2"/>
  <c r="E65" i="1"/>
  <c r="E236" i="4"/>
  <c r="E700" i="2"/>
  <c r="E746" i="1"/>
  <c r="E246" i="4"/>
  <c r="E689" i="2"/>
  <c r="E745" i="1"/>
  <c r="E394" i="4"/>
  <c r="E215" i="2"/>
  <c r="E575" i="1"/>
  <c r="E575" i="4"/>
  <c r="E645" i="2"/>
  <c r="E395" i="1"/>
  <c r="E803" i="4"/>
  <c r="E103" i="2"/>
  <c r="E146" i="1"/>
  <c r="E891" i="4"/>
  <c r="E541" i="2"/>
  <c r="E47" i="1"/>
  <c r="E358" i="4"/>
  <c r="E416" i="2"/>
  <c r="E627" i="1"/>
  <c r="E960" i="2"/>
  <c r="E157" i="1"/>
  <c r="E711" i="4"/>
  <c r="E245" i="1"/>
  <c r="E425" i="2"/>
  <c r="E135" i="4"/>
  <c r="E512" i="2"/>
  <c r="E856" i="1"/>
  <c r="E393" i="4"/>
  <c r="E574" i="1"/>
  <c r="E177" i="2"/>
  <c r="E482" i="4"/>
  <c r="E881" i="2"/>
  <c r="E492" i="1"/>
  <c r="E950" i="2"/>
  <c r="E457" i="1"/>
  <c r="E722" i="4"/>
  <c r="E911" i="2"/>
  <c r="E239" i="1"/>
  <c r="E536" i="4"/>
  <c r="E542" i="2"/>
  <c r="E429" i="1"/>
  <c r="E479" i="4"/>
  <c r="E489" i="1"/>
  <c r="E139" i="2"/>
  <c r="E806" i="4"/>
  <c r="E481" i="2"/>
  <c r="E142" i="1"/>
  <c r="E77" i="4"/>
  <c r="E137" i="2"/>
  <c r="E136" i="2"/>
  <c r="E782" i="1"/>
  <c r="E783" i="1"/>
  <c r="E392" i="4"/>
  <c r="E125" i="2"/>
  <c r="E572" i="1"/>
  <c r="E495" i="4"/>
  <c r="E566" i="2"/>
  <c r="E466" i="1"/>
  <c r="E594" i="4"/>
  <c r="E363" i="1"/>
  <c r="E66" i="2"/>
  <c r="E821" i="4"/>
  <c r="E365" i="2"/>
  <c r="E126" i="1"/>
  <c r="E320" i="4"/>
  <c r="E495" i="2"/>
  <c r="E653" i="1"/>
  <c r="E673" i="4"/>
  <c r="E727" i="2"/>
  <c r="E291" i="1"/>
  <c r="E640" i="4"/>
  <c r="E938" i="2"/>
  <c r="E327" i="1"/>
  <c r="E829" i="4"/>
  <c r="E292" i="2"/>
  <c r="E119" i="1"/>
  <c r="E238" i="4"/>
  <c r="E828" i="2"/>
  <c r="E748" i="1"/>
  <c r="E534" i="4"/>
  <c r="E900" i="2"/>
  <c r="E441" i="1"/>
  <c r="E820" i="4"/>
  <c r="E86" i="2"/>
  <c r="E125" i="1"/>
  <c r="E381" i="4"/>
  <c r="E755" i="2"/>
  <c r="E602" i="1"/>
  <c r="E256" i="4"/>
  <c r="E694" i="1"/>
  <c r="E47" i="2"/>
  <c r="E980" i="2"/>
  <c r="E422" i="1"/>
  <c r="E787" i="4"/>
  <c r="E141" i="2"/>
  <c r="E165" i="1"/>
  <c r="E391" i="4"/>
  <c r="E570" i="1"/>
  <c r="E62" i="2"/>
</calcChain>
</file>

<file path=xl/sharedStrings.xml><?xml version="1.0" encoding="utf-8"?>
<sst xmlns="http://schemas.openxmlformats.org/spreadsheetml/2006/main" count="9205" uniqueCount="1357">
  <si>
    <t>Позиция в рейтинге</t>
  </si>
  <si>
    <t>ФИО</t>
  </si>
  <si>
    <t>Учебная группа</t>
  </si>
  <si>
    <t>ВИШенки</t>
  </si>
  <si>
    <t>Помощь ВИШ</t>
  </si>
  <si>
    <t>Мысли в РУТ</t>
  </si>
  <si>
    <t>Работа в ПЦ 07.06</t>
  </si>
  <si>
    <t>Мероприятие 'Лидер ВИШ"</t>
  </si>
  <si>
    <t>Публикация статьи</t>
  </si>
  <si>
    <t>День памяти и скорби 23.06</t>
  </si>
  <si>
    <t>XXVIII Петербургский международный экономический форум с 18.06-20.06</t>
  </si>
  <si>
    <t>Торжественный выпуск офицеров запаса 19.06</t>
  </si>
  <si>
    <t>Творческий лагерь "Молодёжь Москвы"</t>
  </si>
  <si>
    <t>03.07 - Выпускной ВИШ</t>
  </si>
  <si>
    <t>04.07 - Вручение дипломов в Министерстве транспорта</t>
  </si>
  <si>
    <t>Концерт на Красной площади 11.06</t>
  </si>
  <si>
    <t>Проектная школа</t>
  </si>
  <si>
    <t>Выставка "Транспорт 2030" в Манеже 07.08.2025</t>
  </si>
  <si>
    <t>Посещение презентации проекта Молодежь Москвы в зале Петров 03.09</t>
  </si>
  <si>
    <t>Школа активиста 04.09</t>
  </si>
  <si>
    <t>Школа кураторов 18.08-22.08</t>
  </si>
  <si>
    <t>Welcome day  ВИШ 28.08 - 29.08</t>
  </si>
  <si>
    <t>Завтрак для партнеров</t>
  </si>
  <si>
    <t>Презентация книги Минтранса 22.08</t>
  </si>
  <si>
    <t>День знаний 1 сентября</t>
  </si>
  <si>
    <t xml:space="preserve">Выездная экскурсия </t>
  </si>
  <si>
    <t>Встреча с зам. председателя Правительства РФ 15.09</t>
  </si>
  <si>
    <t>Вручение студенческих билетов ПИШ</t>
  </si>
  <si>
    <t>Экскурсии 
17.09 - 18.09</t>
  </si>
  <si>
    <t>Мастер-класс по вокалу 
22.09</t>
  </si>
  <si>
    <t>Мастер-класс по танцам 
23.09</t>
  </si>
  <si>
    <t>Мастер-класс по актерскому мастерству 
24.09</t>
  </si>
  <si>
    <t>Посещение экскурсии в компанию АИР Магистраль</t>
  </si>
  <si>
    <t>ДР РУТ на Речном вокзале 27.09</t>
  </si>
  <si>
    <t>Форум о будущем городов БРИКС</t>
  </si>
  <si>
    <t>Международный форум Цифровых технологий в сфере транспорта и логистики «ЦИФРОВАЯ ТРАНСПОРТАЦИЯ 2025»</t>
  </si>
  <si>
    <t>Поездка в Загорянку  05.10</t>
  </si>
  <si>
    <t xml:space="preserve">Хакатон "Битва Титанов" </t>
  </si>
  <si>
    <t>Онлайн-лагерь для школьников</t>
  </si>
  <si>
    <t>Поездка в Суздаль со студ. активом 3.10 - 5.10</t>
  </si>
  <si>
    <t>Номинация «Студенческое медиа года» 
13.10</t>
  </si>
  <si>
    <t>Голосование (Марьина роща)</t>
  </si>
  <si>
    <t>Выездной практический семинар ООО "Навгеоком"
9.10-11.10</t>
  </si>
  <si>
    <t>Фонд "Транспортные инновации Москвы"</t>
  </si>
  <si>
    <t>Экскурсия в музей РУТ</t>
  </si>
  <si>
    <t>Флешмоб ВДНХ</t>
  </si>
  <si>
    <t>Турслет МГПУ</t>
  </si>
  <si>
    <t>Экскурсия АО "НИИАС"
15.10</t>
  </si>
  <si>
    <t>Экскурсия в Тверь
15.10-18.10</t>
  </si>
  <si>
    <t>Организация экскурсии для школьников 
17.10</t>
  </si>
  <si>
    <t>Прохождение отбора в Школу лидеров изменений</t>
  </si>
  <si>
    <t>Мистер и мисс студенчество молодежь Московы</t>
  </si>
  <si>
    <t>Лекция "Цифровая гигиена и личная безопасность в Интернете"
16.10</t>
  </si>
  <si>
    <t>Встреча с директором ПИШ 21.10</t>
  </si>
  <si>
    <t>Мероприятие УМП (бобёр)</t>
  </si>
  <si>
    <t>Дебют</t>
  </si>
  <si>
    <t>Опрос Росмолодежь</t>
  </si>
  <si>
    <t>VIII сезон Всероссийского образовательного проекта «Моя река»</t>
  </si>
  <si>
    <t xml:space="preserve">3 место на  Всероссийских соревнований в Калининграде по водному поло </t>
  </si>
  <si>
    <t>Проектные соревнования</t>
  </si>
  <si>
    <t>Международный форум и выставка "Транспорт России"
13.11-2-.11</t>
  </si>
  <si>
    <t>Лекция от МЧС
14.11</t>
  </si>
  <si>
    <t>Диалог с министром
19.11</t>
  </si>
  <si>
    <t>День работника транспорта
20.11</t>
  </si>
  <si>
    <t>Игра «Что? Где? Когда?»</t>
  </si>
  <si>
    <t xml:space="preserve">Практическая поездка в Южно-Сахалинск </t>
  </si>
  <si>
    <t>Мастер-класс для школьников 
12.11</t>
  </si>
  <si>
    <t>Агитация в школе</t>
  </si>
  <si>
    <t>Лига универов
14.11</t>
  </si>
  <si>
    <t>Олимпиада "Я-профессионал" 1 этап</t>
  </si>
  <si>
    <t>Гордость 06.11</t>
  </si>
  <si>
    <t>Хакатон «Город будущего»</t>
  </si>
  <si>
    <t>ТранспАрт
19.11</t>
  </si>
  <si>
    <t>SK Challenge</t>
  </si>
  <si>
    <t>Турнир по боксу памяти ЗМС ЗТ СССР Богаева И.С.
(I место)</t>
  </si>
  <si>
    <t>Московские студенческие спортивные игры XXXVIII 
(I место)</t>
  </si>
  <si>
    <t>Украшение корпуса к НГ</t>
  </si>
  <si>
    <t>Фестиваль DRIVE DESIGN FEST 2025  (II место)</t>
  </si>
  <si>
    <t>Плетение сетей</t>
  </si>
  <si>
    <t>Дод 23.11</t>
  </si>
  <si>
    <t>Дод 9.11</t>
  </si>
  <si>
    <t>Экскурсия на завод АО "Метровагонмаш"
2.12</t>
  </si>
  <si>
    <t>Экскурсия в аудиторско-консалтинговую фирму Лузе
3.12</t>
  </si>
  <si>
    <t>Экскурсия в депо ООО "Локо Тех-Сервис"
3.12</t>
  </si>
  <si>
    <t>Экскурсия на станцию "Москва-Пассажирская-Ярославская"
3.12</t>
  </si>
  <si>
    <t>Экскурсия в отделение Альфа Банка
9.12</t>
  </si>
  <si>
    <t>Управленческий совет 
11.12</t>
  </si>
  <si>
    <t>Акция "Мандариновая ель"
12.12</t>
  </si>
  <si>
    <t>Поездка в приют "Дубровая роща"
14.12</t>
  </si>
  <si>
    <t xml:space="preserve">Благодарность ректора </t>
  </si>
  <si>
    <t>Кураторство в клубе "Клавиши"</t>
  </si>
  <si>
    <t>Открытый диалог с директорами ВИШ и ПИШ с активистами 
21.01</t>
  </si>
  <si>
    <t>Каток ВДНХ
25.01</t>
  </si>
  <si>
    <t>Академическая д.</t>
  </si>
  <si>
    <t>Новогодний корпоратив
15.01</t>
  </si>
  <si>
    <t>Открытие коворкинга Альфа-банка 
27.01</t>
  </si>
  <si>
    <t>№ П/П</t>
  </si>
  <si>
    <t>Накоплены в 1-ом семестре</t>
  </si>
  <si>
    <t>Доступны для списания</t>
  </si>
  <si>
    <t>Организация</t>
  </si>
  <si>
    <t>Медиа д.</t>
  </si>
  <si>
    <t>Творческая д.</t>
  </si>
  <si>
    <t>Научная д.</t>
  </si>
  <si>
    <t>Участие</t>
  </si>
  <si>
    <t>Творчество</t>
  </si>
  <si>
    <t>Проф. д</t>
  </si>
  <si>
    <t>Волонтерская д.</t>
  </si>
  <si>
    <t>Спортивная д.</t>
  </si>
  <si>
    <t xml:space="preserve">Организация  </t>
  </si>
  <si>
    <t>Медиа</t>
  </si>
  <si>
    <t>Проф д.</t>
  </si>
  <si>
    <t>Савин Артём Алексеевич</t>
  </si>
  <si>
    <t>ШТС-311</t>
  </si>
  <si>
    <t>Молчанова Варвара Андреевна</t>
  </si>
  <si>
    <t>ШМС-311</t>
  </si>
  <si>
    <t>Зыкова Марина Андреевна</t>
  </si>
  <si>
    <t>Дидушок Александра Александровна</t>
  </si>
  <si>
    <t>ШТД-211</t>
  </si>
  <si>
    <t>Шейкман Софья Дмитриевна</t>
  </si>
  <si>
    <t>ШМС-212</t>
  </si>
  <si>
    <t>Мялькин Эдуард Алексеевич</t>
  </si>
  <si>
    <t>ШТС-411</t>
  </si>
  <si>
    <t>Казорина Евгения Андреевна</t>
  </si>
  <si>
    <t>ШТД-411</t>
  </si>
  <si>
    <t>Сазонов Артём Игоревич</t>
  </si>
  <si>
    <t>ШТС-211</t>
  </si>
  <si>
    <t>Медведев Максим Геннадьевич</t>
  </si>
  <si>
    <t>Шандова Александра Сергеевна</t>
  </si>
  <si>
    <t>ШАД-211</t>
  </si>
  <si>
    <t>Иванов Дмитрий Андреевич</t>
  </si>
  <si>
    <t>ШИН-171</t>
  </si>
  <si>
    <t>Ткачев Илья Витальевич</t>
  </si>
  <si>
    <t>ШАД-311</t>
  </si>
  <si>
    <t>Старостина Катарина Александровна</t>
  </si>
  <si>
    <t>Филиппова Софья Владиславовна</t>
  </si>
  <si>
    <t>Герасимов Никита Александрович</t>
  </si>
  <si>
    <t>Булгаков Никита Александрович</t>
  </si>
  <si>
    <t>Буртасова Полина Ивановна</t>
  </si>
  <si>
    <t>Корнейчук Никита Сергеевич</t>
  </si>
  <si>
    <t>Аксенов Александр Иванович</t>
  </si>
  <si>
    <t>ШЭТ-311</t>
  </si>
  <si>
    <t>Сорокин Денис Сергеевич</t>
  </si>
  <si>
    <t>ШМС-411</t>
  </si>
  <si>
    <t>Ныш Александр Александрович</t>
  </si>
  <si>
    <t>Зязева Александра Павловна</t>
  </si>
  <si>
    <t>Солдатова Екатерина Сергеевна</t>
  </si>
  <si>
    <t>Ивлева Александра Сергеевна</t>
  </si>
  <si>
    <t>Загоскин Егор Ильич</t>
  </si>
  <si>
    <t>Сермакшев Михаил Владимирович</t>
  </si>
  <si>
    <t>Сорокина Юлия Александровна</t>
  </si>
  <si>
    <t>ШЦТ-311</t>
  </si>
  <si>
    <t>Куликов Антон Германович</t>
  </si>
  <si>
    <t>Булгаков Вячеслав Витальевич</t>
  </si>
  <si>
    <t>ШАД-412</t>
  </si>
  <si>
    <t>Купцов Михаил Владимирович</t>
  </si>
  <si>
    <t>Гвоздовская Юлия Евгеньевна</t>
  </si>
  <si>
    <t>Третьяков Ростислав Алексеевич</t>
  </si>
  <si>
    <t>Ильин Антон Алексеевич</t>
  </si>
  <si>
    <t>Доронин Егор Михайлович</t>
  </si>
  <si>
    <t>Васильева Ксения Александровна</t>
  </si>
  <si>
    <t>Ивочкина Анастасия Александровна</t>
  </si>
  <si>
    <t>ШЭТ-411</t>
  </si>
  <si>
    <t>Михайлов Андрей Александрович</t>
  </si>
  <si>
    <t>Быкова Анастасия Петровна</t>
  </si>
  <si>
    <t>Зайцева Анастасия Евгеньевна</t>
  </si>
  <si>
    <t>Ступина Любовь Дмитриевна</t>
  </si>
  <si>
    <t>Белоусова Александра Андреевна</t>
  </si>
  <si>
    <t>Карпова Алина Александровна</t>
  </si>
  <si>
    <t>ПИН-171</t>
  </si>
  <si>
    <t>Шашаев Тимофей Андреевич</t>
  </si>
  <si>
    <t>Матвеева Анастасия Андреевна</t>
  </si>
  <si>
    <t>Мерзляков Егор Владимирович</t>
  </si>
  <si>
    <t>Михайлова Ирина Андреевна</t>
  </si>
  <si>
    <t>ПСЭ-541</t>
  </si>
  <si>
    <t>Саакян Татевик Нверовна</t>
  </si>
  <si>
    <t>Опарина Ольга Владимировна</t>
  </si>
  <si>
    <t>Фролов Никита Алексеевич</t>
  </si>
  <si>
    <t>Байдовский Игорь Борисович</t>
  </si>
  <si>
    <t>Вяткин Владимир Александрович</t>
  </si>
  <si>
    <t>Чаплеева Анна Михайловна</t>
  </si>
  <si>
    <t>Максименко Юлия Александровна</t>
  </si>
  <si>
    <t>Фитц Артемий Валерьевич</t>
  </si>
  <si>
    <t>Омельчук Григорий Андреевич</t>
  </si>
  <si>
    <t>Симулин Алексей Владиславович</t>
  </si>
  <si>
    <t>Сотников Артём Сергеевич</t>
  </si>
  <si>
    <t>ШТС-111</t>
  </si>
  <si>
    <t>Роменко Егор Дмитриевич</t>
  </si>
  <si>
    <t>Московец Матвей Алексеевич</t>
  </si>
  <si>
    <t>ШЭТ-211</t>
  </si>
  <si>
    <t>Витушкин Родион Николаевич</t>
  </si>
  <si>
    <t>ШТД-311</t>
  </si>
  <si>
    <t>Бирюкова Светлана Александровна</t>
  </si>
  <si>
    <t>Завадский Павел Андреевич</t>
  </si>
  <si>
    <t>ШМС-211</t>
  </si>
  <si>
    <t>Попова Полина Сергеевна</t>
  </si>
  <si>
    <t>Чеховской Андрей Владимирович</t>
  </si>
  <si>
    <t>Ятченко Никита Денисович</t>
  </si>
  <si>
    <t>ШЦТ-211</t>
  </si>
  <si>
    <t>Василев Алексей Иванович</t>
  </si>
  <si>
    <t>Мазалова Ирина Сергеевна</t>
  </si>
  <si>
    <t>Шитов Александр Александрович</t>
  </si>
  <si>
    <t>ШТА-271</t>
  </si>
  <si>
    <t>Мешков Роман Константинович</t>
  </si>
  <si>
    <t>Полянский Герман Сергеевич</t>
  </si>
  <si>
    <t>Федоров Никита Константинович</t>
  </si>
  <si>
    <t>Воропаев Максим Мирославович</t>
  </si>
  <si>
    <t>Круглова Мария Павловна</t>
  </si>
  <si>
    <t>Лоскутова Мария Михайловна</t>
  </si>
  <si>
    <t>Пушкарев Арсений Георгиевич</t>
  </si>
  <si>
    <t>Божина Анастасия Сергеевна</t>
  </si>
  <si>
    <t>Шунайлов Тимофей Вячеславович</t>
  </si>
  <si>
    <t>Батманов Владимир Андреевич</t>
  </si>
  <si>
    <t>ШАД-411</t>
  </si>
  <si>
    <t>Вострикова Алина Сергеевна</t>
  </si>
  <si>
    <t>Фишман Игорь Викторович</t>
  </si>
  <si>
    <t>ПСЭ-441</t>
  </si>
  <si>
    <t>Гусаров Матвей Владимирович</t>
  </si>
  <si>
    <t>Мамаев Андрей Дмитриевич</t>
  </si>
  <si>
    <t>Соколова Вероника Андреевна</t>
  </si>
  <si>
    <t>Бычкова Мария Владимировна</t>
  </si>
  <si>
    <t>Полищук Вячеслав Александрович</t>
  </si>
  <si>
    <t>Пономаренко Лев Евгеньевич</t>
  </si>
  <si>
    <t>Криловец Юлия Андреевна</t>
  </si>
  <si>
    <t>Чиркова Екатерина Александровна</t>
  </si>
  <si>
    <t>Сидоров Сергей Юрьевич</t>
  </si>
  <si>
    <t>Шевяков Павел Михайлович</t>
  </si>
  <si>
    <t>Леманский Константин Юрьевич</t>
  </si>
  <si>
    <t>Сиврюк Данила Вячеславович</t>
  </si>
  <si>
    <t>Беренгартен Александр Сергеевич</t>
  </si>
  <si>
    <t>Чистяков Дмитрий Алексеевич</t>
  </si>
  <si>
    <t>Гусев Никита Максимович</t>
  </si>
  <si>
    <t>Манджиева Делгир Геннадьевна</t>
  </si>
  <si>
    <t>Сторожук Кирилл Дмитриевич</t>
  </si>
  <si>
    <t>Ермак-Ермашко Данила Артёмович</t>
  </si>
  <si>
    <t>ШТА-171</t>
  </si>
  <si>
    <t>Скаридова Александра Алексеевна</t>
  </si>
  <si>
    <t>Суворов Андрей Сергеевич</t>
  </si>
  <si>
    <t>Баранова Анна Алексеевна</t>
  </si>
  <si>
    <t>Бутаков Степан Александрович</t>
  </si>
  <si>
    <t>Колесникова Яна Максимовна</t>
  </si>
  <si>
    <t>Сибрин Глеб Александрович</t>
  </si>
  <si>
    <t>Ассельборн Максим Алексеевич</t>
  </si>
  <si>
    <t>Астахов Владислав Сергеевич</t>
  </si>
  <si>
    <t>Десятова Мария Ильинична</t>
  </si>
  <si>
    <t>Долгов Дмитрий Андреевич</t>
  </si>
  <si>
    <t>Крупинин Алексей Андреевич</t>
  </si>
  <si>
    <t>Лукина Софья Александровна</t>
  </si>
  <si>
    <t>Ризванов Тимур Ринатович</t>
  </si>
  <si>
    <t>Шкода София Владимировна</t>
  </si>
  <si>
    <t>ШТД-111</t>
  </si>
  <si>
    <t>Мелишева Ксения Николаевна</t>
  </si>
  <si>
    <t>Зайка Олег Анатольевич</t>
  </si>
  <si>
    <t>Сушенцев Алексей Артемович</t>
  </si>
  <si>
    <t>Китанин Александр Романович</t>
  </si>
  <si>
    <t>Бектурганов Назар Нурланович</t>
  </si>
  <si>
    <t>Казновский Иван Арсеньевич</t>
  </si>
  <si>
    <t>ШАДк-111</t>
  </si>
  <si>
    <t>Колоколова Мария Евгеньевна</t>
  </si>
  <si>
    <t>Бессонов Кирилл Олегович</t>
  </si>
  <si>
    <t>Керн Анна Владимировна</t>
  </si>
  <si>
    <t>Серкин Матвей Валерьевич</t>
  </si>
  <si>
    <t>Черпатюк Виолетта Витальевна</t>
  </si>
  <si>
    <t>Лалетин Павел Дмитриевич</t>
  </si>
  <si>
    <t>Платова Анастасия Романовна</t>
  </si>
  <si>
    <t>Чучалов Владимир Николаевич</t>
  </si>
  <si>
    <t>Дудкин Петр Сергеевич</t>
  </si>
  <si>
    <t>Жуков Николай Олегович</t>
  </si>
  <si>
    <t>Залевская Арина Дмитриевна</t>
  </si>
  <si>
    <t>ШЭТ-111</t>
  </si>
  <si>
    <t>Рождествин Фёдор Юрьевич</t>
  </si>
  <si>
    <t>Ануфриев Семен Михайлович</t>
  </si>
  <si>
    <t>Герасимов Максим Алексеевич</t>
  </si>
  <si>
    <t>Симоненко Алексей Дмитриевич</t>
  </si>
  <si>
    <t>Солодко Антон Максимович</t>
  </si>
  <si>
    <t>Удовенчик Дмитрий Сергеевич</t>
  </si>
  <si>
    <t>Левков Евгений Михайлович</t>
  </si>
  <si>
    <t>Макаров Глеб Павлович</t>
  </si>
  <si>
    <t>Помогаев Роман Витальевич</t>
  </si>
  <si>
    <t>Попова Мария Денисовна</t>
  </si>
  <si>
    <t>Браташ Павел Васильевич</t>
  </si>
  <si>
    <t>Зухуров Рустам Хайриддинович</t>
  </si>
  <si>
    <t>Любимова Анна Олеговна</t>
  </si>
  <si>
    <t>Гаганов Александр Александрович</t>
  </si>
  <si>
    <t>Осипенко Алексей Игоревич</t>
  </si>
  <si>
    <t>Закаменных Пётр Александрович</t>
  </si>
  <si>
    <t>Малыш Максим Александрович</t>
  </si>
  <si>
    <t>Почуев Алексей Владиславович</t>
  </si>
  <si>
    <t>Алеев Андрей Романович</t>
  </si>
  <si>
    <t>Валитов Артём Маратович</t>
  </si>
  <si>
    <t>Горелов Степан Александрович</t>
  </si>
  <si>
    <t>Шакирова Алсу Дамировна</t>
  </si>
  <si>
    <t>Шумилин Вадим Николаевич</t>
  </si>
  <si>
    <t>Вальков Михаил Владимирович</t>
  </si>
  <si>
    <t>Миленьких Владислав Андреевич</t>
  </si>
  <si>
    <t>Качнов Сергей Олегович</t>
  </si>
  <si>
    <t>Лукашева Полина Денисовна</t>
  </si>
  <si>
    <t>Мартыненко Аркадий Сергеевич</t>
  </si>
  <si>
    <t>Мискив Василий Алексеевич</t>
  </si>
  <si>
    <t>Воробьёва Арина Сергеевна</t>
  </si>
  <si>
    <t>Воронин Артемий Андреевич</t>
  </si>
  <si>
    <t>Лозовой Вадим Сергеевич</t>
  </si>
  <si>
    <t>Першикова Виктория Борисовна</t>
  </si>
  <si>
    <t>Сагинадзе Ника Мерабович</t>
  </si>
  <si>
    <t>Япаскурт Екатерина Сергеевна</t>
  </si>
  <si>
    <t>Голубев Антон Алексеевич</t>
  </si>
  <si>
    <t>Дороднев Даниил Алексеевич</t>
  </si>
  <si>
    <t>ШМС-111</t>
  </si>
  <si>
    <t>Крылов Александр Алексеевич</t>
  </si>
  <si>
    <t>Егоров Тимофей Павлович</t>
  </si>
  <si>
    <t>Байбулатов Андрей Олегович</t>
  </si>
  <si>
    <t>Румянов Кирилл Дмитриевич</t>
  </si>
  <si>
    <t>Дроздов Александр Антонович</t>
  </si>
  <si>
    <t>Лиманская Дарья Дмитриевна</t>
  </si>
  <si>
    <t>Горбачев Богдан Альбертович</t>
  </si>
  <si>
    <t>Калакутин Павел Сергеевич</t>
  </si>
  <si>
    <t>Секинаев Данил Аланович</t>
  </si>
  <si>
    <t>Сухова Алина Васильевна</t>
  </si>
  <si>
    <t>Токмашов Александр Евгеньевич</t>
  </si>
  <si>
    <t>Латышев Андрей Александрович</t>
  </si>
  <si>
    <t>Камалдинов Дамир Рамильевич</t>
  </si>
  <si>
    <t>Ошкин Артём Андреевич</t>
  </si>
  <si>
    <t>Терехов Яков Александрович</t>
  </si>
  <si>
    <t>Шарова Елизавета Сергеевна</t>
  </si>
  <si>
    <t>Ветров Александр Игоревич</t>
  </si>
  <si>
    <t>Гинда Данила Александрович</t>
  </si>
  <si>
    <t>Гребенев Николай Сергеевич</t>
  </si>
  <si>
    <t>Кондрученкова Мария Александровна</t>
  </si>
  <si>
    <t>Кочетков Максим Алексеевич</t>
  </si>
  <si>
    <t>Максимов Андрей Игоревич</t>
  </si>
  <si>
    <t>Синяк Никита Сергеевич</t>
  </si>
  <si>
    <t>Федотова Мария Андреевна</t>
  </si>
  <si>
    <t>Донскова Полина Сергеевна</t>
  </si>
  <si>
    <t>Карапетян Артем Армаисович</t>
  </si>
  <si>
    <t>Кудрина Виктория Павловна</t>
  </si>
  <si>
    <t>Алидарова Самира Зафидиновна</t>
  </si>
  <si>
    <t>Афонина Василиса Дмитриевна</t>
  </si>
  <si>
    <t>Кочик Анастасия Алексеевна</t>
  </si>
  <si>
    <t>Петров Артём Георгиевич</t>
  </si>
  <si>
    <t>Салаев Тимур Эльдарович</t>
  </si>
  <si>
    <t>Тиводар Олег Андреевич</t>
  </si>
  <si>
    <t>Трещенев Данил Александрович</t>
  </si>
  <si>
    <t>Чернобровкин Михаил Борисович</t>
  </si>
  <si>
    <t>Андреев Даниил Игоревич</t>
  </si>
  <si>
    <t>Кудряшов Александр Юрьевич</t>
  </si>
  <si>
    <t>Петрова Екатерина Сергеевна</t>
  </si>
  <si>
    <t>Вострецов Павел Александрович</t>
  </si>
  <si>
    <t>Голубев Александр Владимирович</t>
  </si>
  <si>
    <t>Мельников Иван Александрович</t>
  </si>
  <si>
    <t>Мигунов Даниил Геннадьевич</t>
  </si>
  <si>
    <t>Фисенко Тимофей Владимирович</t>
  </si>
  <si>
    <t>Герасимова Полина Андреевна</t>
  </si>
  <si>
    <t>Головастиков Владислав Николаевич</t>
  </si>
  <si>
    <t>Гурнов Кирилл Максимович</t>
  </si>
  <si>
    <t>Ерохин Фёдор Кузьмич</t>
  </si>
  <si>
    <t>Кафтаранов Тимур Дамирович</t>
  </si>
  <si>
    <t>Новоселов Дмитрий Игоревич</t>
  </si>
  <si>
    <t>Абросимов Никита Михайлович</t>
  </si>
  <si>
    <t>Бадертдинов Дильназ Дарсинович</t>
  </si>
  <si>
    <t>Губеев Илья Олегович</t>
  </si>
  <si>
    <t>Захаров Михаил Юрьевич</t>
  </si>
  <si>
    <t>Лосенков Максим Андреевич</t>
  </si>
  <si>
    <t>Малинин Егор Алексеевич</t>
  </si>
  <si>
    <t>Сапронов Андрей Анатольевич</t>
  </si>
  <si>
    <t>Спыну Андрей Сергеевич</t>
  </si>
  <si>
    <t>Малышев Андрей Максимович</t>
  </si>
  <si>
    <t>Митрошина Екатерина Ильинична</t>
  </si>
  <si>
    <t>Никитин Дмитрий Алексеевич</t>
  </si>
  <si>
    <t>Никонов Василий Игоревич</t>
  </si>
  <si>
    <t>Рогов Владимир Сергеевич</t>
  </si>
  <si>
    <t>Смирнова София Александровна</t>
  </si>
  <si>
    <t>Ташкаев Александр Алексеевич</t>
  </si>
  <si>
    <t>Хвастунов Алексей Николаевич</t>
  </si>
  <si>
    <t>Хохлов Олег Юрьевич</t>
  </si>
  <si>
    <t>Чупшев Сергей Дмитриевич</t>
  </si>
  <si>
    <t>Шилов Ярослав Павлович</t>
  </si>
  <si>
    <t>Аргунов Леонид Эдуардович</t>
  </si>
  <si>
    <t>Демихов Сергей Борисович</t>
  </si>
  <si>
    <t>Красовский Борис Дмитриевич</t>
  </si>
  <si>
    <t>Крутько Вероника Сергеевна</t>
  </si>
  <si>
    <t>Смирнов Леонид Анатольевич</t>
  </si>
  <si>
    <t>Ильинов Богдан Борисович</t>
  </si>
  <si>
    <t>Панкратов Мирон Георгиевич</t>
  </si>
  <si>
    <t>Попович Алексей Сергеевич</t>
  </si>
  <si>
    <t>Силюкова Анна Антоновна</t>
  </si>
  <si>
    <t>Феоктистов Роман Александрович</t>
  </si>
  <si>
    <t>Шашков Алексей Вениаминович</t>
  </si>
  <si>
    <t>Айткалиева Александра Камидуллаевна</t>
  </si>
  <si>
    <t>Горскин Андрей Игоревич</t>
  </si>
  <si>
    <t>Груцинова Милана Сергеевна</t>
  </si>
  <si>
    <t>Жанышов Даниэл Нурланбекович</t>
  </si>
  <si>
    <t>Липатова Элеонора Вячеславовна</t>
  </si>
  <si>
    <t>Орлов Владимир Петрович</t>
  </si>
  <si>
    <t>Ремнев Григорий Максимович</t>
  </si>
  <si>
    <t>Смирнов Даниил Александрович</t>
  </si>
  <si>
    <t>Сурдова Елизавета Юрьевна</t>
  </si>
  <si>
    <t>Алексеев Константин Игоревича</t>
  </si>
  <si>
    <t>Вохмин Артур Евгеньевич</t>
  </si>
  <si>
    <t>Голятина Вероника Алексеевна</t>
  </si>
  <si>
    <t>Гончаренко Максим Денисович</t>
  </si>
  <si>
    <t>Гусев Иван Сергеевич</t>
  </si>
  <si>
    <t>Опарина Майя Николаевна</t>
  </si>
  <si>
    <t>Хомякова Ксения Сергеевна</t>
  </si>
  <si>
    <t>Горбунов Владислав Русланович</t>
  </si>
  <si>
    <t>Дубровский Дмитрий Николаевич</t>
  </si>
  <si>
    <t>Лобуз Андрей Васильевич</t>
  </si>
  <si>
    <t>Матвеев Матвей Андреевич</t>
  </si>
  <si>
    <t>Валеева Вероника Зинуровна</t>
  </si>
  <si>
    <t>Гурьева Арина Александровна</t>
  </si>
  <si>
    <t>Дроздов Виктор Дмитриевич</t>
  </si>
  <si>
    <t>Звягинцева Анастасия Игоревна</t>
  </si>
  <si>
    <t>Ковалев Виталий Юрьевич</t>
  </si>
  <si>
    <t>Павлович Павел Александрович</t>
  </si>
  <si>
    <t>Ткачёв Игорь Евгеньевич</t>
  </si>
  <si>
    <t>Чипкинеев Павел Александрович</t>
  </si>
  <si>
    <t>Чупшева Ольга Дмитриевна</t>
  </si>
  <si>
    <t>Бочаров Степан Дмитриевич</t>
  </si>
  <si>
    <t>Видинеев Мирослав Александрович</t>
  </si>
  <si>
    <t>Дульнева Стелла Викторовна</t>
  </si>
  <si>
    <t>Загороднов Иван Олегович</t>
  </si>
  <si>
    <t>Михальков Михаил Алексеевич</t>
  </si>
  <si>
    <t>Петров Иван Павлович</t>
  </si>
  <si>
    <t>Рыков Артём Валерьевич</t>
  </si>
  <si>
    <t>Сидоренко Ксения Алексеевна</t>
  </si>
  <si>
    <t>Целищев Захар Романович</t>
  </si>
  <si>
    <t>Шмелева Софья Алексеевна</t>
  </si>
  <si>
    <t>Баранов Владимир Георгиевич</t>
  </si>
  <si>
    <t>Бердникова Анна Михайловна</t>
  </si>
  <si>
    <t>Бондин Сергей Сергеевич</t>
  </si>
  <si>
    <t>Ершов Иван Андреевич</t>
  </si>
  <si>
    <t>Зыков Михаил Алексеевич</t>
  </si>
  <si>
    <t>Коновалов Андрей Михайлович</t>
  </si>
  <si>
    <t>Пилипенко Артём Анатольевич</t>
  </si>
  <si>
    <t>Полунин Леонид Дмитриевич</t>
  </si>
  <si>
    <t>Тимофеева Анастасия Мироновна</t>
  </si>
  <si>
    <t>Титов Георгий Кронидович</t>
  </si>
  <si>
    <t>Хайталиев Амин Юсуфович</t>
  </si>
  <si>
    <t>Варламова Ксения Кирилловна</t>
  </si>
  <si>
    <t>Иванова Анна Сергеевна</t>
  </si>
  <si>
    <t>Щеников Павел Владиславович</t>
  </si>
  <si>
    <t>Андреев Андрей Сергеевич</t>
  </si>
  <si>
    <t>ШЦТ-111</t>
  </si>
  <si>
    <t>Лаксаева Анна Александровна</t>
  </si>
  <si>
    <t>Мукаилов Мирзекерим Нариманович</t>
  </si>
  <si>
    <t>Петрова Виктория Дмитриевна</t>
  </si>
  <si>
    <t>ШАД-111</t>
  </si>
  <si>
    <t>Прусс Павел Максимович</t>
  </si>
  <si>
    <t>Смирнов Егор Дмитриевич</t>
  </si>
  <si>
    <t>Хабибулин Тимур Русланович</t>
  </si>
  <si>
    <t>Хохлов Илья Андреевич</t>
  </si>
  <si>
    <t>Асанов Артём Игоревич</t>
  </si>
  <si>
    <t>Голощапов Максим Олегович</t>
  </si>
  <si>
    <t>Зинатулин Григорий Максимович</t>
  </si>
  <si>
    <t>Каримов Карим Альбертович</t>
  </si>
  <si>
    <t>Коптилин Илья Сергеевич</t>
  </si>
  <si>
    <t>Кочетков Константин Павлович</t>
  </si>
  <si>
    <t>Луценко Пётр Александрович</t>
  </si>
  <si>
    <t>Мехоношин Владислав Андреевич</t>
  </si>
  <si>
    <t>Никифоров Дмитрий Витальевич</t>
  </si>
  <si>
    <t>Николаева Мария Дмитриевна</t>
  </si>
  <si>
    <t>Чернова Виктория Александровна</t>
  </si>
  <si>
    <t>Чернышов Андрей Александрович</t>
  </si>
  <si>
    <t>Шапошник Даниил Сергеевич</t>
  </si>
  <si>
    <t>Баранова Людмила Андреевна</t>
  </si>
  <si>
    <t>Гаврина Мария Валерьевна</t>
  </si>
  <si>
    <t>Горбов Георгий Юрьевич</t>
  </si>
  <si>
    <t>Ерохин Ярослав Валерьевич</t>
  </si>
  <si>
    <t>Лапшин Никита Дмитриевич</t>
  </si>
  <si>
    <t>Литвинова Ольга Дмитриевна</t>
  </si>
  <si>
    <t>Стожаров Александр Владимирович</t>
  </si>
  <si>
    <t>Андреев Иван Александрович</t>
  </si>
  <si>
    <t>Железняк Николай Игоревич</t>
  </si>
  <si>
    <t>Зайцева Татьяна Юрьевна</t>
  </si>
  <si>
    <t>Захватошин Лев Максимович</t>
  </si>
  <si>
    <t>Латыш Тарас Сергеевич</t>
  </si>
  <si>
    <t>Бутер Дарья Юрьевна</t>
  </si>
  <si>
    <t>Глухов Матвей Иванович</t>
  </si>
  <si>
    <t>Домнина Вероника Юрьевна</t>
  </si>
  <si>
    <t>Захаров Егор Сергеевич</t>
  </si>
  <si>
    <t>Казберов Тимур Вадимович</t>
  </si>
  <si>
    <t>Малков Валерий Витальевич</t>
  </si>
  <si>
    <t>Муратов Павел Сергеевич</t>
  </si>
  <si>
    <t>Попова Анна Андреевна</t>
  </si>
  <si>
    <t>Симонова Олеся Сергеевна</t>
  </si>
  <si>
    <t>ПУИ-271</t>
  </si>
  <si>
    <t>Уварова Екатерина Алексеевна</t>
  </si>
  <si>
    <t>Абдуллаева Сайкал Замирбековна</t>
  </si>
  <si>
    <t>Бакайкин Егор Дмитриевич</t>
  </si>
  <si>
    <t>Болдырев Сергей Викторович</t>
  </si>
  <si>
    <t>Виноградов Михаил Сергеевич</t>
  </si>
  <si>
    <t>Кирилишин Антон Максимович</t>
  </si>
  <si>
    <t>Москаленко Максим Денисович</t>
  </si>
  <si>
    <t>Шименин Владислав Ильич</t>
  </si>
  <si>
    <t>Першин Владимир Сергеевич</t>
  </si>
  <si>
    <t>Разенков Никита Антонович</t>
  </si>
  <si>
    <t>Скворцов Павел Дмитриевич</t>
  </si>
  <si>
    <t>Швидерская Анна Алексеевна</t>
  </si>
  <si>
    <t>Барсуков Максим Вячеславович</t>
  </si>
  <si>
    <t>Головчанская Александра Николаевна</t>
  </si>
  <si>
    <t>Здорова Алина Антоновна</t>
  </si>
  <si>
    <t>Ильвес Марк Владиславович</t>
  </si>
  <si>
    <t>Кирюхин Виктор Николаевич</t>
  </si>
  <si>
    <t>Козлов Тимофей Сергеевич</t>
  </si>
  <si>
    <t>Манцевич Егор Вячеславович</t>
  </si>
  <si>
    <t>Москалева Екатерина Андреевна</t>
  </si>
  <si>
    <t>Поздняков Артем Евгеньевич</t>
  </si>
  <si>
    <t>Белов Александр Сергеевич</t>
  </si>
  <si>
    <t>Дашин Максим Андреевич</t>
  </si>
  <si>
    <t>Загудаев Олег Денисович</t>
  </si>
  <si>
    <t>Корнев Владимир Андреевич</t>
  </si>
  <si>
    <t>Курдюков Роман Сергеевич</t>
  </si>
  <si>
    <t>Литвишко Арсений Олегович</t>
  </si>
  <si>
    <t>Шабакаев Эмиль Амирович</t>
  </si>
  <si>
    <t>Горячева Екатерина Александровна</t>
  </si>
  <si>
    <t>Дробинин Тимофей Вадимович</t>
  </si>
  <si>
    <t>Кравцов Андрей Алексеевич</t>
  </si>
  <si>
    <t>Морозков Ильнар Дмитриевич</t>
  </si>
  <si>
    <t>Мухортых Александр Витальевич</t>
  </si>
  <si>
    <t>Наумов Даниил Андреевич</t>
  </si>
  <si>
    <t>Алиев Саид Асламбекович</t>
  </si>
  <si>
    <t>Апреликова Ксения Александровна</t>
  </si>
  <si>
    <t>Артемова Анастасия Дмитриевна</t>
  </si>
  <si>
    <t>Бабичев Евгений Иванович</t>
  </si>
  <si>
    <t>Гриднев Никита Сергеевич</t>
  </si>
  <si>
    <t>Жемис Полина Алексеевна</t>
  </si>
  <si>
    <t>Иванова Дарья Дмитриевна</t>
  </si>
  <si>
    <t>Казачкова Кира Михайловна</t>
  </si>
  <si>
    <t>Костенко Валерий Викторович</t>
  </si>
  <si>
    <t>Ласточкина София Валерьевна</t>
  </si>
  <si>
    <t>Палунин Денис Викторович</t>
  </si>
  <si>
    <t>Платонова Инесса Алексеевна</t>
  </si>
  <si>
    <t>Прохоров Владимир Олегович</t>
  </si>
  <si>
    <t>Пучков Кирилл Евгеньевич</t>
  </si>
  <si>
    <t>Скляров Владислав Сергеевич</t>
  </si>
  <si>
    <t>Тойсов Иван Станиславович</t>
  </si>
  <si>
    <t>Якимов Александр Михайлович</t>
  </si>
  <si>
    <t>Галатов Артём Денисович</t>
  </si>
  <si>
    <t>Герасимов Андрей Михайлович</t>
  </si>
  <si>
    <t>Гросул Ульяна Алексеевна</t>
  </si>
  <si>
    <t>Дрозд Матвей Данилович</t>
  </si>
  <si>
    <t>Интулов Артем Андреевич</t>
  </si>
  <si>
    <t>Носкова Ксения Александровна</t>
  </si>
  <si>
    <t>Прокофьев Кирилл Владимирович</t>
  </si>
  <si>
    <t>Рябов Семен Вадимович</t>
  </si>
  <si>
    <t>Балабина Дарья Денисовна</t>
  </si>
  <si>
    <t>Глаздов Алексей Александрович</t>
  </si>
  <si>
    <t>Головин Роман Евгеньевич</t>
  </si>
  <si>
    <t>Колосов Кирилл Дмитриевич</t>
  </si>
  <si>
    <t>Коробченко Юрий Игоревич</t>
  </si>
  <si>
    <t>Купоросов Денис Олегович</t>
  </si>
  <si>
    <t>Куракин Антон Викторович</t>
  </si>
  <si>
    <t>Лукьянов Даниил Владимирович</t>
  </si>
  <si>
    <t>Пятина Елена Алексеевна</t>
  </si>
  <si>
    <t>Тайшин Семён Евгеньевич</t>
  </si>
  <si>
    <t>Торопов Михаил Александрович</t>
  </si>
  <si>
    <t>Цыпленков Константин Алексеевич</t>
  </si>
  <si>
    <t>Шемякин Фадей Андреевич</t>
  </si>
  <si>
    <t>Бончев Глеб Павлович</t>
  </si>
  <si>
    <t>Дронов Михаил Михайлович</t>
  </si>
  <si>
    <t>Илюшин Матвей Андреевич</t>
  </si>
  <si>
    <t>Кожевников Илья Сергеевич</t>
  </si>
  <si>
    <t>Козлов Дмитрий Юрьевич</t>
  </si>
  <si>
    <t>Кубликова Ксения Димовна</t>
  </si>
  <si>
    <t>Матюшева Елизавета Дмитриевна</t>
  </si>
  <si>
    <t>Романов Антон Александрович</t>
  </si>
  <si>
    <t>Хамзина Елизавета Руслановна</t>
  </si>
  <si>
    <t>Эглескалн Валерий Витольдович</t>
  </si>
  <si>
    <t>Абраменков Антон Александрович</t>
  </si>
  <si>
    <t>Криницкий Сергей Сергеевич</t>
  </si>
  <si>
    <t>Кузьмин Иван Андреевич</t>
  </si>
  <si>
    <t>Леонтьева Кристина Витальевна</t>
  </si>
  <si>
    <t>Мамедов Максим Раилевич</t>
  </si>
  <si>
    <t>ПРС-441</t>
  </si>
  <si>
    <t>Платонов Арсений Александрович</t>
  </si>
  <si>
    <t>Романов Владимир Владимирович</t>
  </si>
  <si>
    <t>Румянцев Мартин Максимович</t>
  </si>
  <si>
    <t>Франчук Тимофей Сергеевич</t>
  </si>
  <si>
    <t>Худяков Максим Петрович</t>
  </si>
  <si>
    <t>Атражев Илья Михайлович</t>
  </si>
  <si>
    <t>Бочкарев Владимир Владимирович</t>
  </si>
  <si>
    <t>Воропаев Егор Александрович</t>
  </si>
  <si>
    <t>Зинган Богдан Дмитриевич</t>
  </si>
  <si>
    <t>Лебедев Пётр Сергеевич</t>
  </si>
  <si>
    <t>Лубкин Даниил Романович</t>
  </si>
  <si>
    <t>Марков Максим Владимирович</t>
  </si>
  <si>
    <t>Мкртычян Алексей Валерьевич</t>
  </si>
  <si>
    <t>Орёликов Степан Алексеевич</t>
  </si>
  <si>
    <t>Сергеева Мария Сергеевна</t>
  </si>
  <si>
    <t>Сибгатуллин Альберт Валерьевич</t>
  </si>
  <si>
    <t>Сухова Злата Николаевна</t>
  </si>
  <si>
    <t>Чепулянис Егор Алексеевич</t>
  </si>
  <si>
    <t>Читаишвили Михаил Димитриевич</t>
  </si>
  <si>
    <t>Чубов Данила Владимирович</t>
  </si>
  <si>
    <t>Васильева Вероника Антоновна</t>
  </si>
  <si>
    <t>Гатауллин Самат Гамилович</t>
  </si>
  <si>
    <t>Гурда Михаил Александрович</t>
  </si>
  <si>
    <t>Дугаржапова Дарима Булатовна</t>
  </si>
  <si>
    <t>Кретов Евгений Павлович</t>
  </si>
  <si>
    <t>Кузовкова Анастасия Евгеньевна</t>
  </si>
  <si>
    <t>Кузьмина Елизавета Николаевна</t>
  </si>
  <si>
    <t>Малахов Эмиль Александрович</t>
  </si>
  <si>
    <t>Михайловский Кирилл Григорьевич</t>
  </si>
  <si>
    <t>Морозов Марк Олегович</t>
  </si>
  <si>
    <t>Морозова Дарья Алексеевна</t>
  </si>
  <si>
    <t>Реутов Ярослав Сергеевич</t>
  </si>
  <si>
    <t>Таранченко Петр Сергеевич</t>
  </si>
  <si>
    <t>Устюжин Максим Александрович</t>
  </si>
  <si>
    <t>Хазыров Эрик Вилевич</t>
  </si>
  <si>
    <t>Хамзина Яна Руслановна</t>
  </si>
  <si>
    <t>Худжакулов Умар Назирджонович</t>
  </si>
  <si>
    <t>Чеботарь Кирилл Дмитриевич</t>
  </si>
  <si>
    <t>Аверина Елизавета Алексеевна</t>
  </si>
  <si>
    <t>Аржанников Семён Евгеньевич</t>
  </si>
  <si>
    <t>Беляев Дмитрий Андреевич</t>
  </si>
  <si>
    <t>Гневанов Николай Витальевич</t>
  </si>
  <si>
    <t>Дрожжин Артём Павлович</t>
  </si>
  <si>
    <t>Моисеев Александр Сергеевич</t>
  </si>
  <si>
    <t>Новиков Павел Александрович</t>
  </si>
  <si>
    <t>Тютиков Александр Алексеевич</t>
  </si>
  <si>
    <t>Чулаков Ильяс Айратович</t>
  </si>
  <si>
    <t>Ширин Анатолий Евгеньевич</t>
  </si>
  <si>
    <t>Абрамов Алексей Константинович</t>
  </si>
  <si>
    <t>ППС-441</t>
  </si>
  <si>
    <t>Баскаков Дмитрий Александрович</t>
  </si>
  <si>
    <t>Вавилов Егор Валерьевич</t>
  </si>
  <si>
    <t>Воркачев Андрей Геннадьевич</t>
  </si>
  <si>
    <t>Старочкина Мария Станиславовна</t>
  </si>
  <si>
    <t>Титов Илья Артемович</t>
  </si>
  <si>
    <t>Утенков Роман Сергеевич</t>
  </si>
  <si>
    <t>Антонов Владимир Сергеевич</t>
  </si>
  <si>
    <t>Ворошилов Владимир Александрович</t>
  </si>
  <si>
    <t>Гилюк Богдан Валерьевич</t>
  </si>
  <si>
    <t>Девяткин Владимир Сергеевич</t>
  </si>
  <si>
    <t>Заведеев Борис Иванович</t>
  </si>
  <si>
    <t>Котвицкая Кристина Сергеевна</t>
  </si>
  <si>
    <t>Котелков Пётр Васильевич</t>
  </si>
  <si>
    <t>Масленников Владислав Алексеевич</t>
  </si>
  <si>
    <t>Ольховой Роман Игоревич</t>
  </si>
  <si>
    <t>Савин Илья Алексеевич</t>
  </si>
  <si>
    <t>Сапрыкина Алина Алексеевна</t>
  </si>
  <si>
    <t>Сиверский Игорь Сергеевич</t>
  </si>
  <si>
    <t>ШМС-112</t>
  </si>
  <si>
    <t>Удовенко Георгий Александрович</t>
  </si>
  <si>
    <t>Умярова Лиана Наилевна</t>
  </si>
  <si>
    <t>Ушаков Игнат Михайлович</t>
  </si>
  <si>
    <t>Фомин Павел Андреевич</t>
  </si>
  <si>
    <t>Шаронов Степан Геннадьевич</t>
  </si>
  <si>
    <t>Шелеметева Дарья Руслановна</t>
  </si>
  <si>
    <t>Абрамова Анна Олеговна</t>
  </si>
  <si>
    <t>Баев Иван Алексеевич</t>
  </si>
  <si>
    <t>Бутряков Даниил Алексеевич</t>
  </si>
  <si>
    <t>Еленский Григорий Сергеевич</t>
  </si>
  <si>
    <t>Звягин Никита Дмитриевич</t>
  </si>
  <si>
    <t>Кафтанат Михаил Ливиувич</t>
  </si>
  <si>
    <t>Коровкин Артем Игоревич</t>
  </si>
  <si>
    <t>Костеникова Анна Сергеевна</t>
  </si>
  <si>
    <t>Краснов Егор Павлович</t>
  </si>
  <si>
    <t>Крылов Артем Романович</t>
  </si>
  <si>
    <t>Кукушкин Евгений Юрьевич</t>
  </si>
  <si>
    <t>Кучинский Артём Сергеевич</t>
  </si>
  <si>
    <t>Леушин Олег Витальевич</t>
  </si>
  <si>
    <t>Литкевич Екатерина Сергеевна</t>
  </si>
  <si>
    <t>Лутсар Кирилл Вячеславович</t>
  </si>
  <si>
    <t>Мишуков Михаил Борисович</t>
  </si>
  <si>
    <t>Прокопов Максим Викторович</t>
  </si>
  <si>
    <t>Проскурников Дмитрий Юрьевич</t>
  </si>
  <si>
    <t>Селиванов Игорь Федорович</t>
  </si>
  <si>
    <t>Селищев Евгений Викторович</t>
  </si>
  <si>
    <t>Соловьев Арсений Александрович</t>
  </si>
  <si>
    <t>Стариков Владислав Дмитриевич</t>
  </si>
  <si>
    <t>Сулейманов Руслан Маратович</t>
  </si>
  <si>
    <t>Татарченко Матвей Дмитриевич</t>
  </si>
  <si>
    <t>Хужаев Дамир Растямович</t>
  </si>
  <si>
    <t>Гречишников Владислав Сергеевич</t>
  </si>
  <si>
    <t>Кадзаев Тимур Владимирович</t>
  </si>
  <si>
    <t>Казисов Гемран Ержанович</t>
  </si>
  <si>
    <t>Конных Никита Сергеевич</t>
  </si>
  <si>
    <t>Лавенков Владислав Станиславович</t>
  </si>
  <si>
    <t>Овчинников Илья Алексеевич</t>
  </si>
  <si>
    <t>Устинов Станислав Игоревич</t>
  </si>
  <si>
    <t>Шамонин Михаил Сергеевич</t>
  </si>
  <si>
    <t>Шермадини Георгий Константинович</t>
  </si>
  <si>
    <t>Щебляков Кирилл Александрович</t>
  </si>
  <si>
    <t>Абашев Руслан Евгеньевич</t>
  </si>
  <si>
    <t>Артемов Антон Андреевич</t>
  </si>
  <si>
    <t>Белозерских Павел Сергеевич</t>
  </si>
  <si>
    <t>Богданов Богдан Максимович</t>
  </si>
  <si>
    <t>Голубев Игорь Сергеевич</t>
  </si>
  <si>
    <t>Голчин Никита Алексеевич</t>
  </si>
  <si>
    <t>Дудин Фёдор Андреевич</t>
  </si>
  <si>
    <t>Затулин Владимир Алексеевич</t>
  </si>
  <si>
    <t>Клюге Антон Владимирович</t>
  </si>
  <si>
    <t>Козловская Дарья Александровна</t>
  </si>
  <si>
    <t>Комиссар Дмитрий Андреевич</t>
  </si>
  <si>
    <t>Корх Егор Сергеевич</t>
  </si>
  <si>
    <t>Лапухин Владимир Станиславович</t>
  </si>
  <si>
    <t>Нарбекова Анна Юрьевна</t>
  </si>
  <si>
    <t>Орехов Дмитрий Ильич</t>
  </si>
  <si>
    <t>Печников Ярослав Геннадьевич</t>
  </si>
  <si>
    <t>Плясунов Лев Александрович</t>
  </si>
  <si>
    <t>Сафонов Сергей Евгеньевич</t>
  </si>
  <si>
    <t>Сенина Екатерина Владиславовна</t>
  </si>
  <si>
    <t>Стеклов Андрей Дмитриевич</t>
  </si>
  <si>
    <t>Талакин Александр Михайлович</t>
  </si>
  <si>
    <t>Усов Тимур Александрович</t>
  </si>
  <si>
    <t>Усова Алина Александровна</t>
  </si>
  <si>
    <t>Шимаев Кирилл Олегович</t>
  </si>
  <si>
    <t>Баранов Руслан Камильевич</t>
  </si>
  <si>
    <t>Баранцев Филипп Алексеевич</t>
  </si>
  <si>
    <t>Васильев Иван Александрович</t>
  </si>
  <si>
    <t>Великая Алина Вадимовна</t>
  </si>
  <si>
    <t>Глазова Анна Олеговна</t>
  </si>
  <si>
    <t>Гришин Дмитрий Михайлович</t>
  </si>
  <si>
    <t>Гуляев Елисей Максимович</t>
  </si>
  <si>
    <t>Ефимченко Максим Витальевич</t>
  </si>
  <si>
    <t>Жарков Роман Юрьевич</t>
  </si>
  <si>
    <t>Иванков Михаил Вадимович</t>
  </si>
  <si>
    <t>Махамат Адам Кулбу</t>
  </si>
  <si>
    <t>Мудров Иван Алексеевич</t>
  </si>
  <si>
    <t>Недов Владислав Николаевич</t>
  </si>
  <si>
    <t>Пястолова Дарья Владимировна</t>
  </si>
  <si>
    <t>Савицкий Артем Леонидович</t>
  </si>
  <si>
    <t>Смирнов Артём Алексеевич</t>
  </si>
  <si>
    <t>Смоляков Дмитрий Александрович</t>
  </si>
  <si>
    <t>Соколов Кирилл Михайлович</t>
  </si>
  <si>
    <t xml:space="preserve">Четвертков Георгий Владиславович </t>
  </si>
  <si>
    <t>Чуев Даниил Дмитриевич</t>
  </si>
  <si>
    <t>Астрейко Иван Сергеевич</t>
  </si>
  <si>
    <t>Бараков Архип Алексеевич</t>
  </si>
  <si>
    <t>Велавичайте Алина Руслановна</t>
  </si>
  <si>
    <t>Воронин Климентий Васильевич</t>
  </si>
  <si>
    <t>Дудина Елизавета Алексеевна</t>
  </si>
  <si>
    <t>Дурягин Никита Сергеевич</t>
  </si>
  <si>
    <t>Жаботин Степан Сергеевич</t>
  </si>
  <si>
    <t>Ковалев Владислав Алексеевич</t>
  </si>
  <si>
    <t>Молчанова Анна Евгеньевна</t>
  </si>
  <si>
    <t>Мусин Кирилл Рустамович</t>
  </si>
  <si>
    <t>Никитин Антон Павлович</t>
  </si>
  <si>
    <t>Новосельцев Антон Дмитриевич</t>
  </si>
  <si>
    <t>Семеновых Екатерина Александровна</t>
  </si>
  <si>
    <t>Слободчиков Сергей Дмитриевич</t>
  </si>
  <si>
    <t>Флексер Роман Дмитриевич</t>
  </si>
  <si>
    <t>Хоменко Арсений Валерьевич</t>
  </si>
  <si>
    <t>Ченцов Артемий Михайлович</t>
  </si>
  <si>
    <t>Шалин Кирилл Юрьевич</t>
  </si>
  <si>
    <t>Шилина Анастасия Николаевна</t>
  </si>
  <si>
    <t>Щеголев Егор Дмитриевич</t>
  </si>
  <si>
    <t>Булатов Денис Дмитриевич</t>
  </si>
  <si>
    <t>Кабанов Даниил Анатольевич</t>
  </si>
  <si>
    <t>Калько Виктория Максимовна</t>
  </si>
  <si>
    <t>Ковалёв Никита Владиславович</t>
  </si>
  <si>
    <t>Кольцов Александр Сергеевич</t>
  </si>
  <si>
    <t>Леонов Лев Александрович</t>
  </si>
  <si>
    <t>Бабкин Артём Дмитриевич</t>
  </si>
  <si>
    <t>Волков Степан Дмитриевич</t>
  </si>
  <si>
    <t>Воробьёв Тимофей Алексеевич</t>
  </si>
  <si>
    <t>Галиц Александра Игоревна</t>
  </si>
  <si>
    <t>Горбунова Наталья Сергеевна</t>
  </si>
  <si>
    <t>Гуляева Анастасия Сергеевна</t>
  </si>
  <si>
    <t>Давыдов Сергей Максимович</t>
  </si>
  <si>
    <t>Дегтярев Тимофей Андреевич</t>
  </si>
  <si>
    <t>Жданов Даниил Артемович</t>
  </si>
  <si>
    <t>Кирсанов Михаил Михайлович</t>
  </si>
  <si>
    <t>Комарова Мария Евгеньевна</t>
  </si>
  <si>
    <t>Костюков Вадимир Олегович</t>
  </si>
  <si>
    <t>Малиновская Сафиамалия Арсеньевна</t>
  </si>
  <si>
    <t>Новиков Иван Дмитриевич</t>
  </si>
  <si>
    <t>Петухов Евгений Александрович</t>
  </si>
  <si>
    <t>Рахимов Абубакр Алексеевич</t>
  </si>
  <si>
    <t>Рудых Полина Денисовна</t>
  </si>
  <si>
    <t>Сагандыков Ерсултан Аймуратович</t>
  </si>
  <si>
    <t>Акопян Артур Николаевич</t>
  </si>
  <si>
    <t>Алферов Кирилл Александрович</t>
  </si>
  <si>
    <t>Бажанов Михаил Константинович</t>
  </si>
  <si>
    <t>Белоусов Марк Владимирович</t>
  </si>
  <si>
    <t>Борушков Артём Антонович</t>
  </si>
  <si>
    <t>Василевский Даниил Юрьевич</t>
  </si>
  <si>
    <t>Воротников Кирилл Игоревич</t>
  </si>
  <si>
    <t>Гайнитдинов Амирхан Азаматович</t>
  </si>
  <si>
    <t>Гармашев Георгий Викторович</t>
  </si>
  <si>
    <t>Гаспарян Тигран Эдмондович</t>
  </si>
  <si>
    <t>Гнедин Леонид Юрьевич</t>
  </si>
  <si>
    <t>Ефимов Артем Дмитриевич</t>
  </si>
  <si>
    <t>Запальский Василий Глебович</t>
  </si>
  <si>
    <t>Зиятдинов Мансур Маратович</t>
  </si>
  <si>
    <t>Ищенко Надежда Евгеньевна</t>
  </si>
  <si>
    <t>Конаков Лев Алексеевич</t>
  </si>
  <si>
    <t>Кудров Егор Игоревич</t>
  </si>
  <si>
    <t>Курин Виктор Сергеевич</t>
  </si>
  <si>
    <t>Лакиза Никита Андреевич</t>
  </si>
  <si>
    <t>Лобанов Дмитрий Сергеевич</t>
  </si>
  <si>
    <t>Малинин Иван Алексеевич</t>
  </si>
  <si>
    <t>Маслов Андрей Дмитриевич</t>
  </si>
  <si>
    <t>Мастяев Иван Денисович</t>
  </si>
  <si>
    <t>Момунбеков Байэл Женишбекович</t>
  </si>
  <si>
    <t>Мохначева Полина Витальевна</t>
  </si>
  <si>
    <t>Писарев Никита Сергеевич</t>
  </si>
  <si>
    <t>Плосконосов Иван Андреевич</t>
  </si>
  <si>
    <t>Поликаркин Артём Максимович</t>
  </si>
  <si>
    <t>Прошин Данила Юрьевич</t>
  </si>
  <si>
    <t>Рейнгардт Владимир Александрович</t>
  </si>
  <si>
    <t>Савельева Софья Александровна</t>
  </si>
  <si>
    <t>Сотников Лев Григорьевич</t>
  </si>
  <si>
    <t>Станков Егор Сергеевич</t>
  </si>
  <si>
    <t>Тимошенков Александр Сергеевич</t>
  </si>
  <si>
    <t>Токарев Илья Юрьевич</t>
  </si>
  <si>
    <t>Томкина Мария Алексеевна</t>
  </si>
  <si>
    <t>Турлыкин Алексей Дмитриевич</t>
  </si>
  <si>
    <t>Федосеев Александр Алексеевич</t>
  </si>
  <si>
    <t>Чамурлиев Илья Георгадисович</t>
  </si>
  <si>
    <t>Чичерин Владислав Александрович</t>
  </si>
  <si>
    <t>Шапранов Даниил Аркадьевич</t>
  </si>
  <si>
    <t>Шерстнев Николай Алексеевич</t>
  </si>
  <si>
    <t>Якушин Никита Александрович</t>
  </si>
  <si>
    <t>Боброва Евгения Дмитриевна</t>
  </si>
  <si>
    <t>Галушин Константин Алексеевич</t>
  </si>
  <si>
    <t>Голиков Михаил Юрьевич</t>
  </si>
  <si>
    <t>Дегтярев Максим Александрович</t>
  </si>
  <si>
    <t>Карасев Станислав Александрович</t>
  </si>
  <si>
    <t>Каюда Лео Максимович</t>
  </si>
  <si>
    <t>Коробкина Любовь Юрьевна</t>
  </si>
  <si>
    <t>Королёва Ксения Денисовна</t>
  </si>
  <si>
    <t>Крюков Павел Юрьевич</t>
  </si>
  <si>
    <t>Мишин Савелий Сергеевич</t>
  </si>
  <si>
    <t>Петюшев Тимофей Андреевич</t>
  </si>
  <si>
    <t>Семипядная Полина Алексеевна</t>
  </si>
  <si>
    <t>Сохин Сергей Сергеевич</t>
  </si>
  <si>
    <t>Шаповалов Никита Юрьевич</t>
  </si>
  <si>
    <t>Шибаев Владислав Юрьевич</t>
  </si>
  <si>
    <t>Ахмедханов Гайдар Ахмедханович</t>
  </si>
  <si>
    <t>Баженов Ярослав Евгеньевич</t>
  </si>
  <si>
    <t>Высочинский Владислав Сергеевич</t>
  </si>
  <si>
    <t>Грекова Ульяна Вадимовна</t>
  </si>
  <si>
    <t>Даниленко Захар Витальевич</t>
  </si>
  <si>
    <t>Демкин Георгий Романович</t>
  </si>
  <si>
    <t>Дойков Андрей Кириллович</t>
  </si>
  <si>
    <t>Евсеев Максим Богданович</t>
  </si>
  <si>
    <t>Елисеев Алексей Алексеевич</t>
  </si>
  <si>
    <t>Земцов Евгений Станиславович</t>
  </si>
  <si>
    <t>Кляйн Иван Сергеевич</t>
  </si>
  <si>
    <t>Комарьков Александр Евгеньевич</t>
  </si>
  <si>
    <t>Куриленко София Олеговна</t>
  </si>
  <si>
    <t>Ларина Ксения Алексеевна</t>
  </si>
  <si>
    <t>Лебедев Данила Вячеславович</t>
  </si>
  <si>
    <t>Луценко Георгий Алексеевич</t>
  </si>
  <si>
    <t>Лыкова Анна Вячеславовна</t>
  </si>
  <si>
    <t>Макаров Матвей Александрович</t>
  </si>
  <si>
    <t>Маркелов Алексей Александрович</t>
  </si>
  <si>
    <t>Михеев Владислав Михайлович</t>
  </si>
  <si>
    <t>Осоргин Пётр Алексеевич</t>
  </si>
  <si>
    <t>Пискарев Илья Николаевич</t>
  </si>
  <si>
    <t>Пищулин Владислав Дмитриевич</t>
  </si>
  <si>
    <t>Погалов Вячеслав Андреевич</t>
  </si>
  <si>
    <t>Романов Никита Георгиевич</t>
  </si>
  <si>
    <t>Сальников Алексей Александрович</t>
  </si>
  <si>
    <t>Семенов Владимир Владимирович</t>
  </si>
  <si>
    <t>Сидоров Александр Олегович</t>
  </si>
  <si>
    <t>Симагин Юрий Алексеевич</t>
  </si>
  <si>
    <t>Симонов Илья Анатольевич</t>
  </si>
  <si>
    <t>Сотникова Анастасия Романовна</t>
  </si>
  <si>
    <t>Стариков Семён Олегович</t>
  </si>
  <si>
    <t>Старовойтов Максим Александрович</t>
  </si>
  <si>
    <t>Сысоев Егор Алексеевич</t>
  </si>
  <si>
    <t>Туркин Борис Витальевич</t>
  </si>
  <si>
    <t>Федоров Егор Максимович</t>
  </si>
  <si>
    <t>Филатов Павел Иванович</t>
  </si>
  <si>
    <t>Фролов Андрей Иванович</t>
  </si>
  <si>
    <t>Хлабынин Артём Сергеевич</t>
  </si>
  <si>
    <t>Шихова Вероника Витальевна</t>
  </si>
  <si>
    <t>Акимов Александр Алексеевич</t>
  </si>
  <si>
    <t>Галустов Арсен Андреевич</t>
  </si>
  <si>
    <t>Гальцов Степан Дмитриевич</t>
  </si>
  <si>
    <t>Гасанова София Александровна</t>
  </si>
  <si>
    <t>Жарков Егор Степанович</t>
  </si>
  <si>
    <t>Илюшина Светлана Сергеевна</t>
  </si>
  <si>
    <t>Казаков Максим Николаевич</t>
  </si>
  <si>
    <t>Кратюк Илья Витальевич</t>
  </si>
  <si>
    <t>Манамса Елизавета Александровна</t>
  </si>
  <si>
    <t>Мелентьев Роман Александрович</t>
  </si>
  <si>
    <t>Пономарев Михаил Дмитриевич</t>
  </si>
  <si>
    <t>Потапов Игорь Анатольевич</t>
  </si>
  <si>
    <t>Пучкова Вероника Андреевна</t>
  </si>
  <si>
    <t>Сёмин Артём Алексеевич</t>
  </si>
  <si>
    <t>Стуков Пётр Дмитриевич</t>
  </si>
  <si>
    <t>Тараник Виктория Сергеевна</t>
  </si>
  <si>
    <t>Цыплухина Полина Сергеевна</t>
  </si>
  <si>
    <t>Шибанов Владислав Алексеевич</t>
  </si>
  <si>
    <t>Жуков Владимир Григорьевич</t>
  </si>
  <si>
    <t>Плигин Григорий Антонович</t>
  </si>
  <si>
    <t>Чистяков Владислав Владимирович</t>
  </si>
  <si>
    <t>Шевченко Кирилл Андреевич</t>
  </si>
  <si>
    <t>Абдуллаев Сеймур Сабухиевич</t>
  </si>
  <si>
    <t>Абраамян Феликс Овикович</t>
  </si>
  <si>
    <t>Ароев Андрей Александрович</t>
  </si>
  <si>
    <t>Арцышевский Иван Сергеевич</t>
  </si>
  <si>
    <t>Астафьева Юлия Андреевна</t>
  </si>
  <si>
    <t>Асташов Илья Алексеевич</t>
  </si>
  <si>
    <t>Бабак Егор Николаевич</t>
  </si>
  <si>
    <t>Бараков Богдан Алексеевич</t>
  </si>
  <si>
    <t>Бархалов Фёдор Михайлович</t>
  </si>
  <si>
    <t>Баскакова Анна Олеговна</t>
  </si>
  <si>
    <t>Батряков Рифат Ринатович</t>
  </si>
  <si>
    <t>Бахарев Григорий Сергеевич</t>
  </si>
  <si>
    <t>Беджанов Артем Германович</t>
  </si>
  <si>
    <t>Безручко Александр Вадимович</t>
  </si>
  <si>
    <t>Беспалова Виктория Константиновна</t>
  </si>
  <si>
    <t>Блюмкин Артур Станиславович</t>
  </si>
  <si>
    <t>Бондарев Виталий Андреевич</t>
  </si>
  <si>
    <t>Борискин Даниил Дмитриевич</t>
  </si>
  <si>
    <t>Борисов Алексей Кириллович</t>
  </si>
  <si>
    <t>Борожапов Саян Самбуевич</t>
  </si>
  <si>
    <t>Брешина Анна Виталиевна</t>
  </si>
  <si>
    <t>Бунаков Эрнест Ричардович</t>
  </si>
  <si>
    <t>Бурмистров Владимир Александрович</t>
  </si>
  <si>
    <t>Бусенков Николай Николаевич</t>
  </si>
  <si>
    <t>Векслер Лев Маркович</t>
  </si>
  <si>
    <t>Виноградова Полина Борисовна</t>
  </si>
  <si>
    <t>Власов Александр Владимирович</t>
  </si>
  <si>
    <t>ПУИ-171</t>
  </si>
  <si>
    <t>Воронцов Святослав Андреевич</t>
  </si>
  <si>
    <t>Галашев Степан Фёдорович</t>
  </si>
  <si>
    <t>Ганзвинд Альберт Игоревич</t>
  </si>
  <si>
    <t>Гельфанд Майя Геннадьевна</t>
  </si>
  <si>
    <t>Горденко Данила Русланович</t>
  </si>
  <si>
    <t>Гордиенко Николай Максимович</t>
  </si>
  <si>
    <t>Грабчинский Артём Борисович</t>
  </si>
  <si>
    <t>Гребелюк Александр Андреевич</t>
  </si>
  <si>
    <t>Григорьян Марианна Витальевна</t>
  </si>
  <si>
    <t>Григорьянц Яков Арсенович</t>
  </si>
  <si>
    <t>Гринченко Максим Иванович</t>
  </si>
  <si>
    <t>Гришан Александр Анатольевич</t>
  </si>
  <si>
    <t>Дерешкевич Вадим Сергеевич</t>
  </si>
  <si>
    <t>Дерибина Анастасия Дмитриевна</t>
  </si>
  <si>
    <t>Дитрих Павел Евгеньевич</t>
  </si>
  <si>
    <t>Дмитриев Егор Александрович</t>
  </si>
  <si>
    <t>Доктор Владислав Витальевич</t>
  </si>
  <si>
    <t>Дудкин Леонтий Павлович</t>
  </si>
  <si>
    <t>Дукин Евгений Дмитриевич</t>
  </si>
  <si>
    <t>Епишкин Кирилл Олегович</t>
  </si>
  <si>
    <t>Ерченко Роман Алексеевич</t>
  </si>
  <si>
    <t>Завьялов Тимофей Александрович</t>
  </si>
  <si>
    <t>Замковая Любовь Алексеевна</t>
  </si>
  <si>
    <t>Захарычев Алексей Сергеевич</t>
  </si>
  <si>
    <t>Зизевский Максим Алексеевич</t>
  </si>
  <si>
    <t>Зимнухов Павел Дмитриевич</t>
  </si>
  <si>
    <t>Иванова Алина Сергеевна</t>
  </si>
  <si>
    <t>Изотов Милорад Максимович</t>
  </si>
  <si>
    <t>Иллаев Шахбан Мурадович</t>
  </si>
  <si>
    <t>Илюхин Павел Сергеевич</t>
  </si>
  <si>
    <t>Иоффе Тимофей Маркович</t>
  </si>
  <si>
    <t>Калитина Александра Игоревна</t>
  </si>
  <si>
    <t>Калмыков Андрей Владимирович</t>
  </si>
  <si>
    <t>Капустин Сергей Александрович</t>
  </si>
  <si>
    <t>Капусто Михаил Владимирович</t>
  </si>
  <si>
    <t>Карпенко Анна Леонидовна</t>
  </si>
  <si>
    <t>Клочков Николай Алексеевич</t>
  </si>
  <si>
    <t>Клюев Ярослав Дмитриевич</t>
  </si>
  <si>
    <t>Козин Илья Андреевич</t>
  </si>
  <si>
    <t>Колчанов Степан Юрьевич</t>
  </si>
  <si>
    <t>Кондакова Дарья Александровна</t>
  </si>
  <si>
    <t>Кондрашов Иван Александрович</t>
  </si>
  <si>
    <t>Коробейникова Александра Ивановна</t>
  </si>
  <si>
    <t>Коровкин-Баврин Игорь Игоревич</t>
  </si>
  <si>
    <t>Коршунов Даниил Сергеевич</t>
  </si>
  <si>
    <t>Корябочкин Михаил Николаевич</t>
  </si>
  <si>
    <t>Костиков Илья Алексеевич</t>
  </si>
  <si>
    <t>Кувшинчиков Николай Константинович</t>
  </si>
  <si>
    <t>Кудряшов Сергей Васильевич</t>
  </si>
  <si>
    <t>Кузнецов Александр Александрович</t>
  </si>
  <si>
    <t>Кузнецов Григорий Игоревич</t>
  </si>
  <si>
    <t>Куликов Валерий Сергеевич</t>
  </si>
  <si>
    <t>Кутаев Степан Ильич</t>
  </si>
  <si>
    <t>Лагов Максим Павлович</t>
  </si>
  <si>
    <t>Лебедев Александр Алексеевич</t>
  </si>
  <si>
    <t>Левашвили Даниэль</t>
  </si>
  <si>
    <t>Лещишин Игорь Олегович</t>
  </si>
  <si>
    <t>Липовой Артем Петрович</t>
  </si>
  <si>
    <t>Лыков Роман Игоревич</t>
  </si>
  <si>
    <t>Ляшенко Демьян Константинович</t>
  </si>
  <si>
    <t>Майстренко Анна Павловна</t>
  </si>
  <si>
    <t>Макарова Анастасия Петровна</t>
  </si>
  <si>
    <t>Макеенков Матвей Андреевич</t>
  </si>
  <si>
    <t>Матвеев Артём Игоревич</t>
  </si>
  <si>
    <t>Медведев Евгений Валерьевич</t>
  </si>
  <si>
    <t>Мезибаи-Йа-Йанджи Милка-Валодиа-Кларанс</t>
  </si>
  <si>
    <t>Милованов Сергей Сергеевич</t>
  </si>
  <si>
    <t>Миронов Михаил Иванович</t>
  </si>
  <si>
    <t>Мисецкий Фёдор Станиславович</t>
  </si>
  <si>
    <t>Митрофанов Дмитрий Романович</t>
  </si>
  <si>
    <t>Михеев Николай Евгеньевич</t>
  </si>
  <si>
    <t>Мишина Марина Дмитриевна</t>
  </si>
  <si>
    <t>Моисеенко Василий Александрович</t>
  </si>
  <si>
    <t>Молчанова Екатерина Леонидовна</t>
  </si>
  <si>
    <t>Момот Артём Сергеевич</t>
  </si>
  <si>
    <t>Мрдуляш Виктор Павлович</t>
  </si>
  <si>
    <t>Мячиков Григорий Максимович</t>
  </si>
  <si>
    <t>Наумкин Дмитрий Владимирович</t>
  </si>
  <si>
    <t>Наумушкин Семён Олегович</t>
  </si>
  <si>
    <t>Недвигин Архип Николаевич</t>
  </si>
  <si>
    <t>Несветаева Александра Андреевна</t>
  </si>
  <si>
    <t>Нестеренко Георгий Сергеевич</t>
  </si>
  <si>
    <t>Никитюк Александр Валерьевич</t>
  </si>
  <si>
    <t>Никифоров Андрей Сергеевич</t>
  </si>
  <si>
    <t>Николаева Софья Павловна</t>
  </si>
  <si>
    <t>Никонов Егор Максимович</t>
  </si>
  <si>
    <t>Новиков Никита Дмитриевич</t>
  </si>
  <si>
    <t>Нуриахметов Булат Дильшатович</t>
  </si>
  <si>
    <t>Оборин Егор Ильич</t>
  </si>
  <si>
    <t>Олохова Мария Михайловна</t>
  </si>
  <si>
    <t>Омаров Габибулах Насирович</t>
  </si>
  <si>
    <t>Опехтина Екатерина Владимировна</t>
  </si>
  <si>
    <t>Павлов Алексей Петрович</t>
  </si>
  <si>
    <t>Павлов Константин Алексеевич</t>
  </si>
  <si>
    <t>Павлюк Алексей Андреевич</t>
  </si>
  <si>
    <t>Пантелеев Иван Алексеевич</t>
  </si>
  <si>
    <t>Пацула Дмитрий Сергеевич</t>
  </si>
  <si>
    <t>Пашенков Григорий Валерьевич</t>
  </si>
  <si>
    <t>Петров Егор Павлович</t>
  </si>
  <si>
    <t>Позднякова Виктория Кирилловна</t>
  </si>
  <si>
    <t>Поляков Евгений Владимирович</t>
  </si>
  <si>
    <t>Прошин Никита Максимович</t>
  </si>
  <si>
    <t>Пруцаков Сергей Николаевич</t>
  </si>
  <si>
    <t>Репин Илья Викторович</t>
  </si>
  <si>
    <t>Роженко Дарья Сергеевна</t>
  </si>
  <si>
    <t>Романив Андрей Юрьевич</t>
  </si>
  <si>
    <t>Романов Алексей Эдуардович</t>
  </si>
  <si>
    <t>Рязанцев Георгий Дмитриевич</t>
  </si>
  <si>
    <t>Савельев Ренат Вадимович</t>
  </si>
  <si>
    <t>Савина Валерия Алексеевна</t>
  </si>
  <si>
    <t>Сазанов Данила Сергеевич</t>
  </si>
  <si>
    <t>Самсонов Иван Антонович</t>
  </si>
  <si>
    <t>Сапожков Герман Сергеевич</t>
  </si>
  <si>
    <t>Сапунов Даниил Сергеевич</t>
  </si>
  <si>
    <t>Семакова Марина Константиновна</t>
  </si>
  <si>
    <t>Семченко Алексей Юрьевич</t>
  </si>
  <si>
    <t>Сенин Евгений Николаевич</t>
  </si>
  <si>
    <t>Сенюкова Виктория Олеговна</t>
  </si>
  <si>
    <t>Сечин Даниил Евгеньевич</t>
  </si>
  <si>
    <t>Сидоров Василий Александрович</t>
  </si>
  <si>
    <t>Силаева Екатерина Евгеньевна</t>
  </si>
  <si>
    <t>Синзюк Евгений Игоревич</t>
  </si>
  <si>
    <t>Синявский Тимофей Алексеевич</t>
  </si>
  <si>
    <t>Сиротин Илья Иванович</t>
  </si>
  <si>
    <t>Скворцова Елизавета Андреевна</t>
  </si>
  <si>
    <t>Скобелев Андрей Михайлович</t>
  </si>
  <si>
    <t>Соколов Станислав Валерьевич</t>
  </si>
  <si>
    <t>Староверова Софья Сергеевна</t>
  </si>
  <si>
    <t>Стародубцев Иван Олегович</t>
  </si>
  <si>
    <t>Старшинов Станислав Антонович</t>
  </si>
  <si>
    <t>Стрельцова Василиса Алексеевна</t>
  </si>
  <si>
    <t>Строев Максим Александрович</t>
  </si>
  <si>
    <t>Суворов Сергей Александрович</t>
  </si>
  <si>
    <t>Тараев Альберт Иванович</t>
  </si>
  <si>
    <t>Терехов Виктор Алексеевич</t>
  </si>
  <si>
    <t>Тихомирова Полина Максимовна</t>
  </si>
  <si>
    <t>Тишкин Станислав Олегович</t>
  </si>
  <si>
    <t>Томашевская Анна Алексеевна</t>
  </si>
  <si>
    <t>Трынков Антон Андреевич</t>
  </si>
  <si>
    <t>Тютюнов Максим Евгеньевич</t>
  </si>
  <si>
    <t>Ураков Герман Олегович</t>
  </si>
  <si>
    <t>Федорова Милана Борисовна</t>
  </si>
  <si>
    <t>Филипенко Артём Игоревич</t>
  </si>
  <si>
    <t>Филиппов Дмитрий Владимирович</t>
  </si>
  <si>
    <t>Халилова Амалия Альбертовна</t>
  </si>
  <si>
    <t>Хамзин Рушан Рашидович</t>
  </si>
  <si>
    <t>Харламов Дмитрий Сергеевич</t>
  </si>
  <si>
    <t>Хольнов Андрей Дмитриевич</t>
  </si>
  <si>
    <t>Хохлов Максим Дмитриевич</t>
  </si>
  <si>
    <t>Цыканов Максим Эдуардович</t>
  </si>
  <si>
    <t>Цыкин Антон Николаевич</t>
  </si>
  <si>
    <t>Чекун Макар Андреевич</t>
  </si>
  <si>
    <t>Чекушкин Алексей Анатольевич</t>
  </si>
  <si>
    <t>Шакиров Артём Фидельевич</t>
  </si>
  <si>
    <t>Шашкин Михаил Викторович</t>
  </si>
  <si>
    <t>Шевкунов Кирилл Сергеевич</t>
  </si>
  <si>
    <t>Шелавин Дмитрий Александрович</t>
  </si>
  <si>
    <t>Шестаков Платон Константинович</t>
  </si>
  <si>
    <t>Шишков Денис Олегович</t>
  </si>
  <si>
    <t>Шошкина Лия Дмитриевна</t>
  </si>
  <si>
    <t>Шупель Ксения Садуловна</t>
  </si>
  <si>
    <t>Шутко Алексей Васильевич</t>
  </si>
  <si>
    <t>Шывык Ачыты Буянович</t>
  </si>
  <si>
    <t>Эпиташвили Александр Сергеевич</t>
  </si>
  <si>
    <t>Юсипов Дамир Абдулкадирович</t>
  </si>
  <si>
    <t>Япаскурт Олег Васильевич</t>
  </si>
  <si>
    <t>Кодиленко Виталий Александрович</t>
  </si>
  <si>
    <t>Ларькин Сергей Семенович</t>
  </si>
  <si>
    <t>Тропин Кирилл Сергеевич</t>
  </si>
  <si>
    <t>Трусов Максим Алексеевич</t>
  </si>
  <si>
    <t>Кряжкова Юлия Дмитриевна</t>
  </si>
  <si>
    <t>Чавчавадзе Александр Мирианович</t>
  </si>
  <si>
    <t>Клишин Илья Олегович</t>
  </si>
  <si>
    <t>Мещеркин Илья Андреевич</t>
  </si>
  <si>
    <t>Саввин Дмитрий Вячеславович</t>
  </si>
  <si>
    <t>Семкин Иван Алексеевич</t>
  </si>
  <si>
    <t>Сергеев Олег Станиславович</t>
  </si>
  <si>
    <t>Позняк Анатолий Анатольевич</t>
  </si>
  <si>
    <t>Суколенко Роман Дмитриевич</t>
  </si>
  <si>
    <t>Кашия Георгий Шалвович</t>
  </si>
  <si>
    <t>Киселев Ярослав Артемович</t>
  </si>
  <si>
    <t>Кушнов Данила Константинович</t>
  </si>
  <si>
    <t>Милин Владислав Сергеевич</t>
  </si>
  <si>
    <t>Шага Вадим Александрович</t>
  </si>
  <si>
    <t>Бекешов Тилек Эдилбекович</t>
  </si>
  <si>
    <t>Рогинко Кирилл Михайлович</t>
  </si>
  <si>
    <t>Григорьев Василий Михайлович</t>
  </si>
  <si>
    <t>Пахомов Руслан Евгеньевич</t>
  </si>
  <si>
    <t>Шаталов Игорь Валерьевич</t>
  </si>
  <si>
    <t>Климов Дмитрий Игоревич</t>
  </si>
  <si>
    <t>Шомахов Альберт Арсенович</t>
  </si>
  <si>
    <t>Мельников Игорь Романович</t>
  </si>
  <si>
    <t>Хиясова Алина Хиясбековна</t>
  </si>
  <si>
    <t>Дарахвелидзе Георгий Мамукович</t>
  </si>
  <si>
    <t>Любарчук Георгий Владиславович</t>
  </si>
  <si>
    <t>Андреев Артём Игоревич</t>
  </si>
  <si>
    <t>Басманов Дмитрий Алексеевич</t>
  </si>
  <si>
    <t>Рахматов Жавохир Ибодулла угли</t>
  </si>
  <si>
    <t>Чечин Кирилл Михайлович</t>
  </si>
  <si>
    <t>Никонов Даниил Сергеевич</t>
  </si>
  <si>
    <t>Букаев Кирилл Андреевич</t>
  </si>
  <si>
    <t>Крючков Иван Сергеевич</t>
  </si>
  <si>
    <t>Пасечник Сергей Романович</t>
  </si>
  <si>
    <t>Бодрягин Иван Антонович</t>
  </si>
  <si>
    <t>Антонов Иван Алексеевич</t>
  </si>
  <si>
    <t>Аккуратнова София Александровна</t>
  </si>
  <si>
    <t>Федотов Родион Маркович</t>
  </si>
  <si>
    <t>Новогодний вечер ДПИШ
15.01</t>
  </si>
  <si>
    <t>Встреча О.Н, Покусаева и Д.В. Паринова со студентами-активистами ДПИШ
23.01</t>
  </si>
  <si>
    <t>Встреча руководства университета с обучающимися в рамках празднования Дня российского студенчества
23.01</t>
  </si>
  <si>
    <t>Встреча в формате открытого диалога с Губернатором Псковской области Михаилом Юрьевичем Ведерниковым
23.01</t>
  </si>
  <si>
    <t>Поездка в приют "Дубовая роща"
31.01</t>
  </si>
  <si>
    <t>Разработка ИИ-психолога-помощника в рамках ПД</t>
  </si>
  <si>
    <t>Разработка интерактивного управленческого дашборда для аналитического подразделения «Аэроэкспресс» в рамках ПД</t>
  </si>
  <si>
    <t>Мероприятие, посвященное Дню российской науки 
06.02</t>
  </si>
  <si>
    <t>Стратегическая поездка Студенческого совета в Коломну
08.02</t>
  </si>
  <si>
    <t>Подкаст «ВИШ в деталях»</t>
  </si>
  <si>
    <t>Поездка по биометрии 
(Кострома, Иваново, Нижний Новгород)
(февраль)</t>
  </si>
  <si>
    <t>Сбор помощи для военнослужащих в рамках общегородской инициативы Комитета общественных связей и молодёжной политики Москвы
(февраль)</t>
  </si>
  <si>
    <t>Акция в честь Дня всех влюбленных 
13.02</t>
  </si>
  <si>
    <t>Концерт, посвященный Дню защитника отечества 
19.02</t>
  </si>
  <si>
    <t>Масленица 
19.02</t>
  </si>
  <si>
    <t>Масленица РУТ (МИИТ)
20.02</t>
  </si>
  <si>
    <t>Творческий фестиваль 
"Студенческая весна"
Февраль-март</t>
  </si>
  <si>
    <t>Мероприятие с участием первого заместителя Министра транспорта РФ К.А. Пашковым
19.02</t>
  </si>
  <si>
    <t>Награждение бойцов МСО
19.02</t>
  </si>
  <si>
    <t>Лекция от МВД о незаконном обороте наркотиков на территории ВДНХ
26.02</t>
  </si>
  <si>
    <t>Праздничная акция, приуроченная к Международному женскому дню
06.03</t>
  </si>
  <si>
    <t xml:space="preserve"> Экскурсионная программа по экспозиции «Путешествие по России» в пространстве НЦ «Россия»
17.03</t>
  </si>
  <si>
    <t>Ярмарка вакансий ДПИШ
19.03</t>
  </si>
  <si>
    <t>Расширенная коллегия Министерства транспорта Российской Федерации
20.03</t>
  </si>
  <si>
    <t>Плетение сетей 
(февраль)</t>
  </si>
  <si>
    <t>ДОД РУТ 
22.03</t>
  </si>
  <si>
    <t>ДОД РОАТ
21.03</t>
  </si>
  <si>
    <t>Дизайн Движение
21.03</t>
  </si>
  <si>
    <t>Разработка десктопного приложения RailCom — учебный симулятор для визуализации передачи и модуляции сигнала на железнодорожном транспорте</t>
  </si>
  <si>
    <t>Создание инструмента для перехода станционных систем на новое оборудование</t>
  </si>
  <si>
    <t>Разработка сервиса видеоаналитики для остановок общественного транспорта</t>
  </si>
  <si>
    <t>Хакатон "Дизайн Движение"
(1,2 место + участие)</t>
  </si>
  <si>
    <t>ХХХVIII Московские студенческие спортивные игры  
21-22.03</t>
  </si>
  <si>
    <t>Накоплены в 2-ом семестре</t>
  </si>
  <si>
    <t>Профессиональная д.</t>
  </si>
  <si>
    <t xml:space="preserve">Организация </t>
  </si>
  <si>
    <t>Алексеев Константин Игоревич</t>
  </si>
  <si>
    <t>Накоплено ВИШенок</t>
  </si>
  <si>
    <t>Доступно для списания</t>
  </si>
  <si>
    <t>Покупки</t>
  </si>
  <si>
    <t>ШТРАФ (АНТИвишенки)</t>
  </si>
  <si>
    <t>Браслет ВИШ</t>
  </si>
  <si>
    <t>Блокнот ПИШ</t>
  </si>
  <si>
    <t>Картхолдер ПИШ</t>
  </si>
  <si>
    <t>Футболка ВИШ</t>
  </si>
  <si>
    <t>Футболка ПИШ</t>
  </si>
  <si>
    <t>Термокружка ПИШ</t>
  </si>
  <si>
    <t>Бутылка ВИШ</t>
  </si>
  <si>
    <t>Носки ВИШ</t>
  </si>
  <si>
    <t>Носки ПИШ</t>
  </si>
  <si>
    <t>Стикерпак ВИШ</t>
  </si>
  <si>
    <t>Описание</t>
  </si>
  <si>
    <t>Кол-во</t>
  </si>
  <si>
    <t xml:space="preserve">Нарушение правил внутреннего распорядка в Университете </t>
  </si>
  <si>
    <t>Барков Андрей Александрович</t>
  </si>
  <si>
    <t>ШТА-371</t>
  </si>
  <si>
    <t>Нарушение правил выездных мероприятий (выезд в Нижний Новгород)</t>
  </si>
  <si>
    <t>Винокурова Валерия Викторовна</t>
  </si>
  <si>
    <t>Нарушение правил внутреннего распорядка в общежитии №4</t>
  </si>
  <si>
    <t>Нарушение правил выездных мероприятий (выезд в Санкт-Петербург)</t>
  </si>
  <si>
    <t>Гончаренок Егор Петрович</t>
  </si>
  <si>
    <t>Елкина Дарья Андреевна</t>
  </si>
  <si>
    <t>Измайлов Андрей Сергеевич</t>
  </si>
  <si>
    <t>Нарушение правил выездных мероприятий (расширенная коллегия Минтранса РФ)</t>
  </si>
  <si>
    <t>Кубанова Мария Сергеевна</t>
  </si>
  <si>
    <t>Кутузов Андрей Сергеевич</t>
  </si>
  <si>
    <t>Лирник Сергей Александрович</t>
  </si>
  <si>
    <t>Маковский Антон Алексеевич</t>
  </si>
  <si>
    <t>Маршаха Амир Махмуд</t>
  </si>
  <si>
    <t>Медведев Кирилл Вячеславович</t>
  </si>
  <si>
    <t>Овсенев Дмитрий Александрович</t>
  </si>
  <si>
    <t>Осипов Иван Александрович</t>
  </si>
  <si>
    <t>Пиштек Никита Александрович</t>
  </si>
  <si>
    <t>Понкратова Мария Евгеньевна</t>
  </si>
  <si>
    <t>Симоненко Сергей Дмитриевич</t>
  </si>
  <si>
    <t>Станкевич Дмитрий Владимирович</t>
  </si>
  <si>
    <t>Сысоева Софья Олеговна</t>
  </si>
  <si>
    <t>бутылка</t>
  </si>
  <si>
    <t>Чернышов Сергей Андреевич</t>
  </si>
  <si>
    <t>бутылка 2</t>
  </si>
  <si>
    <t>Шишкин Александр Сергеевич</t>
  </si>
  <si>
    <t>ФИО активиста</t>
  </si>
  <si>
    <t>ВИШенок накоплено</t>
  </si>
  <si>
    <t>ВИШенок доступно для списания</t>
  </si>
  <si>
    <t>ВИШенок накоплено за предыдущие  года</t>
  </si>
  <si>
    <t>Абраменко Андрей Сергеевич</t>
  </si>
  <si>
    <t>Абрамов Георгий Владимирович</t>
  </si>
  <si>
    <t>Авласенко Ангелина Геннадьевна</t>
  </si>
  <si>
    <t>Акимов Антон Анатольевич</t>
  </si>
  <si>
    <t>Акулова Софья Викторовна</t>
  </si>
  <si>
    <t>Алексеев Максим Дмитриевич</t>
  </si>
  <si>
    <t>Аникеев Максим Александрович</t>
  </si>
  <si>
    <t>Багровщиков Даниил Васильевич</t>
  </si>
  <si>
    <t>Байдиков Артём Дмитриевич</t>
  </si>
  <si>
    <t>Бельнов Александр Владимирович</t>
  </si>
  <si>
    <t>Бешков Юрий Андреевич</t>
  </si>
  <si>
    <t>Богачев Ярослав Андреевич</t>
  </si>
  <si>
    <t>Боднар Владислав Алексеевич</t>
  </si>
  <si>
    <t>Бодрина Виктория Вячеславовна</t>
  </si>
  <si>
    <t>Булак Валерий Максимович</t>
  </si>
  <si>
    <t>Буянова Анна Евгеньевна</t>
  </si>
  <si>
    <t>Васильев Даниель Евгеньевич</t>
  </si>
  <si>
    <t>Вдовиченко Арсений Дмитриевич</t>
  </si>
  <si>
    <t>Велегурин Даниил Сергеевич</t>
  </si>
  <si>
    <t>Великая Валерия Александровна</t>
  </si>
  <si>
    <t>Верина Виктория Владимировна</t>
  </si>
  <si>
    <t>Ветлов Артемий Денисович</t>
  </si>
  <si>
    <t>Владимиров Дмитрий Сергеевич</t>
  </si>
  <si>
    <t>Володин Александр Сергеевич</t>
  </si>
  <si>
    <t>Воспенников Андрей Анатольевич</t>
  </si>
  <si>
    <t>Гаранин Андрей Владимирович</t>
  </si>
  <si>
    <t>Герасимов Артемий Михайлович</t>
  </si>
  <si>
    <t>Герман Ева Денисовна</t>
  </si>
  <si>
    <t>Германова Анастасия Алексеевна</t>
  </si>
  <si>
    <t>Гольдштейн Илья Александрович</t>
  </si>
  <si>
    <t>Горчаков Роман Николаевич</t>
  </si>
  <si>
    <t>Горшков Федор Романович</t>
  </si>
  <si>
    <t>Готин Артём Владимирович</t>
  </si>
  <si>
    <t>Гришина Анастасия Михайловна</t>
  </si>
  <si>
    <t>Гуляева Александра Васильевна</t>
  </si>
  <si>
    <t>Дадюков Сергей Юрьевич</t>
  </si>
  <si>
    <t>Дегтярев Ярослав Петрович</t>
  </si>
  <si>
    <t>Дещеня Андрей Сергеевич</t>
  </si>
  <si>
    <t>Елисеев Александр Андреевич</t>
  </si>
  <si>
    <t>Ефимова Мария Евгеньевна</t>
  </si>
  <si>
    <t>Ефремов Иван Павлович</t>
  </si>
  <si>
    <t>Жуковский Кирилл Артемович</t>
  </si>
  <si>
    <t>Захаркин Владислав Валерьевич</t>
  </si>
  <si>
    <t>Землянский Павел Евгеньевич</t>
  </si>
  <si>
    <t>Знаменский Максим Иванович</t>
  </si>
  <si>
    <t>Ислямова Ева Дмитриевна</t>
  </si>
  <si>
    <t>Исмаилов Хаджимурад Мустафаевич</t>
  </si>
  <si>
    <t>Итулин Максим Валерьевич</t>
  </si>
  <si>
    <t>Казеннова Вероника Сергеевна</t>
  </si>
  <si>
    <t>Карпухин Сергей Анатольевич</t>
  </si>
  <si>
    <t>Касков Матвей Игоревич</t>
  </si>
  <si>
    <t>Кобзев Никита Алексеевич</t>
  </si>
  <si>
    <t>Ковалев Дмитрий Вячеславович</t>
  </si>
  <si>
    <t>Колесова Алена Александровна</t>
  </si>
  <si>
    <t>Коломиец Юлия Алексеевна</t>
  </si>
  <si>
    <t>Коломойцев Кирилл Петрович</t>
  </si>
  <si>
    <t>Комаров Константин Сергеевич</t>
  </si>
  <si>
    <t>Комиссаров Владислав Александрович</t>
  </si>
  <si>
    <t>Комстачев Илья Александрович</t>
  </si>
  <si>
    <t>Корнюхов Дмитрий Сергеевич</t>
  </si>
  <si>
    <t>Корнюшин Станислав Германович</t>
  </si>
  <si>
    <t>Краснов Вадим Вячеславович</t>
  </si>
  <si>
    <t>Краснова Юлия Владиславовна</t>
  </si>
  <si>
    <t>Криворогова Мария Владимировна</t>
  </si>
  <si>
    <t>Крикотнюк Роман Андреевич</t>
  </si>
  <si>
    <t>Кузнецов Максим Сергеевич</t>
  </si>
  <si>
    <t>Кузнецов Никита Владимирович</t>
  </si>
  <si>
    <t>Кузнецов Никита Константинович</t>
  </si>
  <si>
    <t>Кузькин Матвей Алексеевич</t>
  </si>
  <si>
    <t>Кунеева Анастасия Алексеевна</t>
  </si>
  <si>
    <t>Кунеева Мария Алексеевна</t>
  </si>
  <si>
    <t>Куров Иван Александрович</t>
  </si>
  <si>
    <t>Куртханов Кирилл Рустамович</t>
  </si>
  <si>
    <t>Кусиди Георгий Васильевич</t>
  </si>
  <si>
    <t>Ларин Илья Викторович</t>
  </si>
  <si>
    <t>Леонидов Артем Александрович</t>
  </si>
  <si>
    <t>Леонов Сергей Алексеевич</t>
  </si>
  <si>
    <t>Леонтьев Тимур Евгеньевич</t>
  </si>
  <si>
    <t>Луговский Никита Владимирович</t>
  </si>
  <si>
    <t>Люков Владислав Николаевич</t>
  </si>
  <si>
    <t>Малиновский Герман Константинович</t>
  </si>
  <si>
    <t>Марчук Андрей Юрьевич</t>
  </si>
  <si>
    <t>Маханова Анеля Курмангазыевна</t>
  </si>
  <si>
    <t>Медведев Александр Вячеславович</t>
  </si>
  <si>
    <t>Мелещук Арсений Иванович</t>
  </si>
  <si>
    <t>Мирзаев Заур Асхабович</t>
  </si>
  <si>
    <t>Миронов Роман Юрьевич</t>
  </si>
  <si>
    <t>Митин Александр Денисович</t>
  </si>
  <si>
    <t>Морозов Максим Александрович</t>
  </si>
  <si>
    <t>Мурсалов Роман Ренатович</t>
  </si>
  <si>
    <t>Мыров Дмитрий Олегович</t>
  </si>
  <si>
    <t>Найденов Иван Ильич</t>
  </si>
  <si>
    <t>Немыкин Антон Дмитриевич</t>
  </si>
  <si>
    <t>Орлов Вадим Михайлович</t>
  </si>
  <si>
    <t>Павлов Илья Николаевич</t>
  </si>
  <si>
    <t>Панкратов Даниил Александрович</t>
  </si>
  <si>
    <t>Полянский Павел Витальевич</t>
  </si>
  <si>
    <t>Пономарёв Иван Викторович</t>
  </si>
  <si>
    <t>Попов Данил Владимирович</t>
  </si>
  <si>
    <t>Портнягин Александр Игоревич</t>
  </si>
  <si>
    <t>Прошин Михаил Игоревич</t>
  </si>
  <si>
    <t>Пыжьянов Дмитрий Павлович</t>
  </si>
  <si>
    <t>Романовская Златослава Олеговна</t>
  </si>
  <si>
    <t>Руднев Денис Сергеевич</t>
  </si>
  <si>
    <t>Румянцев Дмитрий Алексеевич</t>
  </si>
  <si>
    <t>Русаков Илья Максимович</t>
  </si>
  <si>
    <t>Савостиков Степан Тарасович</t>
  </si>
  <si>
    <t>Сазонова Полина Федоровна</t>
  </si>
  <si>
    <t>Семенов Андрей Андреевич</t>
  </si>
  <si>
    <t>Семенова Мария Александровна</t>
  </si>
  <si>
    <t>Серафимова Екатерина Руслановна</t>
  </si>
  <si>
    <t>Сидоров Кирилл Александрович</t>
  </si>
  <si>
    <t>Силова Мария Андреевна</t>
  </si>
  <si>
    <t>Скориков Кирилл Андреевич</t>
  </si>
  <si>
    <t>Соболев Илья Максимович</t>
  </si>
  <si>
    <t>Степанов Максим Игоревич</t>
  </si>
  <si>
    <t>Сунцов Максим Игоревич</t>
  </si>
  <si>
    <t>Талаев Герман Валерьевич</t>
  </si>
  <si>
    <t>Тамкович Светлана Александровна</t>
  </si>
  <si>
    <t>Танков Георгий Юрьевич</t>
  </si>
  <si>
    <t>Телегина Виктория Андреевна</t>
  </si>
  <si>
    <t>Токарев Александр Николаевич</t>
  </si>
  <si>
    <t>Турчина Анастасия Олеговна</t>
  </si>
  <si>
    <t>Уткин Евгений Иванович</t>
  </si>
  <si>
    <t>Ушаков Артём Андреевич</t>
  </si>
  <si>
    <t>Файзуллина Рузалина Фингисовна</t>
  </si>
  <si>
    <t>Федоренко Семён Витальевич</t>
  </si>
  <si>
    <t>Филимонов Василий Борисович</t>
  </si>
  <si>
    <t>Хананова Валерия Владимировна</t>
  </si>
  <si>
    <t>Хлебников Иван Константинович</t>
  </si>
  <si>
    <t>Чарыев Палван</t>
  </si>
  <si>
    <t>Чернов Даниил Михайлович</t>
  </si>
  <si>
    <t>Чуйко Максим Андреевич</t>
  </si>
  <si>
    <t>Шабаев Валерий Витальевич</t>
  </si>
  <si>
    <t>Шайкин Дмитрий Сергеевич</t>
  </si>
  <si>
    <t>Шаров Марк Юрьевич</t>
  </si>
  <si>
    <t>Шахов Виталий Евгеньевич</t>
  </si>
  <si>
    <t>Шеманков Антон Андреевич</t>
  </si>
  <si>
    <t>Шеханов Владислав Сергеевич</t>
  </si>
  <si>
    <t>Шилов Дмитрий Андреевич</t>
  </si>
  <si>
    <t>Шмаков Егор Васильевич</t>
  </si>
  <si>
    <t>Шматько Тимофей Владимирович</t>
  </si>
  <si>
    <t>Шобанов Егор Андреевич</t>
  </si>
  <si>
    <t>Шорникова Татьяна Эдуардовна</t>
  </si>
  <si>
    <t>Штучко Александр Сергеевич</t>
  </si>
  <si>
    <t>Щербатых Игорь Игоревич</t>
  </si>
  <si>
    <t>Якушева Ева Андреевна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</si>
</sst>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" fillId="5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K1952"/>
  <sheetViews>
    <sheetView tabSelected="1" workbookViewId="0">
      <pane xSplit="5" ySplit="2" topLeftCell="S103" activePane="bottomRight" state="frozen"/>
      <selection pane="topRight" activeCell="F1" sqref="F1"/>
      <selection pane="bottomLeft" activeCell="A3" sqref="A3"/>
      <selection pane="bottomRight" activeCell="D3" sqref="D3"/>
    </sheetView>
  </sheetViews>
  <sheetFormatPr defaultColWidth="12.5703125" defaultRowHeight="15.75" customHeight="1" x14ac:dyDescent="0.2"/>
  <cols>
    <col min="2" max="2" width="36.85546875" customWidth="1"/>
    <col min="3" max="3" width="12.42578125" customWidth="1"/>
    <col min="12" max="12" width="17" customWidth="1"/>
    <col min="14" max="14" width="18.7109375" customWidth="1"/>
    <col min="15" max="15" width="15.7109375" customWidth="1"/>
    <col min="17" max="17" width="13.85546875" customWidth="1"/>
    <col min="18" max="19" width="22" customWidth="1"/>
    <col min="20" max="20" width="19" customWidth="1"/>
    <col min="21" max="21" width="14.140625" customWidth="1"/>
    <col min="22" max="22" width="19.85546875" customWidth="1"/>
    <col min="23" max="24" width="15.7109375" customWidth="1"/>
    <col min="25" max="25" width="18" customWidth="1"/>
    <col min="26" max="26" width="15.140625" customWidth="1"/>
    <col min="27" max="27" width="17.5703125" customWidth="1"/>
    <col min="28" max="28" width="14.42578125" customWidth="1"/>
    <col min="29" max="29" width="15.28515625" customWidth="1"/>
    <col min="30" max="30" width="15.85546875" customWidth="1"/>
    <col min="31" max="31" width="21.5703125" customWidth="1"/>
    <col min="32" max="32" width="15.42578125" customWidth="1"/>
    <col min="33" max="33" width="14.140625" customWidth="1"/>
    <col min="34" max="34" width="19.140625" customWidth="1"/>
    <col min="35" max="37" width="20.85546875" customWidth="1"/>
    <col min="38" max="38" width="15.42578125" customWidth="1"/>
    <col min="39" max="40" width="28.42578125" customWidth="1"/>
    <col min="42" max="42" width="19.42578125" customWidth="1"/>
    <col min="43" max="43" width="16.7109375" customWidth="1"/>
    <col min="44" max="44" width="20" customWidth="1"/>
    <col min="45" max="45" width="17.7109375" customWidth="1"/>
    <col min="47" max="47" width="25.42578125" customWidth="1"/>
    <col min="48" max="48" width="17.85546875" customWidth="1"/>
    <col min="51" max="51" width="14.42578125" customWidth="1"/>
    <col min="52" max="52" width="16.7109375" customWidth="1"/>
    <col min="53" max="54" width="21.140625" customWidth="1"/>
    <col min="55" max="55" width="22.140625" customWidth="1"/>
    <col min="56" max="56" width="17.85546875" customWidth="1"/>
    <col min="57" max="57" width="25.42578125" customWidth="1"/>
    <col min="58" max="58" width="19.140625" customWidth="1"/>
    <col min="59" max="59" width="14.85546875" customWidth="1"/>
    <col min="65" max="65" width="28.28515625" customWidth="1"/>
    <col min="66" max="66" width="25.5703125" customWidth="1"/>
    <col min="67" max="67" width="20.42578125" customWidth="1"/>
    <col min="68" max="68" width="22.7109375" customWidth="1"/>
    <col min="69" max="69" width="16.140625" customWidth="1"/>
    <col min="70" max="70" width="17.140625" customWidth="1"/>
    <col min="71" max="71" width="22" customWidth="1"/>
    <col min="72" max="72" width="20" customWidth="1"/>
    <col min="73" max="73" width="18.28515625" customWidth="1"/>
    <col min="74" max="76" width="20.5703125" customWidth="1"/>
    <col min="77" max="77" width="16.140625" customWidth="1"/>
    <col min="78" max="78" width="18.42578125" customWidth="1"/>
    <col min="79" max="79" width="19.85546875" customWidth="1"/>
    <col min="80" max="80" width="16.85546875" customWidth="1"/>
    <col min="81" max="81" width="22.42578125" customWidth="1"/>
    <col min="85" max="85" width="20.7109375" customWidth="1"/>
    <col min="86" max="87" width="21.42578125" customWidth="1"/>
    <col min="88" max="88" width="25.85546875" customWidth="1"/>
    <col min="89" max="89" width="20.7109375" customWidth="1"/>
    <col min="92" max="97" width="18.85546875" customWidth="1"/>
    <col min="98" max="98" width="17.5703125" customWidth="1"/>
    <col min="99" max="99" width="18.42578125" customWidth="1"/>
    <col min="100" max="100" width="16.140625" customWidth="1"/>
    <col min="102" max="102" width="25.42578125" customWidth="1"/>
    <col min="103" max="103" width="15.85546875" customWidth="1"/>
    <col min="105" max="105" width="17.7109375" customWidth="1"/>
    <col min="107" max="107" width="12.42578125" customWidth="1"/>
    <col min="109" max="109" width="17.42578125" customWidth="1"/>
    <col min="113" max="113" width="13.7109375" customWidth="1"/>
    <col min="114" max="114" width="19.85546875" customWidth="1"/>
    <col min="117" max="117" width="26.42578125" customWidth="1"/>
    <col min="119" max="119" width="14.85546875" customWidth="1"/>
    <col min="120" max="120" width="14.140625" customWidth="1"/>
    <col min="129" max="129" width="24.5703125" customWidth="1"/>
    <col min="130" max="130" width="24" customWidth="1"/>
    <col min="131" max="131" width="10.7109375" customWidth="1"/>
    <col min="132" max="132" width="12.140625" customWidth="1"/>
    <col min="137" max="137" width="17.28515625" customWidth="1"/>
    <col min="138" max="138" width="16.5703125" customWidth="1"/>
    <col min="150" max="150" width="16.42578125" customWidth="1"/>
    <col min="153" max="153" width="16.28515625" customWidth="1"/>
    <col min="161" max="161" width="24" customWidth="1"/>
  </cols>
  <sheetData>
    <row r="1" spans="1:167" ht="65.25" customHeight="1" x14ac:dyDescent="0.2">
      <c r="A1" s="1" t="s">
        <v>0</v>
      </c>
      <c r="B1" s="1" t="s">
        <v>1</v>
      </c>
      <c r="C1" s="1" t="s">
        <v>2</v>
      </c>
      <c r="D1" s="56" t="s">
        <v>3</v>
      </c>
      <c r="E1" s="57"/>
      <c r="F1" s="1" t="s">
        <v>4</v>
      </c>
      <c r="G1" s="1" t="s">
        <v>5</v>
      </c>
      <c r="H1" s="1" t="s">
        <v>6</v>
      </c>
      <c r="I1" s="56" t="s">
        <v>7</v>
      </c>
      <c r="J1" s="57"/>
      <c r="K1" s="1" t="s">
        <v>8</v>
      </c>
      <c r="L1" s="56" t="s">
        <v>9</v>
      </c>
      <c r="M1" s="57"/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56" t="s">
        <v>19</v>
      </c>
      <c r="X1" s="57"/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56" t="s">
        <v>55</v>
      </c>
      <c r="BI1" s="59"/>
      <c r="BJ1" s="59"/>
      <c r="BK1" s="57"/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56" t="s">
        <v>65</v>
      </c>
      <c r="BV1" s="57"/>
      <c r="BW1" s="1" t="s">
        <v>66</v>
      </c>
      <c r="BX1" s="1" t="s">
        <v>67</v>
      </c>
      <c r="BY1" s="1" t="s">
        <v>68</v>
      </c>
      <c r="BZ1" s="1" t="s">
        <v>69</v>
      </c>
      <c r="CA1" s="56" t="s">
        <v>70</v>
      </c>
      <c r="CB1" s="57"/>
      <c r="CC1" s="1" t="s">
        <v>71</v>
      </c>
      <c r="CD1" s="56" t="s">
        <v>72</v>
      </c>
      <c r="CE1" s="57"/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79</v>
      </c>
      <c r="CM1" s="1" t="s">
        <v>80</v>
      </c>
      <c r="CN1" s="1" t="s">
        <v>81</v>
      </c>
      <c r="CO1" s="1" t="s">
        <v>82</v>
      </c>
      <c r="CP1" s="1" t="s">
        <v>83</v>
      </c>
      <c r="CQ1" s="1" t="s">
        <v>84</v>
      </c>
      <c r="CR1" s="1" t="s">
        <v>85</v>
      </c>
      <c r="CS1" s="1" t="s">
        <v>86</v>
      </c>
      <c r="CT1" s="1" t="s">
        <v>87</v>
      </c>
      <c r="CU1" s="1" t="s">
        <v>88</v>
      </c>
      <c r="CV1" s="1" t="s">
        <v>89</v>
      </c>
      <c r="CW1" s="1" t="s">
        <v>90</v>
      </c>
      <c r="CX1" s="1" t="s">
        <v>91</v>
      </c>
      <c r="CY1" s="56" t="s">
        <v>92</v>
      </c>
      <c r="CZ1" s="57"/>
      <c r="DA1" s="1" t="s">
        <v>93</v>
      </c>
      <c r="DB1" s="58" t="s">
        <v>94</v>
      </c>
      <c r="DC1" s="59"/>
      <c r="DD1" s="57"/>
      <c r="DE1" s="3" t="s">
        <v>95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56"/>
      <c r="DV1" s="57"/>
      <c r="DW1" s="1"/>
      <c r="DX1" s="1"/>
      <c r="DY1" s="1"/>
      <c r="DZ1" s="1"/>
      <c r="EA1" s="56"/>
      <c r="EB1" s="57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</row>
    <row r="2" spans="1:167" ht="39" customHeight="1" x14ac:dyDescent="0.2">
      <c r="A2" s="1" t="s">
        <v>96</v>
      </c>
      <c r="B2" s="1"/>
      <c r="C2" s="1"/>
      <c r="D2" s="1" t="s">
        <v>97</v>
      </c>
      <c r="E2" s="1" t="s">
        <v>98</v>
      </c>
      <c r="F2" s="1" t="s">
        <v>99</v>
      </c>
      <c r="G2" s="4" t="s">
        <v>99</v>
      </c>
      <c r="H2" s="4" t="s">
        <v>100</v>
      </c>
      <c r="I2" s="4" t="s">
        <v>99</v>
      </c>
      <c r="J2" s="1" t="s">
        <v>101</v>
      </c>
      <c r="K2" s="1" t="s">
        <v>102</v>
      </c>
      <c r="L2" s="1" t="s">
        <v>93</v>
      </c>
      <c r="M2" s="1" t="s">
        <v>99</v>
      </c>
      <c r="N2" s="1" t="s">
        <v>99</v>
      </c>
      <c r="O2" s="1" t="s">
        <v>99</v>
      </c>
      <c r="P2" s="1" t="s">
        <v>101</v>
      </c>
      <c r="Q2" s="1" t="s">
        <v>99</v>
      </c>
      <c r="R2" s="1" t="s">
        <v>99</v>
      </c>
      <c r="S2" s="1" t="s">
        <v>99</v>
      </c>
      <c r="T2" s="1" t="s">
        <v>99</v>
      </c>
      <c r="U2" s="1" t="s">
        <v>93</v>
      </c>
      <c r="V2" s="1" t="s">
        <v>93</v>
      </c>
      <c r="W2" s="1" t="s">
        <v>103</v>
      </c>
      <c r="X2" s="1" t="s">
        <v>99</v>
      </c>
      <c r="Y2" s="1" t="s">
        <v>99</v>
      </c>
      <c r="Z2" s="1" t="s">
        <v>99</v>
      </c>
      <c r="AA2" s="1" t="s">
        <v>99</v>
      </c>
      <c r="AB2" s="1" t="s">
        <v>93</v>
      </c>
      <c r="AC2" s="1" t="s">
        <v>99</v>
      </c>
      <c r="AD2" s="1" t="s">
        <v>93</v>
      </c>
      <c r="AE2" s="4" t="s">
        <v>99</v>
      </c>
      <c r="AF2" s="4" t="s">
        <v>99</v>
      </c>
      <c r="AG2" s="1" t="s">
        <v>93</v>
      </c>
      <c r="AH2" s="1" t="s">
        <v>99</v>
      </c>
      <c r="AI2" s="1" t="s">
        <v>99</v>
      </c>
      <c r="AJ2" s="1" t="s">
        <v>99</v>
      </c>
      <c r="AK2" s="1" t="s">
        <v>93</v>
      </c>
      <c r="AL2" s="4" t="s">
        <v>99</v>
      </c>
      <c r="AM2" s="1" t="s">
        <v>93</v>
      </c>
      <c r="AN2" s="1" t="s">
        <v>93</v>
      </c>
      <c r="AO2" s="4" t="s">
        <v>104</v>
      </c>
      <c r="AP2" s="4" t="s">
        <v>105</v>
      </c>
      <c r="AQ2" s="4" t="s">
        <v>105</v>
      </c>
      <c r="AR2" s="1" t="s">
        <v>93</v>
      </c>
      <c r="AS2" s="4" t="s">
        <v>106</v>
      </c>
      <c r="AT2" s="1" t="s">
        <v>93</v>
      </c>
      <c r="AU2" s="1" t="s">
        <v>93</v>
      </c>
      <c r="AV2" s="1" t="s">
        <v>93</v>
      </c>
      <c r="AW2" s="1" t="s">
        <v>93</v>
      </c>
      <c r="AX2" s="1" t="s">
        <v>93</v>
      </c>
      <c r="AY2" s="4" t="s">
        <v>107</v>
      </c>
      <c r="AZ2" s="1" t="s">
        <v>93</v>
      </c>
      <c r="BA2" s="1" t="s">
        <v>93</v>
      </c>
      <c r="BB2" s="4" t="s">
        <v>108</v>
      </c>
      <c r="BC2" s="4" t="s">
        <v>105</v>
      </c>
      <c r="BD2" s="4" t="s">
        <v>104</v>
      </c>
      <c r="BE2" s="1" t="s">
        <v>93</v>
      </c>
      <c r="BF2" s="1" t="s">
        <v>93</v>
      </c>
      <c r="BG2" s="4" t="s">
        <v>99</v>
      </c>
      <c r="BH2" s="1" t="s">
        <v>93</v>
      </c>
      <c r="BI2" s="4" t="s">
        <v>99</v>
      </c>
      <c r="BJ2" s="4" t="s">
        <v>101</v>
      </c>
      <c r="BK2" s="4" t="s">
        <v>109</v>
      </c>
      <c r="BL2" s="1" t="s">
        <v>93</v>
      </c>
      <c r="BM2" s="4" t="s">
        <v>105</v>
      </c>
      <c r="BN2" s="4" t="s">
        <v>107</v>
      </c>
      <c r="BO2" s="4" t="s">
        <v>102</v>
      </c>
      <c r="BP2" s="1" t="s">
        <v>93</v>
      </c>
      <c r="BQ2" s="1" t="s">
        <v>93</v>
      </c>
      <c r="BR2" s="1" t="s">
        <v>93</v>
      </c>
      <c r="BS2" s="4" t="s">
        <v>99</v>
      </c>
      <c r="BT2" s="4" t="s">
        <v>93</v>
      </c>
      <c r="BU2" s="4" t="s">
        <v>99</v>
      </c>
      <c r="BV2" s="4" t="s">
        <v>110</v>
      </c>
      <c r="BW2" s="4" t="s">
        <v>105</v>
      </c>
      <c r="BX2" s="4" t="s">
        <v>99</v>
      </c>
      <c r="BY2" s="4" t="s">
        <v>107</v>
      </c>
      <c r="BZ2" s="4" t="s">
        <v>93</v>
      </c>
      <c r="CA2" s="4" t="s">
        <v>99</v>
      </c>
      <c r="CB2" s="4" t="s">
        <v>102</v>
      </c>
      <c r="CC2" s="4" t="s">
        <v>105</v>
      </c>
      <c r="CD2" s="4" t="s">
        <v>101</v>
      </c>
      <c r="CE2" s="4" t="s">
        <v>109</v>
      </c>
      <c r="CF2" s="4" t="s">
        <v>109</v>
      </c>
      <c r="CG2" s="4" t="s">
        <v>107</v>
      </c>
      <c r="CH2" s="4" t="s">
        <v>107</v>
      </c>
      <c r="CI2" s="4" t="s">
        <v>99</v>
      </c>
      <c r="CJ2" s="4" t="s">
        <v>105</v>
      </c>
      <c r="CK2" s="4" t="s">
        <v>106</v>
      </c>
      <c r="CL2" s="4" t="s">
        <v>99</v>
      </c>
      <c r="CM2" s="4" t="s">
        <v>99</v>
      </c>
      <c r="CN2" s="4" t="s">
        <v>93</v>
      </c>
      <c r="CO2" s="4" t="s">
        <v>93</v>
      </c>
      <c r="CP2" s="4" t="s">
        <v>93</v>
      </c>
      <c r="CQ2" s="4" t="s">
        <v>93</v>
      </c>
      <c r="CR2" s="4" t="s">
        <v>93</v>
      </c>
      <c r="CS2" s="4" t="s">
        <v>99</v>
      </c>
      <c r="CT2" s="4" t="s">
        <v>99</v>
      </c>
      <c r="CU2" s="4" t="s">
        <v>106</v>
      </c>
      <c r="CV2" s="4" t="s">
        <v>106</v>
      </c>
      <c r="CW2" s="4" t="s">
        <v>99</v>
      </c>
      <c r="CX2" s="4" t="s">
        <v>93</v>
      </c>
      <c r="CY2" s="4" t="s">
        <v>93</v>
      </c>
      <c r="CZ2" s="4" t="s">
        <v>101</v>
      </c>
      <c r="DA2" s="4" t="s">
        <v>93</v>
      </c>
      <c r="DB2" s="4" t="s">
        <v>99</v>
      </c>
      <c r="DC2" s="4" t="s">
        <v>101</v>
      </c>
      <c r="DD2" s="4" t="s">
        <v>109</v>
      </c>
      <c r="DE2" s="1" t="s">
        <v>93</v>
      </c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60"/>
      <c r="EN2" s="59"/>
      <c r="EO2" s="59"/>
      <c r="EP2" s="57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</row>
    <row r="3" spans="1:167" ht="12.75" x14ac:dyDescent="0.2">
      <c r="A3" s="5">
        <f t="shared" ref="A3:A257" si="0">ROW()-2</f>
        <v>1</v>
      </c>
      <c r="B3" s="5" t="s">
        <v>111</v>
      </c>
      <c r="C3" s="5" t="s">
        <v>112</v>
      </c>
      <c r="D3" s="5">
        <f t="shared" ref="D3:D257" si="1">SUM(F3:FJ3)</f>
        <v>111</v>
      </c>
      <c r="E3" s="5">
        <f>VLOOKUP(B3, 'Списания ВИШенок'!$A$3:$D$1035, 4, 0)</f>
        <v>669</v>
      </c>
      <c r="F3" s="5">
        <v>3</v>
      </c>
      <c r="G3" s="5"/>
      <c r="H3" s="5">
        <v>5</v>
      </c>
      <c r="I3" s="5">
        <v>5</v>
      </c>
      <c r="J3" s="5"/>
      <c r="K3" s="5"/>
      <c r="L3" s="5"/>
      <c r="M3" s="5"/>
      <c r="N3" s="5"/>
      <c r="O3" s="5"/>
      <c r="P3" s="5"/>
      <c r="Q3" s="5">
        <v>5</v>
      </c>
      <c r="R3" s="5"/>
      <c r="S3" s="5"/>
      <c r="T3" s="5"/>
      <c r="U3" s="5"/>
      <c r="V3" s="5"/>
      <c r="W3" s="5"/>
      <c r="X3" s="5">
        <v>5</v>
      </c>
      <c r="Y3" s="5"/>
      <c r="Z3" s="5"/>
      <c r="AA3" s="5"/>
      <c r="AB3" s="5">
        <v>3</v>
      </c>
      <c r="AC3" s="5">
        <v>4</v>
      </c>
      <c r="AD3" s="5"/>
      <c r="AE3" s="5">
        <v>4</v>
      </c>
      <c r="AF3" s="5"/>
      <c r="AG3" s="5"/>
      <c r="AH3" s="5"/>
      <c r="AI3" s="5"/>
      <c r="AJ3" s="5"/>
      <c r="AK3" s="5"/>
      <c r="AL3" s="5"/>
      <c r="AM3" s="5"/>
      <c r="AN3" s="5">
        <v>8</v>
      </c>
      <c r="AO3" s="5"/>
      <c r="AP3" s="5"/>
      <c r="AQ3" s="5">
        <v>5</v>
      </c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>
        <v>12</v>
      </c>
      <c r="BJ3" s="5">
        <v>12</v>
      </c>
      <c r="BK3" s="5">
        <v>12</v>
      </c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>
        <v>4</v>
      </c>
      <c r="CA3" s="5"/>
      <c r="CB3" s="5"/>
      <c r="CC3" s="5"/>
      <c r="CD3" s="5"/>
      <c r="CE3" s="5">
        <v>12</v>
      </c>
      <c r="CF3" s="5">
        <v>12</v>
      </c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</row>
    <row r="4" spans="1:167" ht="12.75" x14ac:dyDescent="0.2">
      <c r="A4" s="5">
        <f t="shared" si="0"/>
        <v>2</v>
      </c>
      <c r="B4" s="5" t="s">
        <v>113</v>
      </c>
      <c r="C4" s="5" t="s">
        <v>114</v>
      </c>
      <c r="D4" s="5">
        <f t="shared" si="1"/>
        <v>22</v>
      </c>
      <c r="E4" s="5">
        <f>VLOOKUP(B4, 'Списания ВИШенок'!$A$3:$D$1035, 4, 0)</f>
        <v>574</v>
      </c>
      <c r="F4" s="5">
        <v>7</v>
      </c>
      <c r="G4" s="5"/>
      <c r="H4" s="5">
        <v>5</v>
      </c>
      <c r="I4" s="5">
        <v>5</v>
      </c>
      <c r="J4" s="5">
        <v>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</row>
    <row r="5" spans="1:167" ht="12.75" x14ac:dyDescent="0.2">
      <c r="A5" s="5">
        <f t="shared" si="0"/>
        <v>3</v>
      </c>
      <c r="B5" s="5" t="s">
        <v>115</v>
      </c>
      <c r="C5" s="5" t="s">
        <v>114</v>
      </c>
      <c r="D5" s="5">
        <f t="shared" si="1"/>
        <v>12</v>
      </c>
      <c r="E5" s="5">
        <f>VLOOKUP(B5, 'Списания ВИШенок'!$A$3:$D$1035, 4, 0)</f>
        <v>563</v>
      </c>
      <c r="F5" s="5">
        <v>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5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</row>
    <row r="6" spans="1:167" ht="12.75" x14ac:dyDescent="0.2">
      <c r="A6" s="5">
        <f t="shared" si="0"/>
        <v>4</v>
      </c>
      <c r="B6" s="5" t="s">
        <v>116</v>
      </c>
      <c r="C6" s="5" t="s">
        <v>117</v>
      </c>
      <c r="D6" s="5">
        <f t="shared" si="1"/>
        <v>47</v>
      </c>
      <c r="E6" s="5">
        <f>VLOOKUP(B6, 'Списания ВИШенок'!$A$3:$D$1035, 4, 0)</f>
        <v>455</v>
      </c>
      <c r="F6" s="5">
        <f>5+3+5</f>
        <v>13</v>
      </c>
      <c r="G6" s="5"/>
      <c r="H6" s="5"/>
      <c r="I6" s="5">
        <v>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>
        <v>5</v>
      </c>
      <c r="V6" s="5"/>
      <c r="W6" s="5"/>
      <c r="X6" s="5">
        <v>8</v>
      </c>
      <c r="Y6" s="5">
        <v>10</v>
      </c>
      <c r="Z6" s="5"/>
      <c r="AA6" s="5"/>
      <c r="AB6" s="5"/>
      <c r="AC6" s="5">
        <v>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</row>
    <row r="7" spans="1:167" ht="12.75" x14ac:dyDescent="0.2">
      <c r="A7" s="5">
        <f t="shared" si="0"/>
        <v>5</v>
      </c>
      <c r="B7" s="5" t="s">
        <v>118</v>
      </c>
      <c r="C7" s="5" t="s">
        <v>119</v>
      </c>
      <c r="D7" s="5">
        <f t="shared" si="1"/>
        <v>74</v>
      </c>
      <c r="E7" s="5">
        <f>VLOOKUP(B7, 'Списания ВИШенок'!$A$3:$D$1035, 4, 0)</f>
        <v>441</v>
      </c>
      <c r="F7" s="5"/>
      <c r="G7" s="5"/>
      <c r="H7" s="5"/>
      <c r="I7" s="5">
        <v>5</v>
      </c>
      <c r="J7" s="5">
        <v>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4</v>
      </c>
      <c r="AA7" s="5"/>
      <c r="AB7" s="5"/>
      <c r="AC7" s="5">
        <v>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12</v>
      </c>
      <c r="BJ7" s="5">
        <v>12</v>
      </c>
      <c r="BK7" s="5"/>
      <c r="BL7" s="5">
        <v>3</v>
      </c>
      <c r="BM7" s="5"/>
      <c r="BN7" s="5"/>
      <c r="BO7" s="5">
        <v>8</v>
      </c>
      <c r="BP7" s="5"/>
      <c r="BQ7" s="5">
        <v>3</v>
      </c>
      <c r="BR7" s="5"/>
      <c r="BS7" s="5"/>
      <c r="BT7" s="5"/>
      <c r="BU7" s="5"/>
      <c r="BV7" s="5"/>
      <c r="BW7" s="5"/>
      <c r="BX7" s="5"/>
      <c r="BY7" s="5"/>
      <c r="BZ7" s="5">
        <v>4</v>
      </c>
      <c r="CA7" s="5"/>
      <c r="CB7" s="5"/>
      <c r="CC7" s="5"/>
      <c r="CD7" s="5">
        <v>12</v>
      </c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</row>
    <row r="8" spans="1:167" ht="12.75" x14ac:dyDescent="0.2">
      <c r="A8" s="5">
        <f t="shared" si="0"/>
        <v>6</v>
      </c>
      <c r="B8" s="5" t="s">
        <v>120</v>
      </c>
      <c r="C8" s="5" t="s">
        <v>121</v>
      </c>
      <c r="D8" s="5">
        <f t="shared" si="1"/>
        <v>49</v>
      </c>
      <c r="E8" s="5">
        <f>VLOOKUP(B8, 'Списания ВИШенок'!$A$3:$D$1035, 4, 0)</f>
        <v>412</v>
      </c>
      <c r="F8" s="5">
        <v>3</v>
      </c>
      <c r="G8" s="5"/>
      <c r="H8" s="5"/>
      <c r="I8" s="5"/>
      <c r="J8" s="5"/>
      <c r="K8" s="5"/>
      <c r="L8" s="5"/>
      <c r="M8" s="5"/>
      <c r="N8" s="5"/>
      <c r="O8" s="5">
        <v>5</v>
      </c>
      <c r="P8" s="5"/>
      <c r="Q8" s="5"/>
      <c r="R8" s="5"/>
      <c r="S8" s="5"/>
      <c r="T8" s="5"/>
      <c r="U8" s="5"/>
      <c r="V8" s="5"/>
      <c r="W8" s="5"/>
      <c r="X8" s="5">
        <v>8</v>
      </c>
      <c r="Y8" s="5"/>
      <c r="Z8" s="5"/>
      <c r="AA8" s="5"/>
      <c r="AB8" s="5"/>
      <c r="AC8" s="5"/>
      <c r="AD8" s="5"/>
      <c r="AE8" s="5"/>
      <c r="AF8" s="5"/>
      <c r="AG8" s="5"/>
      <c r="AH8" s="6"/>
      <c r="AI8" s="5"/>
      <c r="AJ8" s="5">
        <v>5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4</v>
      </c>
      <c r="AZ8" s="5"/>
      <c r="BA8" s="5"/>
      <c r="BB8" s="5"/>
      <c r="BC8" s="5"/>
      <c r="BD8" s="5"/>
      <c r="BE8" s="5"/>
      <c r="BF8" s="5"/>
      <c r="BG8" s="5"/>
      <c r="BH8" s="5"/>
      <c r="BI8" s="5">
        <v>12</v>
      </c>
      <c r="BJ8" s="5">
        <v>12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</row>
    <row r="9" spans="1:167" ht="12.75" x14ac:dyDescent="0.2">
      <c r="A9" s="5">
        <f t="shared" si="0"/>
        <v>7</v>
      </c>
      <c r="B9" s="5" t="s">
        <v>122</v>
      </c>
      <c r="C9" s="5" t="s">
        <v>123</v>
      </c>
      <c r="D9" s="5">
        <f t="shared" si="1"/>
        <v>15</v>
      </c>
      <c r="E9" s="5">
        <f>VLOOKUP(B9, 'Списания ВИШенок'!$A$3:$D$1035, 4, 0)</f>
        <v>401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12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>
        <v>3</v>
      </c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</row>
    <row r="10" spans="1:167" ht="12.75" x14ac:dyDescent="0.2">
      <c r="A10" s="5">
        <f t="shared" si="0"/>
        <v>8</v>
      </c>
      <c r="B10" s="5" t="s">
        <v>124</v>
      </c>
      <c r="C10" s="5" t="s">
        <v>125</v>
      </c>
      <c r="D10" s="5">
        <f t="shared" si="1"/>
        <v>113</v>
      </c>
      <c r="E10" s="5">
        <f>VLOOKUP(B10, 'Списания ВИШенок'!$A$3:$D$1035, 4, 0)</f>
        <v>372</v>
      </c>
      <c r="F10" s="5">
        <f>5+5+7+3+5+7+5+5+8</f>
        <v>50</v>
      </c>
      <c r="G10" s="5"/>
      <c r="H10" s="5"/>
      <c r="I10" s="5">
        <v>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5</v>
      </c>
      <c r="V10" s="5"/>
      <c r="W10" s="5"/>
      <c r="X10" s="5"/>
      <c r="Y10" s="5"/>
      <c r="Z10" s="5">
        <v>5</v>
      </c>
      <c r="AA10" s="5">
        <v>5</v>
      </c>
      <c r="AB10" s="5"/>
      <c r="AC10" s="5">
        <v>6</v>
      </c>
      <c r="AD10" s="5"/>
      <c r="AE10" s="5"/>
      <c r="AF10" s="5">
        <v>7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3</v>
      </c>
      <c r="BM10" s="5"/>
      <c r="BN10" s="5"/>
      <c r="BO10" s="5"/>
      <c r="BP10" s="5"/>
      <c r="BQ10" s="5">
        <v>3</v>
      </c>
      <c r="BR10" s="5"/>
      <c r="BS10" s="5"/>
      <c r="BT10" s="5"/>
      <c r="BU10" s="5">
        <v>12</v>
      </c>
      <c r="BV10" s="5">
        <v>12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</row>
    <row r="11" spans="1:167" ht="12.75" x14ac:dyDescent="0.2">
      <c r="A11" s="5">
        <f t="shared" si="0"/>
        <v>9</v>
      </c>
      <c r="B11" s="5" t="s">
        <v>126</v>
      </c>
      <c r="C11" s="5" t="s">
        <v>121</v>
      </c>
      <c r="D11" s="5">
        <f t="shared" si="1"/>
        <v>0</v>
      </c>
      <c r="E11" s="5">
        <f>VLOOKUP(B11, 'Списания ВИШенок'!$A$3:$D$1035, 4, 0)</f>
        <v>370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</row>
    <row r="12" spans="1:167" ht="12.75" x14ac:dyDescent="0.2">
      <c r="A12" s="5">
        <f t="shared" si="0"/>
        <v>10</v>
      </c>
      <c r="B12" s="5" t="s">
        <v>127</v>
      </c>
      <c r="C12" s="5" t="s">
        <v>128</v>
      </c>
      <c r="D12" s="5">
        <f t="shared" si="1"/>
        <v>95</v>
      </c>
      <c r="E12" s="5">
        <f>VLOOKUP(B12, 'Списания ВИШенок'!$A$3:$D$1035, 4, 0)</f>
        <v>343</v>
      </c>
      <c r="F12" s="5"/>
      <c r="G12" s="5"/>
      <c r="H12" s="5"/>
      <c r="I12" s="5">
        <v>5</v>
      </c>
      <c r="J12" s="5">
        <v>5</v>
      </c>
      <c r="K12" s="5"/>
      <c r="L12" s="5"/>
      <c r="M12" s="5"/>
      <c r="N12" s="5"/>
      <c r="O12" s="5"/>
      <c r="P12" s="5"/>
      <c r="Q12" s="5">
        <v>5</v>
      </c>
      <c r="R12" s="5"/>
      <c r="S12" s="5"/>
      <c r="T12" s="5"/>
      <c r="U12" s="5"/>
      <c r="V12" s="5"/>
      <c r="W12" s="5"/>
      <c r="X12" s="5">
        <v>8</v>
      </c>
      <c r="Y12" s="5">
        <v>10</v>
      </c>
      <c r="Z12" s="5">
        <v>5</v>
      </c>
      <c r="AA12" s="5"/>
      <c r="AB12" s="5"/>
      <c r="AC12" s="5">
        <v>6</v>
      </c>
      <c r="AD12" s="5"/>
      <c r="AE12" s="5"/>
      <c r="AF12" s="5"/>
      <c r="AG12" s="5"/>
      <c r="AH12" s="6"/>
      <c r="AI12" s="5">
        <v>5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12</v>
      </c>
      <c r="BJ12" s="5">
        <v>12</v>
      </c>
      <c r="BK12" s="5"/>
      <c r="BL12" s="5">
        <v>3</v>
      </c>
      <c r="BM12" s="5"/>
      <c r="BN12" s="5"/>
      <c r="BO12" s="5"/>
      <c r="BP12" s="5"/>
      <c r="BQ12" s="5">
        <v>3</v>
      </c>
      <c r="BR12" s="5"/>
      <c r="BS12" s="5"/>
      <c r="BT12" s="5"/>
      <c r="BU12" s="5"/>
      <c r="BV12" s="5"/>
      <c r="BW12" s="5"/>
      <c r="BX12" s="5"/>
      <c r="BY12" s="5"/>
      <c r="BZ12" s="5">
        <v>4</v>
      </c>
      <c r="CA12" s="5"/>
      <c r="CB12" s="5"/>
      <c r="CC12" s="5"/>
      <c r="CD12" s="5">
        <v>12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</row>
    <row r="13" spans="1:167" ht="12.75" x14ac:dyDescent="0.2">
      <c r="A13" s="5">
        <f t="shared" si="0"/>
        <v>11</v>
      </c>
      <c r="B13" s="5" t="s">
        <v>129</v>
      </c>
      <c r="C13" s="5" t="s">
        <v>130</v>
      </c>
      <c r="D13" s="5">
        <f t="shared" si="1"/>
        <v>3</v>
      </c>
      <c r="E13" s="5">
        <f>VLOOKUP(B13, 'Списания ВИШенок'!$A$3:$D$1035, 4, 0)</f>
        <v>332</v>
      </c>
      <c r="F13" s="5">
        <v>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</row>
    <row r="14" spans="1:167" ht="12.75" x14ac:dyDescent="0.2">
      <c r="A14" s="5">
        <f t="shared" si="0"/>
        <v>12</v>
      </c>
      <c r="B14" s="5" t="s">
        <v>131</v>
      </c>
      <c r="C14" s="5" t="s">
        <v>132</v>
      </c>
      <c r="D14" s="5">
        <f t="shared" si="1"/>
        <v>47</v>
      </c>
      <c r="E14" s="5">
        <f>VLOOKUP(B14, 'Списания ВИШенок'!$A$3:$D$1035, 4, 0)</f>
        <v>313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</v>
      </c>
      <c r="R14" s="5"/>
      <c r="S14" s="5"/>
      <c r="T14" s="5"/>
      <c r="U14" s="5"/>
      <c r="V14" s="5"/>
      <c r="W14" s="5"/>
      <c r="X14" s="5">
        <v>5</v>
      </c>
      <c r="Y14" s="5"/>
      <c r="Z14" s="5"/>
      <c r="AA14" s="5"/>
      <c r="AB14" s="5"/>
      <c r="AC14" s="5"/>
      <c r="AD14" s="5"/>
      <c r="AE14" s="5">
        <v>4</v>
      </c>
      <c r="AF14" s="5">
        <v>5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4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12</v>
      </c>
      <c r="BJ14" s="5">
        <v>12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</row>
    <row r="15" spans="1:167" ht="12.75" x14ac:dyDescent="0.2">
      <c r="A15" s="5">
        <f t="shared" si="0"/>
        <v>13</v>
      </c>
      <c r="B15" s="5" t="s">
        <v>133</v>
      </c>
      <c r="C15" s="5" t="s">
        <v>128</v>
      </c>
      <c r="D15" s="5">
        <f t="shared" si="1"/>
        <v>44</v>
      </c>
      <c r="E15" s="5">
        <f>VLOOKUP(B15, 'Списания ВИШенок'!$A$3:$D$1035, 4, 0)</f>
        <v>302</v>
      </c>
      <c r="F15" s="5"/>
      <c r="G15" s="5"/>
      <c r="H15" s="5"/>
      <c r="I15" s="5">
        <v>5</v>
      </c>
      <c r="J15" s="5">
        <v>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/>
      <c r="AI15" s="5">
        <v>5</v>
      </c>
      <c r="AJ15" s="5"/>
      <c r="AK15" s="5"/>
      <c r="AL15" s="5"/>
      <c r="AM15" s="5"/>
      <c r="AN15" s="5"/>
      <c r="AO15" s="5">
        <v>5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12</v>
      </c>
      <c r="BJ15" s="5">
        <v>12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</row>
    <row r="16" spans="1:167" ht="12.75" x14ac:dyDescent="0.2">
      <c r="A16" s="5">
        <f t="shared" si="0"/>
        <v>14</v>
      </c>
      <c r="B16" s="5" t="s">
        <v>134</v>
      </c>
      <c r="C16" s="5" t="s">
        <v>123</v>
      </c>
      <c r="D16" s="5">
        <f t="shared" si="1"/>
        <v>17</v>
      </c>
      <c r="E16" s="5">
        <f>VLOOKUP(B16, 'Списания ВИШенок'!$A$3:$D$1035, 4, 0)</f>
        <v>314</v>
      </c>
      <c r="F16" s="5"/>
      <c r="G16" s="5"/>
      <c r="H16" s="5">
        <v>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12</v>
      </c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</row>
    <row r="17" spans="1:167" ht="12.75" x14ac:dyDescent="0.2">
      <c r="A17" s="5">
        <f t="shared" si="0"/>
        <v>15</v>
      </c>
      <c r="B17" s="5" t="s">
        <v>135</v>
      </c>
      <c r="C17" s="5" t="s">
        <v>114</v>
      </c>
      <c r="D17" s="5">
        <f t="shared" si="1"/>
        <v>35</v>
      </c>
      <c r="E17" s="5">
        <f>VLOOKUP(B17, 'Списания ВИШенок'!$A$3:$D$1035, 4, 0)</f>
        <v>330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8</v>
      </c>
      <c r="CT17" s="5"/>
      <c r="CU17" s="5">
        <v>8</v>
      </c>
      <c r="CV17" s="5"/>
      <c r="CW17" s="5"/>
      <c r="CX17" s="5">
        <v>5</v>
      </c>
      <c r="CY17" s="5">
        <v>3</v>
      </c>
      <c r="CZ17" s="5">
        <v>3</v>
      </c>
      <c r="DA17" s="5">
        <v>5</v>
      </c>
      <c r="DB17" s="5"/>
      <c r="DC17" s="5"/>
      <c r="DD17" s="5"/>
      <c r="DE17" s="5">
        <v>3</v>
      </c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</row>
    <row r="18" spans="1:167" ht="12.75" x14ac:dyDescent="0.2">
      <c r="A18" s="5">
        <f t="shared" si="0"/>
        <v>16</v>
      </c>
      <c r="B18" s="5" t="s">
        <v>136</v>
      </c>
      <c r="C18" s="5" t="s">
        <v>112</v>
      </c>
      <c r="D18" s="5">
        <f t="shared" si="1"/>
        <v>75</v>
      </c>
      <c r="E18" s="5">
        <f>VLOOKUP(B18, 'Списания ВИШенок'!$A$3:$D$1035, 4, 0)</f>
        <v>280</v>
      </c>
      <c r="F18" s="5"/>
      <c r="G18" s="5"/>
      <c r="H18" s="5">
        <v>5</v>
      </c>
      <c r="I18" s="5"/>
      <c r="J18" s="5"/>
      <c r="K18" s="5"/>
      <c r="L18" s="5"/>
      <c r="M18" s="5"/>
      <c r="N18" s="5"/>
      <c r="O18" s="5"/>
      <c r="P18" s="5"/>
      <c r="Q18" s="5"/>
      <c r="R18" s="5">
        <v>5</v>
      </c>
      <c r="S18" s="5"/>
      <c r="T18" s="5"/>
      <c r="U18" s="5">
        <v>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3</v>
      </c>
      <c r="AL18" s="5"/>
      <c r="AM18" s="5"/>
      <c r="AN18" s="5">
        <v>8</v>
      </c>
      <c r="AO18" s="5"/>
      <c r="AP18" s="5"/>
      <c r="AQ18" s="5"/>
      <c r="AR18" s="5"/>
      <c r="AS18" s="5"/>
      <c r="AT18" s="5"/>
      <c r="AU18" s="5"/>
      <c r="AV18" s="5"/>
      <c r="AW18" s="5"/>
      <c r="AX18" s="5">
        <v>5</v>
      </c>
      <c r="AY18" s="5"/>
      <c r="AZ18" s="5"/>
      <c r="BA18" s="5"/>
      <c r="BB18" s="5"/>
      <c r="BC18" s="5"/>
      <c r="BD18" s="5"/>
      <c r="BE18" s="5"/>
      <c r="BF18" s="5"/>
      <c r="BG18" s="5">
        <v>5</v>
      </c>
      <c r="BH18" s="5"/>
      <c r="BI18" s="5">
        <v>12</v>
      </c>
      <c r="BJ18" s="5">
        <v>12</v>
      </c>
      <c r="BK18" s="5"/>
      <c r="BL18" s="5"/>
      <c r="BM18" s="5">
        <v>5</v>
      </c>
      <c r="BN18" s="5"/>
      <c r="BO18" s="5"/>
      <c r="BP18" s="5"/>
      <c r="BQ18" s="5"/>
      <c r="BR18" s="5">
        <v>5</v>
      </c>
      <c r="BS18" s="5">
        <v>5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</row>
    <row r="19" spans="1:167" ht="12.75" x14ac:dyDescent="0.2">
      <c r="A19" s="5">
        <f t="shared" si="0"/>
        <v>17</v>
      </c>
      <c r="B19" s="5" t="s">
        <v>137</v>
      </c>
      <c r="C19" s="5" t="s">
        <v>125</v>
      </c>
      <c r="D19" s="5">
        <f t="shared" si="1"/>
        <v>108</v>
      </c>
      <c r="E19" s="5">
        <f>VLOOKUP(B19, 'Списания ВИШенок'!$A$3:$D$1035, 4, 0)</f>
        <v>256</v>
      </c>
      <c r="F19" s="5">
        <v>8</v>
      </c>
      <c r="G19" s="5"/>
      <c r="H19" s="5"/>
      <c r="I19" s="5"/>
      <c r="J19" s="5"/>
      <c r="K19" s="5"/>
      <c r="L19" s="5"/>
      <c r="M19" s="5"/>
      <c r="N19" s="5">
        <v>15</v>
      </c>
      <c r="O19" s="5"/>
      <c r="P19" s="5"/>
      <c r="Q19" s="5">
        <v>10</v>
      </c>
      <c r="R19" s="5"/>
      <c r="S19" s="5"/>
      <c r="T19" s="5"/>
      <c r="U19" s="5">
        <v>5</v>
      </c>
      <c r="V19" s="5"/>
      <c r="W19" s="5"/>
      <c r="X19" s="5">
        <v>8</v>
      </c>
      <c r="Y19" s="5">
        <v>10</v>
      </c>
      <c r="Z19" s="5">
        <v>5</v>
      </c>
      <c r="AA19" s="5">
        <v>5</v>
      </c>
      <c r="AB19" s="5">
        <v>3</v>
      </c>
      <c r="AC19" s="5">
        <v>7</v>
      </c>
      <c r="AD19" s="5"/>
      <c r="AE19" s="5"/>
      <c r="AF19" s="5">
        <v>7</v>
      </c>
      <c r="AG19" s="5"/>
      <c r="AH19" s="6"/>
      <c r="AI19" s="5"/>
      <c r="AJ19" s="5">
        <v>5</v>
      </c>
      <c r="AK19" s="5"/>
      <c r="AL19" s="5"/>
      <c r="AM19" s="5"/>
      <c r="AN19" s="5">
        <v>8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4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>
        <v>8</v>
      </c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</row>
    <row r="20" spans="1:167" ht="12.75" x14ac:dyDescent="0.2">
      <c r="A20" s="5">
        <f t="shared" si="0"/>
        <v>18</v>
      </c>
      <c r="B20" s="5" t="s">
        <v>138</v>
      </c>
      <c r="C20" s="5" t="s">
        <v>117</v>
      </c>
      <c r="D20" s="5">
        <f t="shared" si="1"/>
        <v>0</v>
      </c>
      <c r="E20" s="5">
        <f>VLOOKUP(B20, 'Списания ВИШенок'!$A$3:$D$1035, 4, 0)</f>
        <v>272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</row>
    <row r="21" spans="1:167" ht="12.75" x14ac:dyDescent="0.2">
      <c r="A21" s="5">
        <f t="shared" si="0"/>
        <v>19</v>
      </c>
      <c r="B21" s="5" t="s">
        <v>139</v>
      </c>
      <c r="C21" s="5" t="s">
        <v>140</v>
      </c>
      <c r="D21" s="5">
        <f t="shared" si="1"/>
        <v>74</v>
      </c>
      <c r="E21" s="5">
        <f>VLOOKUP(B21, 'Списания ВИШенок'!$A$3:$D$1035, 4, 0)</f>
        <v>219</v>
      </c>
      <c r="F21" s="5">
        <f>9+4+5</f>
        <v>18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>
        <v>5</v>
      </c>
      <c r="AA21" s="5"/>
      <c r="AB21" s="5"/>
      <c r="AC21" s="5">
        <v>6</v>
      </c>
      <c r="AD21" s="5"/>
      <c r="AE21" s="5"/>
      <c r="AF21" s="5"/>
      <c r="AG21" s="5">
        <v>3</v>
      </c>
      <c r="AH21" s="5"/>
      <c r="AI21" s="5"/>
      <c r="AJ21" s="5"/>
      <c r="AK21" s="5"/>
      <c r="AL21" s="5">
        <v>5</v>
      </c>
      <c r="AM21" s="5"/>
      <c r="AN21" s="5">
        <v>8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5</v>
      </c>
      <c r="BD21" s="5"/>
      <c r="BE21" s="5"/>
      <c r="BF21" s="5"/>
      <c r="BG21" s="5">
        <v>5</v>
      </c>
      <c r="BH21" s="5"/>
      <c r="BI21" s="5"/>
      <c r="BJ21" s="5"/>
      <c r="BK21" s="5"/>
      <c r="BL21" s="5"/>
      <c r="BM21" s="5"/>
      <c r="BN21" s="5"/>
      <c r="BO21" s="5">
        <v>8</v>
      </c>
      <c r="BP21" s="5"/>
      <c r="BQ21" s="5">
        <v>3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>
        <v>8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</row>
    <row r="22" spans="1:167" ht="12.75" x14ac:dyDescent="0.2">
      <c r="A22" s="5">
        <f t="shared" si="0"/>
        <v>20</v>
      </c>
      <c r="B22" s="5" t="s">
        <v>141</v>
      </c>
      <c r="C22" s="5" t="s">
        <v>142</v>
      </c>
      <c r="D22" s="5">
        <f t="shared" si="1"/>
        <v>9</v>
      </c>
      <c r="E22" s="5">
        <f>VLOOKUP(B22, 'Списания ВИШенок'!$A$3:$D$1035, 4, 0)</f>
        <v>241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5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4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</row>
    <row r="23" spans="1:167" ht="12.75" x14ac:dyDescent="0.2">
      <c r="A23" s="5">
        <f t="shared" si="0"/>
        <v>21</v>
      </c>
      <c r="B23" s="5" t="s">
        <v>143</v>
      </c>
      <c r="C23" s="5" t="s">
        <v>121</v>
      </c>
      <c r="D23" s="5">
        <f t="shared" si="1"/>
        <v>33</v>
      </c>
      <c r="E23" s="5">
        <f>VLOOKUP(B23, 'Списания ВИШенок'!$A$3:$D$1035, 4, 0)</f>
        <v>242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>
        <v>5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>
        <v>4</v>
      </c>
      <c r="AZ23" s="5"/>
      <c r="BA23" s="5"/>
      <c r="BB23" s="5"/>
      <c r="BC23" s="5"/>
      <c r="BD23" s="5"/>
      <c r="BE23" s="5"/>
      <c r="BF23" s="5"/>
      <c r="BG23" s="5"/>
      <c r="BH23" s="5"/>
      <c r="BI23" s="5">
        <v>8</v>
      </c>
      <c r="BJ23" s="5">
        <v>8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8</v>
      </c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</row>
    <row r="24" spans="1:167" ht="12.75" x14ac:dyDescent="0.2">
      <c r="A24" s="5">
        <f t="shared" si="0"/>
        <v>22</v>
      </c>
      <c r="B24" s="5" t="s">
        <v>144</v>
      </c>
      <c r="C24" s="5" t="s">
        <v>142</v>
      </c>
      <c r="D24" s="5">
        <f t="shared" si="1"/>
        <v>5</v>
      </c>
      <c r="E24" s="5">
        <f>VLOOKUP(B24, 'Списания ВИШенок'!$A$3:$D$1035, 4, 0)</f>
        <v>225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>
        <v>5</v>
      </c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7"/>
      <c r="CM24" s="7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</row>
    <row r="25" spans="1:167" ht="12.75" x14ac:dyDescent="0.2">
      <c r="A25" s="5">
        <f t="shared" si="0"/>
        <v>23</v>
      </c>
      <c r="B25" s="5" t="s">
        <v>145</v>
      </c>
      <c r="C25" s="5" t="s">
        <v>121</v>
      </c>
      <c r="D25" s="5">
        <f t="shared" si="1"/>
        <v>10</v>
      </c>
      <c r="E25" s="5">
        <f>VLOOKUP(B25, 'Списания ВИШенок'!$A$3:$D$1035, 4, 0)</f>
        <v>222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5</v>
      </c>
      <c r="R25" s="5"/>
      <c r="S25" s="5"/>
      <c r="T25" s="5"/>
      <c r="U25" s="5"/>
      <c r="V25" s="5"/>
      <c r="W25" s="5"/>
      <c r="X25" s="5"/>
      <c r="Y25" s="5"/>
      <c r="Z25" s="5"/>
      <c r="AA25" s="5">
        <v>5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</row>
    <row r="26" spans="1:167" ht="12.75" x14ac:dyDescent="0.2">
      <c r="A26" s="5">
        <f t="shared" si="0"/>
        <v>24</v>
      </c>
      <c r="B26" s="5" t="s">
        <v>146</v>
      </c>
      <c r="C26" s="5" t="s">
        <v>117</v>
      </c>
      <c r="D26" s="5">
        <f t="shared" si="1"/>
        <v>0</v>
      </c>
      <c r="E26" s="5">
        <f>VLOOKUP(B26, 'Списания ВИШенок'!$A$3:$D$1035, 4, 0)</f>
        <v>203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</row>
    <row r="27" spans="1:167" ht="12.75" x14ac:dyDescent="0.2">
      <c r="A27" s="5">
        <f t="shared" si="0"/>
        <v>25</v>
      </c>
      <c r="B27" s="5" t="s">
        <v>147</v>
      </c>
      <c r="C27" s="5" t="s">
        <v>142</v>
      </c>
      <c r="D27" s="5">
        <f t="shared" si="1"/>
        <v>45</v>
      </c>
      <c r="E27" s="5">
        <f>VLOOKUP(B27, 'Списания ВИШенок'!$A$3:$D$1035, 4, 0)</f>
        <v>188</v>
      </c>
      <c r="F27" s="5">
        <v>17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>
        <v>5</v>
      </c>
      <c r="Y27" s="5"/>
      <c r="Z27" s="5"/>
      <c r="AA27" s="5"/>
      <c r="AB27" s="5">
        <v>3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</v>
      </c>
      <c r="AZ27" s="5"/>
      <c r="BA27" s="5"/>
      <c r="BB27" s="5"/>
      <c r="BC27" s="5"/>
      <c r="BD27" s="5"/>
      <c r="BE27" s="5"/>
      <c r="BF27" s="5"/>
      <c r="BG27" s="5"/>
      <c r="BH27" s="5"/>
      <c r="BI27" s="5">
        <v>8</v>
      </c>
      <c r="BJ27" s="5">
        <v>8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</row>
    <row r="28" spans="1:167" ht="12.75" x14ac:dyDescent="0.2">
      <c r="A28" s="5">
        <f t="shared" si="0"/>
        <v>26</v>
      </c>
      <c r="B28" s="5" t="s">
        <v>148</v>
      </c>
      <c r="C28" s="5" t="s">
        <v>117</v>
      </c>
      <c r="D28" s="5">
        <f t="shared" si="1"/>
        <v>26</v>
      </c>
      <c r="E28" s="5">
        <f>VLOOKUP(B28, 'Списания ВИШенок'!$A$3:$D$1035, 4, 0)</f>
        <v>201</v>
      </c>
      <c r="F28" s="5">
        <v>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>
        <v>15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>
        <v>8</v>
      </c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</row>
    <row r="29" spans="1:167" ht="12.75" x14ac:dyDescent="0.2">
      <c r="A29" s="5">
        <f t="shared" si="0"/>
        <v>27</v>
      </c>
      <c r="B29" s="5" t="s">
        <v>149</v>
      </c>
      <c r="C29" s="5" t="s">
        <v>150</v>
      </c>
      <c r="D29" s="5">
        <f t="shared" si="1"/>
        <v>10</v>
      </c>
      <c r="E29" s="5">
        <f>VLOOKUP(B29, 'Списания ВИШенок'!$A$3:$D$1035, 4, 0)</f>
        <v>196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v>10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</row>
    <row r="30" spans="1:167" ht="12.75" x14ac:dyDescent="0.2">
      <c r="A30" s="5">
        <f t="shared" si="0"/>
        <v>28</v>
      </c>
      <c r="B30" s="5" t="s">
        <v>151</v>
      </c>
      <c r="C30" s="5" t="s">
        <v>114</v>
      </c>
      <c r="D30" s="5">
        <f t="shared" si="1"/>
        <v>5</v>
      </c>
      <c r="E30" s="5">
        <f>VLOOKUP(B30, 'Списания ВИШенок'!$A$3:$D$1035, 4, 0)</f>
        <v>194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</row>
    <row r="31" spans="1:167" ht="12.75" x14ac:dyDescent="0.2">
      <c r="A31" s="5">
        <f t="shared" si="0"/>
        <v>29</v>
      </c>
      <c r="B31" s="5" t="s">
        <v>152</v>
      </c>
      <c r="C31" s="5" t="s">
        <v>153</v>
      </c>
      <c r="D31" s="5">
        <f t="shared" si="1"/>
        <v>13</v>
      </c>
      <c r="E31" s="5">
        <f>VLOOKUP(B31, 'Списания ВИШенок'!$A$3:$D$1035, 4, 0)</f>
        <v>188</v>
      </c>
      <c r="F31" s="5">
        <f>5+8</f>
        <v>13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7"/>
      <c r="BH31" s="7"/>
      <c r="BI31" s="7"/>
      <c r="BJ31" s="7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</row>
    <row r="32" spans="1:167" ht="12.75" x14ac:dyDescent="0.2">
      <c r="A32" s="5">
        <f t="shared" si="0"/>
        <v>30</v>
      </c>
      <c r="B32" s="5" t="s">
        <v>154</v>
      </c>
      <c r="C32" s="5" t="s">
        <v>130</v>
      </c>
      <c r="D32" s="5">
        <f t="shared" si="1"/>
        <v>0</v>
      </c>
      <c r="E32" s="5">
        <f>VLOOKUP(B32, 'Списания ВИШенок'!$A$3:$D$1035, 4, 0)</f>
        <v>187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</row>
    <row r="33" spans="1:167" ht="12.75" x14ac:dyDescent="0.2">
      <c r="A33" s="5">
        <f t="shared" si="0"/>
        <v>31</v>
      </c>
      <c r="B33" s="5" t="s">
        <v>155</v>
      </c>
      <c r="C33" s="5" t="s">
        <v>140</v>
      </c>
      <c r="D33" s="5">
        <f t="shared" si="1"/>
        <v>24</v>
      </c>
      <c r="E33" s="5">
        <f>VLOOKUP(B33, 'Списания ВИШенок'!$A$3:$D$1035, 4, 0)</f>
        <v>181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12</v>
      </c>
      <c r="BJ33" s="5">
        <v>12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</row>
    <row r="34" spans="1:167" ht="12.75" x14ac:dyDescent="0.2">
      <c r="A34" s="5">
        <f t="shared" si="0"/>
        <v>32</v>
      </c>
      <c r="B34" s="5" t="s">
        <v>156</v>
      </c>
      <c r="C34" s="5" t="s">
        <v>128</v>
      </c>
      <c r="D34" s="5">
        <f t="shared" si="1"/>
        <v>22</v>
      </c>
      <c r="E34" s="5">
        <f>VLOOKUP(B34, 'Списания ВИШенок'!$A$3:$D$1035, 4, 0)</f>
        <v>183</v>
      </c>
      <c r="F34" s="5"/>
      <c r="G34" s="5"/>
      <c r="H34" s="5"/>
      <c r="I34" s="5">
        <v>5</v>
      </c>
      <c r="J34" s="5">
        <v>5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12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</row>
    <row r="35" spans="1:167" ht="12.75" x14ac:dyDescent="0.2">
      <c r="A35" s="5">
        <f t="shared" si="0"/>
        <v>33</v>
      </c>
      <c r="B35" s="5" t="s">
        <v>157</v>
      </c>
      <c r="C35" s="5" t="s">
        <v>153</v>
      </c>
      <c r="D35" s="5">
        <f t="shared" si="1"/>
        <v>7</v>
      </c>
      <c r="E35" s="5">
        <f>VLOOKUP(B35, 'Списания ВИШенок'!$A$3:$D$1035, 4, 0)</f>
        <v>173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</row>
    <row r="36" spans="1:167" ht="12.75" x14ac:dyDescent="0.2">
      <c r="A36" s="5">
        <f t="shared" si="0"/>
        <v>34</v>
      </c>
      <c r="B36" s="5" t="s">
        <v>158</v>
      </c>
      <c r="C36" s="5" t="s">
        <v>150</v>
      </c>
      <c r="D36" s="5">
        <f t="shared" si="1"/>
        <v>4</v>
      </c>
      <c r="E36" s="5">
        <f>VLOOKUP(B36, 'Списания ВИШенок'!$A$3:$D$1035, 4, 0)</f>
        <v>173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>
        <v>4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</row>
    <row r="37" spans="1:167" ht="12.75" x14ac:dyDescent="0.2">
      <c r="A37" s="5">
        <f t="shared" si="0"/>
        <v>35</v>
      </c>
      <c r="B37" s="5" t="s">
        <v>159</v>
      </c>
      <c r="C37" s="5" t="s">
        <v>123</v>
      </c>
      <c r="D37" s="5">
        <f t="shared" si="1"/>
        <v>0</v>
      </c>
      <c r="E37" s="5">
        <f>VLOOKUP(B37, 'Списания ВИШенок'!$A$3:$D$1035, 4, 0)</f>
        <v>167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</row>
    <row r="38" spans="1:167" ht="12.75" x14ac:dyDescent="0.2">
      <c r="A38" s="5">
        <f t="shared" si="0"/>
        <v>36</v>
      </c>
      <c r="B38" s="5" t="s">
        <v>160</v>
      </c>
      <c r="C38" s="5" t="s">
        <v>161</v>
      </c>
      <c r="D38" s="5">
        <f t="shared" si="1"/>
        <v>0</v>
      </c>
      <c r="E38" s="5">
        <f>VLOOKUP(B38, 'Списания ВИШенок'!$A$3:$D$1035, 4, 0)</f>
        <v>166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</row>
    <row r="39" spans="1:167" ht="12.75" x14ac:dyDescent="0.2">
      <c r="A39" s="5">
        <f t="shared" si="0"/>
        <v>37</v>
      </c>
      <c r="B39" s="5" t="s">
        <v>162</v>
      </c>
      <c r="C39" s="5" t="s">
        <v>153</v>
      </c>
      <c r="D39" s="5">
        <f t="shared" si="1"/>
        <v>47</v>
      </c>
      <c r="E39" s="5">
        <f>VLOOKUP(B39, 'Списания ВИШенок'!$A$3:$D$1035, 4, 0)</f>
        <v>162</v>
      </c>
      <c r="F39" s="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>
        <v>7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5</v>
      </c>
      <c r="AR39" s="5">
        <v>5</v>
      </c>
      <c r="AS39" s="5"/>
      <c r="AT39" s="5"/>
      <c r="AU39" s="5"/>
      <c r="AV39" s="5"/>
      <c r="AW39" s="5"/>
      <c r="AX39" s="5"/>
      <c r="AY39" s="5"/>
      <c r="AZ39" s="5">
        <v>3</v>
      </c>
      <c r="BA39" s="5">
        <v>9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>
        <v>3</v>
      </c>
      <c r="BR39" s="5">
        <v>5</v>
      </c>
      <c r="BS39" s="5">
        <v>5</v>
      </c>
      <c r="BT39" s="5"/>
      <c r="BU39" s="5"/>
      <c r="BV39" s="5"/>
      <c r="BW39" s="5">
        <v>5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</row>
    <row r="40" spans="1:167" ht="12.75" x14ac:dyDescent="0.2">
      <c r="A40" s="5">
        <f t="shared" si="0"/>
        <v>38</v>
      </c>
      <c r="B40" s="5" t="s">
        <v>163</v>
      </c>
      <c r="C40" s="5" t="s">
        <v>123</v>
      </c>
      <c r="D40" s="5">
        <f t="shared" si="1"/>
        <v>14</v>
      </c>
      <c r="E40" s="5">
        <f>VLOOKUP(B40, 'Списания ВИШенок'!$A$3:$D$1035, 4, 0)</f>
        <v>173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>
        <v>3</v>
      </c>
      <c r="CQ40" s="5">
        <v>3</v>
      </c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>
        <v>8</v>
      </c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</row>
    <row r="41" spans="1:167" ht="12.75" x14ac:dyDescent="0.2">
      <c r="A41" s="5">
        <f t="shared" si="0"/>
        <v>39</v>
      </c>
      <c r="B41" s="5" t="s">
        <v>164</v>
      </c>
      <c r="C41" s="5" t="s">
        <v>125</v>
      </c>
      <c r="D41" s="5">
        <f t="shared" si="1"/>
        <v>18</v>
      </c>
      <c r="E41" s="5">
        <f>VLOOKUP(B41, 'Списания ВИШенок'!$A$3:$D$1035, 4, 0)</f>
        <v>156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8</v>
      </c>
      <c r="AO41" s="5"/>
      <c r="AP41" s="5"/>
      <c r="AQ41" s="5"/>
      <c r="AR41" s="5"/>
      <c r="AS41" s="5"/>
      <c r="AT41" s="5"/>
      <c r="AU41" s="5"/>
      <c r="AV41" s="5"/>
      <c r="AW41" s="5"/>
      <c r="AX41" s="5">
        <v>5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</row>
    <row r="42" spans="1:167" ht="12.75" x14ac:dyDescent="0.2">
      <c r="A42" s="5">
        <f t="shared" si="0"/>
        <v>40</v>
      </c>
      <c r="B42" s="5" t="s">
        <v>165</v>
      </c>
      <c r="C42" s="5" t="s">
        <v>121</v>
      </c>
      <c r="D42" s="5">
        <f t="shared" si="1"/>
        <v>0</v>
      </c>
      <c r="E42" s="5">
        <f>VLOOKUP(B42, 'Списания ВИШенок'!$A$3:$D$1035, 4, 0)</f>
        <v>159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</row>
    <row r="43" spans="1:167" ht="12.75" x14ac:dyDescent="0.2">
      <c r="A43" s="5">
        <f t="shared" si="0"/>
        <v>41</v>
      </c>
      <c r="B43" s="5" t="s">
        <v>166</v>
      </c>
      <c r="C43" s="5" t="s">
        <v>142</v>
      </c>
      <c r="D43" s="5">
        <f t="shared" si="1"/>
        <v>0</v>
      </c>
      <c r="E43" s="5">
        <f>VLOOKUP(B43, 'Списания ВИШенок'!$A$3:$D$1035, 4, 0)</f>
        <v>155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</row>
    <row r="44" spans="1:167" ht="12.75" x14ac:dyDescent="0.2">
      <c r="A44" s="5">
        <f t="shared" si="0"/>
        <v>42</v>
      </c>
      <c r="B44" s="5" t="s">
        <v>167</v>
      </c>
      <c r="C44" s="5" t="s">
        <v>168</v>
      </c>
      <c r="D44" s="5">
        <f t="shared" si="1"/>
        <v>0</v>
      </c>
      <c r="E44" s="5">
        <f>VLOOKUP(B44, 'Списания ВИШенок'!$A$3:$D$1035, 4, 0)</f>
        <v>155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</row>
    <row r="45" spans="1:167" ht="12.75" x14ac:dyDescent="0.2">
      <c r="A45" s="5">
        <f t="shared" si="0"/>
        <v>43</v>
      </c>
      <c r="B45" s="8" t="s">
        <v>167</v>
      </c>
      <c r="C45" s="8" t="s">
        <v>168</v>
      </c>
      <c r="D45" s="5">
        <f t="shared" si="1"/>
        <v>0</v>
      </c>
      <c r="E45" s="5">
        <f>VLOOKUP(B45, 'Списания ВИШенок'!$A$3:$D$1035, 4, 0)</f>
        <v>155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</row>
    <row r="46" spans="1:167" ht="12.75" x14ac:dyDescent="0.2">
      <c r="A46" s="5">
        <f t="shared" si="0"/>
        <v>44</v>
      </c>
      <c r="B46" s="5" t="s">
        <v>169</v>
      </c>
      <c r="C46" s="5" t="s">
        <v>123</v>
      </c>
      <c r="D46" s="5">
        <f t="shared" si="1"/>
        <v>22</v>
      </c>
      <c r="E46" s="5">
        <f>VLOOKUP(B46, 'Списания ВИШенок'!$A$3:$D$1035, 4, 0)</f>
        <v>147</v>
      </c>
      <c r="F46" s="5"/>
      <c r="G46" s="5"/>
      <c r="H46" s="5"/>
      <c r="I46" s="5">
        <v>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4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>
        <v>13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</row>
    <row r="47" spans="1:167" ht="12.75" x14ac:dyDescent="0.2">
      <c r="A47" s="5">
        <f t="shared" si="0"/>
        <v>45</v>
      </c>
      <c r="B47" s="5" t="s">
        <v>170</v>
      </c>
      <c r="C47" s="5" t="s">
        <v>112</v>
      </c>
      <c r="D47" s="5">
        <f t="shared" si="1"/>
        <v>3</v>
      </c>
      <c r="E47" s="5">
        <f>VLOOKUP(B47, 'Списания ВИШенок'!$A$3:$D$1035, 4, 0)</f>
        <v>146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>
        <v>3</v>
      </c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</row>
    <row r="48" spans="1:167" ht="12.75" x14ac:dyDescent="0.2">
      <c r="A48" s="5">
        <f t="shared" si="0"/>
        <v>46</v>
      </c>
      <c r="B48" s="5" t="s">
        <v>171</v>
      </c>
      <c r="C48" s="5" t="s">
        <v>117</v>
      </c>
      <c r="D48" s="5">
        <f t="shared" si="1"/>
        <v>0</v>
      </c>
      <c r="E48" s="5">
        <f>VLOOKUP(B48, 'Списания ВИШенок'!$A$3:$D$1035, 4, 0)</f>
        <v>146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</row>
    <row r="49" spans="1:167" ht="12.75" x14ac:dyDescent="0.2">
      <c r="A49" s="5">
        <f t="shared" si="0"/>
        <v>47</v>
      </c>
      <c r="B49" s="5" t="s">
        <v>172</v>
      </c>
      <c r="C49" s="8" t="s">
        <v>173</v>
      </c>
      <c r="D49" s="5">
        <f t="shared" si="1"/>
        <v>54</v>
      </c>
      <c r="E49" s="5">
        <f>VLOOKUP(B49, 'Списания ВИШенок'!$A$3:$D$1035, 4, 0)</f>
        <v>116</v>
      </c>
      <c r="F49" s="5">
        <f>5+5+5+5+7+3+5+8</f>
        <v>43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3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>
        <v>8</v>
      </c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</row>
    <row r="50" spans="1:167" ht="12.75" x14ac:dyDescent="0.2">
      <c r="A50" s="5">
        <f t="shared" si="0"/>
        <v>48</v>
      </c>
      <c r="B50" s="5" t="s">
        <v>174</v>
      </c>
      <c r="C50" s="8" t="s">
        <v>173</v>
      </c>
      <c r="D50" s="5">
        <f t="shared" si="1"/>
        <v>54</v>
      </c>
      <c r="E50" s="5">
        <f>VLOOKUP(B50, 'Списания ВИШенок'!$A$3:$D$1035, 4, 0)</f>
        <v>115</v>
      </c>
      <c r="F50" s="5">
        <f>5+5+5+8</f>
        <v>23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>
        <v>7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4</v>
      </c>
      <c r="AZ50" s="5">
        <v>3</v>
      </c>
      <c r="BA50" s="5">
        <v>9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>
        <v>3</v>
      </c>
      <c r="BR50" s="5">
        <v>5</v>
      </c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</row>
    <row r="51" spans="1:167" ht="12.75" x14ac:dyDescent="0.2">
      <c r="A51" s="5">
        <f t="shared" si="0"/>
        <v>49</v>
      </c>
      <c r="B51" s="5" t="s">
        <v>175</v>
      </c>
      <c r="C51" s="5" t="s">
        <v>142</v>
      </c>
      <c r="D51" s="5">
        <f t="shared" si="1"/>
        <v>0</v>
      </c>
      <c r="E51" s="5">
        <f>VLOOKUP(B51, 'Списания ВИШенок'!$A$3:$D$1035, 4, 0)</f>
        <v>133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</row>
    <row r="52" spans="1:167" ht="12.75" x14ac:dyDescent="0.2">
      <c r="A52" s="5">
        <f t="shared" si="0"/>
        <v>50</v>
      </c>
      <c r="B52" s="5" t="s">
        <v>176</v>
      </c>
      <c r="C52" s="5" t="s">
        <v>125</v>
      </c>
      <c r="D52" s="5">
        <f t="shared" si="1"/>
        <v>29</v>
      </c>
      <c r="E52" s="5">
        <f>VLOOKUP(B52, 'Списания ВИШенок'!$A$3:$D$1035, 4, 0)</f>
        <v>132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5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>
        <v>12</v>
      </c>
      <c r="BV52" s="5">
        <v>12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</row>
    <row r="53" spans="1:167" ht="12.75" x14ac:dyDescent="0.2">
      <c r="A53" s="5">
        <f t="shared" si="0"/>
        <v>51</v>
      </c>
      <c r="B53" s="5" t="s">
        <v>177</v>
      </c>
      <c r="C53" s="5" t="s">
        <v>142</v>
      </c>
      <c r="D53" s="5">
        <f t="shared" si="1"/>
        <v>49</v>
      </c>
      <c r="E53" s="5">
        <f>VLOOKUP(B53, 'Списания ВИШенок'!$A$3:$D$1035, 4, 0)</f>
        <v>120</v>
      </c>
      <c r="F53" s="5">
        <v>12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v>4</v>
      </c>
      <c r="AZ53" s="5"/>
      <c r="BA53" s="5"/>
      <c r="BB53" s="5"/>
      <c r="BC53" s="5"/>
      <c r="BD53" s="5"/>
      <c r="BE53" s="5"/>
      <c r="BF53" s="5"/>
      <c r="BG53" s="5"/>
      <c r="BH53" s="5"/>
      <c r="BI53" s="5">
        <v>12</v>
      </c>
      <c r="BJ53" s="5">
        <v>12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>
        <v>4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</row>
    <row r="54" spans="1:167" ht="12.75" x14ac:dyDescent="0.2">
      <c r="A54" s="5">
        <f t="shared" si="0"/>
        <v>52</v>
      </c>
      <c r="B54" s="5" t="s">
        <v>178</v>
      </c>
      <c r="C54" s="5" t="s">
        <v>128</v>
      </c>
      <c r="D54" s="5">
        <f t="shared" si="1"/>
        <v>43</v>
      </c>
      <c r="E54" s="5">
        <f>VLOOKUP(B54, 'Списания ВИШенок'!$A$3:$D$1035, 4, 0)</f>
        <v>126</v>
      </c>
      <c r="F54" s="5"/>
      <c r="G54" s="5">
        <v>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13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5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4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8</v>
      </c>
      <c r="CM54" s="5">
        <v>8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</row>
    <row r="55" spans="1:167" ht="12.75" x14ac:dyDescent="0.2">
      <c r="A55" s="5">
        <f t="shared" si="0"/>
        <v>53</v>
      </c>
      <c r="B55" s="5" t="s">
        <v>179</v>
      </c>
      <c r="C55" s="5" t="s">
        <v>153</v>
      </c>
      <c r="D55" s="5">
        <f t="shared" si="1"/>
        <v>0</v>
      </c>
      <c r="E55" s="5">
        <f>VLOOKUP(B55, 'Списания ВИШенок'!$A$3:$D$1035, 4, 0)</f>
        <v>123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</row>
    <row r="56" spans="1:167" ht="12.75" x14ac:dyDescent="0.2">
      <c r="A56" s="5">
        <f t="shared" si="0"/>
        <v>54</v>
      </c>
      <c r="B56" s="5" t="s">
        <v>180</v>
      </c>
      <c r="C56" s="5" t="s">
        <v>153</v>
      </c>
      <c r="D56" s="5">
        <f t="shared" si="1"/>
        <v>8</v>
      </c>
      <c r="E56" s="5">
        <f>VLOOKUP(B56, 'Списания ВИШенок'!$A$3:$D$1035, 4, 0)</f>
        <v>127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>
        <v>8</v>
      </c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</row>
    <row r="57" spans="1:167" ht="12.75" x14ac:dyDescent="0.2">
      <c r="A57" s="5">
        <f t="shared" si="0"/>
        <v>55</v>
      </c>
      <c r="B57" s="5" t="s">
        <v>181</v>
      </c>
      <c r="C57" s="5" t="s">
        <v>132</v>
      </c>
      <c r="D57" s="5">
        <f t="shared" si="1"/>
        <v>0</v>
      </c>
      <c r="E57" s="5">
        <f>VLOOKUP(B57, 'Списания ВИШенок'!$A$3:$D$1035, 4, 0)</f>
        <v>122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</row>
    <row r="58" spans="1:167" ht="12.75" x14ac:dyDescent="0.2">
      <c r="A58" s="5">
        <f t="shared" si="0"/>
        <v>56</v>
      </c>
      <c r="B58" s="5" t="s">
        <v>182</v>
      </c>
      <c r="C58" s="5" t="s">
        <v>125</v>
      </c>
      <c r="D58" s="5">
        <f t="shared" si="1"/>
        <v>22</v>
      </c>
      <c r="E58" s="5">
        <f>VLOOKUP(B58, 'Списания ВИШенок'!$A$3:$D$1035, 4, 0)</f>
        <v>121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</v>
      </c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8</v>
      </c>
      <c r="CM58" s="5">
        <v>8</v>
      </c>
      <c r="CN58" s="5"/>
      <c r="CO58" s="5">
        <v>3</v>
      </c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</row>
    <row r="59" spans="1:167" ht="12.75" x14ac:dyDescent="0.2">
      <c r="A59" s="5">
        <f t="shared" si="0"/>
        <v>57</v>
      </c>
      <c r="B59" s="5" t="s">
        <v>183</v>
      </c>
      <c r="C59" s="5" t="s">
        <v>112</v>
      </c>
      <c r="D59" s="5">
        <f t="shared" si="1"/>
        <v>25</v>
      </c>
      <c r="E59" s="5">
        <f>VLOOKUP(B59, 'Списания ВИШенок'!$A$3:$D$1035, 4, 0)</f>
        <v>121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>
        <v>3</v>
      </c>
      <c r="AL59" s="5"/>
      <c r="AM59" s="5"/>
      <c r="AN59" s="5">
        <v>8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>
        <v>5</v>
      </c>
      <c r="BS59" s="5">
        <v>5</v>
      </c>
      <c r="BT59" s="5"/>
      <c r="BU59" s="5"/>
      <c r="BV59" s="5"/>
      <c r="BW59" s="5"/>
      <c r="BX59" s="5"/>
      <c r="BY59" s="5"/>
      <c r="BZ59" s="5">
        <v>4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</row>
    <row r="60" spans="1:167" ht="12.75" x14ac:dyDescent="0.2">
      <c r="A60" s="5">
        <f t="shared" si="0"/>
        <v>58</v>
      </c>
      <c r="B60" s="5" t="s">
        <v>184</v>
      </c>
      <c r="C60" s="5" t="s">
        <v>185</v>
      </c>
      <c r="D60" s="5">
        <f t="shared" si="1"/>
        <v>78</v>
      </c>
      <c r="E60" s="5">
        <f>VLOOKUP(B60, 'Списания ВИШенок'!$A$3:$D$1035, 4, 0)</f>
        <v>101</v>
      </c>
      <c r="F60" s="5">
        <f>13+5+5+5</f>
        <v>28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7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</v>
      </c>
      <c r="AX60" s="5">
        <v>5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8</v>
      </c>
      <c r="BJ60" s="5">
        <v>8</v>
      </c>
      <c r="BK60" s="5"/>
      <c r="BL60" s="5">
        <v>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6">
        <v>8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</row>
    <row r="61" spans="1:167" ht="12.75" x14ac:dyDescent="0.2">
      <c r="A61" s="5">
        <f t="shared" si="0"/>
        <v>59</v>
      </c>
      <c r="B61" s="5" t="s">
        <v>186</v>
      </c>
      <c r="C61" s="5" t="s">
        <v>168</v>
      </c>
      <c r="D61" s="5">
        <f t="shared" si="1"/>
        <v>0</v>
      </c>
      <c r="E61" s="5">
        <f>VLOOKUP(B61, 'Списания ВИШенок'!$A$3:$D$1035, 4, 0)</f>
        <v>119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</row>
    <row r="62" spans="1:167" ht="12.75" x14ac:dyDescent="0.2">
      <c r="A62" s="5">
        <f t="shared" si="0"/>
        <v>60</v>
      </c>
      <c r="B62" s="8" t="s">
        <v>186</v>
      </c>
      <c r="C62" s="8" t="s">
        <v>168</v>
      </c>
      <c r="D62" s="5">
        <f t="shared" si="1"/>
        <v>0</v>
      </c>
      <c r="E62" s="5">
        <f>VLOOKUP(B62, 'Списания ВИШенок'!$A$3:$D$1035, 4, 0)</f>
        <v>119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</row>
    <row r="63" spans="1:167" ht="12.75" x14ac:dyDescent="0.2">
      <c r="A63" s="5">
        <f t="shared" si="0"/>
        <v>61</v>
      </c>
      <c r="B63" s="5" t="s">
        <v>187</v>
      </c>
      <c r="C63" s="5" t="s">
        <v>188</v>
      </c>
      <c r="D63" s="5">
        <f t="shared" si="1"/>
        <v>5</v>
      </c>
      <c r="E63" s="5">
        <f>VLOOKUP(B63, 'Списания ВИШенок'!$A$3:$D$1035, 4, 0)</f>
        <v>115</v>
      </c>
      <c r="F63" s="5"/>
      <c r="G63" s="5"/>
      <c r="H63" s="5"/>
      <c r="I63" s="5">
        <v>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</row>
    <row r="64" spans="1:167" ht="12.75" x14ac:dyDescent="0.2">
      <c r="A64" s="5">
        <f t="shared" si="0"/>
        <v>62</v>
      </c>
      <c r="B64" s="5" t="s">
        <v>189</v>
      </c>
      <c r="C64" s="5" t="s">
        <v>190</v>
      </c>
      <c r="D64" s="5">
        <f t="shared" si="1"/>
        <v>10</v>
      </c>
      <c r="E64" s="5">
        <f>VLOOKUP(B64, 'Списания ВИШенок'!$A$3:$D$1035, 4, 0)</f>
        <v>106</v>
      </c>
      <c r="F64" s="5"/>
      <c r="G64" s="5"/>
      <c r="H64" s="5"/>
      <c r="I64" s="5">
        <v>5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5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</row>
    <row r="65" spans="1:167" ht="12.75" x14ac:dyDescent="0.2">
      <c r="A65" s="5">
        <f t="shared" si="0"/>
        <v>63</v>
      </c>
      <c r="B65" s="5" t="s">
        <v>191</v>
      </c>
      <c r="C65" s="5" t="s">
        <v>185</v>
      </c>
      <c r="D65" s="5">
        <f t="shared" si="1"/>
        <v>72</v>
      </c>
      <c r="E65" s="5">
        <f>VLOOKUP(B65, 'Списания ВИШенок'!$A$3:$D$1035, 4, 0)</f>
        <v>75</v>
      </c>
      <c r="F65" s="5">
        <f>5+5</f>
        <v>10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>
        <v>5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5</v>
      </c>
      <c r="AY65" s="5"/>
      <c r="AZ65" s="5"/>
      <c r="BA65" s="5"/>
      <c r="BB65" s="5"/>
      <c r="BC65" s="5"/>
      <c r="BD65" s="5"/>
      <c r="BE65" s="5"/>
      <c r="BF65" s="5"/>
      <c r="BG65" s="5">
        <v>5</v>
      </c>
      <c r="BH65" s="5"/>
      <c r="BI65" s="5">
        <v>8</v>
      </c>
      <c r="BJ65" s="5">
        <v>8</v>
      </c>
      <c r="BK65" s="5"/>
      <c r="BL65" s="5"/>
      <c r="BM65" s="5"/>
      <c r="BN65" s="5"/>
      <c r="BO65" s="5"/>
      <c r="BP65" s="5">
        <v>15</v>
      </c>
      <c r="BQ65" s="5"/>
      <c r="BR65" s="5"/>
      <c r="BS65" s="5"/>
      <c r="BT65" s="5"/>
      <c r="BU65" s="5"/>
      <c r="BV65" s="5"/>
      <c r="BW65" s="5"/>
      <c r="BX65" s="5">
        <f>8+8</f>
        <v>16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</row>
    <row r="66" spans="1:167" ht="12.75" x14ac:dyDescent="0.2">
      <c r="A66" s="5">
        <f t="shared" si="0"/>
        <v>64</v>
      </c>
      <c r="B66" s="5" t="s">
        <v>192</v>
      </c>
      <c r="C66" s="5" t="s">
        <v>193</v>
      </c>
      <c r="D66" s="5">
        <f t="shared" si="1"/>
        <v>12</v>
      </c>
      <c r="E66" s="5">
        <f>VLOOKUP(B66, 'Списания ВИШенок'!$A$3:$D$1035, 4, 0)</f>
        <v>106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6</v>
      </c>
      <c r="Z66" s="5"/>
      <c r="AA66" s="5"/>
      <c r="AB66" s="5"/>
      <c r="AC66" s="5">
        <v>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7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</row>
    <row r="67" spans="1:167" ht="12.75" x14ac:dyDescent="0.2">
      <c r="A67" s="5">
        <f t="shared" si="0"/>
        <v>65</v>
      </c>
      <c r="B67" s="5" t="s">
        <v>194</v>
      </c>
      <c r="C67" s="5" t="s">
        <v>125</v>
      </c>
      <c r="D67" s="5">
        <f t="shared" si="1"/>
        <v>62</v>
      </c>
      <c r="E67" s="5">
        <f>VLOOKUP(B67, 'Списания ВИШенок'!$A$3:$D$1035, 4, 0)</f>
        <v>106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5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7</v>
      </c>
      <c r="AG67" s="5">
        <v>3</v>
      </c>
      <c r="AH67" s="5"/>
      <c r="AI67" s="5"/>
      <c r="AJ67" s="5"/>
      <c r="AK67" s="5"/>
      <c r="AL67" s="5"/>
      <c r="AM67" s="5"/>
      <c r="AN67" s="5">
        <v>8</v>
      </c>
      <c r="AO67" s="5"/>
      <c r="AP67" s="5"/>
      <c r="AQ67" s="5"/>
      <c r="AR67" s="5"/>
      <c r="AS67" s="5"/>
      <c r="AT67" s="5"/>
      <c r="AU67" s="5"/>
      <c r="AV67" s="5"/>
      <c r="AW67" s="5">
        <v>3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8</v>
      </c>
      <c r="BJ67" s="5">
        <v>8</v>
      </c>
      <c r="BK67" s="5"/>
      <c r="BL67" s="5">
        <v>3</v>
      </c>
      <c r="BM67" s="5"/>
      <c r="BN67" s="5"/>
      <c r="BO67" s="5"/>
      <c r="BP67" s="5"/>
      <c r="BQ67" s="5"/>
      <c r="BR67" s="5"/>
      <c r="BS67" s="5"/>
      <c r="BT67" s="5">
        <v>5</v>
      </c>
      <c r="BU67" s="5"/>
      <c r="BV67" s="5"/>
      <c r="BW67" s="5"/>
      <c r="BX67" s="5">
        <v>8</v>
      </c>
      <c r="BY67" s="5"/>
      <c r="BZ67" s="5">
        <v>4</v>
      </c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</row>
    <row r="68" spans="1:167" ht="12.75" x14ac:dyDescent="0.2">
      <c r="A68" s="5">
        <f t="shared" si="0"/>
        <v>66</v>
      </c>
      <c r="B68" s="5" t="s">
        <v>195</v>
      </c>
      <c r="C68" s="5" t="s">
        <v>142</v>
      </c>
      <c r="D68" s="5">
        <f t="shared" si="1"/>
        <v>3</v>
      </c>
      <c r="E68" s="5">
        <f>VLOOKUP(B68, 'Списания ВИШенок'!$A$3:$D$1035, 4, 0)</f>
        <v>109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>
        <v>3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</row>
    <row r="69" spans="1:167" ht="12.75" x14ac:dyDescent="0.2">
      <c r="A69" s="5">
        <f t="shared" si="0"/>
        <v>67</v>
      </c>
      <c r="B69" s="5" t="s">
        <v>196</v>
      </c>
      <c r="C69" s="5" t="s">
        <v>197</v>
      </c>
      <c r="D69" s="5">
        <f t="shared" si="1"/>
        <v>49</v>
      </c>
      <c r="E69" s="5">
        <f>VLOOKUP(B69, 'Списания ВИШенок'!$A$3:$D$1035, 4, 0)</f>
        <v>102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10</v>
      </c>
      <c r="Z69" s="5">
        <v>3</v>
      </c>
      <c r="AA69" s="5"/>
      <c r="AB69" s="5"/>
      <c r="AC69" s="5">
        <v>6</v>
      </c>
      <c r="AD69" s="5">
        <v>4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3</v>
      </c>
      <c r="BM69" s="5"/>
      <c r="BN69" s="5"/>
      <c r="BO69" s="5"/>
      <c r="BP69" s="5"/>
      <c r="BQ69" s="5">
        <v>3</v>
      </c>
      <c r="BR69" s="5"/>
      <c r="BS69" s="5"/>
      <c r="BT69" s="5"/>
      <c r="BU69" s="5"/>
      <c r="BV69" s="5"/>
      <c r="BW69" s="5"/>
      <c r="BX69" s="5"/>
      <c r="BY69" s="5"/>
      <c r="BZ69" s="5">
        <v>4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8</v>
      </c>
      <c r="CM69" s="5">
        <v>8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</row>
    <row r="70" spans="1:167" ht="12.75" x14ac:dyDescent="0.2">
      <c r="A70" s="5">
        <f t="shared" si="0"/>
        <v>68</v>
      </c>
      <c r="B70" s="5" t="s">
        <v>198</v>
      </c>
      <c r="C70" s="5" t="s">
        <v>153</v>
      </c>
      <c r="D70" s="5">
        <f t="shared" si="1"/>
        <v>0</v>
      </c>
      <c r="E70" s="5">
        <f>VLOOKUP(B70, 'Списания ВИШенок'!$A$3:$D$1035, 4, 0)</f>
        <v>104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</row>
    <row r="71" spans="1:167" ht="12.75" x14ac:dyDescent="0.2">
      <c r="A71" s="5">
        <f t="shared" si="0"/>
        <v>69</v>
      </c>
      <c r="B71" s="5" t="s">
        <v>199</v>
      </c>
      <c r="C71" s="5" t="s">
        <v>123</v>
      </c>
      <c r="D71" s="5">
        <f t="shared" si="1"/>
        <v>0</v>
      </c>
      <c r="E71" s="5">
        <f>VLOOKUP(B71, 'Списания ВИШенок'!$A$3:$D$1035, 4, 0)</f>
        <v>104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</row>
    <row r="72" spans="1:167" ht="12.75" x14ac:dyDescent="0.2">
      <c r="A72" s="5">
        <f t="shared" si="0"/>
        <v>70</v>
      </c>
      <c r="B72" s="5" t="s">
        <v>200</v>
      </c>
      <c r="C72" s="5" t="s">
        <v>201</v>
      </c>
      <c r="D72" s="5">
        <f t="shared" si="1"/>
        <v>0</v>
      </c>
      <c r="E72" s="5">
        <f>VLOOKUP(B72, 'Списания ВИШенок'!$A$3:$D$1035, 4, 0)</f>
        <v>104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</row>
    <row r="73" spans="1:167" ht="12.75" x14ac:dyDescent="0.2">
      <c r="A73" s="5">
        <f t="shared" si="0"/>
        <v>71</v>
      </c>
      <c r="B73" s="5" t="s">
        <v>202</v>
      </c>
      <c r="C73" s="5" t="s">
        <v>142</v>
      </c>
      <c r="D73" s="5">
        <f t="shared" si="1"/>
        <v>0</v>
      </c>
      <c r="E73" s="5">
        <f>VLOOKUP(B73, 'Списания ВИШенок'!$A$3:$D$1035, 4, 0)</f>
        <v>103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</row>
    <row r="74" spans="1:167" ht="12.75" x14ac:dyDescent="0.2">
      <c r="A74" s="5">
        <f t="shared" si="0"/>
        <v>72</v>
      </c>
      <c r="B74" s="5" t="s">
        <v>203</v>
      </c>
      <c r="C74" s="5" t="s">
        <v>153</v>
      </c>
      <c r="D74" s="5">
        <f t="shared" si="1"/>
        <v>66</v>
      </c>
      <c r="E74" s="5">
        <f>VLOOKUP(B74, 'Списания ВИШенок'!$A$3:$D$1035, 4, 0)</f>
        <v>103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5</v>
      </c>
      <c r="T74" s="5"/>
      <c r="U74" s="5"/>
      <c r="V74" s="5"/>
      <c r="W74" s="5"/>
      <c r="X74" s="5"/>
      <c r="Y74" s="5">
        <v>10</v>
      </c>
      <c r="Z74" s="5">
        <v>5</v>
      </c>
      <c r="AA74" s="5">
        <v>5</v>
      </c>
      <c r="AB74" s="5"/>
      <c r="AC74" s="5">
        <v>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>
        <v>3</v>
      </c>
      <c r="BR74" s="5"/>
      <c r="BS74" s="5"/>
      <c r="BT74" s="5"/>
      <c r="BU74" s="5">
        <v>12</v>
      </c>
      <c r="BV74" s="5">
        <v>12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>
        <v>8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</row>
    <row r="75" spans="1:167" ht="12.75" x14ac:dyDescent="0.2">
      <c r="A75" s="5">
        <f t="shared" si="0"/>
        <v>73</v>
      </c>
      <c r="B75" s="5" t="s">
        <v>204</v>
      </c>
      <c r="C75" s="5" t="s">
        <v>121</v>
      </c>
      <c r="D75" s="5">
        <f t="shared" si="1"/>
        <v>0</v>
      </c>
      <c r="E75" s="5">
        <f>VLOOKUP(B75, 'Списания ВИШенок'!$A$3:$D$1035, 4, 0)</f>
        <v>103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</row>
    <row r="76" spans="1:167" ht="12.75" x14ac:dyDescent="0.2">
      <c r="A76" s="5">
        <f t="shared" si="0"/>
        <v>74</v>
      </c>
      <c r="B76" s="5" t="s">
        <v>205</v>
      </c>
      <c r="C76" s="5" t="s">
        <v>121</v>
      </c>
      <c r="D76" s="5">
        <f t="shared" si="1"/>
        <v>0</v>
      </c>
      <c r="E76" s="5">
        <f>VLOOKUP(B76, 'Списания ВИШенок'!$A$3:$D$1035, 4, 0)</f>
        <v>100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</row>
    <row r="77" spans="1:167" ht="12.75" x14ac:dyDescent="0.2">
      <c r="A77" s="5">
        <f t="shared" si="0"/>
        <v>75</v>
      </c>
      <c r="B77" s="5" t="s">
        <v>206</v>
      </c>
      <c r="C77" s="5" t="s">
        <v>153</v>
      </c>
      <c r="D77" s="5">
        <f t="shared" si="1"/>
        <v>3</v>
      </c>
      <c r="E77" s="5">
        <f>VLOOKUP(B77, 'Списания ВИШенок'!$A$3:$D$1035, 4, 0)</f>
        <v>100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3</v>
      </c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</row>
    <row r="78" spans="1:167" ht="12.75" x14ac:dyDescent="0.2">
      <c r="A78" s="5">
        <f t="shared" si="0"/>
        <v>76</v>
      </c>
      <c r="B78" s="5" t="s">
        <v>207</v>
      </c>
      <c r="C78" s="5" t="s">
        <v>125</v>
      </c>
      <c r="D78" s="5">
        <f t="shared" si="1"/>
        <v>0</v>
      </c>
      <c r="E78" s="5">
        <f>VLOOKUP(B78, 'Списания ВИШенок'!$A$3:$D$1035, 4, 0)</f>
        <v>100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</row>
    <row r="79" spans="1:167" ht="12.75" x14ac:dyDescent="0.2">
      <c r="A79" s="5">
        <f t="shared" si="0"/>
        <v>77</v>
      </c>
      <c r="B79" s="5" t="s">
        <v>208</v>
      </c>
      <c r="C79" s="5" t="s">
        <v>112</v>
      </c>
      <c r="D79" s="5">
        <f t="shared" si="1"/>
        <v>25</v>
      </c>
      <c r="E79" s="5">
        <f>VLOOKUP(B79, 'Списания ВИШенок'!$A$3:$D$1035, 4, 0)</f>
        <v>99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>
        <v>3</v>
      </c>
      <c r="AL79" s="5"/>
      <c r="AM79" s="5"/>
      <c r="AN79" s="5">
        <v>8</v>
      </c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>
        <v>5</v>
      </c>
      <c r="BS79" s="5">
        <v>5</v>
      </c>
      <c r="BT79" s="5"/>
      <c r="BU79" s="5"/>
      <c r="BV79" s="5"/>
      <c r="BW79" s="5"/>
      <c r="BX79" s="5"/>
      <c r="BY79" s="5"/>
      <c r="BZ79" s="5">
        <v>4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</row>
    <row r="80" spans="1:167" ht="12.75" x14ac:dyDescent="0.2">
      <c r="A80" s="5">
        <f t="shared" si="0"/>
        <v>78</v>
      </c>
      <c r="B80" s="5" t="s">
        <v>209</v>
      </c>
      <c r="C80" s="5" t="s">
        <v>112</v>
      </c>
      <c r="D80" s="5">
        <f t="shared" si="1"/>
        <v>25</v>
      </c>
      <c r="E80" s="5">
        <f>VLOOKUP(B80, 'Списания ВИШенок'!$A$3:$D$1035, 4, 0)</f>
        <v>95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>
        <v>3</v>
      </c>
      <c r="AL80" s="5"/>
      <c r="AM80" s="5"/>
      <c r="AN80" s="5">
        <v>8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>
        <v>5</v>
      </c>
      <c r="BS80" s="5">
        <v>5</v>
      </c>
      <c r="BT80" s="5"/>
      <c r="BU80" s="5"/>
      <c r="BV80" s="5"/>
      <c r="BW80" s="5"/>
      <c r="BX80" s="5"/>
      <c r="BY80" s="5"/>
      <c r="BZ80" s="5">
        <v>4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</row>
    <row r="81" spans="1:167" ht="12.75" x14ac:dyDescent="0.2">
      <c r="A81" s="5">
        <f t="shared" si="0"/>
        <v>79</v>
      </c>
      <c r="B81" s="5" t="s">
        <v>210</v>
      </c>
      <c r="C81" s="5" t="s">
        <v>140</v>
      </c>
      <c r="D81" s="5">
        <f t="shared" si="1"/>
        <v>34</v>
      </c>
      <c r="E81" s="5">
        <f>VLOOKUP(B81, 'Списания ВИШенок'!$A$3:$D$1035, 4, 0)</f>
        <v>93</v>
      </c>
      <c r="F81" s="5">
        <f>5</f>
        <v>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>
        <v>4</v>
      </c>
      <c r="AA81" s="5"/>
      <c r="AB81" s="5"/>
      <c r="AC81" s="5">
        <v>6</v>
      </c>
      <c r="AD81" s="5"/>
      <c r="AE81" s="5"/>
      <c r="AF81" s="5"/>
      <c r="AG81" s="5">
        <v>3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8</v>
      </c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>
        <v>8</v>
      </c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</row>
    <row r="82" spans="1:167" ht="12.75" x14ac:dyDescent="0.2">
      <c r="A82" s="5">
        <f t="shared" si="0"/>
        <v>80</v>
      </c>
      <c r="B82" s="5" t="s">
        <v>211</v>
      </c>
      <c r="C82" s="5" t="s">
        <v>212</v>
      </c>
      <c r="D82" s="5">
        <f t="shared" si="1"/>
        <v>0</v>
      </c>
      <c r="E82" s="5">
        <f>VLOOKUP(B82, 'Списания ВИШенок'!$A$3:$D$1035, 4, 0)</f>
        <v>97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</row>
    <row r="83" spans="1:167" ht="12.75" x14ac:dyDescent="0.2">
      <c r="A83" s="5">
        <f t="shared" si="0"/>
        <v>81</v>
      </c>
      <c r="B83" s="5" t="s">
        <v>213</v>
      </c>
      <c r="C83" s="5" t="s">
        <v>128</v>
      </c>
      <c r="D83" s="5">
        <f t="shared" si="1"/>
        <v>34</v>
      </c>
      <c r="E83" s="5">
        <f>VLOOKUP(B83, 'Списания ВИШенок'!$A$3:$D$1035, 4, 0)</f>
        <v>95</v>
      </c>
      <c r="F83" s="5">
        <v>10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12</v>
      </c>
      <c r="BJ83" s="5">
        <v>12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</row>
    <row r="84" spans="1:167" ht="12.75" x14ac:dyDescent="0.2">
      <c r="A84" s="5">
        <f t="shared" si="0"/>
        <v>82</v>
      </c>
      <c r="B84" s="5" t="s">
        <v>214</v>
      </c>
      <c r="C84" s="5" t="s">
        <v>215</v>
      </c>
      <c r="D84" s="5">
        <f t="shared" si="1"/>
        <v>95</v>
      </c>
      <c r="E84" s="5">
        <f>D84</f>
        <v>95</v>
      </c>
      <c r="F84" s="5">
        <v>86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9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</row>
    <row r="85" spans="1:167" ht="12.75" x14ac:dyDescent="0.2">
      <c r="A85" s="5">
        <f t="shared" si="0"/>
        <v>83</v>
      </c>
      <c r="B85" s="5" t="s">
        <v>216</v>
      </c>
      <c r="C85" s="5" t="s">
        <v>212</v>
      </c>
      <c r="D85" s="5">
        <f t="shared" si="1"/>
        <v>8</v>
      </c>
      <c r="E85" s="5">
        <f>VLOOKUP(B85, 'Списания ВИШенок'!$A$3:$D$1035, 4, 0)</f>
        <v>94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>
        <v>8</v>
      </c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</row>
    <row r="86" spans="1:167" ht="12.75" x14ac:dyDescent="0.2">
      <c r="A86" s="5">
        <f t="shared" si="0"/>
        <v>84</v>
      </c>
      <c r="B86" s="5" t="s">
        <v>217</v>
      </c>
      <c r="C86" s="5" t="s">
        <v>128</v>
      </c>
      <c r="D86" s="5">
        <f t="shared" si="1"/>
        <v>4</v>
      </c>
      <c r="E86" s="5">
        <f>VLOOKUP(B86, 'Списания ВИШенок'!$A$3:$D$1035, 4, 0)</f>
        <v>91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4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9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</row>
    <row r="87" spans="1:167" ht="12.75" x14ac:dyDescent="0.2">
      <c r="A87" s="5">
        <f t="shared" si="0"/>
        <v>85</v>
      </c>
      <c r="B87" s="5" t="s">
        <v>218</v>
      </c>
      <c r="C87" s="5" t="s">
        <v>197</v>
      </c>
      <c r="D87" s="5">
        <f t="shared" si="1"/>
        <v>40</v>
      </c>
      <c r="E87" s="5">
        <f>VLOOKUP(B87, 'Списания ВИШенок'!$A$3:$D$1035, 4, 0)</f>
        <v>122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5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4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>
        <v>8</v>
      </c>
      <c r="CT87" s="5"/>
      <c r="CU87" s="5"/>
      <c r="CV87" s="5"/>
      <c r="CW87" s="5"/>
      <c r="CX87" s="5">
        <v>5</v>
      </c>
      <c r="CY87" s="5">
        <v>3</v>
      </c>
      <c r="CZ87" s="5">
        <v>3</v>
      </c>
      <c r="DA87" s="5"/>
      <c r="DB87" s="5">
        <v>4</v>
      </c>
      <c r="DC87" s="5">
        <v>8</v>
      </c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</row>
    <row r="88" spans="1:167" ht="12.75" x14ac:dyDescent="0.2">
      <c r="A88" s="5">
        <f t="shared" si="0"/>
        <v>86</v>
      </c>
      <c r="B88" s="5" t="s">
        <v>219</v>
      </c>
      <c r="C88" s="5" t="s">
        <v>128</v>
      </c>
      <c r="D88" s="5">
        <f t="shared" si="1"/>
        <v>44</v>
      </c>
      <c r="E88" s="5">
        <f>VLOOKUP(B88, 'Списания ВИШенок'!$A$3:$D$1035, 4, 0)</f>
        <v>87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5</v>
      </c>
      <c r="R88" s="5"/>
      <c r="S88" s="5"/>
      <c r="T88" s="5"/>
      <c r="U88" s="5"/>
      <c r="V88" s="5"/>
      <c r="W88" s="5"/>
      <c r="X88" s="5"/>
      <c r="Y88" s="5">
        <v>10</v>
      </c>
      <c r="Z88" s="5">
        <v>5</v>
      </c>
      <c r="AA88" s="5"/>
      <c r="AB88" s="5"/>
      <c r="AC88" s="5">
        <v>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3</v>
      </c>
      <c r="BM88" s="5"/>
      <c r="BN88" s="5"/>
      <c r="BO88" s="5"/>
      <c r="BP88" s="5"/>
      <c r="BQ88" s="5">
        <v>3</v>
      </c>
      <c r="BR88" s="5"/>
      <c r="BS88" s="5"/>
      <c r="BT88" s="5"/>
      <c r="BU88" s="5"/>
      <c r="BV88" s="5"/>
      <c r="BW88" s="5"/>
      <c r="BX88" s="5"/>
      <c r="BY88" s="5"/>
      <c r="BZ88" s="5">
        <v>4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>
        <v>8</v>
      </c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</row>
    <row r="89" spans="1:167" ht="12.75" x14ac:dyDescent="0.2">
      <c r="A89" s="5">
        <f t="shared" si="0"/>
        <v>87</v>
      </c>
      <c r="B89" s="5" t="s">
        <v>220</v>
      </c>
      <c r="C89" s="5" t="s">
        <v>119</v>
      </c>
      <c r="D89" s="5">
        <f t="shared" si="1"/>
        <v>0</v>
      </c>
      <c r="E89" s="5">
        <f>VLOOKUP(B89, 'Списания ВИШенок'!$A$3:$D$1035, 4, 0)</f>
        <v>90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</row>
    <row r="90" spans="1:167" ht="12.75" x14ac:dyDescent="0.2">
      <c r="A90" s="5">
        <f t="shared" si="0"/>
        <v>88</v>
      </c>
      <c r="B90" s="5" t="s">
        <v>221</v>
      </c>
      <c r="C90" s="5" t="s">
        <v>114</v>
      </c>
      <c r="D90" s="5">
        <f t="shared" si="1"/>
        <v>8</v>
      </c>
      <c r="E90" s="5">
        <f>VLOOKUP(B90, 'Списания ВИШенок'!$A$3:$D$1035, 4, 0)</f>
        <v>93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>
        <v>5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>
        <v>3</v>
      </c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</row>
    <row r="91" spans="1:167" ht="12.75" x14ac:dyDescent="0.2">
      <c r="A91" s="5">
        <f t="shared" si="0"/>
        <v>89</v>
      </c>
      <c r="B91" s="5" t="s">
        <v>222</v>
      </c>
      <c r="C91" s="5" t="s">
        <v>190</v>
      </c>
      <c r="D91" s="5">
        <f t="shared" si="1"/>
        <v>17</v>
      </c>
      <c r="E91" s="5">
        <f>VLOOKUP(B91, 'Списания ВИШенок'!$A$3:$D$1035, 4, 0)</f>
        <v>88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5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7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7"/>
      <c r="CA91" s="5"/>
      <c r="CB91" s="5"/>
      <c r="CC91" s="5"/>
      <c r="CD91" s="5">
        <v>12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</row>
    <row r="92" spans="1:167" ht="12.75" x14ac:dyDescent="0.2">
      <c r="A92" s="5">
        <f t="shared" si="0"/>
        <v>90</v>
      </c>
      <c r="B92" s="5" t="s">
        <v>223</v>
      </c>
      <c r="C92" s="5" t="s">
        <v>153</v>
      </c>
      <c r="D92" s="5">
        <f t="shared" si="1"/>
        <v>3</v>
      </c>
      <c r="E92" s="5">
        <f>VLOOKUP(B92, 'Списания ВИШенок'!$A$3:$D$1035, 4, 0)</f>
        <v>91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3</v>
      </c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</row>
    <row r="93" spans="1:167" ht="12.75" x14ac:dyDescent="0.2">
      <c r="A93" s="5">
        <f t="shared" si="0"/>
        <v>91</v>
      </c>
      <c r="B93" s="5" t="s">
        <v>224</v>
      </c>
      <c r="C93" s="5" t="s">
        <v>114</v>
      </c>
      <c r="D93" s="5">
        <f t="shared" si="1"/>
        <v>3</v>
      </c>
      <c r="E93" s="5">
        <f>VLOOKUP(B93, 'Списания ВИШенок'!$A$3:$D$1035, 4, 0)</f>
        <v>90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>
        <v>3</v>
      </c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</row>
    <row r="94" spans="1:167" ht="12.75" x14ac:dyDescent="0.2">
      <c r="A94" s="5">
        <f t="shared" si="0"/>
        <v>92</v>
      </c>
      <c r="B94" s="5" t="s">
        <v>225</v>
      </c>
      <c r="C94" s="5" t="s">
        <v>142</v>
      </c>
      <c r="D94" s="5">
        <f t="shared" si="1"/>
        <v>0</v>
      </c>
      <c r="E94" s="5">
        <f>VLOOKUP(B94, 'Списания ВИШенок'!$A$3:$D$1035, 4, 0)</f>
        <v>87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</row>
    <row r="95" spans="1:167" ht="12.75" x14ac:dyDescent="0.2">
      <c r="A95" s="5">
        <f t="shared" si="0"/>
        <v>93</v>
      </c>
      <c r="B95" s="5" t="s">
        <v>226</v>
      </c>
      <c r="C95" s="5" t="s">
        <v>168</v>
      </c>
      <c r="D95" s="5">
        <f t="shared" si="1"/>
        <v>0</v>
      </c>
      <c r="E95" s="5">
        <f>VLOOKUP(B95, 'Списания ВИШенок'!$A$3:$D$1035, 4, 0)</f>
        <v>86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</row>
    <row r="96" spans="1:167" ht="12.75" x14ac:dyDescent="0.2">
      <c r="A96" s="5">
        <f t="shared" si="0"/>
        <v>94</v>
      </c>
      <c r="B96" s="8" t="s">
        <v>226</v>
      </c>
      <c r="C96" s="8" t="s">
        <v>168</v>
      </c>
      <c r="D96" s="5">
        <f t="shared" si="1"/>
        <v>0</v>
      </c>
      <c r="E96" s="5">
        <f>VLOOKUP(B96, 'Списания ВИШенок'!$A$3:$D$1035, 4, 0)</f>
        <v>86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</row>
    <row r="97" spans="1:167" ht="12.75" x14ac:dyDescent="0.2">
      <c r="A97" s="5">
        <f t="shared" si="0"/>
        <v>95</v>
      </c>
      <c r="B97" s="5" t="s">
        <v>227</v>
      </c>
      <c r="C97" s="5" t="s">
        <v>121</v>
      </c>
      <c r="D97" s="5">
        <f t="shared" si="1"/>
        <v>0</v>
      </c>
      <c r="E97" s="5">
        <f>VLOOKUP(B97, 'Списания ВИШенок'!$A$3:$D$1035, 4, 0)</f>
        <v>86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</row>
    <row r="98" spans="1:167" ht="12.75" x14ac:dyDescent="0.2">
      <c r="A98" s="5">
        <f t="shared" si="0"/>
        <v>96</v>
      </c>
      <c r="B98" s="5" t="s">
        <v>228</v>
      </c>
      <c r="C98" s="5" t="s">
        <v>121</v>
      </c>
      <c r="D98" s="5">
        <f t="shared" si="1"/>
        <v>0</v>
      </c>
      <c r="E98" s="5">
        <f>VLOOKUP(B98, 'Списания ВИШенок'!$A$3:$D$1035, 4, 0)</f>
        <v>85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</row>
    <row r="99" spans="1:167" ht="12.75" x14ac:dyDescent="0.2">
      <c r="A99" s="5">
        <f t="shared" si="0"/>
        <v>97</v>
      </c>
      <c r="B99" s="5" t="s">
        <v>229</v>
      </c>
      <c r="C99" s="5" t="s">
        <v>185</v>
      </c>
      <c r="D99" s="5">
        <f t="shared" si="1"/>
        <v>50</v>
      </c>
      <c r="E99" s="5">
        <f>VLOOKUP(B99, 'Списания ВИШенок'!$A$3:$D$1035, 4, 0)</f>
        <v>73</v>
      </c>
      <c r="F99" s="5">
        <f>5+5+3+8</f>
        <v>21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8</v>
      </c>
      <c r="BJ99" s="5">
        <v>8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>
        <v>5</v>
      </c>
      <c r="CJ99" s="5"/>
      <c r="CK99" s="6">
        <v>8</v>
      </c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</row>
    <row r="100" spans="1:167" ht="12.75" x14ac:dyDescent="0.2">
      <c r="A100" s="5">
        <f t="shared" si="0"/>
        <v>98</v>
      </c>
      <c r="B100" s="5" t="s">
        <v>230</v>
      </c>
      <c r="C100" s="5" t="s">
        <v>114</v>
      </c>
      <c r="D100" s="5">
        <f t="shared" si="1"/>
        <v>0</v>
      </c>
      <c r="E100" s="5">
        <f>VLOOKUP(B100, 'Списания ВИШенок'!$A$3:$D$1035, 4, 0)</f>
        <v>83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</row>
    <row r="101" spans="1:167" ht="12.75" x14ac:dyDescent="0.2">
      <c r="A101" s="5">
        <f t="shared" si="0"/>
        <v>99</v>
      </c>
      <c r="B101" s="5" t="s">
        <v>231</v>
      </c>
      <c r="C101" s="5" t="s">
        <v>123</v>
      </c>
      <c r="D101" s="5">
        <f t="shared" si="1"/>
        <v>0</v>
      </c>
      <c r="E101" s="5">
        <f>VLOOKUP(B101, 'Списания ВИШенок'!$A$3:$D$1035, 4, 0)</f>
        <v>82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</row>
    <row r="102" spans="1:167" ht="12.75" x14ac:dyDescent="0.2">
      <c r="A102" s="5">
        <f t="shared" si="0"/>
        <v>100</v>
      </c>
      <c r="B102" s="5" t="s">
        <v>232</v>
      </c>
      <c r="C102" s="5" t="s">
        <v>140</v>
      </c>
      <c r="D102" s="5">
        <f t="shared" si="1"/>
        <v>50</v>
      </c>
      <c r="E102" s="5">
        <f>VLOOKUP(B102, 'Списания ВИШенок'!$A$3:$D$1035, 4, 0)</f>
        <v>74</v>
      </c>
      <c r="F102" s="5">
        <f>9+2+5</f>
        <v>16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>
        <v>5</v>
      </c>
      <c r="AA102" s="5"/>
      <c r="AB102" s="5"/>
      <c r="AC102" s="5">
        <v>7</v>
      </c>
      <c r="AD102" s="5"/>
      <c r="AE102" s="5"/>
      <c r="AF102" s="5"/>
      <c r="AG102" s="5">
        <v>3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8</v>
      </c>
      <c r="BP102" s="5"/>
      <c r="BQ102" s="5"/>
      <c r="BR102" s="5"/>
      <c r="BS102" s="5"/>
      <c r="BT102" s="5">
        <v>5</v>
      </c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>
        <v>6</v>
      </c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</row>
    <row r="103" spans="1:167" ht="12.75" x14ac:dyDescent="0.2">
      <c r="A103" s="5">
        <f t="shared" si="0"/>
        <v>101</v>
      </c>
      <c r="B103" s="5" t="s">
        <v>233</v>
      </c>
      <c r="C103" s="5" t="s">
        <v>234</v>
      </c>
      <c r="D103" s="5">
        <f t="shared" si="1"/>
        <v>0</v>
      </c>
      <c r="E103" s="5">
        <f>VLOOKUP(B103, 'Списания ВИШенок'!$A$3:$D$1035, 4, 0)</f>
        <v>80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7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</row>
    <row r="104" spans="1:167" ht="12.75" x14ac:dyDescent="0.2">
      <c r="A104" s="5">
        <f t="shared" si="0"/>
        <v>102</v>
      </c>
      <c r="B104" s="5" t="s">
        <v>235</v>
      </c>
      <c r="C104" s="5" t="s">
        <v>193</v>
      </c>
      <c r="D104" s="5">
        <f t="shared" si="1"/>
        <v>0</v>
      </c>
      <c r="E104" s="5">
        <f>VLOOKUP(B104, 'Списания ВИШенок'!$A$3:$D$1035, 4, 0)</f>
        <v>79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</row>
    <row r="105" spans="1:167" ht="12.75" x14ac:dyDescent="0.2">
      <c r="A105" s="5">
        <f t="shared" si="0"/>
        <v>103</v>
      </c>
      <c r="B105" s="5" t="s">
        <v>236</v>
      </c>
      <c r="C105" s="5" t="s">
        <v>212</v>
      </c>
      <c r="D105" s="5">
        <f t="shared" si="1"/>
        <v>0</v>
      </c>
      <c r="E105" s="5">
        <f>VLOOKUP(B105, 'Списания ВИШенок'!$A$3:$D$1035, 4, 0)</f>
        <v>78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</row>
    <row r="106" spans="1:167" ht="12.75" x14ac:dyDescent="0.2">
      <c r="A106" s="5">
        <f t="shared" si="0"/>
        <v>104</v>
      </c>
      <c r="B106" s="5" t="s">
        <v>237</v>
      </c>
      <c r="C106" s="5" t="s">
        <v>212</v>
      </c>
      <c r="D106" s="5">
        <f t="shared" si="1"/>
        <v>0</v>
      </c>
      <c r="E106" s="5">
        <f>VLOOKUP(B106, 'Списания ВИШенок'!$A$3:$D$1035, 4, 0)</f>
        <v>77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</row>
    <row r="107" spans="1:167" ht="12.75" x14ac:dyDescent="0.2">
      <c r="A107" s="5">
        <f t="shared" si="0"/>
        <v>105</v>
      </c>
      <c r="B107" s="5" t="s">
        <v>238</v>
      </c>
      <c r="C107" s="5" t="s">
        <v>197</v>
      </c>
      <c r="D107" s="5">
        <f t="shared" si="1"/>
        <v>49</v>
      </c>
      <c r="E107" s="5">
        <f>VLOOKUP(B107, 'Списания ВИШенок'!$A$3:$D$1035, 4, 0)</f>
        <v>74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>
        <v>10</v>
      </c>
      <c r="Z107" s="5">
        <v>3</v>
      </c>
      <c r="AA107" s="5"/>
      <c r="AB107" s="5"/>
      <c r="AC107" s="5">
        <v>6</v>
      </c>
      <c r="AD107" s="5">
        <v>4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>
        <v>3</v>
      </c>
      <c r="BM107" s="5"/>
      <c r="BN107" s="5"/>
      <c r="BO107" s="5"/>
      <c r="BP107" s="5"/>
      <c r="BQ107" s="5">
        <v>3</v>
      </c>
      <c r="BR107" s="5"/>
      <c r="BS107" s="5"/>
      <c r="BT107" s="5"/>
      <c r="BU107" s="5"/>
      <c r="BV107" s="5"/>
      <c r="BW107" s="5"/>
      <c r="BX107" s="5"/>
      <c r="BY107" s="5"/>
      <c r="BZ107" s="5">
        <v>4</v>
      </c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>
        <v>8</v>
      </c>
      <c r="CM107" s="5">
        <v>8</v>
      </c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</row>
    <row r="108" spans="1:167" ht="12.75" x14ac:dyDescent="0.2">
      <c r="A108" s="5">
        <f t="shared" si="0"/>
        <v>106</v>
      </c>
      <c r="B108" s="5" t="s">
        <v>239</v>
      </c>
      <c r="C108" s="5" t="s">
        <v>188</v>
      </c>
      <c r="D108" s="5">
        <f t="shared" si="1"/>
        <v>56</v>
      </c>
      <c r="E108" s="5">
        <f>VLOOKUP(B108, 'Списания ВИШенок'!$A$3:$D$1035, 4, 0)</f>
        <v>77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>
        <v>8</v>
      </c>
      <c r="Y108" s="5">
        <v>10</v>
      </c>
      <c r="Z108" s="5">
        <v>5</v>
      </c>
      <c r="AA108" s="5"/>
      <c r="AB108" s="5"/>
      <c r="AC108" s="5">
        <v>6</v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>
        <v>12</v>
      </c>
      <c r="BJ108" s="5">
        <v>12</v>
      </c>
      <c r="BK108" s="5"/>
      <c r="BL108" s="5"/>
      <c r="BM108" s="5"/>
      <c r="BN108" s="5"/>
      <c r="BO108" s="5"/>
      <c r="BP108" s="5"/>
      <c r="BQ108" s="5">
        <v>3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</row>
    <row r="109" spans="1:167" ht="12.75" x14ac:dyDescent="0.2">
      <c r="A109" s="5">
        <f t="shared" si="0"/>
        <v>107</v>
      </c>
      <c r="B109" s="5" t="s">
        <v>240</v>
      </c>
      <c r="C109" s="5" t="s">
        <v>125</v>
      </c>
      <c r="D109" s="5">
        <f t="shared" si="1"/>
        <v>10</v>
      </c>
      <c r="E109" s="5">
        <f>VLOOKUP(B109, 'Списания ВИШенок'!$A$3:$D$1035, 4, 0)</f>
        <v>77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>
        <v>10</v>
      </c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</row>
    <row r="110" spans="1:167" ht="12.75" x14ac:dyDescent="0.2">
      <c r="A110" s="5">
        <f t="shared" si="0"/>
        <v>108</v>
      </c>
      <c r="B110" s="5" t="s">
        <v>241</v>
      </c>
      <c r="C110" s="5" t="s">
        <v>185</v>
      </c>
      <c r="D110" s="5">
        <f t="shared" si="1"/>
        <v>39</v>
      </c>
      <c r="E110" s="5">
        <f>VLOOKUP(B110, 'Списания ВИШенок'!$A$3:$D$1035, 4, 0)</f>
        <v>62</v>
      </c>
      <c r="F110" s="5">
        <v>7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>
        <v>3</v>
      </c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>
        <v>3</v>
      </c>
      <c r="AX110" s="5">
        <v>5</v>
      </c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>
        <v>8</v>
      </c>
      <c r="BJ110" s="5">
        <v>8</v>
      </c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>
        <v>5</v>
      </c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</row>
    <row r="111" spans="1:167" ht="12.75" x14ac:dyDescent="0.2">
      <c r="A111" s="5">
        <f t="shared" si="0"/>
        <v>109</v>
      </c>
      <c r="B111" s="5" t="s">
        <v>242</v>
      </c>
      <c r="C111" s="5" t="s">
        <v>121</v>
      </c>
      <c r="D111" s="5">
        <f t="shared" si="1"/>
        <v>24</v>
      </c>
      <c r="E111" s="5">
        <f>VLOOKUP(B111, 'Списания ВИШенок'!$A$3:$D$1035, 4, 0)</f>
        <v>100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>
        <v>8</v>
      </c>
      <c r="CT111" s="5"/>
      <c r="CU111" s="5"/>
      <c r="CV111" s="5"/>
      <c r="CW111" s="5"/>
      <c r="CX111" s="5">
        <v>5</v>
      </c>
      <c r="CY111" s="5"/>
      <c r="CZ111" s="5"/>
      <c r="DA111" s="5"/>
      <c r="DB111" s="5">
        <v>8</v>
      </c>
      <c r="DC111" s="5"/>
      <c r="DD111" s="5"/>
      <c r="DE111" s="5">
        <v>3</v>
      </c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</row>
    <row r="112" spans="1:167" ht="12.75" x14ac:dyDescent="0.2">
      <c r="A112" s="5">
        <f t="shared" si="0"/>
        <v>110</v>
      </c>
      <c r="B112" s="8" t="s">
        <v>243</v>
      </c>
      <c r="C112" s="8" t="s">
        <v>215</v>
      </c>
      <c r="D112" s="5">
        <f t="shared" si="1"/>
        <v>63</v>
      </c>
      <c r="E112" s="5">
        <f>VLOOKUP(B112, 'Списания ВИШенок'!$A$3:$D$1035, 4, 0)</f>
        <v>76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9">
        <v>5</v>
      </c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>
        <v>12</v>
      </c>
      <c r="BJ112" s="5">
        <v>12</v>
      </c>
      <c r="BK112" s="5"/>
      <c r="BL112" s="5">
        <v>3</v>
      </c>
      <c r="BM112" s="5"/>
      <c r="BN112" s="5"/>
      <c r="BO112" s="5"/>
      <c r="BP112" s="5">
        <v>15</v>
      </c>
      <c r="BQ112" s="5">
        <v>3</v>
      </c>
      <c r="BR112" s="5"/>
      <c r="BS112" s="5"/>
      <c r="BT112" s="5">
        <v>5</v>
      </c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>
        <v>8</v>
      </c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</row>
    <row r="113" spans="1:167" ht="12.75" x14ac:dyDescent="0.2">
      <c r="A113" s="5">
        <f t="shared" si="0"/>
        <v>111</v>
      </c>
      <c r="B113" s="5" t="s">
        <v>244</v>
      </c>
      <c r="C113" s="5" t="s">
        <v>142</v>
      </c>
      <c r="D113" s="5">
        <f t="shared" si="1"/>
        <v>23</v>
      </c>
      <c r="E113" s="5">
        <f>VLOOKUP(B113, 'Списания ВИШенок'!$A$3:$D$1035, 4, 0)</f>
        <v>79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>
        <v>8</v>
      </c>
      <c r="BJ113" s="5">
        <v>8</v>
      </c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>
        <v>4</v>
      </c>
      <c r="CA113" s="5"/>
      <c r="CB113" s="5"/>
      <c r="CC113" s="5"/>
      <c r="CD113" s="7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>
        <v>3</v>
      </c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</row>
    <row r="114" spans="1:167" ht="12.75" x14ac:dyDescent="0.2">
      <c r="A114" s="5">
        <f t="shared" si="0"/>
        <v>112</v>
      </c>
      <c r="B114" s="5" t="s">
        <v>245</v>
      </c>
      <c r="C114" s="5" t="s">
        <v>212</v>
      </c>
      <c r="D114" s="5">
        <f t="shared" si="1"/>
        <v>0</v>
      </c>
      <c r="E114" s="5">
        <f>VLOOKUP(B114, 'Списания ВИШенок'!$A$3:$D$1035, 4, 0)</f>
        <v>76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</row>
    <row r="115" spans="1:167" ht="12.75" x14ac:dyDescent="0.2">
      <c r="A115" s="5">
        <f t="shared" si="0"/>
        <v>113</v>
      </c>
      <c r="B115" s="5" t="s">
        <v>246</v>
      </c>
      <c r="C115" s="5" t="s">
        <v>112</v>
      </c>
      <c r="D115" s="5">
        <f t="shared" si="1"/>
        <v>0</v>
      </c>
      <c r="E115" s="5">
        <f>VLOOKUP(B115, 'Списания ВИШенок'!$A$3:$D$1035, 4, 0)</f>
        <v>76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</row>
    <row r="116" spans="1:167" ht="12.75" x14ac:dyDescent="0.2">
      <c r="A116" s="5">
        <f t="shared" si="0"/>
        <v>114</v>
      </c>
      <c r="B116" s="5" t="s">
        <v>247</v>
      </c>
      <c r="C116" s="5" t="s">
        <v>123</v>
      </c>
      <c r="D116" s="5">
        <f t="shared" si="1"/>
        <v>0</v>
      </c>
      <c r="E116" s="5">
        <f>VLOOKUP(B116, 'Списания ВИШенок'!$A$3:$D$1035, 4, 0)</f>
        <v>76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</row>
    <row r="117" spans="1:167" ht="12.75" x14ac:dyDescent="0.2">
      <c r="A117" s="5">
        <f t="shared" si="0"/>
        <v>115</v>
      </c>
      <c r="B117" s="5" t="s">
        <v>248</v>
      </c>
      <c r="C117" s="5" t="s">
        <v>249</v>
      </c>
      <c r="D117" s="5">
        <f t="shared" si="1"/>
        <v>34</v>
      </c>
      <c r="E117" s="5">
        <f>VLOOKUP(B117, 'Списания ВИШенок'!$A$3:$D$1035, 4, 0)</f>
        <v>71</v>
      </c>
      <c r="F117" s="5">
        <f>6</f>
        <v>6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>
        <v>3</v>
      </c>
      <c r="AX117" s="5"/>
      <c r="AY117" s="5"/>
      <c r="AZ117" s="5"/>
      <c r="BA117" s="5"/>
      <c r="BB117" s="5"/>
      <c r="BC117" s="5"/>
      <c r="BD117" s="5"/>
      <c r="BE117" s="5">
        <v>5</v>
      </c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>
        <v>5</v>
      </c>
      <c r="BS117" s="5"/>
      <c r="BT117" s="5"/>
      <c r="BU117" s="5"/>
      <c r="BV117" s="5"/>
      <c r="BW117" s="5"/>
      <c r="BX117" s="5"/>
      <c r="BY117" s="5"/>
      <c r="BZ117" s="5">
        <v>4</v>
      </c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6">
        <v>8</v>
      </c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>
        <v>3</v>
      </c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</row>
    <row r="118" spans="1:167" ht="12.75" x14ac:dyDescent="0.2">
      <c r="A118" s="5">
        <f t="shared" si="0"/>
        <v>116</v>
      </c>
      <c r="B118" s="5" t="s">
        <v>250</v>
      </c>
      <c r="C118" s="5" t="s">
        <v>153</v>
      </c>
      <c r="D118" s="5">
        <f t="shared" si="1"/>
        <v>0</v>
      </c>
      <c r="E118" s="5">
        <f>VLOOKUP(B118, 'Списания ВИШенок'!$A$3:$D$1035, 4, 0)</f>
        <v>75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</row>
    <row r="119" spans="1:167" ht="12.75" x14ac:dyDescent="0.2">
      <c r="A119" s="5">
        <f t="shared" si="0"/>
        <v>117</v>
      </c>
      <c r="B119" s="5" t="s">
        <v>251</v>
      </c>
      <c r="C119" s="5" t="s">
        <v>212</v>
      </c>
      <c r="D119" s="5">
        <f t="shared" si="1"/>
        <v>4</v>
      </c>
      <c r="E119" s="5">
        <f>VLOOKUP(B119, 'Списания ВИШенок'!$A$3:$D$1035, 4, 0)</f>
        <v>74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7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>
        <v>4</v>
      </c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</row>
    <row r="120" spans="1:167" ht="12.75" x14ac:dyDescent="0.2">
      <c r="A120" s="5">
        <f t="shared" si="0"/>
        <v>118</v>
      </c>
      <c r="B120" s="5" t="s">
        <v>252</v>
      </c>
      <c r="C120" s="5" t="s">
        <v>212</v>
      </c>
      <c r="D120" s="5">
        <f t="shared" si="1"/>
        <v>0</v>
      </c>
      <c r="E120" s="5">
        <f>VLOOKUP(B120, 'Списания ВИШенок'!$A$3:$D$1035, 4, 0)</f>
        <v>74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</row>
    <row r="121" spans="1:167" ht="12.75" x14ac:dyDescent="0.2">
      <c r="A121" s="5">
        <f t="shared" si="0"/>
        <v>119</v>
      </c>
      <c r="B121" s="5" t="s">
        <v>253</v>
      </c>
      <c r="C121" s="5" t="s">
        <v>128</v>
      </c>
      <c r="D121" s="5">
        <f t="shared" si="1"/>
        <v>20</v>
      </c>
      <c r="E121" s="5">
        <f>VLOOKUP(B121, 'Списания ВИШенок'!$A$3:$D$1035, 4, 0)</f>
        <v>67</v>
      </c>
      <c r="F121" s="5">
        <v>5</v>
      </c>
      <c r="G121" s="5"/>
      <c r="H121" s="5"/>
      <c r="I121" s="5"/>
      <c r="J121" s="5"/>
      <c r="K121" s="5">
        <v>10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>
        <v>5</v>
      </c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</row>
    <row r="122" spans="1:167" ht="12.75" x14ac:dyDescent="0.2">
      <c r="A122" s="5">
        <f t="shared" si="0"/>
        <v>120</v>
      </c>
      <c r="B122" s="5" t="s">
        <v>254</v>
      </c>
      <c r="C122" s="5" t="s">
        <v>119</v>
      </c>
      <c r="D122" s="5">
        <f t="shared" si="1"/>
        <v>0</v>
      </c>
      <c r="E122" s="5">
        <f>VLOOKUP(B122, 'Списания ВИШенок'!$A$3:$D$1035, 4, 0)</f>
        <v>72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</row>
    <row r="123" spans="1:167" ht="12.75" x14ac:dyDescent="0.2">
      <c r="A123" s="5">
        <f t="shared" si="0"/>
        <v>121</v>
      </c>
      <c r="B123" s="5" t="s">
        <v>255</v>
      </c>
      <c r="C123" s="5" t="s">
        <v>256</v>
      </c>
      <c r="D123" s="5">
        <f t="shared" si="1"/>
        <v>72</v>
      </c>
      <c r="E123" s="5">
        <f>VLOOKUP(B123, 'Списания ВИШенок'!$A$3:$D$1035, 4, 0)</f>
        <v>72</v>
      </c>
      <c r="F123" s="5"/>
      <c r="G123" s="5"/>
      <c r="H123" s="5"/>
      <c r="I123" s="5"/>
      <c r="J123" s="5"/>
      <c r="K123" s="5"/>
      <c r="L123" s="5">
        <v>3</v>
      </c>
      <c r="M123" s="5">
        <v>5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>
        <v>5</v>
      </c>
      <c r="Y123" s="5"/>
      <c r="Z123" s="5"/>
      <c r="AA123" s="5"/>
      <c r="AB123" s="5"/>
      <c r="AC123" s="5"/>
      <c r="AD123" s="5"/>
      <c r="AE123" s="5"/>
      <c r="AF123" s="5"/>
      <c r="AG123" s="5">
        <v>3</v>
      </c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>
        <v>12</v>
      </c>
      <c r="BE123" s="5"/>
      <c r="BF123" s="5"/>
      <c r="BG123" s="5"/>
      <c r="BH123" s="5"/>
      <c r="BI123" s="5">
        <v>12</v>
      </c>
      <c r="BJ123" s="5">
        <v>12</v>
      </c>
      <c r="BK123" s="5"/>
      <c r="BL123" s="5"/>
      <c r="BM123" s="5"/>
      <c r="BN123" s="5"/>
      <c r="BO123" s="5"/>
      <c r="BP123" s="5">
        <v>15</v>
      </c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>
        <v>5</v>
      </c>
      <c r="CB123" s="5"/>
      <c r="CC123" s="5"/>
      <c r="CD123" s="7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</row>
    <row r="124" spans="1:167" ht="12.75" x14ac:dyDescent="0.2">
      <c r="A124" s="5">
        <f t="shared" si="0"/>
        <v>122</v>
      </c>
      <c r="B124" s="5" t="s">
        <v>257</v>
      </c>
      <c r="C124" s="5" t="s">
        <v>117</v>
      </c>
      <c r="D124" s="5">
        <f t="shared" si="1"/>
        <v>0</v>
      </c>
      <c r="E124" s="5">
        <f>VLOOKUP(B124, 'Списания ВИШенок'!$A$3:$D$1035, 4, 0)</f>
        <v>64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</row>
    <row r="125" spans="1:167" ht="12.75" x14ac:dyDescent="0.2">
      <c r="A125" s="5">
        <f t="shared" si="0"/>
        <v>123</v>
      </c>
      <c r="B125" s="5" t="s">
        <v>258</v>
      </c>
      <c r="C125" s="5" t="s">
        <v>212</v>
      </c>
      <c r="D125" s="5">
        <f t="shared" si="1"/>
        <v>0</v>
      </c>
      <c r="E125" s="5">
        <f>VLOOKUP(B125, 'Списания ВИШенок'!$A$3:$D$1035, 4, 0)</f>
        <v>71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</row>
    <row r="126" spans="1:167" ht="12.75" x14ac:dyDescent="0.2">
      <c r="A126" s="5">
        <f t="shared" si="0"/>
        <v>124</v>
      </c>
      <c r="B126" s="5" t="s">
        <v>259</v>
      </c>
      <c r="C126" s="5" t="s">
        <v>142</v>
      </c>
      <c r="D126" s="5">
        <f t="shared" si="1"/>
        <v>0</v>
      </c>
      <c r="E126" s="5">
        <f>VLOOKUP(B126, 'Списания ВИШенок'!$A$3:$D$1035, 4, 0)</f>
        <v>71</v>
      </c>
      <c r="F126" s="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7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</row>
    <row r="127" spans="1:167" ht="12.75" x14ac:dyDescent="0.2">
      <c r="A127" s="5">
        <f t="shared" si="0"/>
        <v>125</v>
      </c>
      <c r="B127" s="5" t="s">
        <v>260</v>
      </c>
      <c r="C127" s="5" t="s">
        <v>125</v>
      </c>
      <c r="D127" s="5">
        <f t="shared" si="1"/>
        <v>31</v>
      </c>
      <c r="E127" s="5">
        <f>VLOOKUP(B127, 'Списания ВИШенок'!$A$3:$D$1035, 4, 0)</f>
        <v>71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>
        <v>5</v>
      </c>
      <c r="T127" s="5"/>
      <c r="U127" s="5"/>
      <c r="V127" s="5"/>
      <c r="W127" s="5"/>
      <c r="X127" s="5"/>
      <c r="Y127" s="5"/>
      <c r="Z127" s="5">
        <v>4</v>
      </c>
      <c r="AA127" s="5"/>
      <c r="AB127" s="5"/>
      <c r="AC127" s="5">
        <v>6</v>
      </c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>
        <v>3</v>
      </c>
      <c r="BR127" s="5"/>
      <c r="BS127" s="5">
        <v>5</v>
      </c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>
        <v>8</v>
      </c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</row>
    <row r="128" spans="1:167" ht="12.75" x14ac:dyDescent="0.2">
      <c r="A128" s="5">
        <f t="shared" si="0"/>
        <v>126</v>
      </c>
      <c r="B128" s="5" t="s">
        <v>261</v>
      </c>
      <c r="C128" s="5" t="s">
        <v>197</v>
      </c>
      <c r="D128" s="5">
        <f t="shared" si="1"/>
        <v>7</v>
      </c>
      <c r="E128" s="5">
        <f>VLOOKUP(B128, 'Списания ВИШенок'!$A$3:$D$1035, 4, 0)</f>
        <v>71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>
        <v>7</v>
      </c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</row>
    <row r="129" spans="1:167" ht="12.75" x14ac:dyDescent="0.2">
      <c r="A129" s="5">
        <f t="shared" si="0"/>
        <v>127</v>
      </c>
      <c r="B129" s="5" t="s">
        <v>262</v>
      </c>
      <c r="C129" s="5" t="s">
        <v>150</v>
      </c>
      <c r="D129" s="5">
        <f t="shared" si="1"/>
        <v>3</v>
      </c>
      <c r="E129" s="5">
        <f>VLOOKUP(B129, 'Списания ВИШенок'!$A$3:$D$1035, 4, 0)</f>
        <v>73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>
        <v>3</v>
      </c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</row>
    <row r="130" spans="1:167" ht="12.75" x14ac:dyDescent="0.2">
      <c r="A130" s="5">
        <f t="shared" si="0"/>
        <v>128</v>
      </c>
      <c r="B130" s="5" t="s">
        <v>263</v>
      </c>
      <c r="C130" s="5" t="s">
        <v>121</v>
      </c>
      <c r="D130" s="5">
        <f t="shared" si="1"/>
        <v>0</v>
      </c>
      <c r="E130" s="5">
        <f>VLOOKUP(B130, 'Списания ВИШенок'!$A$3:$D$1035, 4, 0)</f>
        <v>69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</row>
    <row r="131" spans="1:167" ht="12.75" x14ac:dyDescent="0.2">
      <c r="A131" s="5">
        <f t="shared" si="0"/>
        <v>129</v>
      </c>
      <c r="B131" s="5" t="s">
        <v>264</v>
      </c>
      <c r="C131" s="5" t="s">
        <v>123</v>
      </c>
      <c r="D131" s="5">
        <f t="shared" si="1"/>
        <v>0</v>
      </c>
      <c r="E131" s="5">
        <f>VLOOKUP(B131, 'Списания ВИШенок'!$A$3:$D$1035, 4, 0)</f>
        <v>69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</row>
    <row r="132" spans="1:167" ht="12.75" x14ac:dyDescent="0.2">
      <c r="A132" s="5">
        <f t="shared" si="0"/>
        <v>130</v>
      </c>
      <c r="B132" s="5" t="s">
        <v>265</v>
      </c>
      <c r="C132" s="5" t="s">
        <v>114</v>
      </c>
      <c r="D132" s="5">
        <f t="shared" si="1"/>
        <v>4</v>
      </c>
      <c r="E132" s="5">
        <f>VLOOKUP(B132, 'Списания ВИШенок'!$A$3:$D$1035, 4, 0)</f>
        <v>68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>
        <v>4</v>
      </c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</row>
    <row r="133" spans="1:167" ht="12.75" x14ac:dyDescent="0.2">
      <c r="A133" s="5">
        <f t="shared" si="0"/>
        <v>131</v>
      </c>
      <c r="B133" s="5" t="s">
        <v>266</v>
      </c>
      <c r="C133" s="5" t="s">
        <v>119</v>
      </c>
      <c r="D133" s="5">
        <f t="shared" si="1"/>
        <v>10</v>
      </c>
      <c r="E133" s="5">
        <f>VLOOKUP(B133, 'Списания ВИШенок'!$A$3:$D$1035, 4, 0)</f>
        <v>68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>
        <v>3</v>
      </c>
      <c r="BM133" s="5"/>
      <c r="BN133" s="5"/>
      <c r="BO133" s="5"/>
      <c r="BP133" s="5"/>
      <c r="BQ133" s="5">
        <v>3</v>
      </c>
      <c r="BR133" s="5"/>
      <c r="BS133" s="5"/>
      <c r="BT133" s="5"/>
      <c r="BU133" s="5"/>
      <c r="BV133" s="5"/>
      <c r="BW133" s="5"/>
      <c r="BX133" s="5"/>
      <c r="BY133" s="5"/>
      <c r="BZ133" s="5">
        <v>4</v>
      </c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</row>
    <row r="134" spans="1:167" ht="12.75" x14ac:dyDescent="0.2">
      <c r="A134" s="5">
        <f t="shared" si="0"/>
        <v>132</v>
      </c>
      <c r="B134" s="5" t="s">
        <v>267</v>
      </c>
      <c r="C134" s="5" t="s">
        <v>268</v>
      </c>
      <c r="D134" s="5">
        <f t="shared" si="1"/>
        <v>26</v>
      </c>
      <c r="E134" s="5">
        <f>VLOOKUP(B134, 'Списания ВИШенок'!$A$3:$D$1035, 4, 0)</f>
        <v>55</v>
      </c>
      <c r="F134" s="5">
        <v>4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>
        <v>7</v>
      </c>
      <c r="AG134" s="5"/>
      <c r="AH134" s="5"/>
      <c r="AI134" s="5"/>
      <c r="AJ134" s="5"/>
      <c r="AK134" s="5"/>
      <c r="AL134" s="5"/>
      <c r="AM134" s="5"/>
      <c r="AN134" s="5">
        <v>8</v>
      </c>
      <c r="AO134" s="5"/>
      <c r="AP134" s="5"/>
      <c r="AQ134" s="5"/>
      <c r="AR134" s="5"/>
      <c r="AS134" s="5"/>
      <c r="AT134" s="5"/>
      <c r="AU134" s="5"/>
      <c r="AV134" s="5"/>
      <c r="AW134" s="5">
        <v>3</v>
      </c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>
        <v>4</v>
      </c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</row>
    <row r="135" spans="1:167" ht="12.75" x14ac:dyDescent="0.2">
      <c r="A135" s="5">
        <f t="shared" si="0"/>
        <v>133</v>
      </c>
      <c r="B135" s="5" t="s">
        <v>269</v>
      </c>
      <c r="C135" s="5" t="s">
        <v>153</v>
      </c>
      <c r="D135" s="5">
        <f t="shared" si="1"/>
        <v>8</v>
      </c>
      <c r="E135" s="5">
        <f>VLOOKUP(B135, 'Списания ВИШенок'!$A$3:$D$1035, 4, 0)</f>
        <v>76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>
        <v>8</v>
      </c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</row>
    <row r="136" spans="1:167" ht="12.75" x14ac:dyDescent="0.2">
      <c r="A136" s="5">
        <f t="shared" si="0"/>
        <v>134</v>
      </c>
      <c r="B136" s="5" t="s">
        <v>270</v>
      </c>
      <c r="C136" s="5" t="s">
        <v>168</v>
      </c>
      <c r="D136" s="5">
        <f t="shared" si="1"/>
        <v>0</v>
      </c>
      <c r="E136" s="5">
        <f>VLOOKUP(B136, 'Списания ВИШенок'!$A$3:$D$1035, 4, 0)</f>
        <v>67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</row>
    <row r="137" spans="1:167" ht="12.75" x14ac:dyDescent="0.2">
      <c r="A137" s="5">
        <f t="shared" si="0"/>
        <v>135</v>
      </c>
      <c r="B137" s="8" t="s">
        <v>270</v>
      </c>
      <c r="C137" s="8" t="s">
        <v>168</v>
      </c>
      <c r="D137" s="5">
        <f t="shared" si="1"/>
        <v>0</v>
      </c>
      <c r="E137" s="5">
        <f>VLOOKUP(B137, 'Списания ВИШенок'!$A$3:$D$1035, 4, 0)</f>
        <v>67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</row>
    <row r="138" spans="1:167" ht="12.75" x14ac:dyDescent="0.2">
      <c r="A138" s="5">
        <f t="shared" si="0"/>
        <v>136</v>
      </c>
      <c r="B138" s="5" t="s">
        <v>271</v>
      </c>
      <c r="C138" s="5" t="s">
        <v>112</v>
      </c>
      <c r="D138" s="5">
        <f t="shared" si="1"/>
        <v>20</v>
      </c>
      <c r="E138" s="5">
        <f>VLOOKUP(B138, 'Списания ВИШенок'!$A$3:$D$1035, 4, 0)</f>
        <v>67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>
        <v>10</v>
      </c>
      <c r="Z138" s="5">
        <v>4</v>
      </c>
      <c r="AA138" s="5"/>
      <c r="AB138" s="5"/>
      <c r="AC138" s="5">
        <v>6</v>
      </c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</row>
    <row r="139" spans="1:167" ht="12.75" x14ac:dyDescent="0.2">
      <c r="A139" s="5">
        <f t="shared" si="0"/>
        <v>137</v>
      </c>
      <c r="B139" s="5" t="s">
        <v>272</v>
      </c>
      <c r="C139" s="5" t="s">
        <v>142</v>
      </c>
      <c r="D139" s="5">
        <f t="shared" si="1"/>
        <v>0</v>
      </c>
      <c r="E139" s="5">
        <f>VLOOKUP(B139, 'Списания ВИШенок'!$A$3:$D$1035, 4, 0)</f>
        <v>67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</row>
    <row r="140" spans="1:167" ht="12.75" x14ac:dyDescent="0.2">
      <c r="A140" s="5">
        <f t="shared" si="0"/>
        <v>138</v>
      </c>
      <c r="B140" s="5" t="s">
        <v>273</v>
      </c>
      <c r="C140" s="5" t="s">
        <v>212</v>
      </c>
      <c r="D140" s="5">
        <f t="shared" si="1"/>
        <v>0</v>
      </c>
      <c r="E140" s="5">
        <f>VLOOKUP(B140, 'Списания ВИШенок'!$A$3:$D$1035, 4, 0)</f>
        <v>67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</row>
    <row r="141" spans="1:167" ht="12.75" x14ac:dyDescent="0.2">
      <c r="A141" s="5">
        <f t="shared" si="0"/>
        <v>139</v>
      </c>
      <c r="B141" s="5" t="s">
        <v>274</v>
      </c>
      <c r="C141" s="5" t="s">
        <v>119</v>
      </c>
      <c r="D141" s="5">
        <f t="shared" si="1"/>
        <v>8</v>
      </c>
      <c r="E141" s="5">
        <f>VLOOKUP(B141, 'Списания ВИШенок'!$A$3:$D$1035, 4, 0)</f>
        <v>67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>
        <v>8</v>
      </c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</row>
    <row r="142" spans="1:167" ht="12.75" x14ac:dyDescent="0.2">
      <c r="A142" s="5">
        <f t="shared" si="0"/>
        <v>140</v>
      </c>
      <c r="B142" s="5" t="s">
        <v>275</v>
      </c>
      <c r="C142" s="5" t="s">
        <v>212</v>
      </c>
      <c r="D142" s="5">
        <f t="shared" si="1"/>
        <v>8</v>
      </c>
      <c r="E142" s="5">
        <f>VLOOKUP(B142, 'Списания ВИШенок'!$A$3:$D$1035, 4, 0)</f>
        <v>74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>
        <v>8</v>
      </c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</row>
    <row r="143" spans="1:167" ht="12.75" x14ac:dyDescent="0.2">
      <c r="A143" s="5">
        <f t="shared" si="0"/>
        <v>141</v>
      </c>
      <c r="B143" s="5" t="s">
        <v>276</v>
      </c>
      <c r="C143" s="5" t="s">
        <v>121</v>
      </c>
      <c r="D143" s="5">
        <f t="shared" si="1"/>
        <v>0</v>
      </c>
      <c r="E143" s="5">
        <f>VLOOKUP(B143, 'Списания ВИШенок'!$A$3:$D$1035, 4, 0)</f>
        <v>66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</row>
    <row r="144" spans="1:167" ht="12.75" x14ac:dyDescent="0.2">
      <c r="A144" s="5">
        <f t="shared" si="0"/>
        <v>142</v>
      </c>
      <c r="B144" s="5" t="s">
        <v>277</v>
      </c>
      <c r="C144" s="5" t="s">
        <v>125</v>
      </c>
      <c r="D144" s="5">
        <f t="shared" si="1"/>
        <v>0</v>
      </c>
      <c r="E144" s="5">
        <f>VLOOKUP(B144, 'Списания ВИШенок'!$A$3:$D$1035, 4, 0)</f>
        <v>63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</row>
    <row r="145" spans="1:167" ht="12.75" x14ac:dyDescent="0.2">
      <c r="A145" s="5">
        <f t="shared" si="0"/>
        <v>143</v>
      </c>
      <c r="B145" s="5" t="s">
        <v>278</v>
      </c>
      <c r="C145" s="5" t="s">
        <v>112</v>
      </c>
      <c r="D145" s="5">
        <f t="shared" si="1"/>
        <v>29</v>
      </c>
      <c r="E145" s="5">
        <f>VLOOKUP(B145, 'Списания ВИШенок'!$A$3:$D$1035, 4, 0)</f>
        <v>66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>
        <v>5</v>
      </c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>
        <v>12</v>
      </c>
      <c r="BV145" s="5">
        <v>12</v>
      </c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</row>
    <row r="146" spans="1:167" ht="12.75" x14ac:dyDescent="0.2">
      <c r="A146" s="5">
        <f t="shared" si="0"/>
        <v>144</v>
      </c>
      <c r="B146" s="5" t="s">
        <v>279</v>
      </c>
      <c r="C146" s="5" t="s">
        <v>142</v>
      </c>
      <c r="D146" s="5">
        <f t="shared" si="1"/>
        <v>4</v>
      </c>
      <c r="E146" s="5">
        <f>VLOOKUP(B146, 'Списания ВИШенок'!$A$3:$D$1035, 4, 0)</f>
        <v>65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>
        <v>4</v>
      </c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</row>
    <row r="147" spans="1:167" ht="12.75" x14ac:dyDescent="0.2">
      <c r="A147" s="5">
        <f t="shared" si="0"/>
        <v>145</v>
      </c>
      <c r="B147" s="5" t="s">
        <v>280</v>
      </c>
      <c r="C147" s="5" t="s">
        <v>121</v>
      </c>
      <c r="D147" s="5">
        <f t="shared" si="1"/>
        <v>0</v>
      </c>
      <c r="E147" s="5">
        <f>VLOOKUP(B147, 'Списания ВИШенок'!$A$3:$D$1035, 4, 0)</f>
        <v>65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</row>
    <row r="148" spans="1:167" ht="12.75" x14ac:dyDescent="0.2">
      <c r="A148" s="5">
        <f t="shared" si="0"/>
        <v>146</v>
      </c>
      <c r="B148" s="8" t="s">
        <v>281</v>
      </c>
      <c r="C148" s="8" t="s">
        <v>215</v>
      </c>
      <c r="D148" s="5">
        <f t="shared" si="1"/>
        <v>29</v>
      </c>
      <c r="E148" s="5">
        <f>VLOOKUP(B148, 'Списания ВИШенок'!$A$3:$D$1035, 4, 0)</f>
        <v>65</v>
      </c>
      <c r="F148" s="5">
        <f>5</f>
        <v>5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>
        <v>5</v>
      </c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9">
        <v>6</v>
      </c>
      <c r="AV148" s="5"/>
      <c r="AW148" s="5"/>
      <c r="AX148" s="5"/>
      <c r="AY148" s="5"/>
      <c r="AZ148" s="5">
        <v>3</v>
      </c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>
        <v>5</v>
      </c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>
        <v>5</v>
      </c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</row>
    <row r="149" spans="1:167" ht="12.75" x14ac:dyDescent="0.2">
      <c r="A149" s="5">
        <f t="shared" si="0"/>
        <v>147</v>
      </c>
      <c r="B149" s="5" t="s">
        <v>282</v>
      </c>
      <c r="C149" s="5" t="s">
        <v>153</v>
      </c>
      <c r="D149" s="5">
        <f t="shared" si="1"/>
        <v>3</v>
      </c>
      <c r="E149" s="5">
        <f>VLOOKUP(B149, 'Списания ВИШенок'!$A$3:$D$1035, 4, 0)</f>
        <v>64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7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>
        <v>3</v>
      </c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</row>
    <row r="150" spans="1:167" ht="12.75" x14ac:dyDescent="0.2">
      <c r="A150" s="5">
        <f t="shared" si="0"/>
        <v>148</v>
      </c>
      <c r="B150" s="5" t="s">
        <v>283</v>
      </c>
      <c r="C150" s="5" t="s">
        <v>212</v>
      </c>
      <c r="D150" s="5">
        <f t="shared" si="1"/>
        <v>0</v>
      </c>
      <c r="E150" s="5">
        <f>VLOOKUP(B150, 'Списания ВИШенок'!$A$3:$D$1035, 4, 0)</f>
        <v>64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</row>
    <row r="151" spans="1:167" ht="12.75" x14ac:dyDescent="0.2">
      <c r="A151" s="5">
        <f t="shared" si="0"/>
        <v>149</v>
      </c>
      <c r="B151" s="5" t="s">
        <v>284</v>
      </c>
      <c r="C151" s="5" t="s">
        <v>125</v>
      </c>
      <c r="D151" s="5">
        <f t="shared" si="1"/>
        <v>42</v>
      </c>
      <c r="E151" s="5">
        <f>VLOOKUP(B151, 'Списания ВИШенок'!$A$3:$D$1035, 4, 0)</f>
        <v>57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7"/>
      <c r="AX151" s="5"/>
      <c r="AY151" s="5"/>
      <c r="AZ151" s="5"/>
      <c r="BA151" s="5"/>
      <c r="BB151" s="5"/>
      <c r="BC151" s="5">
        <v>5</v>
      </c>
      <c r="BD151" s="5"/>
      <c r="BE151" s="5">
        <v>5</v>
      </c>
      <c r="BF151" s="5"/>
      <c r="BG151" s="5"/>
      <c r="BH151" s="5"/>
      <c r="BI151" s="5">
        <v>8</v>
      </c>
      <c r="BJ151" s="5">
        <v>8</v>
      </c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>
        <v>8</v>
      </c>
      <c r="CJ151" s="5"/>
      <c r="CK151" s="5"/>
      <c r="CL151" s="5">
        <v>8</v>
      </c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</row>
    <row r="152" spans="1:167" ht="12.75" x14ac:dyDescent="0.2">
      <c r="A152" s="5">
        <f t="shared" si="0"/>
        <v>150</v>
      </c>
      <c r="B152" s="5" t="s">
        <v>285</v>
      </c>
      <c r="C152" s="5" t="s">
        <v>128</v>
      </c>
      <c r="D152" s="5">
        <f t="shared" si="1"/>
        <v>23</v>
      </c>
      <c r="E152" s="5">
        <f>VLOOKUP(B152, 'Списания ВИШенок'!$A$3:$D$1035, 4, 0)</f>
        <v>63</v>
      </c>
      <c r="F152" s="5"/>
      <c r="G152" s="5"/>
      <c r="H152" s="5"/>
      <c r="I152" s="5"/>
      <c r="J152" s="5"/>
      <c r="K152" s="5">
        <v>10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>
        <v>8</v>
      </c>
      <c r="AO152" s="5"/>
      <c r="AP152" s="5">
        <v>5</v>
      </c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</row>
    <row r="153" spans="1:167" ht="12.75" x14ac:dyDescent="0.2">
      <c r="A153" s="5">
        <f t="shared" si="0"/>
        <v>151</v>
      </c>
      <c r="B153" s="5" t="s">
        <v>286</v>
      </c>
      <c r="C153" s="5" t="s">
        <v>130</v>
      </c>
      <c r="D153" s="5">
        <f t="shared" si="1"/>
        <v>12</v>
      </c>
      <c r="E153" s="5">
        <f>VLOOKUP(B153, 'Списания ВИШенок'!$A$3:$D$1035, 4, 0)</f>
        <v>63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>
        <v>3</v>
      </c>
      <c r="BA153" s="5">
        <v>9</v>
      </c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</row>
    <row r="154" spans="1:167" ht="12.75" x14ac:dyDescent="0.2">
      <c r="A154" s="5">
        <f t="shared" si="0"/>
        <v>152</v>
      </c>
      <c r="B154" s="5" t="s">
        <v>287</v>
      </c>
      <c r="C154" s="5" t="s">
        <v>212</v>
      </c>
      <c r="D154" s="5">
        <f t="shared" si="1"/>
        <v>6</v>
      </c>
      <c r="E154" s="5">
        <f>VLOOKUP(B154, 'Списания ВИШенок'!$A$3:$D$1035, 4, 0)</f>
        <v>68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>
        <v>3</v>
      </c>
      <c r="CP154" s="5"/>
      <c r="CQ154" s="5"/>
      <c r="CR154" s="5">
        <v>3</v>
      </c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</row>
    <row r="155" spans="1:167" ht="12.75" x14ac:dyDescent="0.2">
      <c r="A155" s="5">
        <f t="shared" si="0"/>
        <v>153</v>
      </c>
      <c r="B155" s="5" t="s">
        <v>288</v>
      </c>
      <c r="C155" s="5" t="s">
        <v>128</v>
      </c>
      <c r="D155" s="5">
        <f t="shared" si="1"/>
        <v>34</v>
      </c>
      <c r="E155" s="5">
        <f>VLOOKUP(B155, 'Списания ВИШенок'!$A$3:$D$1035, 4, 0)</f>
        <v>62</v>
      </c>
      <c r="F155" s="5"/>
      <c r="G155" s="5">
        <v>5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>
        <v>13</v>
      </c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>
        <v>8</v>
      </c>
      <c r="CM155" s="5">
        <v>8</v>
      </c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</row>
    <row r="156" spans="1:167" ht="12.75" x14ac:dyDescent="0.2">
      <c r="A156" s="5">
        <f t="shared" si="0"/>
        <v>154</v>
      </c>
      <c r="B156" s="5" t="s">
        <v>289</v>
      </c>
      <c r="C156" s="5" t="s">
        <v>121</v>
      </c>
      <c r="D156" s="5">
        <f t="shared" si="1"/>
        <v>0</v>
      </c>
      <c r="E156" s="5">
        <f>VLOOKUP(B156, 'Списания ВИШенок'!$A$3:$D$1035, 4, 0)</f>
        <v>62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</row>
    <row r="157" spans="1:167" ht="12.75" x14ac:dyDescent="0.2">
      <c r="A157" s="5">
        <f t="shared" si="0"/>
        <v>155</v>
      </c>
      <c r="B157" s="5" t="s">
        <v>290</v>
      </c>
      <c r="C157" s="5" t="s">
        <v>185</v>
      </c>
      <c r="D157" s="5">
        <f t="shared" si="1"/>
        <v>54</v>
      </c>
      <c r="E157" s="5">
        <f>VLOOKUP(B157, 'Списания ВИШенок'!$A$3:$D$1035, 4, 0)</f>
        <v>59</v>
      </c>
      <c r="F157" s="5">
        <f>4+5+3</f>
        <v>12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>
        <v>3</v>
      </c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>
        <v>5</v>
      </c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>
        <v>8</v>
      </c>
      <c r="BJ157" s="5">
        <v>8</v>
      </c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>
        <v>12</v>
      </c>
      <c r="CE157" s="5"/>
      <c r="CF157" s="5"/>
      <c r="CG157" s="5"/>
      <c r="CH157" s="5"/>
      <c r="CI157" s="5">
        <v>6</v>
      </c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</row>
    <row r="158" spans="1:167" ht="12.75" x14ac:dyDescent="0.2">
      <c r="A158" s="5">
        <f t="shared" si="0"/>
        <v>156</v>
      </c>
      <c r="B158" s="5" t="s">
        <v>291</v>
      </c>
      <c r="C158" s="5" t="s">
        <v>121</v>
      </c>
      <c r="D158" s="5">
        <f t="shared" si="1"/>
        <v>0</v>
      </c>
      <c r="E158" s="5">
        <f>VLOOKUP(B158, 'Списания ВИШенок'!$A$3:$D$1035, 4, 0)</f>
        <v>62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</row>
    <row r="159" spans="1:167" ht="12.75" x14ac:dyDescent="0.2">
      <c r="A159" s="5">
        <f t="shared" si="0"/>
        <v>157</v>
      </c>
      <c r="B159" s="5" t="s">
        <v>292</v>
      </c>
      <c r="C159" s="5" t="s">
        <v>142</v>
      </c>
      <c r="D159" s="5">
        <f t="shared" si="1"/>
        <v>0</v>
      </c>
      <c r="E159" s="5">
        <f>VLOOKUP(B159, 'Списания ВИШенок'!$A$3:$D$1035, 4, 0)</f>
        <v>61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</row>
    <row r="160" spans="1:167" ht="12.75" x14ac:dyDescent="0.2">
      <c r="A160" s="5">
        <f t="shared" si="0"/>
        <v>158</v>
      </c>
      <c r="B160" s="5" t="s">
        <v>293</v>
      </c>
      <c r="C160" s="8" t="s">
        <v>173</v>
      </c>
      <c r="D160" s="5">
        <f t="shared" si="1"/>
        <v>12</v>
      </c>
      <c r="E160" s="5">
        <f>VLOOKUP(B160, 'Списания ВИШенок'!$A$3:$D$1035, 4, 0)</f>
        <v>58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>
        <v>3</v>
      </c>
      <c r="BA160" s="5">
        <v>9</v>
      </c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</row>
    <row r="161" spans="1:167" ht="12.75" x14ac:dyDescent="0.2">
      <c r="A161" s="5">
        <f t="shared" si="0"/>
        <v>159</v>
      </c>
      <c r="B161" s="5" t="s">
        <v>294</v>
      </c>
      <c r="C161" s="5" t="s">
        <v>142</v>
      </c>
      <c r="D161" s="5">
        <f t="shared" si="1"/>
        <v>3</v>
      </c>
      <c r="E161" s="5">
        <f>VLOOKUP(B161, 'Списания ВИШенок'!$A$3:$D$1035, 4, 0)</f>
        <v>60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>
        <v>3</v>
      </c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</row>
    <row r="162" spans="1:167" ht="12.75" x14ac:dyDescent="0.2">
      <c r="A162" s="5">
        <f t="shared" si="0"/>
        <v>160</v>
      </c>
      <c r="B162" s="5" t="s">
        <v>295</v>
      </c>
      <c r="C162" s="5" t="s">
        <v>117</v>
      </c>
      <c r="D162" s="5">
        <f t="shared" si="1"/>
        <v>25</v>
      </c>
      <c r="E162" s="5">
        <f>VLOOKUP(B162, 'Списания ВИШенок'!$A$3:$D$1035, 4, 0)</f>
        <v>60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>
        <v>3</v>
      </c>
      <c r="AL162" s="5"/>
      <c r="AM162" s="5"/>
      <c r="AN162" s="5">
        <v>8</v>
      </c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>
        <v>5</v>
      </c>
      <c r="BN162" s="5"/>
      <c r="BO162" s="5"/>
      <c r="BP162" s="5"/>
      <c r="BQ162" s="5"/>
      <c r="BR162" s="5"/>
      <c r="BS162" s="5">
        <v>5</v>
      </c>
      <c r="BT162" s="5"/>
      <c r="BU162" s="5"/>
      <c r="BV162" s="5"/>
      <c r="BW162" s="5"/>
      <c r="BX162" s="5"/>
      <c r="BY162" s="5"/>
      <c r="BZ162" s="5">
        <v>4</v>
      </c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</row>
    <row r="163" spans="1:167" ht="12.75" x14ac:dyDescent="0.2">
      <c r="A163" s="5">
        <f t="shared" si="0"/>
        <v>161</v>
      </c>
      <c r="B163" s="5" t="s">
        <v>296</v>
      </c>
      <c r="C163" s="5" t="s">
        <v>193</v>
      </c>
      <c r="D163" s="5">
        <f t="shared" si="1"/>
        <v>0</v>
      </c>
      <c r="E163" s="5">
        <f>VLOOKUP(B163, 'Списания ВИШенок'!$A$3:$D$1035, 4, 0)</f>
        <v>60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</row>
    <row r="164" spans="1:167" ht="12.75" x14ac:dyDescent="0.2">
      <c r="A164" s="5">
        <f t="shared" si="0"/>
        <v>162</v>
      </c>
      <c r="B164" s="5" t="s">
        <v>297</v>
      </c>
      <c r="C164" s="5" t="s">
        <v>234</v>
      </c>
      <c r="D164" s="5">
        <f t="shared" si="1"/>
        <v>24</v>
      </c>
      <c r="E164" s="5">
        <f>VLOOKUP(B164, 'Списания ВИШенок'!$A$3:$D$1035, 4, 0)</f>
        <v>60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>
        <v>5</v>
      </c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>
        <v>3</v>
      </c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>
        <v>8</v>
      </c>
      <c r="BJ164" s="5">
        <v>8</v>
      </c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</row>
    <row r="165" spans="1:167" ht="12.75" x14ac:dyDescent="0.2">
      <c r="A165" s="5">
        <f t="shared" si="0"/>
        <v>163</v>
      </c>
      <c r="B165" s="5" t="s">
        <v>298</v>
      </c>
      <c r="C165" s="5" t="s">
        <v>249</v>
      </c>
      <c r="D165" s="5">
        <f t="shared" si="1"/>
        <v>51</v>
      </c>
      <c r="E165" s="5">
        <f>VLOOKUP(B165, 'Списания ВИШенок'!$A$3:$D$1035, 4, 0)</f>
        <v>59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>
        <v>5</v>
      </c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>
        <v>5</v>
      </c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>
        <v>8</v>
      </c>
      <c r="BJ165" s="5">
        <v>8</v>
      </c>
      <c r="BK165" s="5"/>
      <c r="BL165" s="5">
        <v>3</v>
      </c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>
        <v>5</v>
      </c>
      <c r="BZ165" s="5">
        <v>4</v>
      </c>
      <c r="CA165" s="5"/>
      <c r="CB165" s="5"/>
      <c r="CC165" s="5"/>
      <c r="CD165" s="5"/>
      <c r="CE165" s="5"/>
      <c r="CF165" s="5"/>
      <c r="CG165" s="5"/>
      <c r="CH165" s="5"/>
      <c r="CI165" s="5">
        <v>5</v>
      </c>
      <c r="CJ165" s="5"/>
      <c r="CK165" s="6">
        <v>8</v>
      </c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</row>
    <row r="166" spans="1:167" ht="12.75" x14ac:dyDescent="0.2">
      <c r="A166" s="5">
        <f t="shared" si="0"/>
        <v>164</v>
      </c>
      <c r="B166" s="5" t="s">
        <v>299</v>
      </c>
      <c r="C166" s="5" t="s">
        <v>153</v>
      </c>
      <c r="D166" s="5">
        <f t="shared" si="1"/>
        <v>3</v>
      </c>
      <c r="E166" s="5">
        <f>VLOOKUP(B166, 'Списания ВИШенок'!$A$3:$D$1035, 4, 0)</f>
        <v>51</v>
      </c>
      <c r="F166" s="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>
        <v>3</v>
      </c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</row>
    <row r="167" spans="1:167" ht="12.75" x14ac:dyDescent="0.2">
      <c r="A167" s="5">
        <f t="shared" si="0"/>
        <v>165</v>
      </c>
      <c r="B167" s="5" t="s">
        <v>300</v>
      </c>
      <c r="C167" s="5" t="s">
        <v>128</v>
      </c>
      <c r="D167" s="5">
        <f t="shared" si="1"/>
        <v>11</v>
      </c>
      <c r="E167" s="5">
        <f>VLOOKUP(B167, 'Списания ВИШенок'!$A$3:$D$1035, 4, 0)</f>
        <v>70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7"/>
      <c r="BA167" s="7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>
        <v>3</v>
      </c>
      <c r="CR167" s="5"/>
      <c r="CS167" s="5">
        <v>8</v>
      </c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</row>
    <row r="168" spans="1:167" ht="12.75" x14ac:dyDescent="0.2">
      <c r="A168" s="5">
        <f t="shared" si="0"/>
        <v>166</v>
      </c>
      <c r="B168" s="5" t="s">
        <v>301</v>
      </c>
      <c r="C168" s="5" t="s">
        <v>153</v>
      </c>
      <c r="D168" s="5">
        <f t="shared" si="1"/>
        <v>3</v>
      </c>
      <c r="E168" s="5">
        <f>VLOOKUP(B168, 'Списания ВИШенок'!$A$3:$D$1035, 4, 0)</f>
        <v>62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7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>
        <v>3</v>
      </c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</row>
    <row r="169" spans="1:167" ht="12.75" x14ac:dyDescent="0.2">
      <c r="A169" s="5">
        <f t="shared" si="0"/>
        <v>167</v>
      </c>
      <c r="B169" s="5" t="s">
        <v>302</v>
      </c>
      <c r="C169" s="5" t="s">
        <v>153</v>
      </c>
      <c r="D169" s="5">
        <f t="shared" si="1"/>
        <v>0</v>
      </c>
      <c r="E169" s="5">
        <f>VLOOKUP(B169, 'Списания ВИШенок'!$A$3:$D$1035, 4, 0)</f>
        <v>59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</row>
    <row r="170" spans="1:167" ht="12.75" x14ac:dyDescent="0.2">
      <c r="A170" s="5">
        <f t="shared" si="0"/>
        <v>168</v>
      </c>
      <c r="B170" s="5" t="s">
        <v>303</v>
      </c>
      <c r="C170" s="5" t="s">
        <v>123</v>
      </c>
      <c r="D170" s="5">
        <f t="shared" si="1"/>
        <v>0</v>
      </c>
      <c r="E170" s="5">
        <f>VLOOKUP(B170, 'Списания ВИШенок'!$A$3:$D$1035, 4, 0)</f>
        <v>59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</row>
    <row r="171" spans="1:167" ht="12.75" x14ac:dyDescent="0.2">
      <c r="A171" s="5">
        <f t="shared" si="0"/>
        <v>169</v>
      </c>
      <c r="B171" s="5" t="s">
        <v>304</v>
      </c>
      <c r="C171" s="5" t="s">
        <v>123</v>
      </c>
      <c r="D171" s="5">
        <f t="shared" si="1"/>
        <v>0</v>
      </c>
      <c r="E171" s="5">
        <f>VLOOKUP(B171, 'Списания ВИШенок'!$A$3:$D$1035, 4, 0)</f>
        <v>58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</row>
    <row r="172" spans="1:167" ht="12.75" x14ac:dyDescent="0.2">
      <c r="A172" s="5">
        <f t="shared" si="0"/>
        <v>170</v>
      </c>
      <c r="B172" s="5" t="s">
        <v>305</v>
      </c>
      <c r="C172" s="5" t="s">
        <v>306</v>
      </c>
      <c r="D172" s="5">
        <f t="shared" si="1"/>
        <v>24</v>
      </c>
      <c r="E172" s="5">
        <f>VLOOKUP(B172, 'Списания ВИШенок'!$A$3:$D$1035, 4, 0)</f>
        <v>53</v>
      </c>
      <c r="F172" s="5">
        <f>5</f>
        <v>5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>
        <v>5</v>
      </c>
      <c r="W172" s="5"/>
      <c r="X172" s="5"/>
      <c r="Y172" s="5"/>
      <c r="Z172" s="5"/>
      <c r="AA172" s="5"/>
      <c r="AB172" s="5"/>
      <c r="AC172" s="5"/>
      <c r="AD172" s="5"/>
      <c r="AE172" s="5"/>
      <c r="AF172" s="5">
        <v>7</v>
      </c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>
        <v>3</v>
      </c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>
        <v>4</v>
      </c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</row>
    <row r="173" spans="1:167" ht="12.75" x14ac:dyDescent="0.2">
      <c r="A173" s="5">
        <f t="shared" si="0"/>
        <v>171</v>
      </c>
      <c r="B173" s="5" t="s">
        <v>307</v>
      </c>
      <c r="C173" s="5" t="s">
        <v>117</v>
      </c>
      <c r="D173" s="5">
        <f t="shared" si="1"/>
        <v>5</v>
      </c>
      <c r="E173" s="5">
        <f>VLOOKUP(B173, 'Списания ВИШенок'!$A$3:$D$1035, 4, 0)</f>
        <v>58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>
        <v>5</v>
      </c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</row>
    <row r="174" spans="1:167" ht="12.75" x14ac:dyDescent="0.2">
      <c r="A174" s="5">
        <f t="shared" si="0"/>
        <v>172</v>
      </c>
      <c r="B174" s="5" t="s">
        <v>308</v>
      </c>
      <c r="C174" s="5" t="s">
        <v>150</v>
      </c>
      <c r="D174" s="5">
        <f t="shared" si="1"/>
        <v>0</v>
      </c>
      <c r="E174" s="5">
        <f>VLOOKUP(B174, 'Списания ВИШенок'!$A$3:$D$1035, 4, 0)</f>
        <v>57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6"/>
      <c r="AV174" s="5"/>
      <c r="AW174" s="5"/>
      <c r="AX174" s="5"/>
      <c r="AY174" s="5"/>
      <c r="AZ174" s="7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</row>
    <row r="175" spans="1:167" ht="12.75" x14ac:dyDescent="0.2">
      <c r="A175" s="5">
        <f t="shared" si="0"/>
        <v>173</v>
      </c>
      <c r="B175" s="5" t="s">
        <v>309</v>
      </c>
      <c r="C175" s="5" t="s">
        <v>142</v>
      </c>
      <c r="D175" s="5">
        <f t="shared" si="1"/>
        <v>0</v>
      </c>
      <c r="E175" s="5">
        <f>VLOOKUP(B175, 'Списания ВИШенок'!$A$3:$D$1035, 4, 0)</f>
        <v>56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</row>
    <row r="176" spans="1:167" ht="12.75" x14ac:dyDescent="0.2">
      <c r="A176" s="5">
        <f t="shared" si="0"/>
        <v>174</v>
      </c>
      <c r="B176" s="5" t="s">
        <v>310</v>
      </c>
      <c r="C176" s="5" t="s">
        <v>212</v>
      </c>
      <c r="D176" s="5">
        <f t="shared" si="1"/>
        <v>0</v>
      </c>
      <c r="E176" s="5">
        <f>VLOOKUP(B176, 'Списания ВИШенок'!$A$3:$D$1035, 4, 0)</f>
        <v>56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</row>
    <row r="177" spans="1:167" ht="12.75" x14ac:dyDescent="0.2">
      <c r="A177" s="5">
        <f t="shared" si="0"/>
        <v>175</v>
      </c>
      <c r="B177" s="5" t="s">
        <v>311</v>
      </c>
      <c r="C177" s="5" t="s">
        <v>123</v>
      </c>
      <c r="D177" s="5">
        <f t="shared" si="1"/>
        <v>0</v>
      </c>
      <c r="E177" s="5">
        <f>VLOOKUP(B177, 'Списания ВИШенок'!$A$3:$D$1035, 4, 0)</f>
        <v>55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</row>
    <row r="178" spans="1:167" ht="12.75" x14ac:dyDescent="0.2">
      <c r="A178" s="5">
        <f t="shared" si="0"/>
        <v>176</v>
      </c>
      <c r="B178" s="5" t="s">
        <v>312</v>
      </c>
      <c r="C178" s="5" t="s">
        <v>161</v>
      </c>
      <c r="D178" s="5">
        <f t="shared" si="1"/>
        <v>0</v>
      </c>
      <c r="E178" s="5">
        <f>VLOOKUP(B178, 'Списания ВИШенок'!$A$3:$D$1035, 4, 0)</f>
        <v>55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</row>
    <row r="179" spans="1:167" ht="12.75" x14ac:dyDescent="0.2">
      <c r="A179" s="5">
        <f t="shared" si="0"/>
        <v>177</v>
      </c>
      <c r="B179" s="5" t="s">
        <v>313</v>
      </c>
      <c r="C179" s="5" t="s">
        <v>132</v>
      </c>
      <c r="D179" s="5">
        <f t="shared" si="1"/>
        <v>5</v>
      </c>
      <c r="E179" s="5">
        <f>VLOOKUP(B179, 'Списания ВИШенок'!$A$3:$D$1035, 4, 0)</f>
        <v>54</v>
      </c>
      <c r="F179" s="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>
        <v>5</v>
      </c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</row>
    <row r="180" spans="1:167" ht="12.75" x14ac:dyDescent="0.2">
      <c r="A180" s="5">
        <f t="shared" si="0"/>
        <v>178</v>
      </c>
      <c r="B180" s="5" t="s">
        <v>314</v>
      </c>
      <c r="C180" s="5" t="s">
        <v>161</v>
      </c>
      <c r="D180" s="5">
        <f t="shared" si="1"/>
        <v>5</v>
      </c>
      <c r="E180" s="5">
        <f>VLOOKUP(B180, 'Списания ВИШенок'!$A$3:$D$1035, 4, 0)</f>
        <v>59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>
        <v>5</v>
      </c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</row>
    <row r="181" spans="1:167" ht="12.75" x14ac:dyDescent="0.2">
      <c r="A181" s="5">
        <f t="shared" si="0"/>
        <v>179</v>
      </c>
      <c r="B181" s="5" t="s">
        <v>315</v>
      </c>
      <c r="C181" s="5" t="s">
        <v>150</v>
      </c>
      <c r="D181" s="5">
        <f t="shared" si="1"/>
        <v>0</v>
      </c>
      <c r="E181" s="5">
        <f>VLOOKUP(B181, 'Списания ВИШенок'!$A$3:$D$1035, 4, 0)</f>
        <v>54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</row>
    <row r="182" spans="1:167" ht="12.75" x14ac:dyDescent="0.2">
      <c r="A182" s="5">
        <f t="shared" si="0"/>
        <v>180</v>
      </c>
      <c r="B182" s="5" t="s">
        <v>316</v>
      </c>
      <c r="C182" s="5" t="s">
        <v>161</v>
      </c>
      <c r="D182" s="5">
        <f t="shared" si="1"/>
        <v>0</v>
      </c>
      <c r="E182" s="5">
        <f>VLOOKUP(B182, 'Списания ВИШенок'!$A$3:$D$1035, 4, 0)</f>
        <v>54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</row>
    <row r="183" spans="1:167" ht="12.75" x14ac:dyDescent="0.2">
      <c r="A183" s="5">
        <f t="shared" si="0"/>
        <v>181</v>
      </c>
      <c r="B183" s="5" t="s">
        <v>317</v>
      </c>
      <c r="C183" s="5" t="s">
        <v>132</v>
      </c>
      <c r="D183" s="5">
        <f t="shared" si="1"/>
        <v>0</v>
      </c>
      <c r="E183" s="5">
        <f>VLOOKUP(B183, 'Списания ВИШенок'!$A$3:$D$1035, 4, 0)</f>
        <v>54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</row>
    <row r="184" spans="1:167" ht="12.75" x14ac:dyDescent="0.2">
      <c r="A184" s="5">
        <f t="shared" si="0"/>
        <v>182</v>
      </c>
      <c r="B184" s="5" t="s">
        <v>318</v>
      </c>
      <c r="C184" s="5" t="s">
        <v>153</v>
      </c>
      <c r="D184" s="5">
        <f t="shared" si="1"/>
        <v>0</v>
      </c>
      <c r="E184" s="5">
        <f>VLOOKUP(B184, 'Списания ВИШенок'!$A$3:$D$1035, 4, 0)</f>
        <v>53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</row>
    <row r="185" spans="1:167" ht="12.75" x14ac:dyDescent="0.2">
      <c r="A185" s="5">
        <f t="shared" si="0"/>
        <v>183</v>
      </c>
      <c r="B185" s="5" t="s">
        <v>319</v>
      </c>
      <c r="C185" s="5" t="s">
        <v>128</v>
      </c>
      <c r="D185" s="5">
        <f t="shared" si="1"/>
        <v>0</v>
      </c>
      <c r="E185" s="5">
        <f>VLOOKUP(B185, 'Списания ВИШенок'!$A$3:$D$1035, 4, 0)</f>
        <v>52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</row>
    <row r="186" spans="1:167" ht="12.75" x14ac:dyDescent="0.2">
      <c r="A186" s="5">
        <f t="shared" si="0"/>
        <v>184</v>
      </c>
      <c r="B186" s="5" t="s">
        <v>320</v>
      </c>
      <c r="C186" s="5" t="s">
        <v>125</v>
      </c>
      <c r="D186" s="5">
        <f t="shared" si="1"/>
        <v>64</v>
      </c>
      <c r="E186" s="5">
        <f>VLOOKUP(B186, 'Списания ВИШенок'!$A$3:$D$1035, 4, 0)</f>
        <v>52</v>
      </c>
      <c r="F186" s="5">
        <v>3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>
        <v>5</v>
      </c>
      <c r="Y186" s="5">
        <v>10</v>
      </c>
      <c r="Z186" s="5">
        <v>3</v>
      </c>
      <c r="AA186" s="5"/>
      <c r="AB186" s="5"/>
      <c r="AC186" s="5">
        <v>6</v>
      </c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>
        <v>10</v>
      </c>
      <c r="BO186" s="5"/>
      <c r="BP186" s="5"/>
      <c r="BQ186" s="5">
        <v>3</v>
      </c>
      <c r="BR186" s="5"/>
      <c r="BS186" s="5"/>
      <c r="BT186" s="5"/>
      <c r="BU186" s="5">
        <v>12</v>
      </c>
      <c r="BV186" s="5">
        <v>12</v>
      </c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</row>
    <row r="187" spans="1:167" ht="12.75" x14ac:dyDescent="0.2">
      <c r="A187" s="5">
        <f t="shared" si="0"/>
        <v>185</v>
      </c>
      <c r="B187" s="5" t="s">
        <v>321</v>
      </c>
      <c r="C187" s="5" t="s">
        <v>153</v>
      </c>
      <c r="D187" s="5">
        <f t="shared" si="1"/>
        <v>0</v>
      </c>
      <c r="E187" s="5">
        <f>VLOOKUP(B187, 'Списания ВИШенок'!$A$3:$D$1035, 4, 0)</f>
        <v>52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</row>
    <row r="188" spans="1:167" ht="12.75" x14ac:dyDescent="0.2">
      <c r="A188" s="5">
        <f t="shared" si="0"/>
        <v>186</v>
      </c>
      <c r="B188" s="5" t="s">
        <v>322</v>
      </c>
      <c r="C188" s="5" t="s">
        <v>140</v>
      </c>
      <c r="D188" s="5">
        <f t="shared" si="1"/>
        <v>0</v>
      </c>
      <c r="E188" s="5">
        <f>VLOOKUP(B188, 'Списания ВИШенок'!$A$3:$D$1035, 4, 0)</f>
        <v>49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</row>
    <row r="189" spans="1:167" ht="12.75" x14ac:dyDescent="0.2">
      <c r="A189" s="5">
        <f t="shared" si="0"/>
        <v>187</v>
      </c>
      <c r="B189" s="5" t="s">
        <v>323</v>
      </c>
      <c r="C189" s="5" t="s">
        <v>119</v>
      </c>
      <c r="D189" s="5">
        <f t="shared" si="1"/>
        <v>0</v>
      </c>
      <c r="E189" s="5">
        <f>VLOOKUP(B189, 'Списания ВИШенок'!$A$3:$D$1035, 4, 0)</f>
        <v>51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</row>
    <row r="190" spans="1:167" ht="12.75" x14ac:dyDescent="0.2">
      <c r="A190" s="5">
        <f t="shared" si="0"/>
        <v>188</v>
      </c>
      <c r="B190" s="5" t="s">
        <v>324</v>
      </c>
      <c r="C190" s="5" t="s">
        <v>153</v>
      </c>
      <c r="D190" s="5">
        <f t="shared" si="1"/>
        <v>0</v>
      </c>
      <c r="E190" s="5">
        <f>VLOOKUP(B190, 'Списания ВИШенок'!$A$3:$D$1035, 4, 0)</f>
        <v>51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</row>
    <row r="191" spans="1:167" ht="12.75" x14ac:dyDescent="0.2">
      <c r="A191" s="5">
        <f t="shared" si="0"/>
        <v>189</v>
      </c>
      <c r="B191" s="5" t="s">
        <v>325</v>
      </c>
      <c r="C191" s="5" t="s">
        <v>125</v>
      </c>
      <c r="D191" s="5">
        <f t="shared" si="1"/>
        <v>3</v>
      </c>
      <c r="E191" s="5">
        <f>VLOOKUP(B191, 'Списания ВИШенок'!$A$3:$D$1035, 4, 0)</f>
        <v>51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>
        <v>3</v>
      </c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7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</row>
    <row r="192" spans="1:167" ht="12.75" x14ac:dyDescent="0.2">
      <c r="A192" s="5">
        <f t="shared" si="0"/>
        <v>190</v>
      </c>
      <c r="B192" s="5" t="s">
        <v>326</v>
      </c>
      <c r="C192" s="5" t="s">
        <v>212</v>
      </c>
      <c r="D192" s="5">
        <f t="shared" si="1"/>
        <v>0</v>
      </c>
      <c r="E192" s="5">
        <f>VLOOKUP(B192, 'Списания ВИШенок'!$A$3:$D$1035, 4, 0)</f>
        <v>51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</row>
    <row r="193" spans="1:167" ht="12.75" x14ac:dyDescent="0.2">
      <c r="A193" s="5">
        <f t="shared" si="0"/>
        <v>191</v>
      </c>
      <c r="B193" s="5" t="s">
        <v>327</v>
      </c>
      <c r="C193" s="5" t="s">
        <v>188</v>
      </c>
      <c r="D193" s="5">
        <f t="shared" si="1"/>
        <v>3</v>
      </c>
      <c r="E193" s="5">
        <f>VLOOKUP(B193, 'Списания ВИШенок'!$A$3:$D$1035, 4, 0)</f>
        <v>54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>
        <v>3</v>
      </c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</row>
    <row r="194" spans="1:167" ht="12.75" x14ac:dyDescent="0.2">
      <c r="A194" s="5">
        <f t="shared" si="0"/>
        <v>192</v>
      </c>
      <c r="B194" s="5" t="s">
        <v>327</v>
      </c>
      <c r="C194" s="5" t="s">
        <v>153</v>
      </c>
      <c r="D194" s="5">
        <f t="shared" si="1"/>
        <v>0</v>
      </c>
      <c r="E194" s="5">
        <f>VLOOKUP(B194, 'Списания ВИШенок'!$A$3:$D$1035, 4, 0)</f>
        <v>54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</row>
    <row r="195" spans="1:167" ht="12.75" x14ac:dyDescent="0.2">
      <c r="A195" s="5">
        <f t="shared" si="0"/>
        <v>193</v>
      </c>
      <c r="B195" s="5" t="s">
        <v>328</v>
      </c>
      <c r="C195" s="5" t="s">
        <v>114</v>
      </c>
      <c r="D195" s="5">
        <f t="shared" si="1"/>
        <v>0</v>
      </c>
      <c r="E195" s="5">
        <f>VLOOKUP(B195, 'Списания ВИШенок'!$A$3:$D$1035, 4, 0)</f>
        <v>51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</row>
    <row r="196" spans="1:167" ht="12.75" x14ac:dyDescent="0.2">
      <c r="A196" s="5">
        <f t="shared" si="0"/>
        <v>194</v>
      </c>
      <c r="B196" s="5" t="s">
        <v>329</v>
      </c>
      <c r="C196" s="5" t="s">
        <v>121</v>
      </c>
      <c r="D196" s="5">
        <f t="shared" si="1"/>
        <v>0</v>
      </c>
      <c r="E196" s="5">
        <f>VLOOKUP(B196, 'Списания ВИШенок'!$A$3:$D$1035, 4, 0)</f>
        <v>51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</row>
    <row r="197" spans="1:167" ht="12.75" x14ac:dyDescent="0.2">
      <c r="A197" s="5">
        <f t="shared" si="0"/>
        <v>195</v>
      </c>
      <c r="B197" s="5" t="s">
        <v>330</v>
      </c>
      <c r="C197" s="5" t="s">
        <v>114</v>
      </c>
      <c r="D197" s="5">
        <f t="shared" si="1"/>
        <v>8</v>
      </c>
      <c r="E197" s="5">
        <f>VLOOKUP(B197, 'Списания ВИШенок'!$A$3:$D$1035, 4, 0)</f>
        <v>51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>
        <v>8</v>
      </c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</row>
    <row r="198" spans="1:167" ht="12.75" x14ac:dyDescent="0.2">
      <c r="A198" s="5">
        <f t="shared" si="0"/>
        <v>196</v>
      </c>
      <c r="B198" s="5" t="s">
        <v>331</v>
      </c>
      <c r="C198" s="5" t="s">
        <v>117</v>
      </c>
      <c r="D198" s="5">
        <f t="shared" si="1"/>
        <v>37</v>
      </c>
      <c r="E198" s="5">
        <f>VLOOKUP(B198, 'Списания ВИШенок'!$A$3:$D$1035, 4, 0)</f>
        <v>47</v>
      </c>
      <c r="F198" s="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7"/>
      <c r="AX198" s="5"/>
      <c r="AY198" s="5"/>
      <c r="AZ198" s="5"/>
      <c r="BA198" s="5"/>
      <c r="BB198" s="5"/>
      <c r="BC198" s="5"/>
      <c r="BD198" s="5"/>
      <c r="BE198" s="5">
        <v>5</v>
      </c>
      <c r="BF198" s="5"/>
      <c r="BG198" s="5"/>
      <c r="BH198" s="5"/>
      <c r="BI198" s="5">
        <v>8</v>
      </c>
      <c r="BJ198" s="5">
        <v>8</v>
      </c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>
        <v>8</v>
      </c>
      <c r="CJ198" s="5"/>
      <c r="CK198" s="6">
        <v>8</v>
      </c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</row>
    <row r="199" spans="1:167" ht="12.75" x14ac:dyDescent="0.2">
      <c r="A199" s="5">
        <f t="shared" si="0"/>
        <v>197</v>
      </c>
      <c r="B199" s="5" t="s">
        <v>332</v>
      </c>
      <c r="C199" s="5" t="s">
        <v>114</v>
      </c>
      <c r="D199" s="5">
        <f t="shared" si="1"/>
        <v>0</v>
      </c>
      <c r="E199" s="5">
        <f>VLOOKUP(B199, 'Списания ВИШенок'!$A$3:$D$1035, 4, 0)</f>
        <v>50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</row>
    <row r="200" spans="1:167" ht="12.75" x14ac:dyDescent="0.2">
      <c r="A200" s="5">
        <f t="shared" si="0"/>
        <v>198</v>
      </c>
      <c r="B200" s="5" t="s">
        <v>333</v>
      </c>
      <c r="C200" s="5" t="s">
        <v>117</v>
      </c>
      <c r="D200" s="5">
        <f t="shared" si="1"/>
        <v>0</v>
      </c>
      <c r="E200" s="5">
        <f>VLOOKUP(B200, 'Списания ВИШенок'!$A$3:$D$1035, 4, 0)</f>
        <v>50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</row>
    <row r="201" spans="1:167" ht="12.75" x14ac:dyDescent="0.2">
      <c r="A201" s="5">
        <f t="shared" si="0"/>
        <v>199</v>
      </c>
      <c r="B201" s="5" t="s">
        <v>334</v>
      </c>
      <c r="C201" s="5" t="s">
        <v>161</v>
      </c>
      <c r="D201" s="5">
        <f t="shared" si="1"/>
        <v>0</v>
      </c>
      <c r="E201" s="5">
        <f>VLOOKUP(B201, 'Списания ВИШенок'!$A$3:$D$1035, 4, 0)</f>
        <v>49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</row>
    <row r="202" spans="1:167" ht="12.75" x14ac:dyDescent="0.2">
      <c r="A202" s="5">
        <f t="shared" si="0"/>
        <v>200</v>
      </c>
      <c r="B202" s="5" t="s">
        <v>335</v>
      </c>
      <c r="C202" s="5" t="s">
        <v>197</v>
      </c>
      <c r="D202" s="5">
        <f t="shared" si="1"/>
        <v>0</v>
      </c>
      <c r="E202" s="5">
        <f>VLOOKUP(B202, 'Списания ВИШенок'!$A$3:$D$1035, 4, 0)</f>
        <v>49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</row>
    <row r="203" spans="1:167" ht="12.75" x14ac:dyDescent="0.2">
      <c r="A203" s="5">
        <f t="shared" si="0"/>
        <v>201</v>
      </c>
      <c r="B203" s="5" t="s">
        <v>336</v>
      </c>
      <c r="C203" s="5" t="s">
        <v>212</v>
      </c>
      <c r="D203" s="5">
        <f t="shared" si="1"/>
        <v>0</v>
      </c>
      <c r="E203" s="5">
        <f>VLOOKUP(B203, 'Списания ВИШенок'!$A$3:$D$1035, 4, 0)</f>
        <v>49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</row>
    <row r="204" spans="1:167" ht="12.75" x14ac:dyDescent="0.2">
      <c r="A204" s="5">
        <f t="shared" si="0"/>
        <v>202</v>
      </c>
      <c r="B204" s="5" t="s">
        <v>337</v>
      </c>
      <c r="C204" s="5" t="s">
        <v>153</v>
      </c>
      <c r="D204" s="5">
        <f t="shared" si="1"/>
        <v>0</v>
      </c>
      <c r="E204" s="5">
        <f>VLOOKUP(B204, 'Списания ВИШенок'!$A$3:$D$1035, 4, 0)</f>
        <v>49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</row>
    <row r="205" spans="1:167" ht="12.75" x14ac:dyDescent="0.2">
      <c r="A205" s="5">
        <f t="shared" si="0"/>
        <v>203</v>
      </c>
      <c r="B205" s="5" t="s">
        <v>338</v>
      </c>
      <c r="C205" s="5" t="s">
        <v>212</v>
      </c>
      <c r="D205" s="5">
        <f t="shared" si="1"/>
        <v>0</v>
      </c>
      <c r="E205" s="5">
        <f>VLOOKUP(B205, 'Списания ВИШенок'!$A$3:$D$1035, 4, 0)</f>
        <v>49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</row>
    <row r="206" spans="1:167" ht="12.75" x14ac:dyDescent="0.2">
      <c r="A206" s="5">
        <f t="shared" si="0"/>
        <v>204</v>
      </c>
      <c r="B206" s="5" t="s">
        <v>339</v>
      </c>
      <c r="C206" s="5" t="s">
        <v>212</v>
      </c>
      <c r="D206" s="5">
        <f t="shared" si="1"/>
        <v>0</v>
      </c>
      <c r="E206" s="5">
        <f>VLOOKUP(B206, 'Списания ВИШенок'!$A$3:$D$1035, 4, 0)</f>
        <v>49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</row>
    <row r="207" spans="1:167" ht="12.75" x14ac:dyDescent="0.2">
      <c r="A207" s="5">
        <f t="shared" si="0"/>
        <v>205</v>
      </c>
      <c r="B207" s="5" t="s">
        <v>340</v>
      </c>
      <c r="C207" s="5" t="s">
        <v>121</v>
      </c>
      <c r="D207" s="5">
        <f t="shared" si="1"/>
        <v>3</v>
      </c>
      <c r="E207" s="5">
        <f>VLOOKUP(B207, 'Списания ВИШенок'!$A$3:$D$1035, 4, 0)</f>
        <v>52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>
        <v>3</v>
      </c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</row>
    <row r="208" spans="1:167" ht="12.75" x14ac:dyDescent="0.2">
      <c r="A208" s="5">
        <f t="shared" si="0"/>
        <v>206</v>
      </c>
      <c r="B208" s="5" t="s">
        <v>341</v>
      </c>
      <c r="C208" s="5" t="s">
        <v>212</v>
      </c>
      <c r="D208" s="5">
        <f t="shared" si="1"/>
        <v>0</v>
      </c>
      <c r="E208" s="5">
        <f>VLOOKUP(B208, 'Списания ВИШенок'!$A$3:$D$1035, 4, 0)</f>
        <v>49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</row>
    <row r="209" spans="1:167" ht="12.75" x14ac:dyDescent="0.2">
      <c r="A209" s="5">
        <f t="shared" si="0"/>
        <v>207</v>
      </c>
      <c r="B209" s="5" t="s">
        <v>342</v>
      </c>
      <c r="C209" s="5" t="s">
        <v>112</v>
      </c>
      <c r="D209" s="5">
        <f t="shared" si="1"/>
        <v>0</v>
      </c>
      <c r="E209" s="5">
        <f>VLOOKUP(B209, 'Списания ВИШенок'!$A$3:$D$1035, 4, 0)</f>
        <v>48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</row>
    <row r="210" spans="1:167" ht="12.75" x14ac:dyDescent="0.2">
      <c r="A210" s="5">
        <f t="shared" si="0"/>
        <v>208</v>
      </c>
      <c r="B210" s="5" t="s">
        <v>343</v>
      </c>
      <c r="C210" s="5" t="s">
        <v>212</v>
      </c>
      <c r="D210" s="5">
        <f t="shared" si="1"/>
        <v>0</v>
      </c>
      <c r="E210" s="5">
        <f>VLOOKUP(B210, 'Списания ВИШенок'!$A$3:$D$1035, 4, 0)</f>
        <v>48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</row>
    <row r="211" spans="1:167" ht="12.75" x14ac:dyDescent="0.2">
      <c r="A211" s="5">
        <f t="shared" si="0"/>
        <v>209</v>
      </c>
      <c r="B211" s="5" t="s">
        <v>344</v>
      </c>
      <c r="C211" s="5" t="s">
        <v>150</v>
      </c>
      <c r="D211" s="5">
        <f t="shared" si="1"/>
        <v>0</v>
      </c>
      <c r="E211" s="5">
        <f>VLOOKUP(B211, 'Списания ВИШенок'!$A$3:$D$1035, 4, 0)</f>
        <v>48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</row>
    <row r="212" spans="1:167" ht="12.75" x14ac:dyDescent="0.2">
      <c r="A212" s="5">
        <f t="shared" si="0"/>
        <v>210</v>
      </c>
      <c r="B212" s="5" t="s">
        <v>345</v>
      </c>
      <c r="C212" s="5" t="s">
        <v>119</v>
      </c>
      <c r="D212" s="5">
        <f t="shared" si="1"/>
        <v>0</v>
      </c>
      <c r="E212" s="5">
        <f>VLOOKUP(B212, 'Списания ВИШенок'!$A$3:$D$1035, 4, 0)</f>
        <v>47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7"/>
      <c r="BI212" s="7"/>
      <c r="BJ212" s="7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</row>
    <row r="213" spans="1:167" ht="12.75" x14ac:dyDescent="0.2">
      <c r="A213" s="5">
        <f t="shared" si="0"/>
        <v>211</v>
      </c>
      <c r="B213" s="5" t="s">
        <v>346</v>
      </c>
      <c r="C213" s="5" t="s">
        <v>114</v>
      </c>
      <c r="D213" s="5">
        <f t="shared" si="1"/>
        <v>8</v>
      </c>
      <c r="E213" s="5">
        <f>VLOOKUP(B213, 'Списания ВИШенок'!$A$3:$D$1035, 4, 0)</f>
        <v>47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>
        <v>8</v>
      </c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</row>
    <row r="214" spans="1:167" ht="12.75" x14ac:dyDescent="0.2">
      <c r="A214" s="5">
        <f t="shared" si="0"/>
        <v>212</v>
      </c>
      <c r="B214" s="5" t="s">
        <v>347</v>
      </c>
      <c r="C214" s="5" t="s">
        <v>150</v>
      </c>
      <c r="D214" s="5">
        <f t="shared" si="1"/>
        <v>0</v>
      </c>
      <c r="E214" s="5">
        <f>VLOOKUP(B214, 'Списания ВИШенок'!$A$3:$D$1035, 4, 0)</f>
        <v>47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</row>
    <row r="215" spans="1:167" ht="18.75" customHeight="1" x14ac:dyDescent="0.2">
      <c r="A215" s="5">
        <f t="shared" si="0"/>
        <v>213</v>
      </c>
      <c r="B215" s="5" t="s">
        <v>348</v>
      </c>
      <c r="C215" s="5" t="s">
        <v>123</v>
      </c>
      <c r="D215" s="5">
        <f t="shared" si="1"/>
        <v>10</v>
      </c>
      <c r="E215" s="5">
        <f>VLOOKUP(B215, 'Списания ВИШенок'!$A$3:$D$1035, 4, 0)</f>
        <v>47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7"/>
      <c r="BA215" s="7"/>
      <c r="BB215" s="5"/>
      <c r="BC215" s="5"/>
      <c r="BD215" s="5"/>
      <c r="BE215" s="5"/>
      <c r="BF215" s="5"/>
      <c r="BG215" s="5">
        <v>5</v>
      </c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>
        <v>5</v>
      </c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</row>
    <row r="216" spans="1:167" ht="12.75" x14ac:dyDescent="0.2">
      <c r="A216" s="5">
        <f t="shared" si="0"/>
        <v>214</v>
      </c>
      <c r="B216" s="5" t="s">
        <v>349</v>
      </c>
      <c r="C216" s="5" t="s">
        <v>142</v>
      </c>
      <c r="D216" s="5">
        <f t="shared" si="1"/>
        <v>4</v>
      </c>
      <c r="E216" s="5">
        <f>VLOOKUP(B216, 'Списания ВИШенок'!$A$3:$D$1035, 4, 0)</f>
        <v>47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>
        <v>4</v>
      </c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</row>
    <row r="217" spans="1:167" ht="12.75" x14ac:dyDescent="0.2">
      <c r="A217" s="5">
        <f t="shared" si="0"/>
        <v>215</v>
      </c>
      <c r="B217" s="5" t="s">
        <v>350</v>
      </c>
      <c r="C217" s="5" t="s">
        <v>150</v>
      </c>
      <c r="D217" s="5">
        <f t="shared" si="1"/>
        <v>0</v>
      </c>
      <c r="E217" s="5">
        <f>VLOOKUP(B217, 'Списания ВИШенок'!$A$3:$D$1035, 4, 0)</f>
        <v>46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</row>
    <row r="218" spans="1:167" ht="12.75" x14ac:dyDescent="0.2">
      <c r="A218" s="5">
        <f t="shared" si="0"/>
        <v>216</v>
      </c>
      <c r="B218" s="5" t="s">
        <v>351</v>
      </c>
      <c r="C218" s="5" t="s">
        <v>121</v>
      </c>
      <c r="D218" s="5">
        <f t="shared" si="1"/>
        <v>0</v>
      </c>
      <c r="E218" s="5">
        <f>VLOOKUP(B218, 'Списания ВИШенок'!$A$3:$D$1035, 4, 0)</f>
        <v>45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</row>
    <row r="219" spans="1:167" ht="12.75" x14ac:dyDescent="0.2">
      <c r="A219" s="5">
        <f t="shared" si="0"/>
        <v>217</v>
      </c>
      <c r="B219" s="5" t="s">
        <v>352</v>
      </c>
      <c r="C219" s="5" t="s">
        <v>150</v>
      </c>
      <c r="D219" s="5">
        <f t="shared" si="1"/>
        <v>0</v>
      </c>
      <c r="E219" s="5">
        <f>VLOOKUP(B219, 'Списания ВИШенок'!$A$3:$D$1035, 4, 0)</f>
        <v>45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</row>
    <row r="220" spans="1:167" ht="12.75" x14ac:dyDescent="0.2">
      <c r="A220" s="5">
        <f t="shared" si="0"/>
        <v>218</v>
      </c>
      <c r="B220" s="5" t="s">
        <v>353</v>
      </c>
      <c r="C220" s="8" t="s">
        <v>173</v>
      </c>
      <c r="D220" s="5">
        <f t="shared" si="1"/>
        <v>17</v>
      </c>
      <c r="E220" s="5">
        <f>VLOOKUP(B220, 'Списания ВИШенок'!$A$3:$D$1035, 4, 0)</f>
        <v>45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>
        <v>9</v>
      </c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>
        <v>8</v>
      </c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</row>
    <row r="221" spans="1:167" ht="12.75" x14ac:dyDescent="0.2">
      <c r="A221" s="5">
        <f t="shared" si="0"/>
        <v>219</v>
      </c>
      <c r="B221" s="5" t="s">
        <v>354</v>
      </c>
      <c r="C221" s="5" t="s">
        <v>132</v>
      </c>
      <c r="D221" s="5">
        <f t="shared" si="1"/>
        <v>0</v>
      </c>
      <c r="E221" s="5">
        <f>VLOOKUP(B221, 'Списания ВИШенок'!$A$3:$D$1035, 4, 0)</f>
        <v>45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</row>
    <row r="222" spans="1:167" ht="12.75" x14ac:dyDescent="0.2">
      <c r="A222" s="5">
        <f t="shared" si="0"/>
        <v>220</v>
      </c>
      <c r="B222" s="5" t="s">
        <v>355</v>
      </c>
      <c r="C222" s="5" t="s">
        <v>114</v>
      </c>
      <c r="D222" s="5">
        <f t="shared" si="1"/>
        <v>0</v>
      </c>
      <c r="E222" s="5">
        <f>VLOOKUP(B222, 'Списания ВИШенок'!$A$3:$D$1035, 4, 0)</f>
        <v>45</v>
      </c>
      <c r="F222" s="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</row>
    <row r="223" spans="1:167" ht="12.75" x14ac:dyDescent="0.2">
      <c r="A223" s="5">
        <f t="shared" si="0"/>
        <v>221</v>
      </c>
      <c r="B223" s="5" t="s">
        <v>356</v>
      </c>
      <c r="C223" s="5" t="s">
        <v>168</v>
      </c>
      <c r="D223" s="5">
        <f t="shared" si="1"/>
        <v>13</v>
      </c>
      <c r="E223" s="5">
        <f>VLOOKUP(B223, 'Списания ВИШенок'!$A$3:$D$1035, 4, 0)</f>
        <v>44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>
        <v>13</v>
      </c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</row>
    <row r="224" spans="1:167" ht="12.75" x14ac:dyDescent="0.2">
      <c r="A224" s="5">
        <f t="shared" si="0"/>
        <v>222</v>
      </c>
      <c r="B224" s="8" t="s">
        <v>356</v>
      </c>
      <c r="C224" s="8" t="s">
        <v>168</v>
      </c>
      <c r="D224" s="5">
        <f t="shared" si="1"/>
        <v>0</v>
      </c>
      <c r="E224" s="5">
        <f>VLOOKUP(B224, 'Списания ВИШенок'!$A$3:$D$1035, 4, 0)</f>
        <v>44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</row>
    <row r="225" spans="1:167" ht="12.75" x14ac:dyDescent="0.2">
      <c r="A225" s="5">
        <f t="shared" si="0"/>
        <v>223</v>
      </c>
      <c r="B225" s="5" t="s">
        <v>357</v>
      </c>
      <c r="C225" s="5" t="s">
        <v>132</v>
      </c>
      <c r="D225" s="5">
        <f t="shared" si="1"/>
        <v>0</v>
      </c>
      <c r="E225" s="5">
        <f>VLOOKUP(B225, 'Списания ВИШенок'!$A$3:$D$1035, 4, 0)</f>
        <v>44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</row>
    <row r="226" spans="1:167" ht="12.75" x14ac:dyDescent="0.2">
      <c r="A226" s="5">
        <f t="shared" si="0"/>
        <v>224</v>
      </c>
      <c r="B226" s="5" t="s">
        <v>358</v>
      </c>
      <c r="C226" s="5" t="s">
        <v>128</v>
      </c>
      <c r="D226" s="5">
        <f t="shared" si="1"/>
        <v>16</v>
      </c>
      <c r="E226" s="5">
        <f>VLOOKUP(B226, 'Списания ВИШенок'!$A$3:$D$1035, 4, 0)</f>
        <v>44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>
        <v>8</v>
      </c>
      <c r="BJ226" s="5">
        <v>8</v>
      </c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</row>
    <row r="227" spans="1:167" ht="12.75" x14ac:dyDescent="0.2">
      <c r="A227" s="5">
        <f t="shared" si="0"/>
        <v>225</v>
      </c>
      <c r="B227" s="5" t="s">
        <v>359</v>
      </c>
      <c r="C227" s="5" t="s">
        <v>193</v>
      </c>
      <c r="D227" s="5">
        <f t="shared" si="1"/>
        <v>0</v>
      </c>
      <c r="E227" s="5">
        <f>VLOOKUP(B227, 'Списания ВИШенок'!$A$3:$D$1035, 4, 0)</f>
        <v>44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</row>
    <row r="228" spans="1:167" ht="12.75" x14ac:dyDescent="0.2">
      <c r="A228" s="5">
        <f t="shared" si="0"/>
        <v>226</v>
      </c>
      <c r="B228" s="5" t="s">
        <v>360</v>
      </c>
      <c r="C228" s="8" t="s">
        <v>173</v>
      </c>
      <c r="D228" s="5">
        <f t="shared" si="1"/>
        <v>20</v>
      </c>
      <c r="E228" s="5">
        <f>VLOOKUP(B228, 'Списания ВИШенок'!$A$3:$D$1035, 4, 0)</f>
        <v>44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>
        <v>8</v>
      </c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>
        <v>3</v>
      </c>
      <c r="BA228" s="5">
        <v>9</v>
      </c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</row>
    <row r="229" spans="1:167" ht="12.75" x14ac:dyDescent="0.2">
      <c r="A229" s="5">
        <f t="shared" si="0"/>
        <v>227</v>
      </c>
      <c r="B229" s="5" t="s">
        <v>361</v>
      </c>
      <c r="C229" s="5" t="s">
        <v>212</v>
      </c>
      <c r="D229" s="5">
        <f t="shared" si="1"/>
        <v>0</v>
      </c>
      <c r="E229" s="5">
        <f>VLOOKUP(B229, 'Списания ВИШенок'!$A$3:$D$1035, 4, 0)</f>
        <v>44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</row>
    <row r="230" spans="1:167" ht="12.75" x14ac:dyDescent="0.2">
      <c r="A230" s="5">
        <f t="shared" si="0"/>
        <v>228</v>
      </c>
      <c r="B230" s="5" t="s">
        <v>362</v>
      </c>
      <c r="C230" s="5" t="s">
        <v>142</v>
      </c>
      <c r="D230" s="5">
        <f t="shared" si="1"/>
        <v>4</v>
      </c>
      <c r="E230" s="5">
        <f>VLOOKUP(B230, 'Списания ВИШенок'!$A$3:$D$1035, 4, 0)</f>
        <v>44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>
        <v>4</v>
      </c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</row>
    <row r="231" spans="1:167" ht="12.75" x14ac:dyDescent="0.2">
      <c r="A231" s="5">
        <f t="shared" si="0"/>
        <v>229</v>
      </c>
      <c r="B231" s="5" t="s">
        <v>363</v>
      </c>
      <c r="C231" s="5" t="s">
        <v>153</v>
      </c>
      <c r="D231" s="5">
        <f t="shared" si="1"/>
        <v>0</v>
      </c>
      <c r="E231" s="5">
        <f>VLOOKUP(B231, 'Списания ВИШенок'!$A$3:$D$1035, 4, 0)</f>
        <v>44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</row>
    <row r="232" spans="1:167" ht="12.75" x14ac:dyDescent="0.2">
      <c r="A232" s="5">
        <f t="shared" si="0"/>
        <v>230</v>
      </c>
      <c r="B232" s="5" t="s">
        <v>364</v>
      </c>
      <c r="C232" s="5" t="s">
        <v>132</v>
      </c>
      <c r="D232" s="5">
        <f t="shared" si="1"/>
        <v>0</v>
      </c>
      <c r="E232" s="5">
        <f>VLOOKUP(B232, 'Списания ВИШенок'!$A$3:$D$1035, 4, 0)</f>
        <v>43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</row>
    <row r="233" spans="1:167" ht="12.75" x14ac:dyDescent="0.2">
      <c r="A233" s="5">
        <f t="shared" si="0"/>
        <v>231</v>
      </c>
      <c r="B233" s="5" t="s">
        <v>365</v>
      </c>
      <c r="C233" s="5" t="s">
        <v>132</v>
      </c>
      <c r="D233" s="5">
        <f t="shared" si="1"/>
        <v>3</v>
      </c>
      <c r="E233" s="5">
        <f>VLOOKUP(B233, 'Списания ВИШенок'!$A$3:$D$1035, 4, 0)</f>
        <v>46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>
        <v>3</v>
      </c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</row>
    <row r="234" spans="1:167" ht="12.75" x14ac:dyDescent="0.2">
      <c r="A234" s="5">
        <f t="shared" si="0"/>
        <v>232</v>
      </c>
      <c r="B234" s="5" t="s">
        <v>366</v>
      </c>
      <c r="C234" s="5" t="s">
        <v>306</v>
      </c>
      <c r="D234" s="5">
        <f t="shared" si="1"/>
        <v>38</v>
      </c>
      <c r="E234" s="5">
        <f>VLOOKUP(B234, 'Списания ВИШенок'!$A$3:$D$1035, 4, 0)</f>
        <v>38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>
        <v>7</v>
      </c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>
        <v>3</v>
      </c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>
        <v>8</v>
      </c>
      <c r="BJ234" s="5">
        <v>8</v>
      </c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>
        <v>12</v>
      </c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</row>
    <row r="235" spans="1:167" ht="12.75" x14ac:dyDescent="0.2">
      <c r="A235" s="5">
        <f t="shared" si="0"/>
        <v>233</v>
      </c>
      <c r="B235" s="5" t="s">
        <v>367</v>
      </c>
      <c r="C235" s="5" t="s">
        <v>119</v>
      </c>
      <c r="D235" s="5">
        <f t="shared" si="1"/>
        <v>0</v>
      </c>
      <c r="E235" s="5">
        <f>VLOOKUP(B235, 'Списания ВИШенок'!$A$3:$D$1035, 4, 0)</f>
        <v>43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</row>
    <row r="236" spans="1:167" ht="12.75" x14ac:dyDescent="0.2">
      <c r="A236" s="5">
        <f t="shared" si="0"/>
        <v>234</v>
      </c>
      <c r="B236" s="5" t="s">
        <v>368</v>
      </c>
      <c r="C236" s="5" t="s">
        <v>112</v>
      </c>
      <c r="D236" s="5">
        <f t="shared" si="1"/>
        <v>0</v>
      </c>
      <c r="E236" s="5">
        <f>VLOOKUP(B236, 'Списания ВИШенок'!$A$3:$D$1035, 4, 0)</f>
        <v>43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</row>
    <row r="237" spans="1:167" ht="12.75" x14ac:dyDescent="0.2">
      <c r="A237" s="5">
        <f t="shared" si="0"/>
        <v>235</v>
      </c>
      <c r="B237" s="5" t="s">
        <v>369</v>
      </c>
      <c r="C237" s="5" t="s">
        <v>117</v>
      </c>
      <c r="D237" s="5">
        <f t="shared" si="1"/>
        <v>0</v>
      </c>
      <c r="E237" s="5">
        <f>VLOOKUP(B237, 'Списания ВИШенок'!$A$3:$D$1035, 4, 0)</f>
        <v>35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</row>
    <row r="238" spans="1:167" ht="12.75" x14ac:dyDescent="0.2">
      <c r="A238" s="5">
        <f t="shared" si="0"/>
        <v>236</v>
      </c>
      <c r="B238" s="5" t="s">
        <v>370</v>
      </c>
      <c r="C238" s="5" t="s">
        <v>306</v>
      </c>
      <c r="D238" s="5">
        <f t="shared" si="1"/>
        <v>14</v>
      </c>
      <c r="E238" s="5">
        <f>VLOOKUP(B238, 'Списания ВИШенок'!$A$3:$D$1035, 4, 0)</f>
        <v>43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>
        <v>3</v>
      </c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>
        <v>3</v>
      </c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>
        <v>8</v>
      </c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</row>
    <row r="239" spans="1:167" ht="12.75" x14ac:dyDescent="0.2">
      <c r="A239" s="5">
        <f t="shared" si="0"/>
        <v>237</v>
      </c>
      <c r="B239" s="5" t="s">
        <v>371</v>
      </c>
      <c r="C239" s="5" t="s">
        <v>112</v>
      </c>
      <c r="D239" s="5">
        <f t="shared" si="1"/>
        <v>32</v>
      </c>
      <c r="E239" s="5">
        <f>VLOOKUP(B239, 'Списания ВИШенок'!$A$3:$D$1035, 4, 0)</f>
        <v>75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>
        <v>8</v>
      </c>
      <c r="CV239" s="5"/>
      <c r="CW239" s="5"/>
      <c r="CX239" s="5"/>
      <c r="CY239" s="5">
        <v>3</v>
      </c>
      <c r="CZ239" s="5"/>
      <c r="DA239" s="5">
        <v>5</v>
      </c>
      <c r="DB239" s="5">
        <v>8</v>
      </c>
      <c r="DC239" s="5">
        <v>8</v>
      </c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</row>
    <row r="240" spans="1:167" ht="12.75" x14ac:dyDescent="0.2">
      <c r="A240" s="5">
        <f t="shared" si="0"/>
        <v>238</v>
      </c>
      <c r="B240" s="5" t="s">
        <v>372</v>
      </c>
      <c r="C240" s="5" t="s">
        <v>123</v>
      </c>
      <c r="D240" s="5">
        <f t="shared" si="1"/>
        <v>0</v>
      </c>
      <c r="E240" s="5">
        <f>VLOOKUP(B240, 'Списания ВИШенок'!$A$3:$D$1035, 4, 0)</f>
        <v>43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</row>
    <row r="241" spans="1:167" ht="12.75" x14ac:dyDescent="0.2">
      <c r="A241" s="5">
        <f t="shared" si="0"/>
        <v>239</v>
      </c>
      <c r="B241" s="5" t="s">
        <v>373</v>
      </c>
      <c r="C241" s="5" t="s">
        <v>125</v>
      </c>
      <c r="D241" s="5">
        <f t="shared" si="1"/>
        <v>0</v>
      </c>
      <c r="E241" s="5">
        <f>VLOOKUP(B241, 'Списания ВИШенок'!$A$3:$D$1035, 4, 0)</f>
        <v>43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</row>
    <row r="242" spans="1:167" ht="12.75" x14ac:dyDescent="0.2">
      <c r="A242" s="5">
        <f t="shared" si="0"/>
        <v>240</v>
      </c>
      <c r="B242" s="5" t="s">
        <v>374</v>
      </c>
      <c r="C242" s="5" t="s">
        <v>153</v>
      </c>
      <c r="D242" s="5">
        <f t="shared" si="1"/>
        <v>0</v>
      </c>
      <c r="E242" s="5">
        <f>VLOOKUP(B242, 'Списания ВИШенок'!$A$3:$D$1035, 4, 0)</f>
        <v>43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</row>
    <row r="243" spans="1:167" ht="12.75" x14ac:dyDescent="0.2">
      <c r="A243" s="5">
        <f t="shared" si="0"/>
        <v>241</v>
      </c>
      <c r="B243" s="5" t="s">
        <v>375</v>
      </c>
      <c r="C243" s="5" t="s">
        <v>153</v>
      </c>
      <c r="D243" s="5">
        <f t="shared" si="1"/>
        <v>0</v>
      </c>
      <c r="E243" s="5">
        <f>VLOOKUP(B243, 'Списания ВИШенок'!$A$3:$D$1035, 4, 0)</f>
        <v>42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</row>
    <row r="244" spans="1:167" ht="12.75" x14ac:dyDescent="0.2">
      <c r="A244" s="5">
        <f t="shared" si="0"/>
        <v>242</v>
      </c>
      <c r="B244" s="5" t="s">
        <v>376</v>
      </c>
      <c r="C244" s="5" t="s">
        <v>125</v>
      </c>
      <c r="D244" s="5">
        <f t="shared" si="1"/>
        <v>32</v>
      </c>
      <c r="E244" s="5">
        <f>VLOOKUP(B244, 'Списания ВИШенок'!$A$3:$D$1035, 4, 0)</f>
        <v>42</v>
      </c>
      <c r="F244" s="5">
        <v>3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>
        <v>5</v>
      </c>
      <c r="Y244" s="5">
        <v>10</v>
      </c>
      <c r="Z244" s="5">
        <v>3</v>
      </c>
      <c r="AA244" s="5"/>
      <c r="AB244" s="5"/>
      <c r="AC244" s="5">
        <v>6</v>
      </c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>
        <v>5</v>
      </c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</row>
    <row r="245" spans="1:167" ht="12.75" x14ac:dyDescent="0.2">
      <c r="A245" s="5">
        <f t="shared" si="0"/>
        <v>243</v>
      </c>
      <c r="B245" s="5" t="s">
        <v>377</v>
      </c>
      <c r="C245" s="5" t="s">
        <v>197</v>
      </c>
      <c r="D245" s="5">
        <f t="shared" si="1"/>
        <v>0</v>
      </c>
      <c r="E245" s="5">
        <f>VLOOKUP(B245, 'Списания ВИШенок'!$A$3:$D$1035, 4, 0)</f>
        <v>42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</row>
    <row r="246" spans="1:167" ht="12.75" x14ac:dyDescent="0.2">
      <c r="A246" s="5">
        <f t="shared" si="0"/>
        <v>244</v>
      </c>
      <c r="B246" s="5" t="s">
        <v>378</v>
      </c>
      <c r="C246" s="5" t="s">
        <v>193</v>
      </c>
      <c r="D246" s="5">
        <f t="shared" si="1"/>
        <v>8</v>
      </c>
      <c r="E246" s="5">
        <f>VLOOKUP(B246, 'Списания ВИШенок'!$A$3:$D$1035, 4, 0)</f>
        <v>45</v>
      </c>
      <c r="F246" s="5"/>
      <c r="G246" s="5"/>
      <c r="H246" s="5"/>
      <c r="I246" s="5">
        <v>5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7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>
        <v>3</v>
      </c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</row>
    <row r="247" spans="1:167" ht="12.75" x14ac:dyDescent="0.2">
      <c r="A247" s="5">
        <f t="shared" si="0"/>
        <v>245</v>
      </c>
      <c r="B247" s="5" t="s">
        <v>379</v>
      </c>
      <c r="C247" s="5" t="s">
        <v>197</v>
      </c>
      <c r="D247" s="5">
        <f t="shared" si="1"/>
        <v>5</v>
      </c>
      <c r="E247" s="5">
        <f>VLOOKUP(B247, 'Списания ВИШенок'!$A$3:$D$1035, 4, 0)</f>
        <v>47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>
        <v>5</v>
      </c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</row>
    <row r="248" spans="1:167" ht="12.75" x14ac:dyDescent="0.2">
      <c r="A248" s="5">
        <f t="shared" si="0"/>
        <v>246</v>
      </c>
      <c r="B248" s="5" t="s">
        <v>380</v>
      </c>
      <c r="C248" s="5" t="s">
        <v>234</v>
      </c>
      <c r="D248" s="5">
        <f t="shared" si="1"/>
        <v>0</v>
      </c>
      <c r="E248" s="5">
        <f>VLOOKUP(B248, 'Списания ВИШенок'!$A$3:$D$1035, 4, 0)</f>
        <v>41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</row>
    <row r="249" spans="1:167" ht="12.75" x14ac:dyDescent="0.2">
      <c r="A249" s="5">
        <f t="shared" si="0"/>
        <v>247</v>
      </c>
      <c r="B249" s="5" t="s">
        <v>381</v>
      </c>
      <c r="C249" s="5" t="s">
        <v>150</v>
      </c>
      <c r="D249" s="5">
        <f t="shared" si="1"/>
        <v>0</v>
      </c>
      <c r="E249" s="5">
        <f>VLOOKUP(B249, 'Списания ВИШенок'!$A$3:$D$1035, 4, 0)</f>
        <v>41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</row>
    <row r="250" spans="1:167" ht="12.75" x14ac:dyDescent="0.2">
      <c r="A250" s="5">
        <f t="shared" si="0"/>
        <v>248</v>
      </c>
      <c r="B250" s="5" t="s">
        <v>382</v>
      </c>
      <c r="C250" s="5" t="s">
        <v>185</v>
      </c>
      <c r="D250" s="5">
        <f t="shared" si="1"/>
        <v>21</v>
      </c>
      <c r="E250" s="5">
        <f>VLOOKUP(B250, 'Списания ВИШенок'!$A$3:$D$1035, 4, 0)</f>
        <v>9</v>
      </c>
      <c r="F250" s="5">
        <f>5+5+3</f>
        <v>13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>
        <v>5</v>
      </c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>
        <v>3</v>
      </c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</row>
    <row r="251" spans="1:167" ht="12.75" x14ac:dyDescent="0.2">
      <c r="A251" s="5">
        <f t="shared" si="0"/>
        <v>249</v>
      </c>
      <c r="B251" s="5" t="s">
        <v>383</v>
      </c>
      <c r="C251" s="5" t="s">
        <v>153</v>
      </c>
      <c r="D251" s="5">
        <f t="shared" si="1"/>
        <v>0</v>
      </c>
      <c r="E251" s="5">
        <f>VLOOKUP(B251, 'Списания ВИШенок'!$A$3:$D$1035, 4, 0)</f>
        <v>41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</row>
    <row r="252" spans="1:167" ht="12.75" x14ac:dyDescent="0.2">
      <c r="A252" s="5">
        <f t="shared" si="0"/>
        <v>250</v>
      </c>
      <c r="B252" s="5" t="s">
        <v>384</v>
      </c>
      <c r="C252" s="5" t="s">
        <v>114</v>
      </c>
      <c r="D252" s="5">
        <f t="shared" si="1"/>
        <v>0</v>
      </c>
      <c r="E252" s="5">
        <f>VLOOKUP(B252, 'Списания ВИШенок'!$A$3:$D$1035, 4, 0)</f>
        <v>41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</row>
    <row r="253" spans="1:167" ht="12.75" x14ac:dyDescent="0.2">
      <c r="A253" s="5">
        <f t="shared" si="0"/>
        <v>251</v>
      </c>
      <c r="B253" s="5" t="s">
        <v>385</v>
      </c>
      <c r="C253" s="5" t="s">
        <v>119</v>
      </c>
      <c r="D253" s="5">
        <f t="shared" si="1"/>
        <v>0</v>
      </c>
      <c r="E253" s="5">
        <f>VLOOKUP(B253, 'Списания ВИШенок'!$A$3:$D$1035, 4, 0)</f>
        <v>41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</row>
    <row r="254" spans="1:167" ht="12.75" x14ac:dyDescent="0.2">
      <c r="A254" s="5">
        <f t="shared" si="0"/>
        <v>252</v>
      </c>
      <c r="B254" s="8" t="s">
        <v>386</v>
      </c>
      <c r="C254" s="8" t="s">
        <v>215</v>
      </c>
      <c r="D254" s="5">
        <f t="shared" si="1"/>
        <v>25</v>
      </c>
      <c r="E254" s="5">
        <f>VLOOKUP(B254, 'Списания ВИШенок'!$A$3:$D$1035, 4, 0)</f>
        <v>43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>
        <v>4</v>
      </c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9">
        <v>6</v>
      </c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>
        <v>3</v>
      </c>
      <c r="BM254" s="5"/>
      <c r="BN254" s="5"/>
      <c r="BO254" s="5"/>
      <c r="BP254" s="5"/>
      <c r="BQ254" s="5"/>
      <c r="BR254" s="5">
        <v>5</v>
      </c>
      <c r="BS254" s="5"/>
      <c r="BT254" s="5"/>
      <c r="BU254" s="5"/>
      <c r="BV254" s="5"/>
      <c r="BW254" s="5"/>
      <c r="BX254" s="5"/>
      <c r="BY254" s="5"/>
      <c r="BZ254" s="5">
        <v>4</v>
      </c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>
        <v>3</v>
      </c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</row>
    <row r="255" spans="1:167" ht="12.75" x14ac:dyDescent="0.2">
      <c r="A255" s="5">
        <f t="shared" si="0"/>
        <v>253</v>
      </c>
      <c r="B255" s="5" t="s">
        <v>387</v>
      </c>
      <c r="C255" s="5" t="s">
        <v>128</v>
      </c>
      <c r="D255" s="5">
        <f t="shared" si="1"/>
        <v>0</v>
      </c>
      <c r="E255" s="5">
        <f>VLOOKUP(B255, 'Списания ВИШенок'!$A$3:$D$1035, 4, 0)</f>
        <v>40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7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</row>
    <row r="256" spans="1:167" ht="12.75" x14ac:dyDescent="0.2">
      <c r="A256" s="5">
        <f t="shared" si="0"/>
        <v>254</v>
      </c>
      <c r="B256" s="5" t="s">
        <v>388</v>
      </c>
      <c r="C256" s="5" t="s">
        <v>197</v>
      </c>
      <c r="D256" s="5">
        <f t="shared" si="1"/>
        <v>7</v>
      </c>
      <c r="E256" s="5">
        <f>VLOOKUP(B256, 'Списания ВИШенок'!$A$3:$D$1035, 4, 0)</f>
        <v>43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>
        <v>4</v>
      </c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7"/>
      <c r="BI256" s="7"/>
      <c r="BJ256" s="7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>
        <v>3</v>
      </c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</row>
    <row r="257" spans="1:167" ht="12.75" x14ac:dyDescent="0.2">
      <c r="A257" s="5">
        <f t="shared" si="0"/>
        <v>255</v>
      </c>
      <c r="B257" s="5" t="s">
        <v>389</v>
      </c>
      <c r="C257" s="5" t="s">
        <v>128</v>
      </c>
      <c r="D257" s="5">
        <f t="shared" si="1"/>
        <v>0</v>
      </c>
      <c r="E257" s="5">
        <f>VLOOKUP(B257, 'Списания ВИШенок'!$A$3:$D$1035, 4, 0)</f>
        <v>40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</row>
    <row r="258" spans="1:167" ht="12.75" x14ac:dyDescent="0.2">
      <c r="A258" s="5">
        <f t="shared" ref="A258:A512" si="2">ROW()-2</f>
        <v>256</v>
      </c>
      <c r="B258" s="5" t="s">
        <v>390</v>
      </c>
      <c r="C258" s="5" t="s">
        <v>112</v>
      </c>
      <c r="D258" s="5">
        <f t="shared" ref="D258:D512" si="3">SUM(F258:FJ258)</f>
        <v>0</v>
      </c>
      <c r="E258" s="5">
        <f>VLOOKUP(B258, 'Списания ВИШенок'!$A$3:$D$1035, 4, 0)</f>
        <v>40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</row>
    <row r="259" spans="1:167" ht="12.75" x14ac:dyDescent="0.2">
      <c r="A259" s="5">
        <f t="shared" si="2"/>
        <v>257</v>
      </c>
      <c r="B259" s="5" t="s">
        <v>391</v>
      </c>
      <c r="C259" s="5" t="s">
        <v>114</v>
      </c>
      <c r="D259" s="5">
        <f t="shared" si="3"/>
        <v>0</v>
      </c>
      <c r="E259" s="5">
        <f>VLOOKUP(B259, 'Списания ВИШенок'!$A$3:$D$1035, 4, 0)</f>
        <v>40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</row>
    <row r="260" spans="1:167" ht="12.75" x14ac:dyDescent="0.2">
      <c r="A260" s="5">
        <f t="shared" si="2"/>
        <v>258</v>
      </c>
      <c r="B260" s="5" t="s">
        <v>392</v>
      </c>
      <c r="C260" s="5" t="s">
        <v>114</v>
      </c>
      <c r="D260" s="5">
        <f t="shared" si="3"/>
        <v>8</v>
      </c>
      <c r="E260" s="5">
        <f>VLOOKUP(B260, 'Списания ВИШенок'!$A$3:$D$1035, 4, 0)</f>
        <v>40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>
        <v>8</v>
      </c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</row>
    <row r="261" spans="1:167" ht="12.75" x14ac:dyDescent="0.2">
      <c r="A261" s="5">
        <f t="shared" si="2"/>
        <v>259</v>
      </c>
      <c r="B261" s="5" t="s">
        <v>393</v>
      </c>
      <c r="C261" s="5" t="s">
        <v>130</v>
      </c>
      <c r="D261" s="5">
        <f t="shared" si="3"/>
        <v>0</v>
      </c>
      <c r="E261" s="5">
        <f>VLOOKUP(B261, 'Списания ВИШенок'!$A$3:$D$1035, 4, 0)</f>
        <v>40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</row>
    <row r="262" spans="1:167" ht="12.75" x14ac:dyDescent="0.2">
      <c r="A262" s="5">
        <f t="shared" si="2"/>
        <v>260</v>
      </c>
      <c r="B262" s="5" t="s">
        <v>394</v>
      </c>
      <c r="C262" s="5" t="s">
        <v>132</v>
      </c>
      <c r="D262" s="5">
        <f t="shared" si="3"/>
        <v>0</v>
      </c>
      <c r="E262" s="5">
        <f>VLOOKUP(B262, 'Списания ВИШенок'!$A$3:$D$1035, 4, 0)</f>
        <v>40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</row>
    <row r="263" spans="1:167" ht="12.75" x14ac:dyDescent="0.2">
      <c r="A263" s="5">
        <f t="shared" si="2"/>
        <v>261</v>
      </c>
      <c r="B263" s="8" t="s">
        <v>395</v>
      </c>
      <c r="C263" s="8" t="s">
        <v>215</v>
      </c>
      <c r="D263" s="5">
        <f t="shared" si="3"/>
        <v>31</v>
      </c>
      <c r="E263" s="5">
        <f>VLOOKUP(B263, 'Списания ВИШенок'!$A$3:$D$1035, 4, 0)</f>
        <v>31</v>
      </c>
      <c r="F263" s="5">
        <f>5+8</f>
        <v>13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>
        <v>4</v>
      </c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9">
        <v>6</v>
      </c>
      <c r="AV263" s="5"/>
      <c r="AW263" s="5"/>
      <c r="AX263" s="5"/>
      <c r="AY263" s="5"/>
      <c r="AZ263" s="5">
        <v>3</v>
      </c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>
        <v>5</v>
      </c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</row>
    <row r="264" spans="1:167" ht="12.75" x14ac:dyDescent="0.2">
      <c r="A264" s="5">
        <f t="shared" si="2"/>
        <v>262</v>
      </c>
      <c r="B264" s="5" t="s">
        <v>396</v>
      </c>
      <c r="C264" s="5" t="s">
        <v>132</v>
      </c>
      <c r="D264" s="5">
        <f t="shared" si="3"/>
        <v>0</v>
      </c>
      <c r="E264" s="5">
        <f>VLOOKUP(B264, 'Списания ВИШенок'!$A$3:$D$1035, 4, 0)</f>
        <v>39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</row>
    <row r="265" spans="1:167" ht="12.75" x14ac:dyDescent="0.2">
      <c r="A265" s="5">
        <f t="shared" si="2"/>
        <v>263</v>
      </c>
      <c r="B265" s="5" t="s">
        <v>397</v>
      </c>
      <c r="C265" s="5" t="s">
        <v>117</v>
      </c>
      <c r="D265" s="5">
        <f t="shared" si="3"/>
        <v>0</v>
      </c>
      <c r="E265" s="5">
        <f>VLOOKUP(B265, 'Списания ВИШенок'!$A$3:$D$1035, 4, 0)</f>
        <v>39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</row>
    <row r="266" spans="1:167" ht="12.75" x14ac:dyDescent="0.2">
      <c r="A266" s="5">
        <f t="shared" si="2"/>
        <v>264</v>
      </c>
      <c r="B266" s="5" t="s">
        <v>398</v>
      </c>
      <c r="C266" s="5" t="s">
        <v>197</v>
      </c>
      <c r="D266" s="5">
        <f t="shared" si="3"/>
        <v>0</v>
      </c>
      <c r="E266" s="5">
        <f>VLOOKUP(B266, 'Списания ВИШенок'!$A$3:$D$1035, 4, 0)</f>
        <v>39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</row>
    <row r="267" spans="1:167" ht="12.75" x14ac:dyDescent="0.2">
      <c r="A267" s="5">
        <f t="shared" si="2"/>
        <v>265</v>
      </c>
      <c r="B267" s="5" t="s">
        <v>399</v>
      </c>
      <c r="C267" s="5" t="s">
        <v>193</v>
      </c>
      <c r="D267" s="5">
        <f t="shared" si="3"/>
        <v>0</v>
      </c>
      <c r="E267" s="5">
        <f>VLOOKUP(B267, 'Списания ВИШенок'!$A$3:$D$1035, 4, 0)</f>
        <v>39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</row>
    <row r="268" spans="1:167" ht="12.75" x14ac:dyDescent="0.2">
      <c r="A268" s="5">
        <f t="shared" si="2"/>
        <v>266</v>
      </c>
      <c r="B268" s="5" t="s">
        <v>400</v>
      </c>
      <c r="C268" s="5" t="s">
        <v>256</v>
      </c>
      <c r="D268" s="5">
        <f t="shared" si="3"/>
        <v>16</v>
      </c>
      <c r="E268" s="5">
        <f>VLOOKUP(B268, 'Списания ВИШенок'!$A$3:$D$1035, 4, 0)</f>
        <v>39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>
        <v>8</v>
      </c>
      <c r="CM268" s="5">
        <v>8</v>
      </c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</row>
    <row r="269" spans="1:167" ht="12.75" x14ac:dyDescent="0.2">
      <c r="A269" s="5">
        <f t="shared" si="2"/>
        <v>267</v>
      </c>
      <c r="B269" s="5" t="s">
        <v>401</v>
      </c>
      <c r="C269" s="5" t="s">
        <v>132</v>
      </c>
      <c r="D269" s="5">
        <f t="shared" si="3"/>
        <v>0</v>
      </c>
      <c r="E269" s="5">
        <f>VLOOKUP(B269, 'Списания ВИШенок'!$A$3:$D$1035, 4, 0)</f>
        <v>39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</row>
    <row r="270" spans="1:167" ht="12.75" x14ac:dyDescent="0.2">
      <c r="A270" s="5">
        <f t="shared" si="2"/>
        <v>268</v>
      </c>
      <c r="B270" s="5" t="s">
        <v>402</v>
      </c>
      <c r="C270" s="5" t="s">
        <v>168</v>
      </c>
      <c r="D270" s="5">
        <f t="shared" si="3"/>
        <v>0</v>
      </c>
      <c r="E270" s="5">
        <f>VLOOKUP(B270, 'Списания ВИШенок'!$A$3:$D$1035, 4, 0)</f>
        <v>38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</row>
    <row r="271" spans="1:167" ht="12.75" x14ac:dyDescent="0.2">
      <c r="A271" s="5">
        <f t="shared" si="2"/>
        <v>269</v>
      </c>
      <c r="B271" s="8" t="s">
        <v>402</v>
      </c>
      <c r="C271" s="8" t="s">
        <v>168</v>
      </c>
      <c r="D271" s="5">
        <f t="shared" si="3"/>
        <v>12</v>
      </c>
      <c r="E271" s="5">
        <f>VLOOKUP(B271, 'Списания ВИШенок'!$A$3:$D$1035, 4, 0)</f>
        <v>38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>
        <v>3</v>
      </c>
      <c r="BA271" s="5">
        <v>9</v>
      </c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</row>
    <row r="272" spans="1:167" ht="12.75" x14ac:dyDescent="0.2">
      <c r="A272" s="5">
        <f t="shared" si="2"/>
        <v>270</v>
      </c>
      <c r="B272" s="5" t="s">
        <v>403</v>
      </c>
      <c r="C272" s="5" t="s">
        <v>125</v>
      </c>
      <c r="D272" s="5">
        <f t="shared" si="3"/>
        <v>16</v>
      </c>
      <c r="E272" s="5">
        <f>VLOOKUP(B272, 'Списания ВИШенок'!$A$3:$D$1035, 4, 0)</f>
        <v>38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>
        <v>8</v>
      </c>
      <c r="BJ272" s="5">
        <v>8</v>
      </c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</row>
    <row r="273" spans="1:167" ht="12.75" x14ac:dyDescent="0.2">
      <c r="A273" s="5">
        <f t="shared" si="2"/>
        <v>271</v>
      </c>
      <c r="B273" s="5" t="s">
        <v>404</v>
      </c>
      <c r="C273" s="5" t="s">
        <v>125</v>
      </c>
      <c r="D273" s="5">
        <f t="shared" si="3"/>
        <v>0</v>
      </c>
      <c r="E273" s="5">
        <f>VLOOKUP(B273, 'Списания ВИШенок'!$A$3:$D$1035, 4, 0)</f>
        <v>38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</row>
    <row r="274" spans="1:167" ht="12.75" x14ac:dyDescent="0.2">
      <c r="A274" s="5">
        <f t="shared" si="2"/>
        <v>272</v>
      </c>
      <c r="B274" s="5" t="s">
        <v>405</v>
      </c>
      <c r="C274" s="5" t="s">
        <v>119</v>
      </c>
      <c r="D274" s="5">
        <f t="shared" si="3"/>
        <v>26</v>
      </c>
      <c r="E274" s="5">
        <f>VLOOKUP(B274, 'Списания ВИШенок'!$A$3:$D$1035, 4, 0)</f>
        <v>38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>
        <v>3</v>
      </c>
      <c r="AL274" s="5"/>
      <c r="AM274" s="5"/>
      <c r="AN274" s="5">
        <v>8</v>
      </c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>
        <v>5</v>
      </c>
      <c r="BN274" s="5"/>
      <c r="BO274" s="5"/>
      <c r="BP274" s="5"/>
      <c r="BQ274" s="5"/>
      <c r="BR274" s="5">
        <v>5</v>
      </c>
      <c r="BS274" s="5">
        <v>5</v>
      </c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</row>
    <row r="275" spans="1:167" ht="12.75" x14ac:dyDescent="0.2">
      <c r="A275" s="5">
        <f t="shared" si="2"/>
        <v>273</v>
      </c>
      <c r="B275" s="5" t="s">
        <v>406</v>
      </c>
      <c r="C275" s="5" t="s">
        <v>117</v>
      </c>
      <c r="D275" s="5">
        <f t="shared" si="3"/>
        <v>0</v>
      </c>
      <c r="E275" s="5">
        <f>VLOOKUP(B275, 'Списания ВИШенок'!$A$3:$D$1035, 4, 0)</f>
        <v>37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</row>
    <row r="276" spans="1:167" ht="12.75" x14ac:dyDescent="0.2">
      <c r="A276" s="5">
        <f t="shared" si="2"/>
        <v>274</v>
      </c>
      <c r="B276" s="5" t="s">
        <v>407</v>
      </c>
      <c r="C276" s="5" t="s">
        <v>117</v>
      </c>
      <c r="D276" s="5">
        <f t="shared" si="3"/>
        <v>0</v>
      </c>
      <c r="E276" s="5">
        <f>VLOOKUP(B276, 'Списания ВИШенок'!$A$3:$D$1035, 4, 0)</f>
        <v>37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</row>
    <row r="277" spans="1:167" ht="12.75" x14ac:dyDescent="0.2">
      <c r="A277" s="5">
        <f t="shared" si="2"/>
        <v>275</v>
      </c>
      <c r="B277" s="5" t="s">
        <v>408</v>
      </c>
      <c r="C277" s="5" t="s">
        <v>190</v>
      </c>
      <c r="D277" s="5">
        <f t="shared" si="3"/>
        <v>5</v>
      </c>
      <c r="E277" s="5">
        <f>VLOOKUP(B277, 'Списания ВИШенок'!$A$3:$D$1035, 4, 0)</f>
        <v>37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>
        <v>5</v>
      </c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</row>
    <row r="278" spans="1:167" ht="12.75" x14ac:dyDescent="0.2">
      <c r="A278" s="5">
        <f t="shared" si="2"/>
        <v>276</v>
      </c>
      <c r="B278" s="5" t="s">
        <v>409</v>
      </c>
      <c r="C278" s="5" t="s">
        <v>212</v>
      </c>
      <c r="D278" s="5">
        <f t="shared" si="3"/>
        <v>0</v>
      </c>
      <c r="E278" s="5">
        <f>VLOOKUP(B278, 'Списания ВИШенок'!$A$3:$D$1035, 4, 0)</f>
        <v>37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</row>
    <row r="279" spans="1:167" ht="12.75" x14ac:dyDescent="0.2">
      <c r="A279" s="5">
        <f t="shared" si="2"/>
        <v>277</v>
      </c>
      <c r="B279" s="5" t="s">
        <v>410</v>
      </c>
      <c r="C279" s="5" t="s">
        <v>128</v>
      </c>
      <c r="D279" s="5">
        <f t="shared" si="3"/>
        <v>5</v>
      </c>
      <c r="E279" s="5">
        <f>VLOOKUP(B279, 'Списания ВИШенок'!$A$3:$D$1035, 4, 0)</f>
        <v>37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>
        <v>5</v>
      </c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</row>
    <row r="280" spans="1:167" ht="12.75" x14ac:dyDescent="0.2">
      <c r="A280" s="5">
        <f t="shared" si="2"/>
        <v>278</v>
      </c>
      <c r="B280" s="5" t="s">
        <v>411</v>
      </c>
      <c r="C280" s="5" t="s">
        <v>168</v>
      </c>
      <c r="D280" s="5">
        <f t="shared" si="3"/>
        <v>0</v>
      </c>
      <c r="E280" s="5">
        <f>VLOOKUP(B280, 'Списания ВИШенок'!$A$3:$D$1035, 4, 0)</f>
        <v>37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</row>
    <row r="281" spans="1:167" ht="12.75" x14ac:dyDescent="0.2">
      <c r="A281" s="5">
        <f t="shared" si="2"/>
        <v>279</v>
      </c>
      <c r="B281" s="8" t="s">
        <v>411</v>
      </c>
      <c r="C281" s="8" t="s">
        <v>168</v>
      </c>
      <c r="D281" s="5">
        <f t="shared" si="3"/>
        <v>0</v>
      </c>
      <c r="E281" s="5">
        <f>VLOOKUP(B281, 'Списания ВИШенок'!$A$3:$D$1035, 4, 0)</f>
        <v>37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</row>
    <row r="282" spans="1:167" ht="12.75" x14ac:dyDescent="0.2">
      <c r="A282" s="5">
        <f t="shared" si="2"/>
        <v>280</v>
      </c>
      <c r="B282" s="5" t="s">
        <v>412</v>
      </c>
      <c r="C282" s="5" t="s">
        <v>128</v>
      </c>
      <c r="D282" s="5">
        <f t="shared" si="3"/>
        <v>5</v>
      </c>
      <c r="E282" s="5">
        <f>VLOOKUP(B282, 'Списания ВИШенок'!$A$3:$D$1035, 4, 0)</f>
        <v>37</v>
      </c>
      <c r="F282" s="5"/>
      <c r="G282" s="5">
        <v>5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</row>
    <row r="283" spans="1:167" ht="12.75" x14ac:dyDescent="0.2">
      <c r="A283" s="5">
        <f t="shared" si="2"/>
        <v>281</v>
      </c>
      <c r="B283" s="5" t="s">
        <v>413</v>
      </c>
      <c r="C283" s="5" t="s">
        <v>153</v>
      </c>
      <c r="D283" s="5">
        <f t="shared" si="3"/>
        <v>0</v>
      </c>
      <c r="E283" s="5">
        <f>VLOOKUP(B283, 'Списания ВИШенок'!$A$3:$D$1035, 4, 0)</f>
        <v>37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</row>
    <row r="284" spans="1:167" ht="12.75" x14ac:dyDescent="0.2">
      <c r="A284" s="5">
        <f t="shared" si="2"/>
        <v>282</v>
      </c>
      <c r="B284" s="5" t="s">
        <v>414</v>
      </c>
      <c r="C284" s="5" t="s">
        <v>114</v>
      </c>
      <c r="D284" s="5">
        <f t="shared" si="3"/>
        <v>13</v>
      </c>
      <c r="E284" s="5">
        <f>VLOOKUP(B284, 'Списания ВИШенок'!$A$3:$D$1035, 4, 0)</f>
        <v>37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>
        <v>5</v>
      </c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>
        <v>8</v>
      </c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</row>
    <row r="285" spans="1:167" ht="12.75" x14ac:dyDescent="0.2">
      <c r="A285" s="5">
        <f t="shared" si="2"/>
        <v>283</v>
      </c>
      <c r="B285" s="5" t="s">
        <v>415</v>
      </c>
      <c r="C285" s="5" t="s">
        <v>197</v>
      </c>
      <c r="D285" s="5">
        <f t="shared" si="3"/>
        <v>16</v>
      </c>
      <c r="E285" s="5">
        <f>VLOOKUP(B285, 'Списания ВИШенок'!$A$3:$D$1035, 4, 0)</f>
        <v>36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>
        <v>8</v>
      </c>
      <c r="CM285" s="5">
        <v>8</v>
      </c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</row>
    <row r="286" spans="1:167" ht="12.75" x14ac:dyDescent="0.2">
      <c r="A286" s="5">
        <f t="shared" si="2"/>
        <v>284</v>
      </c>
      <c r="B286" s="5" t="s">
        <v>416</v>
      </c>
      <c r="C286" s="5" t="s">
        <v>128</v>
      </c>
      <c r="D286" s="5">
        <f t="shared" si="3"/>
        <v>18</v>
      </c>
      <c r="E286" s="5">
        <f>VLOOKUP(B286, 'Списания ВИШенок'!$A$3:$D$1035, 4, 0)</f>
        <v>35</v>
      </c>
      <c r="F286" s="5"/>
      <c r="G286" s="5">
        <v>5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>
        <v>13</v>
      </c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</row>
    <row r="287" spans="1:167" ht="12.75" x14ac:dyDescent="0.2">
      <c r="A287" s="5">
        <f t="shared" si="2"/>
        <v>285</v>
      </c>
      <c r="B287" s="5" t="s">
        <v>417</v>
      </c>
      <c r="C287" s="8" t="s">
        <v>173</v>
      </c>
      <c r="D287" s="5">
        <f t="shared" si="3"/>
        <v>15</v>
      </c>
      <c r="E287" s="5">
        <f>VLOOKUP(B287, 'Списания ВИШенок'!$A$3:$D$1035, 4, 0)</f>
        <v>38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>
        <v>3</v>
      </c>
      <c r="BA287" s="5">
        <v>9</v>
      </c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>
        <v>3</v>
      </c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</row>
    <row r="288" spans="1:167" ht="12.75" x14ac:dyDescent="0.2">
      <c r="A288" s="5">
        <f t="shared" si="2"/>
        <v>286</v>
      </c>
      <c r="B288" s="5" t="s">
        <v>418</v>
      </c>
      <c r="C288" s="5" t="s">
        <v>119</v>
      </c>
      <c r="D288" s="5">
        <f t="shared" si="3"/>
        <v>23</v>
      </c>
      <c r="E288" s="5">
        <f>VLOOKUP(B288, 'Списания ВИШенок'!$A$3:$D$1035, 4, 0)</f>
        <v>35</v>
      </c>
      <c r="F288" s="5">
        <v>3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7"/>
      <c r="AZ288" s="5"/>
      <c r="BA288" s="5"/>
      <c r="BB288" s="5"/>
      <c r="BC288" s="5"/>
      <c r="BD288" s="5"/>
      <c r="BE288" s="5"/>
      <c r="BF288" s="5"/>
      <c r="BG288" s="5"/>
      <c r="BH288" s="5"/>
      <c r="BI288" s="5">
        <v>8</v>
      </c>
      <c r="BJ288" s="5">
        <v>8</v>
      </c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>
        <v>4</v>
      </c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</row>
    <row r="289" spans="1:167" ht="12.75" x14ac:dyDescent="0.2">
      <c r="A289" s="5">
        <f t="shared" si="2"/>
        <v>287</v>
      </c>
      <c r="B289" s="5" t="s">
        <v>419</v>
      </c>
      <c r="C289" s="5" t="s">
        <v>150</v>
      </c>
      <c r="D289" s="5">
        <f t="shared" si="3"/>
        <v>0</v>
      </c>
      <c r="E289" s="5">
        <f>VLOOKUP(B289, 'Списания ВИШенок'!$A$3:$D$1035, 4, 0)</f>
        <v>35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</row>
    <row r="290" spans="1:167" ht="12.75" x14ac:dyDescent="0.2">
      <c r="A290" s="5">
        <f t="shared" si="2"/>
        <v>288</v>
      </c>
      <c r="B290" s="5" t="s">
        <v>420</v>
      </c>
      <c r="C290" s="5" t="s">
        <v>114</v>
      </c>
      <c r="D290" s="5">
        <f t="shared" si="3"/>
        <v>13</v>
      </c>
      <c r="E290" s="5">
        <f>VLOOKUP(B290, 'Списания ВИШенок'!$A$3:$D$1035, 4, 0)</f>
        <v>48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7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7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>
        <v>5</v>
      </c>
      <c r="DC290" s="5">
        <v>8</v>
      </c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</row>
    <row r="291" spans="1:167" ht="12.75" x14ac:dyDescent="0.2">
      <c r="A291" s="5">
        <f t="shared" si="2"/>
        <v>289</v>
      </c>
      <c r="B291" s="5" t="s">
        <v>421</v>
      </c>
      <c r="C291" s="5" t="s">
        <v>185</v>
      </c>
      <c r="D291" s="5">
        <f t="shared" si="3"/>
        <v>16</v>
      </c>
      <c r="E291" s="5">
        <f>VLOOKUP(B291, 'Списания ВИШенок'!$A$3:$D$1035, 4, 0)</f>
        <v>29</v>
      </c>
      <c r="F291" s="5">
        <v>5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>
        <v>3</v>
      </c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>
        <v>3</v>
      </c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>
        <v>5</v>
      </c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</row>
    <row r="292" spans="1:167" ht="12.75" x14ac:dyDescent="0.2">
      <c r="A292" s="5">
        <f t="shared" si="2"/>
        <v>290</v>
      </c>
      <c r="B292" s="5" t="s">
        <v>422</v>
      </c>
      <c r="C292" s="5" t="s">
        <v>190</v>
      </c>
      <c r="D292" s="5">
        <f t="shared" si="3"/>
        <v>0</v>
      </c>
      <c r="E292" s="5">
        <f>VLOOKUP(B292, 'Списания ВИШенок'!$A$3:$D$1035, 4, 0)</f>
        <v>35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</row>
    <row r="293" spans="1:167" ht="12.75" x14ac:dyDescent="0.2">
      <c r="A293" s="5">
        <f t="shared" si="2"/>
        <v>291</v>
      </c>
      <c r="B293" s="5" t="s">
        <v>423</v>
      </c>
      <c r="C293" s="5" t="s">
        <v>114</v>
      </c>
      <c r="D293" s="5">
        <f t="shared" si="3"/>
        <v>3</v>
      </c>
      <c r="E293" s="5">
        <f>VLOOKUP(B293, 'Списания ВИШенок'!$A$3:$D$1035, 4, 0)</f>
        <v>38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>
        <v>3</v>
      </c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</row>
    <row r="294" spans="1:167" ht="12.75" x14ac:dyDescent="0.2">
      <c r="A294" s="5">
        <f t="shared" si="2"/>
        <v>292</v>
      </c>
      <c r="B294" s="5" t="s">
        <v>424</v>
      </c>
      <c r="C294" s="5" t="s">
        <v>190</v>
      </c>
      <c r="D294" s="5">
        <f t="shared" si="3"/>
        <v>0</v>
      </c>
      <c r="E294" s="5">
        <f>VLOOKUP(B294, 'Списания ВИШенок'!$A$3:$D$1035, 4, 0)</f>
        <v>35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</row>
    <row r="295" spans="1:167" ht="12.75" x14ac:dyDescent="0.2">
      <c r="A295" s="5">
        <f t="shared" si="2"/>
        <v>293</v>
      </c>
      <c r="B295" s="5" t="s">
        <v>425</v>
      </c>
      <c r="C295" s="5" t="s">
        <v>132</v>
      </c>
      <c r="D295" s="5">
        <f t="shared" si="3"/>
        <v>6</v>
      </c>
      <c r="E295" s="5">
        <f>VLOOKUP(B295, 'Списания ВИШенок'!$A$3:$D$1035, 4, 0)</f>
        <v>40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>
        <v>3</v>
      </c>
      <c r="CO295" s="5"/>
      <c r="CP295" s="5">
        <v>3</v>
      </c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</row>
    <row r="296" spans="1:167" ht="12.75" x14ac:dyDescent="0.2">
      <c r="A296" s="5">
        <f t="shared" si="2"/>
        <v>294</v>
      </c>
      <c r="B296" s="5" t="s">
        <v>426</v>
      </c>
      <c r="C296" s="5" t="s">
        <v>140</v>
      </c>
      <c r="D296" s="5">
        <f t="shared" si="3"/>
        <v>21</v>
      </c>
      <c r="E296" s="5">
        <f>VLOOKUP(B296, 'Списания ВИШенок'!$A$3:$D$1035, 4, 0)</f>
        <v>47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>
        <v>8</v>
      </c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>
        <v>5</v>
      </c>
      <c r="CY296" s="5"/>
      <c r="CZ296" s="5"/>
      <c r="DA296" s="5"/>
      <c r="DB296" s="5">
        <v>8</v>
      </c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</row>
    <row r="297" spans="1:167" ht="12.75" x14ac:dyDescent="0.2">
      <c r="A297" s="5">
        <f t="shared" si="2"/>
        <v>295</v>
      </c>
      <c r="B297" s="5" t="s">
        <v>427</v>
      </c>
      <c r="C297" s="5" t="s">
        <v>119</v>
      </c>
      <c r="D297" s="5">
        <f t="shared" si="3"/>
        <v>0</v>
      </c>
      <c r="E297" s="5">
        <f>VLOOKUP(B297, 'Списания ВИШенок'!$A$3:$D$1035, 4, 0)</f>
        <v>34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</row>
    <row r="298" spans="1:167" ht="12.75" x14ac:dyDescent="0.2">
      <c r="A298" s="5">
        <f t="shared" si="2"/>
        <v>296</v>
      </c>
      <c r="B298" s="5" t="s">
        <v>428</v>
      </c>
      <c r="C298" s="5" t="s">
        <v>112</v>
      </c>
      <c r="D298" s="5">
        <f t="shared" si="3"/>
        <v>0</v>
      </c>
      <c r="E298" s="5">
        <f>VLOOKUP(B298, 'Списания ВИШенок'!$A$3:$D$1035, 4, 0)</f>
        <v>34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</row>
    <row r="299" spans="1:167" ht="12.75" x14ac:dyDescent="0.2">
      <c r="A299" s="5">
        <f t="shared" si="2"/>
        <v>297</v>
      </c>
      <c r="B299" s="5" t="s">
        <v>429</v>
      </c>
      <c r="C299" s="5" t="s">
        <v>193</v>
      </c>
      <c r="D299" s="5">
        <f t="shared" si="3"/>
        <v>10</v>
      </c>
      <c r="E299" s="5">
        <f>VLOOKUP(B299, 'Списания ВИШенок'!$A$3:$D$1035, 4, 0)</f>
        <v>34</v>
      </c>
      <c r="F299" s="7"/>
      <c r="G299" s="5"/>
      <c r="H299" s="5"/>
      <c r="I299" s="5">
        <v>5</v>
      </c>
      <c r="J299" s="5">
        <v>5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</row>
    <row r="300" spans="1:167" ht="12.75" x14ac:dyDescent="0.2">
      <c r="A300" s="5">
        <f t="shared" si="2"/>
        <v>298</v>
      </c>
      <c r="B300" s="5" t="s">
        <v>430</v>
      </c>
      <c r="C300" s="5" t="s">
        <v>212</v>
      </c>
      <c r="D300" s="5">
        <f t="shared" si="3"/>
        <v>6</v>
      </c>
      <c r="E300" s="5">
        <f>VLOOKUP(B300, 'Списания ВИШенок'!$A$3:$D$1035, 4, 0)</f>
        <v>40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>
        <v>3</v>
      </c>
      <c r="CO300" s="5"/>
      <c r="CP300" s="5">
        <v>3</v>
      </c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</row>
    <row r="301" spans="1:167" ht="12.75" x14ac:dyDescent="0.2">
      <c r="A301" s="5">
        <f t="shared" si="2"/>
        <v>299</v>
      </c>
      <c r="B301" s="5" t="s">
        <v>431</v>
      </c>
      <c r="C301" s="5" t="s">
        <v>123</v>
      </c>
      <c r="D301" s="5">
        <f t="shared" si="3"/>
        <v>0</v>
      </c>
      <c r="E301" s="5">
        <f>VLOOKUP(B301, 'Списания ВИШенок'!$A$3:$D$1035, 4, 0)</f>
        <v>34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</row>
    <row r="302" spans="1:167" ht="12.75" x14ac:dyDescent="0.2">
      <c r="A302" s="5">
        <f t="shared" si="2"/>
        <v>300</v>
      </c>
      <c r="B302" s="5" t="s">
        <v>432</v>
      </c>
      <c r="C302" s="5" t="s">
        <v>150</v>
      </c>
      <c r="D302" s="5">
        <f t="shared" si="3"/>
        <v>13</v>
      </c>
      <c r="E302" s="5">
        <f>VLOOKUP(B302, 'Списания ВИШенок'!$A$3:$D$1035, 4, 0)</f>
        <v>34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>
        <v>4</v>
      </c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9">
        <v>6</v>
      </c>
      <c r="AV302" s="5"/>
      <c r="AW302" s="5"/>
      <c r="AX302" s="5"/>
      <c r="AY302" s="5"/>
      <c r="AZ302" s="5">
        <v>3</v>
      </c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</row>
    <row r="303" spans="1:167" ht="12.75" x14ac:dyDescent="0.2">
      <c r="A303" s="5">
        <f t="shared" si="2"/>
        <v>301</v>
      </c>
      <c r="B303" s="5" t="s">
        <v>433</v>
      </c>
      <c r="C303" s="5" t="s">
        <v>125</v>
      </c>
      <c r="D303" s="5">
        <f t="shared" si="3"/>
        <v>0</v>
      </c>
      <c r="E303" s="5">
        <f>VLOOKUP(B303, 'Списания ВИШенок'!$A$3:$D$1035, 4, 0)</f>
        <v>34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</row>
    <row r="304" spans="1:167" ht="12.75" x14ac:dyDescent="0.2">
      <c r="A304" s="5">
        <f t="shared" si="2"/>
        <v>302</v>
      </c>
      <c r="B304" s="5" t="s">
        <v>434</v>
      </c>
      <c r="C304" s="5" t="s">
        <v>125</v>
      </c>
      <c r="D304" s="5">
        <f t="shared" si="3"/>
        <v>5</v>
      </c>
      <c r="E304" s="5">
        <f>VLOOKUP(B304, 'Списания ВИШенок'!$A$3:$D$1035, 4, 0)</f>
        <v>28</v>
      </c>
      <c r="F304" s="5"/>
      <c r="G304" s="5"/>
      <c r="H304" s="5"/>
      <c r="I304" s="5">
        <v>5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</row>
    <row r="305" spans="1:167" ht="12.75" x14ac:dyDescent="0.2">
      <c r="A305" s="5">
        <f t="shared" si="2"/>
        <v>303</v>
      </c>
      <c r="B305" s="5" t="s">
        <v>435</v>
      </c>
      <c r="C305" s="5" t="s">
        <v>123</v>
      </c>
      <c r="D305" s="5">
        <f t="shared" si="3"/>
        <v>0</v>
      </c>
      <c r="E305" s="5">
        <f>VLOOKUP(B305, 'Списания ВИШенок'!$A$3:$D$1035, 4, 0)</f>
        <v>34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</row>
    <row r="306" spans="1:167" ht="12.75" x14ac:dyDescent="0.2">
      <c r="A306" s="5">
        <f t="shared" si="2"/>
        <v>304</v>
      </c>
      <c r="B306" s="5" t="s">
        <v>436</v>
      </c>
      <c r="C306" s="5" t="s">
        <v>188</v>
      </c>
      <c r="D306" s="5">
        <f t="shared" si="3"/>
        <v>0</v>
      </c>
      <c r="E306" s="5">
        <f>VLOOKUP(B306, 'Списания ВИШенок'!$A$3:$D$1035, 4, 0)</f>
        <v>33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</row>
    <row r="307" spans="1:167" ht="12.75" x14ac:dyDescent="0.2">
      <c r="A307" s="5">
        <f t="shared" si="2"/>
        <v>305</v>
      </c>
      <c r="B307" s="5" t="s">
        <v>437</v>
      </c>
      <c r="C307" s="5" t="s">
        <v>119</v>
      </c>
      <c r="D307" s="5">
        <f t="shared" si="3"/>
        <v>5</v>
      </c>
      <c r="E307" s="5">
        <f>VLOOKUP(B307, 'Списания ВИШенок'!$A$3:$D$1035, 4, 0)</f>
        <v>33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>
        <v>5</v>
      </c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</row>
    <row r="308" spans="1:167" ht="12.75" x14ac:dyDescent="0.2">
      <c r="A308" s="5">
        <f t="shared" si="2"/>
        <v>306</v>
      </c>
      <c r="B308" s="5" t="s">
        <v>438</v>
      </c>
      <c r="C308" s="5" t="s">
        <v>114</v>
      </c>
      <c r="D308" s="5">
        <f t="shared" si="3"/>
        <v>0</v>
      </c>
      <c r="E308" s="5">
        <f>VLOOKUP(B308, 'Списания ВИШенок'!$A$3:$D$1035, 4, 0)</f>
        <v>33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</row>
    <row r="309" spans="1:167" ht="12.75" x14ac:dyDescent="0.2">
      <c r="A309" s="5">
        <f t="shared" si="2"/>
        <v>307</v>
      </c>
      <c r="B309" s="5" t="s">
        <v>439</v>
      </c>
      <c r="C309" s="5" t="s">
        <v>440</v>
      </c>
      <c r="D309" s="5">
        <f t="shared" si="3"/>
        <v>24</v>
      </c>
      <c r="E309" s="5">
        <f>VLOOKUP(B309, 'Списания ВИШенок'!$A$3:$D$1035, 4, 0)</f>
        <v>24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>
        <v>5</v>
      </c>
      <c r="W309" s="5"/>
      <c r="X309" s="5"/>
      <c r="Y309" s="5"/>
      <c r="Z309" s="5"/>
      <c r="AA309" s="5"/>
      <c r="AB309" s="5"/>
      <c r="AC309" s="5"/>
      <c r="AD309" s="5"/>
      <c r="AE309" s="5"/>
      <c r="AF309" s="5">
        <v>7</v>
      </c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>
        <v>3</v>
      </c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>
        <v>5</v>
      </c>
      <c r="BS309" s="5"/>
      <c r="BT309" s="5"/>
      <c r="BU309" s="5"/>
      <c r="BV309" s="5"/>
      <c r="BW309" s="5"/>
      <c r="BX309" s="5"/>
      <c r="BY309" s="5"/>
      <c r="BZ309" s="5">
        <v>4</v>
      </c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</row>
    <row r="310" spans="1:167" ht="12.75" x14ac:dyDescent="0.2">
      <c r="A310" s="5">
        <f t="shared" si="2"/>
        <v>308</v>
      </c>
      <c r="B310" s="5" t="s">
        <v>441</v>
      </c>
      <c r="C310" s="5" t="s">
        <v>161</v>
      </c>
      <c r="D310" s="5">
        <f t="shared" si="3"/>
        <v>0</v>
      </c>
      <c r="E310" s="5">
        <f>VLOOKUP(B310, 'Списания ВИШенок'!$A$3:$D$1035, 4, 0)</f>
        <v>32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</row>
    <row r="311" spans="1:167" ht="12.75" x14ac:dyDescent="0.2">
      <c r="A311" s="5">
        <f t="shared" si="2"/>
        <v>309</v>
      </c>
      <c r="B311" s="5" t="s">
        <v>442</v>
      </c>
      <c r="C311" s="5" t="s">
        <v>150</v>
      </c>
      <c r="D311" s="5">
        <f t="shared" si="3"/>
        <v>0</v>
      </c>
      <c r="E311" s="5">
        <f>VLOOKUP(B311, 'Списания ВИШенок'!$A$3:$D$1035, 4, 0)</f>
        <v>32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</row>
    <row r="312" spans="1:167" ht="12.75" x14ac:dyDescent="0.2">
      <c r="A312" s="5">
        <f t="shared" si="2"/>
        <v>310</v>
      </c>
      <c r="B312" s="5" t="s">
        <v>443</v>
      </c>
      <c r="C312" s="5" t="s">
        <v>444</v>
      </c>
      <c r="D312" s="5">
        <f t="shared" si="3"/>
        <v>21</v>
      </c>
      <c r="E312" s="5">
        <f>VLOOKUP(B312, 'Списания ВИШенок'!$A$3:$D$1035, 4, 0)</f>
        <v>32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>
        <v>5</v>
      </c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>
        <v>3</v>
      </c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>
        <v>5</v>
      </c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>
        <v>8</v>
      </c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</row>
    <row r="313" spans="1:167" ht="12.75" x14ac:dyDescent="0.2">
      <c r="A313" s="5">
        <f t="shared" si="2"/>
        <v>311</v>
      </c>
      <c r="B313" s="5" t="s">
        <v>445</v>
      </c>
      <c r="C313" s="5" t="s">
        <v>114</v>
      </c>
      <c r="D313" s="5">
        <f t="shared" si="3"/>
        <v>0</v>
      </c>
      <c r="E313" s="5">
        <f>VLOOKUP(B313, 'Списания ВИШенок'!$A$3:$D$1035, 4, 0)</f>
        <v>32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</row>
    <row r="314" spans="1:167" ht="12.75" x14ac:dyDescent="0.2">
      <c r="A314" s="5">
        <f t="shared" si="2"/>
        <v>312</v>
      </c>
      <c r="B314" s="5" t="s">
        <v>446</v>
      </c>
      <c r="C314" s="5" t="s">
        <v>188</v>
      </c>
      <c r="D314" s="5">
        <f t="shared" si="3"/>
        <v>0</v>
      </c>
      <c r="E314" s="5">
        <f>VLOOKUP(B314, 'Списания ВИШенок'!$A$3:$D$1035, 4, 0)</f>
        <v>32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</row>
    <row r="315" spans="1:167" ht="12.75" x14ac:dyDescent="0.2">
      <c r="A315" s="5">
        <f t="shared" si="2"/>
        <v>313</v>
      </c>
      <c r="B315" s="5" t="s">
        <v>447</v>
      </c>
      <c r="C315" s="5" t="s">
        <v>193</v>
      </c>
      <c r="D315" s="5">
        <f t="shared" si="3"/>
        <v>0</v>
      </c>
      <c r="E315" s="5">
        <f>VLOOKUP(B315, 'Списания ВИШенок'!$A$3:$D$1035, 4, 0)</f>
        <v>32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</row>
    <row r="316" spans="1:167" ht="12.75" x14ac:dyDescent="0.2">
      <c r="A316" s="5">
        <f t="shared" si="2"/>
        <v>314</v>
      </c>
      <c r="B316" s="5" t="s">
        <v>448</v>
      </c>
      <c r="C316" s="5" t="s">
        <v>121</v>
      </c>
      <c r="D316" s="5">
        <f t="shared" si="3"/>
        <v>3</v>
      </c>
      <c r="E316" s="5">
        <f>VLOOKUP(B316, 'Списания ВИШенок'!$A$3:$D$1035, 4, 0)</f>
        <v>32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>
        <v>3</v>
      </c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</row>
    <row r="317" spans="1:167" ht="12.75" x14ac:dyDescent="0.2">
      <c r="A317" s="5">
        <f t="shared" si="2"/>
        <v>315</v>
      </c>
      <c r="B317" s="5" t="s">
        <v>449</v>
      </c>
      <c r="C317" s="5" t="s">
        <v>188</v>
      </c>
      <c r="D317" s="5">
        <f t="shared" si="3"/>
        <v>17</v>
      </c>
      <c r="E317" s="5">
        <f>VLOOKUP(B317, 'Списания ВИШенок'!$A$3:$D$1035, 4, 0)</f>
        <v>36</v>
      </c>
      <c r="F317" s="5">
        <f>6+6</f>
        <v>12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>
        <v>5</v>
      </c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</row>
    <row r="318" spans="1:167" ht="12.75" x14ac:dyDescent="0.2">
      <c r="A318" s="5">
        <f t="shared" si="2"/>
        <v>316</v>
      </c>
      <c r="B318" s="5" t="s">
        <v>450</v>
      </c>
      <c r="C318" s="5" t="s">
        <v>119</v>
      </c>
      <c r="D318" s="5">
        <f t="shared" si="3"/>
        <v>8</v>
      </c>
      <c r="E318" s="5">
        <f>VLOOKUP(B318, 'Списания ВИШенок'!$A$3:$D$1035, 4, 0)</f>
        <v>39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7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>
        <v>8</v>
      </c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</row>
    <row r="319" spans="1:167" ht="12.75" x14ac:dyDescent="0.2">
      <c r="A319" s="5">
        <f t="shared" si="2"/>
        <v>317</v>
      </c>
      <c r="B319" s="5" t="s">
        <v>451</v>
      </c>
      <c r="C319" s="5" t="s">
        <v>268</v>
      </c>
      <c r="D319" s="5">
        <f t="shared" si="3"/>
        <v>31</v>
      </c>
      <c r="E319" s="5">
        <f>VLOOKUP(B319, 'Списания ВИШенок'!$A$3:$D$1035, 4, 0)</f>
        <v>31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>
        <v>11</v>
      </c>
      <c r="Z319" s="5">
        <v>5</v>
      </c>
      <c r="AA319" s="5"/>
      <c r="AB319" s="5"/>
      <c r="AC319" s="5">
        <v>7</v>
      </c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>
        <v>8</v>
      </c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</row>
    <row r="320" spans="1:167" ht="12.75" x14ac:dyDescent="0.2">
      <c r="A320" s="5">
        <f t="shared" si="2"/>
        <v>318</v>
      </c>
      <c r="B320" s="5" t="s">
        <v>452</v>
      </c>
      <c r="C320" s="5" t="s">
        <v>193</v>
      </c>
      <c r="D320" s="5">
        <f t="shared" si="3"/>
        <v>0</v>
      </c>
      <c r="E320" s="5">
        <f>VLOOKUP(B320, 'Списания ВИШенок'!$A$3:$D$1035, 4, 0)</f>
        <v>31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</row>
    <row r="321" spans="1:167" ht="12.75" x14ac:dyDescent="0.2">
      <c r="A321" s="5">
        <f t="shared" si="2"/>
        <v>319</v>
      </c>
      <c r="B321" s="5" t="s">
        <v>453</v>
      </c>
      <c r="C321" s="5" t="s">
        <v>128</v>
      </c>
      <c r="D321" s="5">
        <f t="shared" si="3"/>
        <v>0</v>
      </c>
      <c r="E321" s="5">
        <f>VLOOKUP(B321, 'Списания ВИШенок'!$A$3:$D$1035, 4, 0)</f>
        <v>31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</row>
    <row r="322" spans="1:167" ht="12.75" x14ac:dyDescent="0.2">
      <c r="A322" s="5">
        <f t="shared" si="2"/>
        <v>320</v>
      </c>
      <c r="B322" s="5" t="s">
        <v>454</v>
      </c>
      <c r="C322" s="5" t="s">
        <v>121</v>
      </c>
      <c r="D322" s="5">
        <f t="shared" si="3"/>
        <v>0</v>
      </c>
      <c r="E322" s="5">
        <f>VLOOKUP(B322, 'Списания ВИШенок'!$A$3:$D$1035, 4, 0)</f>
        <v>31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</row>
    <row r="323" spans="1:167" ht="12.75" x14ac:dyDescent="0.2">
      <c r="A323" s="5">
        <f t="shared" si="2"/>
        <v>321</v>
      </c>
      <c r="B323" s="5" t="s">
        <v>455</v>
      </c>
      <c r="C323" s="5" t="s">
        <v>112</v>
      </c>
      <c r="D323" s="5">
        <f t="shared" si="3"/>
        <v>0</v>
      </c>
      <c r="E323" s="5">
        <f>VLOOKUP(B323, 'Списания ВИШенок'!$A$3:$D$1035, 4, 0)</f>
        <v>31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</row>
    <row r="324" spans="1:167" ht="12.75" x14ac:dyDescent="0.2">
      <c r="A324" s="5">
        <f t="shared" si="2"/>
        <v>322</v>
      </c>
      <c r="B324" s="5" t="s">
        <v>456</v>
      </c>
      <c r="C324" s="5" t="s">
        <v>193</v>
      </c>
      <c r="D324" s="5">
        <f t="shared" si="3"/>
        <v>0</v>
      </c>
      <c r="E324" s="5">
        <f>VLOOKUP(B324, 'Списания ВИШенок'!$A$3:$D$1035, 4, 0)</f>
        <v>31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</row>
    <row r="325" spans="1:167" ht="12.75" x14ac:dyDescent="0.2">
      <c r="A325" s="5">
        <f t="shared" si="2"/>
        <v>323</v>
      </c>
      <c r="B325" s="5" t="s">
        <v>457</v>
      </c>
      <c r="C325" s="5" t="s">
        <v>197</v>
      </c>
      <c r="D325" s="5">
        <f t="shared" si="3"/>
        <v>0</v>
      </c>
      <c r="E325" s="5">
        <f>VLOOKUP(B325, 'Списания ВИШенок'!$A$3:$D$1035, 4, 0)</f>
        <v>31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</row>
    <row r="326" spans="1:167" ht="12.75" x14ac:dyDescent="0.2">
      <c r="A326" s="5">
        <f t="shared" si="2"/>
        <v>324</v>
      </c>
      <c r="B326" s="5" t="s">
        <v>458</v>
      </c>
      <c r="C326" s="5" t="s">
        <v>117</v>
      </c>
      <c r="D326" s="5">
        <f t="shared" si="3"/>
        <v>0</v>
      </c>
      <c r="E326" s="5">
        <f>VLOOKUP(B326, 'Списания ВИШенок'!$A$3:$D$1035, 4, 0)</f>
        <v>31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</row>
    <row r="327" spans="1:167" ht="12.75" x14ac:dyDescent="0.2">
      <c r="A327" s="5">
        <f t="shared" si="2"/>
        <v>325</v>
      </c>
      <c r="B327" s="5" t="s">
        <v>459</v>
      </c>
      <c r="C327" s="5" t="s">
        <v>249</v>
      </c>
      <c r="D327" s="5">
        <f t="shared" si="3"/>
        <v>31</v>
      </c>
      <c r="E327" s="5">
        <f>VLOOKUP(B327, 'Списания ВИШенок'!$A$3:$D$1035, 4, 0)</f>
        <v>31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>
        <v>3</v>
      </c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>
        <v>8</v>
      </c>
      <c r="BJ327" s="5">
        <v>8</v>
      </c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>
        <v>12</v>
      </c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</row>
    <row r="328" spans="1:167" ht="12.75" x14ac:dyDescent="0.2">
      <c r="A328" s="5">
        <f t="shared" si="2"/>
        <v>326</v>
      </c>
      <c r="B328" s="5" t="s">
        <v>460</v>
      </c>
      <c r="C328" s="5" t="s">
        <v>125</v>
      </c>
      <c r="D328" s="5">
        <f t="shared" si="3"/>
        <v>5</v>
      </c>
      <c r="E328" s="5">
        <f>VLOOKUP(B328, 'Списания ВИШенок'!$A$3:$D$1035, 4, 0)</f>
        <v>31</v>
      </c>
      <c r="F328" s="5"/>
      <c r="G328" s="5"/>
      <c r="H328" s="5"/>
      <c r="I328" s="5">
        <v>5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</row>
    <row r="329" spans="1:167" ht="12.75" x14ac:dyDescent="0.2">
      <c r="A329" s="5">
        <f t="shared" si="2"/>
        <v>327</v>
      </c>
      <c r="B329" s="5" t="s">
        <v>461</v>
      </c>
      <c r="C329" s="5" t="s">
        <v>132</v>
      </c>
      <c r="D329" s="5">
        <f t="shared" si="3"/>
        <v>8</v>
      </c>
      <c r="E329" s="5">
        <f>VLOOKUP(B329, 'Списания ВИШенок'!$A$3:$D$1035, 4, 0)</f>
        <v>39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>
        <v>5</v>
      </c>
      <c r="CY329" s="5">
        <v>3</v>
      </c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</row>
    <row r="330" spans="1:167" ht="12.75" x14ac:dyDescent="0.2">
      <c r="A330" s="5">
        <f t="shared" si="2"/>
        <v>328</v>
      </c>
      <c r="B330" s="5" t="s">
        <v>462</v>
      </c>
      <c r="C330" s="5" t="s">
        <v>190</v>
      </c>
      <c r="D330" s="5">
        <f t="shared" si="3"/>
        <v>0</v>
      </c>
      <c r="E330" s="5">
        <f>VLOOKUP(B330, 'Списания ВИШенок'!$A$3:$D$1035, 4, 0)</f>
        <v>30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</row>
    <row r="331" spans="1:167" ht="12.75" x14ac:dyDescent="0.2">
      <c r="A331" s="5">
        <f t="shared" si="2"/>
        <v>329</v>
      </c>
      <c r="B331" s="5" t="s">
        <v>463</v>
      </c>
      <c r="C331" s="5" t="s">
        <v>140</v>
      </c>
      <c r="D331" s="5">
        <f t="shared" si="3"/>
        <v>0</v>
      </c>
      <c r="E331" s="5">
        <f>VLOOKUP(B331, 'Списания ВИШенок'!$A$3:$D$1035, 4, 0)</f>
        <v>24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</row>
    <row r="332" spans="1:167" ht="12.75" x14ac:dyDescent="0.2">
      <c r="A332" s="5">
        <f t="shared" si="2"/>
        <v>330</v>
      </c>
      <c r="B332" s="5" t="s">
        <v>464</v>
      </c>
      <c r="C332" s="5" t="s">
        <v>444</v>
      </c>
      <c r="D332" s="5">
        <f t="shared" si="3"/>
        <v>8</v>
      </c>
      <c r="E332" s="5">
        <f>VLOOKUP(B332, 'Списания ВИШенок'!$A$3:$D$1035, 4, 0)</f>
        <v>27</v>
      </c>
      <c r="F332" s="5">
        <f>5</f>
        <v>5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>
        <v>3</v>
      </c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</row>
    <row r="333" spans="1:167" ht="12.75" x14ac:dyDescent="0.2">
      <c r="A333" s="5">
        <f t="shared" si="2"/>
        <v>331</v>
      </c>
      <c r="B333" s="5" t="s">
        <v>465</v>
      </c>
      <c r="C333" s="5" t="s">
        <v>188</v>
      </c>
      <c r="D333" s="5">
        <f t="shared" si="3"/>
        <v>0</v>
      </c>
      <c r="E333" s="5">
        <f>VLOOKUP(B333, 'Списания ВИШенок'!$A$3:$D$1035, 4, 0)</f>
        <v>30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</row>
    <row r="334" spans="1:167" ht="12.75" x14ac:dyDescent="0.2">
      <c r="A334" s="5">
        <f t="shared" si="2"/>
        <v>332</v>
      </c>
      <c r="B334" s="5" t="s">
        <v>466</v>
      </c>
      <c r="C334" s="8" t="s">
        <v>173</v>
      </c>
      <c r="D334" s="5">
        <f t="shared" si="3"/>
        <v>16</v>
      </c>
      <c r="E334" s="5">
        <f>VLOOKUP(B334, 'Списания ВИШенок'!$A$3:$D$1035, 4, 0)</f>
        <v>30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>
        <v>3</v>
      </c>
      <c r="BA334" s="5">
        <v>9</v>
      </c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>
        <v>4</v>
      </c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</row>
    <row r="335" spans="1:167" ht="12.75" x14ac:dyDescent="0.2">
      <c r="A335" s="5">
        <f t="shared" si="2"/>
        <v>333</v>
      </c>
      <c r="B335" s="5" t="s">
        <v>467</v>
      </c>
      <c r="C335" s="5" t="s">
        <v>117</v>
      </c>
      <c r="D335" s="5">
        <f t="shared" si="3"/>
        <v>0</v>
      </c>
      <c r="E335" s="5">
        <f>VLOOKUP(B335, 'Списания ВИШенок'!$A$3:$D$1035, 4, 0)</f>
        <v>27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</row>
    <row r="336" spans="1:167" ht="12.75" x14ac:dyDescent="0.2">
      <c r="A336" s="5">
        <f t="shared" si="2"/>
        <v>334</v>
      </c>
      <c r="B336" s="5" t="s">
        <v>468</v>
      </c>
      <c r="C336" s="5" t="s">
        <v>130</v>
      </c>
      <c r="D336" s="5">
        <f t="shared" si="3"/>
        <v>0</v>
      </c>
      <c r="E336" s="5">
        <f>VLOOKUP(B336, 'Списания ВИШенок'!$A$3:$D$1035, 4, 0)</f>
        <v>30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</row>
    <row r="337" spans="1:167" ht="12.75" x14ac:dyDescent="0.2">
      <c r="A337" s="5">
        <f t="shared" si="2"/>
        <v>335</v>
      </c>
      <c r="B337" s="5" t="s">
        <v>469</v>
      </c>
      <c r="C337" s="5" t="s">
        <v>132</v>
      </c>
      <c r="D337" s="5">
        <f t="shared" si="3"/>
        <v>0</v>
      </c>
      <c r="E337" s="5">
        <f>VLOOKUP(B337, 'Списания ВИШенок'!$A$3:$D$1035, 4, 0)</f>
        <v>29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</row>
    <row r="338" spans="1:167" ht="12.75" x14ac:dyDescent="0.2">
      <c r="A338" s="5">
        <f t="shared" si="2"/>
        <v>336</v>
      </c>
      <c r="B338" s="5" t="s">
        <v>470</v>
      </c>
      <c r="C338" s="5" t="s">
        <v>132</v>
      </c>
      <c r="D338" s="5">
        <f t="shared" si="3"/>
        <v>0</v>
      </c>
      <c r="E338" s="5">
        <f>VLOOKUP(B338, 'Списания ВИШенок'!$A$3:$D$1035, 4, 0)</f>
        <v>29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</row>
    <row r="339" spans="1:167" ht="12.75" x14ac:dyDescent="0.2">
      <c r="A339" s="5">
        <f t="shared" si="2"/>
        <v>337</v>
      </c>
      <c r="B339" s="5" t="s">
        <v>471</v>
      </c>
      <c r="C339" s="5" t="s">
        <v>117</v>
      </c>
      <c r="D339" s="5">
        <f t="shared" si="3"/>
        <v>0</v>
      </c>
      <c r="E339" s="5">
        <f>VLOOKUP(B339, 'Списания ВИШенок'!$A$3:$D$1035, 4, 0)</f>
        <v>29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</row>
    <row r="340" spans="1:167" ht="12.75" x14ac:dyDescent="0.2">
      <c r="A340" s="5">
        <f t="shared" si="2"/>
        <v>338</v>
      </c>
      <c r="B340" s="5" t="s">
        <v>472</v>
      </c>
      <c r="C340" s="5" t="s">
        <v>197</v>
      </c>
      <c r="D340" s="5">
        <f t="shared" si="3"/>
        <v>4</v>
      </c>
      <c r="E340" s="5">
        <f>VLOOKUP(B340, 'Списания ВИШенок'!$A$3:$D$1035, 4, 0)</f>
        <v>29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>
        <v>4</v>
      </c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</row>
    <row r="341" spans="1:167" ht="12.75" x14ac:dyDescent="0.2">
      <c r="A341" s="5">
        <f t="shared" si="2"/>
        <v>339</v>
      </c>
      <c r="B341" s="5" t="s">
        <v>473</v>
      </c>
      <c r="C341" s="5" t="s">
        <v>119</v>
      </c>
      <c r="D341" s="5">
        <f t="shared" si="3"/>
        <v>0</v>
      </c>
      <c r="E341" s="5">
        <f>VLOOKUP(B341, 'Списания ВИШенок'!$A$3:$D$1035, 4, 0)</f>
        <v>29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</row>
    <row r="342" spans="1:167" ht="12.75" x14ac:dyDescent="0.2">
      <c r="A342" s="5">
        <f t="shared" si="2"/>
        <v>340</v>
      </c>
      <c r="B342" s="5" t="s">
        <v>474</v>
      </c>
      <c r="C342" s="5" t="s">
        <v>119</v>
      </c>
      <c r="D342" s="5">
        <f t="shared" si="3"/>
        <v>0</v>
      </c>
      <c r="E342" s="5">
        <f>VLOOKUP(B342, 'Списания ВИШенок'!$A$3:$D$1035, 4, 0)</f>
        <v>28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</row>
    <row r="343" spans="1:167" ht="12.75" x14ac:dyDescent="0.2">
      <c r="A343" s="5">
        <f t="shared" si="2"/>
        <v>341</v>
      </c>
      <c r="B343" s="5" t="s">
        <v>475</v>
      </c>
      <c r="C343" s="5" t="s">
        <v>190</v>
      </c>
      <c r="D343" s="5">
        <f t="shared" si="3"/>
        <v>8</v>
      </c>
      <c r="E343" s="5">
        <f>VLOOKUP(B343, 'Списания ВИШенок'!$A$3:$D$1035, 4, 0)</f>
        <v>36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>
        <v>8</v>
      </c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</row>
    <row r="344" spans="1:167" ht="12.75" x14ac:dyDescent="0.2">
      <c r="A344" s="5">
        <f t="shared" si="2"/>
        <v>342</v>
      </c>
      <c r="B344" s="5" t="s">
        <v>476</v>
      </c>
      <c r="C344" s="5" t="s">
        <v>249</v>
      </c>
      <c r="D344" s="5">
        <f t="shared" si="3"/>
        <v>15</v>
      </c>
      <c r="E344" s="5">
        <f>VLOOKUP(B344, 'Списания ВИШенок'!$A$3:$D$1035, 4, 0)</f>
        <v>28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>
        <v>3</v>
      </c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>
        <v>12</v>
      </c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</row>
    <row r="345" spans="1:167" ht="12.75" x14ac:dyDescent="0.2">
      <c r="A345" s="5">
        <f t="shared" si="2"/>
        <v>343</v>
      </c>
      <c r="B345" s="5" t="s">
        <v>477</v>
      </c>
      <c r="C345" s="5" t="s">
        <v>125</v>
      </c>
      <c r="D345" s="5">
        <f t="shared" si="3"/>
        <v>0</v>
      </c>
      <c r="E345" s="5">
        <f>VLOOKUP(B345, 'Списания ВИШенок'!$A$3:$D$1035, 4, 0)</f>
        <v>22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</row>
    <row r="346" spans="1:167" ht="12.75" x14ac:dyDescent="0.2">
      <c r="A346" s="5">
        <f t="shared" si="2"/>
        <v>344</v>
      </c>
      <c r="B346" s="5" t="s">
        <v>478</v>
      </c>
      <c r="C346" s="5" t="s">
        <v>249</v>
      </c>
      <c r="D346" s="5">
        <f t="shared" si="3"/>
        <v>28</v>
      </c>
      <c r="E346" s="5">
        <f>VLOOKUP(B346, 'Списания ВИШенок'!$A$3:$D$1035, 4, 0)</f>
        <v>28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7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>
        <v>8</v>
      </c>
      <c r="BJ346" s="5">
        <v>8</v>
      </c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>
        <v>12</v>
      </c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</row>
    <row r="347" spans="1:167" ht="12.75" x14ac:dyDescent="0.2">
      <c r="A347" s="5">
        <f t="shared" si="2"/>
        <v>345</v>
      </c>
      <c r="B347" s="5" t="s">
        <v>479</v>
      </c>
      <c r="C347" s="5" t="s">
        <v>197</v>
      </c>
      <c r="D347" s="5">
        <f t="shared" si="3"/>
        <v>13</v>
      </c>
      <c r="E347" s="5">
        <f>VLOOKUP(B347, 'Списания ВИШенок'!$A$3:$D$1035, 4, 0)</f>
        <v>28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>
        <v>13</v>
      </c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</row>
    <row r="348" spans="1:167" ht="12.75" x14ac:dyDescent="0.2">
      <c r="A348" s="5">
        <f t="shared" si="2"/>
        <v>346</v>
      </c>
      <c r="B348" s="5" t="s">
        <v>480</v>
      </c>
      <c r="C348" s="5" t="s">
        <v>119</v>
      </c>
      <c r="D348" s="5">
        <f t="shared" si="3"/>
        <v>10</v>
      </c>
      <c r="E348" s="5">
        <f>VLOOKUP(B348, 'Списания ВИШенок'!$A$3:$D$1035, 4, 0)</f>
        <v>28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>
        <v>5</v>
      </c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>
        <v>5</v>
      </c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</row>
    <row r="349" spans="1:167" ht="12.75" x14ac:dyDescent="0.2">
      <c r="A349" s="5">
        <f t="shared" si="2"/>
        <v>347</v>
      </c>
      <c r="B349" s="5" t="s">
        <v>481</v>
      </c>
      <c r="C349" s="5" t="s">
        <v>440</v>
      </c>
      <c r="D349" s="5">
        <f t="shared" si="3"/>
        <v>28</v>
      </c>
      <c r="E349" s="5">
        <f>VLOOKUP(B349, 'Списания ВИШенок'!$A$3:$D$1035, 4, 0)</f>
        <v>28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>
        <v>3</v>
      </c>
      <c r="AL349" s="5"/>
      <c r="AM349" s="5"/>
      <c r="AN349" s="5">
        <v>8</v>
      </c>
      <c r="AO349" s="5"/>
      <c r="AP349" s="5"/>
      <c r="AQ349" s="5"/>
      <c r="AR349" s="5"/>
      <c r="AS349" s="5"/>
      <c r="AT349" s="5"/>
      <c r="AU349" s="5"/>
      <c r="AV349" s="5"/>
      <c r="AW349" s="5">
        <v>3</v>
      </c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>
        <v>5</v>
      </c>
      <c r="BS349" s="5">
        <v>5</v>
      </c>
      <c r="BT349" s="5"/>
      <c r="BU349" s="5"/>
      <c r="BV349" s="5"/>
      <c r="BW349" s="5"/>
      <c r="BX349" s="5"/>
      <c r="BY349" s="5"/>
      <c r="BZ349" s="5">
        <v>4</v>
      </c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</row>
    <row r="350" spans="1:167" ht="12.75" x14ac:dyDescent="0.2">
      <c r="A350" s="5">
        <f t="shared" si="2"/>
        <v>348</v>
      </c>
      <c r="B350" s="5" t="s">
        <v>482</v>
      </c>
      <c r="C350" s="5" t="s">
        <v>483</v>
      </c>
      <c r="D350" s="5">
        <f t="shared" si="3"/>
        <v>0</v>
      </c>
      <c r="E350" s="5">
        <f>VLOOKUP(B350, 'Списания ВИШенок'!$A$3:$D$1035, 4, 0)</f>
        <v>28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</row>
    <row r="351" spans="1:167" ht="12.75" x14ac:dyDescent="0.2">
      <c r="A351" s="5">
        <f t="shared" si="2"/>
        <v>349</v>
      </c>
      <c r="B351" s="5" t="s">
        <v>484</v>
      </c>
      <c r="C351" s="5" t="s">
        <v>185</v>
      </c>
      <c r="D351" s="5">
        <f t="shared" si="3"/>
        <v>22</v>
      </c>
      <c r="E351" s="5">
        <f>VLOOKUP(B351, 'Списания ВИШенок'!$A$3:$D$1035, 4, 0)</f>
        <v>22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>
        <v>5</v>
      </c>
      <c r="W351" s="5"/>
      <c r="X351" s="5"/>
      <c r="Y351" s="5"/>
      <c r="Z351" s="5"/>
      <c r="AA351" s="5"/>
      <c r="AB351" s="5"/>
      <c r="AC351" s="5"/>
      <c r="AD351" s="5"/>
      <c r="AE351" s="5"/>
      <c r="AF351" s="5">
        <v>5</v>
      </c>
      <c r="AG351" s="5">
        <v>3</v>
      </c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>
        <v>5</v>
      </c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>
        <v>4</v>
      </c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</row>
    <row r="352" spans="1:167" ht="12.75" x14ac:dyDescent="0.2">
      <c r="A352" s="5">
        <f t="shared" si="2"/>
        <v>350</v>
      </c>
      <c r="B352" s="5" t="s">
        <v>485</v>
      </c>
      <c r="C352" s="5" t="s">
        <v>190</v>
      </c>
      <c r="D352" s="5">
        <f t="shared" si="3"/>
        <v>13</v>
      </c>
      <c r="E352" s="5">
        <f>VLOOKUP(B352, 'Списания ВИШенок'!$A$3:$D$1035, 4, 0)</f>
        <v>27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>
        <v>13</v>
      </c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</row>
    <row r="353" spans="1:167" ht="12.75" x14ac:dyDescent="0.2">
      <c r="A353" s="5">
        <f t="shared" si="2"/>
        <v>351</v>
      </c>
      <c r="B353" s="5" t="s">
        <v>486</v>
      </c>
      <c r="C353" s="5" t="s">
        <v>114</v>
      </c>
      <c r="D353" s="5">
        <f t="shared" si="3"/>
        <v>0</v>
      </c>
      <c r="E353" s="5">
        <f>VLOOKUP(B353, 'Списания ВИШенок'!$A$3:$D$1035, 4, 0)</f>
        <v>27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</row>
    <row r="354" spans="1:167" ht="12.75" x14ac:dyDescent="0.2">
      <c r="A354" s="5">
        <f t="shared" si="2"/>
        <v>352</v>
      </c>
      <c r="B354" s="5" t="s">
        <v>487</v>
      </c>
      <c r="C354" s="5" t="s">
        <v>444</v>
      </c>
      <c r="D354" s="5">
        <f t="shared" si="3"/>
        <v>13</v>
      </c>
      <c r="E354" s="5">
        <f>VLOOKUP(B354, 'Списания ВИШенок'!$A$3:$D$1035, 4, 0)</f>
        <v>24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>
        <v>5</v>
      </c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>
        <v>3</v>
      </c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>
        <v>5</v>
      </c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</row>
    <row r="355" spans="1:167" ht="12.75" x14ac:dyDescent="0.2">
      <c r="A355" s="5">
        <f t="shared" si="2"/>
        <v>353</v>
      </c>
      <c r="B355" s="5" t="s">
        <v>488</v>
      </c>
      <c r="C355" s="5" t="s">
        <v>190</v>
      </c>
      <c r="D355" s="5">
        <f t="shared" si="3"/>
        <v>5</v>
      </c>
      <c r="E355" s="5">
        <f>VLOOKUP(B355, 'Списания ВИШенок'!$A$3:$D$1035, 4, 0)</f>
        <v>27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>
        <v>5</v>
      </c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</row>
    <row r="356" spans="1:167" ht="12.75" x14ac:dyDescent="0.2">
      <c r="A356" s="5">
        <f t="shared" si="2"/>
        <v>354</v>
      </c>
      <c r="B356" s="5" t="s">
        <v>489</v>
      </c>
      <c r="C356" s="5" t="s">
        <v>268</v>
      </c>
      <c r="D356" s="5">
        <f t="shared" si="3"/>
        <v>27</v>
      </c>
      <c r="E356" s="5">
        <f>VLOOKUP(B356, 'Списания ВИШенок'!$A$3:$D$1035, 4, 0)</f>
        <v>27</v>
      </c>
      <c r="F356" s="5">
        <f>8+8+8</f>
        <v>24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>
        <v>3</v>
      </c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</row>
    <row r="357" spans="1:167" ht="12.75" x14ac:dyDescent="0.2">
      <c r="A357" s="5">
        <f t="shared" si="2"/>
        <v>355</v>
      </c>
      <c r="B357" s="5" t="s">
        <v>490</v>
      </c>
      <c r="C357" s="5" t="s">
        <v>193</v>
      </c>
      <c r="D357" s="5">
        <f t="shared" si="3"/>
        <v>5</v>
      </c>
      <c r="E357" s="5">
        <f>VLOOKUP(B357, 'Списания ВИШенок'!$A$3:$D$1035, 4, 0)</f>
        <v>27</v>
      </c>
      <c r="F357" s="5"/>
      <c r="G357" s="5"/>
      <c r="H357" s="5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>
        <v>5</v>
      </c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</row>
    <row r="358" spans="1:167" ht="12.75" x14ac:dyDescent="0.2">
      <c r="A358" s="5">
        <f t="shared" si="2"/>
        <v>356</v>
      </c>
      <c r="B358" s="5" t="s">
        <v>491</v>
      </c>
      <c r="C358" s="5" t="s">
        <v>125</v>
      </c>
      <c r="D358" s="5">
        <f t="shared" si="3"/>
        <v>3</v>
      </c>
      <c r="E358" s="5">
        <f>VLOOKUP(B358, 'Списания ВИШенок'!$A$3:$D$1035, 4, 0)</f>
        <v>24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>
        <v>3</v>
      </c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</row>
    <row r="359" spans="1:167" ht="12.75" x14ac:dyDescent="0.2">
      <c r="A359" s="5">
        <f t="shared" si="2"/>
        <v>357</v>
      </c>
      <c r="B359" s="5" t="s">
        <v>492</v>
      </c>
      <c r="C359" s="5" t="s">
        <v>125</v>
      </c>
      <c r="D359" s="5">
        <f t="shared" si="3"/>
        <v>3</v>
      </c>
      <c r="E359" s="5">
        <f>VLOOKUP(B359, 'Списания ВИШенок'!$A$3:$D$1035, 4, 0)</f>
        <v>26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>
        <v>3</v>
      </c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</row>
    <row r="360" spans="1:167" ht="12.75" x14ac:dyDescent="0.2">
      <c r="A360" s="5">
        <f t="shared" si="2"/>
        <v>358</v>
      </c>
      <c r="B360" s="5" t="s">
        <v>493</v>
      </c>
      <c r="C360" s="5" t="s">
        <v>112</v>
      </c>
      <c r="D360" s="5">
        <f t="shared" si="3"/>
        <v>0</v>
      </c>
      <c r="E360" s="5">
        <f>VLOOKUP(B360, 'Списания ВИШенок'!$A$3:$D$1035, 4, 0)</f>
        <v>26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</row>
    <row r="361" spans="1:167" ht="12.75" x14ac:dyDescent="0.2">
      <c r="A361" s="5">
        <f t="shared" si="2"/>
        <v>359</v>
      </c>
      <c r="B361" s="5" t="s">
        <v>494</v>
      </c>
      <c r="C361" s="5" t="s">
        <v>119</v>
      </c>
      <c r="D361" s="5">
        <f t="shared" si="3"/>
        <v>0</v>
      </c>
      <c r="E361" s="5">
        <f>VLOOKUP(B361, 'Списания ВИШенок'!$A$3:$D$1035, 4, 0)</f>
        <v>26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</row>
    <row r="362" spans="1:167" ht="12.75" x14ac:dyDescent="0.2">
      <c r="A362" s="5">
        <f t="shared" si="2"/>
        <v>360</v>
      </c>
      <c r="B362" s="5" t="s">
        <v>495</v>
      </c>
      <c r="C362" s="5" t="s">
        <v>132</v>
      </c>
      <c r="D362" s="5">
        <f t="shared" si="3"/>
        <v>0</v>
      </c>
      <c r="E362" s="5">
        <f>VLOOKUP(B362, 'Списания ВИШенок'!$A$3:$D$1035, 4, 0)</f>
        <v>26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</row>
    <row r="363" spans="1:167" ht="12.75" x14ac:dyDescent="0.2">
      <c r="A363" s="5">
        <f t="shared" si="2"/>
        <v>361</v>
      </c>
      <c r="B363" s="5" t="s">
        <v>496</v>
      </c>
      <c r="C363" s="5" t="s">
        <v>117</v>
      </c>
      <c r="D363" s="5">
        <f t="shared" si="3"/>
        <v>0</v>
      </c>
      <c r="E363" s="5">
        <f>VLOOKUP(B363, 'Списания ВИШенок'!$A$3:$D$1035, 4, 0)</f>
        <v>25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</row>
    <row r="364" spans="1:167" ht="12.75" x14ac:dyDescent="0.2">
      <c r="A364" s="5">
        <f t="shared" si="2"/>
        <v>362</v>
      </c>
      <c r="B364" s="5" t="s">
        <v>497</v>
      </c>
      <c r="C364" s="5" t="s">
        <v>119</v>
      </c>
      <c r="D364" s="5">
        <f t="shared" si="3"/>
        <v>0</v>
      </c>
      <c r="E364" s="5">
        <f>VLOOKUP(B364, 'Списания ВИШенок'!$A$3:$D$1035, 4, 0)</f>
        <v>25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</row>
    <row r="365" spans="1:167" ht="12.75" x14ac:dyDescent="0.2">
      <c r="A365" s="5">
        <f t="shared" si="2"/>
        <v>363</v>
      </c>
      <c r="B365" s="5" t="s">
        <v>498</v>
      </c>
      <c r="C365" s="5" t="s">
        <v>256</v>
      </c>
      <c r="D365" s="5">
        <f t="shared" si="3"/>
        <v>23</v>
      </c>
      <c r="E365" s="5">
        <f>VLOOKUP(B365, 'Списания ВИШенок'!$A$3:$D$1035, 4, 0)</f>
        <v>25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>
        <v>11</v>
      </c>
      <c r="Z365" s="5">
        <v>5</v>
      </c>
      <c r="AA365" s="5"/>
      <c r="AB365" s="5"/>
      <c r="AC365" s="5">
        <v>7</v>
      </c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7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</row>
    <row r="366" spans="1:167" ht="12.75" x14ac:dyDescent="0.2">
      <c r="A366" s="5">
        <f t="shared" si="2"/>
        <v>364</v>
      </c>
      <c r="B366" s="5" t="s">
        <v>499</v>
      </c>
      <c r="C366" s="5" t="s">
        <v>119</v>
      </c>
      <c r="D366" s="5">
        <f t="shared" si="3"/>
        <v>15</v>
      </c>
      <c r="E366" s="5">
        <f>VLOOKUP(B366, 'Списания ВИШенок'!$A$3:$D$1035, 4, 0)</f>
        <v>25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>
        <v>5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>
        <v>10</v>
      </c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</row>
    <row r="367" spans="1:167" ht="12.75" x14ac:dyDescent="0.2">
      <c r="A367" s="5">
        <f t="shared" si="2"/>
        <v>365</v>
      </c>
      <c r="B367" s="5" t="s">
        <v>500</v>
      </c>
      <c r="C367" s="5" t="s">
        <v>483</v>
      </c>
      <c r="D367" s="5">
        <f t="shared" si="3"/>
        <v>28</v>
      </c>
      <c r="E367" s="5">
        <f>VLOOKUP(B367, 'Списания ВИШенок'!$A$3:$D$1035, 4, 0)</f>
        <v>28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>
        <v>4</v>
      </c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>
        <v>5</v>
      </c>
      <c r="AS367" s="5"/>
      <c r="AT367" s="5"/>
      <c r="AU367" s="9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>
        <v>5</v>
      </c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>
        <v>5</v>
      </c>
      <c r="BS367" s="5"/>
      <c r="BT367" s="5"/>
      <c r="BU367" s="5"/>
      <c r="BV367" s="5"/>
      <c r="BW367" s="5"/>
      <c r="BX367" s="5"/>
      <c r="BY367" s="5"/>
      <c r="BZ367" s="5"/>
      <c r="CA367" s="5"/>
      <c r="CB367" s="5">
        <v>6</v>
      </c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>
        <v>3</v>
      </c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</row>
    <row r="368" spans="1:167" ht="12.75" x14ac:dyDescent="0.2">
      <c r="A368" s="5">
        <f t="shared" si="2"/>
        <v>366</v>
      </c>
      <c r="B368" s="5" t="s">
        <v>501</v>
      </c>
      <c r="C368" s="8" t="s">
        <v>173</v>
      </c>
      <c r="D368" s="5">
        <f t="shared" si="3"/>
        <v>12</v>
      </c>
      <c r="E368" s="5">
        <f>VLOOKUP(B368, 'Списания ВИШенок'!$A$3:$D$1035, 4, 0)</f>
        <v>25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>
        <v>3</v>
      </c>
      <c r="BA368" s="5">
        <v>9</v>
      </c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</row>
    <row r="369" spans="1:167" ht="12.75" x14ac:dyDescent="0.2">
      <c r="A369" s="5">
        <f t="shared" si="2"/>
        <v>367</v>
      </c>
      <c r="B369" s="5" t="s">
        <v>502</v>
      </c>
      <c r="C369" s="5" t="s">
        <v>125</v>
      </c>
      <c r="D369" s="5">
        <f t="shared" si="3"/>
        <v>0</v>
      </c>
      <c r="E369" s="5">
        <f>VLOOKUP(B369, 'Списания ВИШенок'!$A$3:$D$1035, 4, 0)</f>
        <v>25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</row>
    <row r="370" spans="1:167" ht="12.75" x14ac:dyDescent="0.2">
      <c r="A370" s="5">
        <f t="shared" si="2"/>
        <v>368</v>
      </c>
      <c r="B370" s="5" t="s">
        <v>503</v>
      </c>
      <c r="C370" s="5" t="s">
        <v>440</v>
      </c>
      <c r="D370" s="5">
        <f t="shared" si="3"/>
        <v>29</v>
      </c>
      <c r="E370" s="5">
        <f>VLOOKUP(B370, 'Списания ВИШенок'!$A$3:$D$1035, 4, 0)</f>
        <v>31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>
        <v>5</v>
      </c>
      <c r="W370" s="5"/>
      <c r="X370" s="5"/>
      <c r="Y370" s="5"/>
      <c r="Z370" s="5"/>
      <c r="AA370" s="5"/>
      <c r="AB370" s="5"/>
      <c r="AC370" s="5"/>
      <c r="AD370" s="5">
        <f>4+4</f>
        <v>8</v>
      </c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>
        <v>3</v>
      </c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>
        <v>2</v>
      </c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>
        <v>5</v>
      </c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>
        <v>6</v>
      </c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</row>
    <row r="371" spans="1:167" ht="12.75" x14ac:dyDescent="0.2">
      <c r="A371" s="5">
        <f t="shared" si="2"/>
        <v>369</v>
      </c>
      <c r="B371" s="5" t="s">
        <v>504</v>
      </c>
      <c r="C371" s="5" t="s">
        <v>150</v>
      </c>
      <c r="D371" s="5">
        <f t="shared" si="3"/>
        <v>0</v>
      </c>
      <c r="E371" s="5">
        <f>VLOOKUP(B371, 'Списания ВИШенок'!$A$3:$D$1035, 4, 0)</f>
        <v>25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</row>
    <row r="372" spans="1:167" ht="12.75" x14ac:dyDescent="0.2">
      <c r="A372" s="5">
        <f t="shared" si="2"/>
        <v>370</v>
      </c>
      <c r="B372" s="5" t="s">
        <v>505</v>
      </c>
      <c r="C372" s="5" t="s">
        <v>150</v>
      </c>
      <c r="D372" s="5">
        <f t="shared" si="3"/>
        <v>0</v>
      </c>
      <c r="E372" s="5">
        <f>VLOOKUP(B372, 'Списания ВИШенок'!$A$3:$D$1035, 4, 0)</f>
        <v>24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</row>
    <row r="373" spans="1:167" ht="12.75" x14ac:dyDescent="0.2">
      <c r="A373" s="5">
        <f t="shared" si="2"/>
        <v>371</v>
      </c>
      <c r="B373" s="5" t="s">
        <v>506</v>
      </c>
      <c r="C373" s="5" t="s">
        <v>190</v>
      </c>
      <c r="D373" s="5">
        <f t="shared" si="3"/>
        <v>0</v>
      </c>
      <c r="E373" s="5">
        <f>VLOOKUP(B373, 'Списания ВИШенок'!$A$3:$D$1035, 4, 0)</f>
        <v>24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9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</row>
    <row r="374" spans="1:167" ht="12.75" x14ac:dyDescent="0.2">
      <c r="A374" s="5">
        <f t="shared" si="2"/>
        <v>372</v>
      </c>
      <c r="B374" s="5" t="s">
        <v>507</v>
      </c>
      <c r="C374" s="5" t="s">
        <v>128</v>
      </c>
      <c r="D374" s="5">
        <f t="shared" si="3"/>
        <v>0</v>
      </c>
      <c r="E374" s="5">
        <f>VLOOKUP(B374, 'Списания ВИШенок'!$A$3:$D$1035, 4, 0)</f>
        <v>24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</row>
    <row r="375" spans="1:167" ht="12.75" x14ac:dyDescent="0.2">
      <c r="A375" s="5">
        <f t="shared" si="2"/>
        <v>373</v>
      </c>
      <c r="B375" s="5" t="s">
        <v>508</v>
      </c>
      <c r="C375" s="5" t="s">
        <v>119</v>
      </c>
      <c r="D375" s="5">
        <f t="shared" si="3"/>
        <v>22</v>
      </c>
      <c r="E375" s="5">
        <f>VLOOKUP(B375, 'Списания ВИШенок'!$A$3:$D$1035, 4, 0)</f>
        <v>24</v>
      </c>
      <c r="F375" s="5"/>
      <c r="G375" s="5"/>
      <c r="H375" s="5"/>
      <c r="I375" s="5">
        <v>5</v>
      </c>
      <c r="J375" s="5"/>
      <c r="K375" s="5"/>
      <c r="L375" s="5">
        <v>3</v>
      </c>
      <c r="M375" s="5">
        <v>5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>
        <v>5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>
        <v>4</v>
      </c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</row>
    <row r="376" spans="1:167" ht="12.75" x14ac:dyDescent="0.2">
      <c r="A376" s="5">
        <f t="shared" si="2"/>
        <v>374</v>
      </c>
      <c r="B376" s="5" t="s">
        <v>509</v>
      </c>
      <c r="C376" s="5" t="s">
        <v>142</v>
      </c>
      <c r="D376" s="5">
        <f t="shared" si="3"/>
        <v>0</v>
      </c>
      <c r="E376" s="5">
        <f>VLOOKUP(B376, 'Списания ВИШенок'!$A$3:$D$1035, 4, 0)</f>
        <v>24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7"/>
      <c r="AX376" s="7"/>
      <c r="AY376" s="7"/>
      <c r="AZ376" s="7"/>
      <c r="BA376" s="7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</row>
    <row r="377" spans="1:167" ht="12.75" x14ac:dyDescent="0.2">
      <c r="A377" s="5">
        <f t="shared" si="2"/>
        <v>375</v>
      </c>
      <c r="B377" s="5" t="s">
        <v>510</v>
      </c>
      <c r="C377" s="5" t="s">
        <v>112</v>
      </c>
      <c r="D377" s="5">
        <f t="shared" si="3"/>
        <v>0</v>
      </c>
      <c r="E377" s="5">
        <f>VLOOKUP(B377, 'Списания ВИШенок'!$A$3:$D$1035, 4, 0)</f>
        <v>24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</row>
    <row r="378" spans="1:167" ht="12.75" x14ac:dyDescent="0.2">
      <c r="A378" s="5">
        <f t="shared" si="2"/>
        <v>376</v>
      </c>
      <c r="B378" s="5" t="s">
        <v>511</v>
      </c>
      <c r="C378" s="5" t="s">
        <v>185</v>
      </c>
      <c r="D378" s="5">
        <f t="shared" si="3"/>
        <v>21</v>
      </c>
      <c r="E378" s="5">
        <f>VLOOKUP(B378, 'Списания ВИШенок'!$A$3:$D$1035, 4, 0)</f>
        <v>21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>
        <v>3</v>
      </c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>
        <v>3</v>
      </c>
      <c r="AX378" s="5"/>
      <c r="AY378" s="5"/>
      <c r="AZ378" s="5"/>
      <c r="BA378" s="5"/>
      <c r="BB378" s="5"/>
      <c r="BC378" s="5"/>
      <c r="BD378" s="5"/>
      <c r="BE378" s="5">
        <v>5</v>
      </c>
      <c r="BF378" s="5"/>
      <c r="BG378" s="5"/>
      <c r="BH378" s="5"/>
      <c r="BI378" s="5"/>
      <c r="BJ378" s="5"/>
      <c r="BK378" s="5"/>
      <c r="BL378" s="5">
        <v>3</v>
      </c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>
        <v>4</v>
      </c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>
        <v>3</v>
      </c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</row>
    <row r="379" spans="1:167" ht="12.75" x14ac:dyDescent="0.2">
      <c r="A379" s="5">
        <f t="shared" si="2"/>
        <v>377</v>
      </c>
      <c r="B379" s="5" t="s">
        <v>512</v>
      </c>
      <c r="C379" s="5" t="s">
        <v>188</v>
      </c>
      <c r="D379" s="5">
        <f t="shared" si="3"/>
        <v>8</v>
      </c>
      <c r="E379" s="5">
        <f>VLOOKUP(B379, 'Списания ВИШенок'!$A$3:$D$1035, 4, 0)</f>
        <v>23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>
        <v>8</v>
      </c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</row>
    <row r="380" spans="1:167" ht="12.75" x14ac:dyDescent="0.2">
      <c r="A380" s="5">
        <f t="shared" si="2"/>
        <v>378</v>
      </c>
      <c r="B380" s="5" t="s">
        <v>513</v>
      </c>
      <c r="C380" s="5" t="s">
        <v>197</v>
      </c>
      <c r="D380" s="5">
        <f t="shared" si="3"/>
        <v>0</v>
      </c>
      <c r="E380" s="5">
        <f>VLOOKUP(B380, 'Списания ВИШенок'!$A$3:$D$1035, 4, 0)</f>
        <v>23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</row>
    <row r="381" spans="1:167" ht="12.75" x14ac:dyDescent="0.2">
      <c r="A381" s="5">
        <f t="shared" si="2"/>
        <v>379</v>
      </c>
      <c r="B381" s="5" t="s">
        <v>514</v>
      </c>
      <c r="C381" s="5" t="s">
        <v>197</v>
      </c>
      <c r="D381" s="5">
        <f t="shared" si="3"/>
        <v>0</v>
      </c>
      <c r="E381" s="5">
        <f>VLOOKUP(B381, 'Списания ВИШенок'!$A$3:$D$1035, 4, 0)</f>
        <v>23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</row>
    <row r="382" spans="1:167" ht="12.75" x14ac:dyDescent="0.2">
      <c r="A382" s="5">
        <f t="shared" si="2"/>
        <v>380</v>
      </c>
      <c r="B382" s="5" t="s">
        <v>515</v>
      </c>
      <c r="C382" s="5" t="s">
        <v>117</v>
      </c>
      <c r="D382" s="5">
        <f t="shared" si="3"/>
        <v>13</v>
      </c>
      <c r="E382" s="5">
        <f>VLOOKUP(B382, 'Списания ВИШенок'!$A$3:$D$1035, 4, 0)</f>
        <v>23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>
        <v>5</v>
      </c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>
        <v>3</v>
      </c>
      <c r="AX382" s="5"/>
      <c r="AY382" s="5"/>
      <c r="AZ382" s="5"/>
      <c r="BA382" s="5"/>
      <c r="BB382" s="5"/>
      <c r="BC382" s="5"/>
      <c r="BD382" s="5"/>
      <c r="BE382" s="5">
        <v>5</v>
      </c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</row>
    <row r="383" spans="1:167" ht="12.75" x14ac:dyDescent="0.2">
      <c r="A383" s="5">
        <f t="shared" si="2"/>
        <v>381</v>
      </c>
      <c r="B383" s="5" t="s">
        <v>516</v>
      </c>
      <c r="C383" s="5" t="s">
        <v>197</v>
      </c>
      <c r="D383" s="5">
        <f t="shared" si="3"/>
        <v>0</v>
      </c>
      <c r="E383" s="5">
        <f>VLOOKUP(B383, 'Списания ВИШенок'!$A$3:$D$1035, 4, 0)</f>
        <v>23</v>
      </c>
      <c r="F383" s="5"/>
      <c r="G383" s="5"/>
      <c r="H383" s="5"/>
      <c r="I383" s="5"/>
      <c r="J383" s="5"/>
      <c r="K383" s="5"/>
      <c r="L383" s="5"/>
      <c r="M383" s="5"/>
      <c r="N383" s="5"/>
      <c r="O383" s="7"/>
      <c r="P383" s="5"/>
      <c r="Q383" s="5"/>
      <c r="R383" s="5"/>
      <c r="S383" s="5"/>
      <c r="T383" s="5"/>
      <c r="U383" s="5"/>
      <c r="V383" s="5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</row>
    <row r="384" spans="1:167" ht="12.75" x14ac:dyDescent="0.2">
      <c r="A384" s="5">
        <f t="shared" si="2"/>
        <v>382</v>
      </c>
      <c r="B384" s="5" t="s">
        <v>517</v>
      </c>
      <c r="C384" s="5" t="s">
        <v>130</v>
      </c>
      <c r="D384" s="5">
        <f t="shared" si="3"/>
        <v>0</v>
      </c>
      <c r="E384" s="5">
        <f>VLOOKUP(B384, 'Списания ВИШенок'!$A$3:$D$1035, 4, 0)</f>
        <v>23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</row>
    <row r="385" spans="1:167" ht="12.75" x14ac:dyDescent="0.2">
      <c r="A385" s="5">
        <f t="shared" si="2"/>
        <v>383</v>
      </c>
      <c r="B385" s="5" t="s">
        <v>518</v>
      </c>
      <c r="C385" s="5" t="s">
        <v>119</v>
      </c>
      <c r="D385" s="5">
        <f t="shared" si="3"/>
        <v>0</v>
      </c>
      <c r="E385" s="5">
        <f>VLOOKUP(B385, 'Списания ВИШенок'!$A$3:$D$1035, 4, 0)</f>
        <v>22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</row>
    <row r="386" spans="1:167" ht="12.75" x14ac:dyDescent="0.2">
      <c r="A386" s="5">
        <f t="shared" si="2"/>
        <v>384</v>
      </c>
      <c r="B386" s="5" t="s">
        <v>519</v>
      </c>
      <c r="C386" s="5" t="s">
        <v>128</v>
      </c>
      <c r="D386" s="5">
        <f t="shared" si="3"/>
        <v>0</v>
      </c>
      <c r="E386" s="5">
        <f>VLOOKUP(B386, 'Списания ВИШенок'!$A$3:$D$1035, 4, 0)</f>
        <v>22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</row>
    <row r="387" spans="1:167" ht="12.75" x14ac:dyDescent="0.2">
      <c r="A387" s="5">
        <f t="shared" si="2"/>
        <v>385</v>
      </c>
      <c r="B387" s="5" t="s">
        <v>520</v>
      </c>
      <c r="C387" s="5" t="s">
        <v>150</v>
      </c>
      <c r="D387" s="5">
        <f t="shared" si="3"/>
        <v>8</v>
      </c>
      <c r="E387" s="5">
        <f>VLOOKUP(B387, 'Списания ВИШенок'!$A$3:$D$1035, 4, 0)</f>
        <v>30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>
        <v>8</v>
      </c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</row>
    <row r="388" spans="1:167" ht="12.75" x14ac:dyDescent="0.2">
      <c r="A388" s="5">
        <f t="shared" si="2"/>
        <v>386</v>
      </c>
      <c r="B388" s="5" t="s">
        <v>521</v>
      </c>
      <c r="C388" s="5" t="s">
        <v>197</v>
      </c>
      <c r="D388" s="5">
        <f t="shared" si="3"/>
        <v>0</v>
      </c>
      <c r="E388" s="5">
        <f>VLOOKUP(B388, 'Списания ВИШенок'!$A$3:$D$1035, 4, 0)</f>
        <v>22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</row>
    <row r="389" spans="1:167" ht="12.75" x14ac:dyDescent="0.2">
      <c r="A389" s="5">
        <f t="shared" si="2"/>
        <v>387</v>
      </c>
      <c r="B389" s="5" t="s">
        <v>522</v>
      </c>
      <c r="C389" s="5" t="s">
        <v>197</v>
      </c>
      <c r="D389" s="5">
        <f t="shared" si="3"/>
        <v>0</v>
      </c>
      <c r="E389" s="5">
        <f>VLOOKUP(B389, 'Списания ВИШенок'!$A$3:$D$1035, 4, 0)</f>
        <v>22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</row>
    <row r="390" spans="1:167" ht="12.75" x14ac:dyDescent="0.2">
      <c r="A390" s="5">
        <f t="shared" si="2"/>
        <v>388</v>
      </c>
      <c r="B390" s="5" t="s">
        <v>523</v>
      </c>
      <c r="C390" s="5" t="s">
        <v>193</v>
      </c>
      <c r="D390" s="5">
        <f t="shared" si="3"/>
        <v>0</v>
      </c>
      <c r="E390" s="5">
        <f>VLOOKUP(B390, 'Списания ВИШенок'!$A$3:$D$1035, 4, 0)</f>
        <v>22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</row>
    <row r="391" spans="1:167" ht="12.75" x14ac:dyDescent="0.2">
      <c r="A391" s="5">
        <f t="shared" si="2"/>
        <v>389</v>
      </c>
      <c r="B391" s="5" t="s">
        <v>524</v>
      </c>
      <c r="C391" s="5" t="s">
        <v>256</v>
      </c>
      <c r="D391" s="5">
        <f t="shared" si="3"/>
        <v>25</v>
      </c>
      <c r="E391" s="5">
        <f>VLOOKUP(B391, 'Списания ВИШенок'!$A$3:$D$1035, 4, 0)</f>
        <v>25</v>
      </c>
      <c r="F391" s="5"/>
      <c r="G391" s="5"/>
      <c r="H391" s="5"/>
      <c r="I391" s="5">
        <v>5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>
        <v>5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>
        <v>3</v>
      </c>
      <c r="BM391" s="5"/>
      <c r="BN391" s="5"/>
      <c r="BO391" s="5"/>
      <c r="BP391" s="5"/>
      <c r="BQ391" s="5"/>
      <c r="BR391" s="5"/>
      <c r="BS391" s="5"/>
      <c r="BT391" s="5">
        <v>5</v>
      </c>
      <c r="BU391" s="5"/>
      <c r="BV391" s="5"/>
      <c r="BW391" s="5"/>
      <c r="BX391" s="5"/>
      <c r="BY391" s="5"/>
      <c r="BZ391" s="5">
        <v>4</v>
      </c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>
        <v>3</v>
      </c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</row>
    <row r="392" spans="1:167" ht="12.75" x14ac:dyDescent="0.2">
      <c r="A392" s="5">
        <f t="shared" si="2"/>
        <v>390</v>
      </c>
      <c r="B392" s="5" t="s">
        <v>525</v>
      </c>
      <c r="C392" s="5" t="s">
        <v>125</v>
      </c>
      <c r="D392" s="5">
        <f t="shared" si="3"/>
        <v>0</v>
      </c>
      <c r="E392" s="5">
        <f>VLOOKUP(B392, 'Списания ВИШенок'!$A$3:$D$1035, 4, 0)</f>
        <v>22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</row>
    <row r="393" spans="1:167" ht="12.75" x14ac:dyDescent="0.2">
      <c r="A393" s="5">
        <f t="shared" si="2"/>
        <v>391</v>
      </c>
      <c r="B393" s="5" t="s">
        <v>526</v>
      </c>
      <c r="C393" s="5" t="s">
        <v>142</v>
      </c>
      <c r="D393" s="5">
        <f t="shared" si="3"/>
        <v>0</v>
      </c>
      <c r="E393" s="5">
        <f>VLOOKUP(B393, 'Списания ВИШенок'!$A$3:$D$1035, 4, 0)</f>
        <v>22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</row>
    <row r="394" spans="1:167" ht="12.75" x14ac:dyDescent="0.2">
      <c r="A394" s="5">
        <f t="shared" si="2"/>
        <v>392</v>
      </c>
      <c r="B394" s="5" t="s">
        <v>527</v>
      </c>
      <c r="C394" s="5" t="s">
        <v>150</v>
      </c>
      <c r="D394" s="5">
        <f t="shared" si="3"/>
        <v>0</v>
      </c>
      <c r="E394" s="5">
        <f>VLOOKUP(B394, 'Списания ВИШенок'!$A$3:$D$1035, 4, 0)</f>
        <v>22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</row>
    <row r="395" spans="1:167" ht="12.75" x14ac:dyDescent="0.2">
      <c r="A395" s="5">
        <f t="shared" si="2"/>
        <v>393</v>
      </c>
      <c r="B395" s="5" t="s">
        <v>528</v>
      </c>
      <c r="C395" s="5" t="s">
        <v>140</v>
      </c>
      <c r="D395" s="5">
        <f t="shared" si="3"/>
        <v>0</v>
      </c>
      <c r="E395" s="5">
        <f>VLOOKUP(B395, 'Списания ВИШенок'!$A$3:$D$1035, 4, 0)</f>
        <v>19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</row>
    <row r="396" spans="1:167" ht="12.75" x14ac:dyDescent="0.2">
      <c r="A396" s="5">
        <f t="shared" si="2"/>
        <v>394</v>
      </c>
      <c r="B396" s="5" t="s">
        <v>529</v>
      </c>
      <c r="C396" s="5" t="s">
        <v>123</v>
      </c>
      <c r="D396" s="5">
        <f t="shared" si="3"/>
        <v>0</v>
      </c>
      <c r="E396" s="5">
        <f>VLOOKUP(B396, 'Списания ВИШенок'!$A$3:$D$1035, 4, 0)</f>
        <v>22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</row>
    <row r="397" spans="1:167" ht="12.75" x14ac:dyDescent="0.2">
      <c r="A397" s="5">
        <f t="shared" si="2"/>
        <v>395</v>
      </c>
      <c r="B397" s="5" t="s">
        <v>530</v>
      </c>
      <c r="C397" s="5" t="s">
        <v>193</v>
      </c>
      <c r="D397" s="5">
        <f t="shared" si="3"/>
        <v>0</v>
      </c>
      <c r="E397" s="5">
        <f>VLOOKUP(B397, 'Списания ВИШенок'!$A$3:$D$1035, 4, 0)</f>
        <v>22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</row>
    <row r="398" spans="1:167" ht="12.75" x14ac:dyDescent="0.2">
      <c r="A398" s="5">
        <f t="shared" si="2"/>
        <v>396</v>
      </c>
      <c r="B398" s="5" t="s">
        <v>531</v>
      </c>
      <c r="C398" s="5" t="s">
        <v>128</v>
      </c>
      <c r="D398" s="5">
        <f t="shared" si="3"/>
        <v>0</v>
      </c>
      <c r="E398" s="5">
        <f>VLOOKUP(B398, 'Списания ВИШенок'!$A$3:$D$1035, 4, 0)</f>
        <v>22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</row>
    <row r="399" spans="1:167" ht="12.75" x14ac:dyDescent="0.2">
      <c r="A399" s="5">
        <f t="shared" si="2"/>
        <v>397</v>
      </c>
      <c r="B399" s="5" t="s">
        <v>532</v>
      </c>
      <c r="C399" s="5" t="s">
        <v>190</v>
      </c>
      <c r="D399" s="5">
        <f t="shared" si="3"/>
        <v>5</v>
      </c>
      <c r="E399" s="5">
        <f>VLOOKUP(B399, 'Списания ВИШенок'!$A$3:$D$1035, 4, 0)</f>
        <v>14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>
        <v>5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</row>
    <row r="400" spans="1:167" ht="12.75" x14ac:dyDescent="0.2">
      <c r="A400" s="5">
        <f t="shared" si="2"/>
        <v>398</v>
      </c>
      <c r="B400" s="5" t="s">
        <v>533</v>
      </c>
      <c r="C400" s="5" t="s">
        <v>119</v>
      </c>
      <c r="D400" s="5">
        <f t="shared" si="3"/>
        <v>0</v>
      </c>
      <c r="E400" s="5">
        <f>VLOOKUP(B400, 'Списания ВИШенок'!$A$3:$D$1035, 4, 0)</f>
        <v>22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</row>
    <row r="401" spans="1:167" ht="12.75" x14ac:dyDescent="0.2">
      <c r="A401" s="5">
        <f t="shared" si="2"/>
        <v>399</v>
      </c>
      <c r="B401" s="5" t="s">
        <v>534</v>
      </c>
      <c r="C401" s="5" t="s">
        <v>125</v>
      </c>
      <c r="D401" s="5">
        <f t="shared" si="3"/>
        <v>5</v>
      </c>
      <c r="E401" s="5">
        <f>VLOOKUP(B401, 'Списания ВИШенок'!$A$3:$D$1035, 4, 0)</f>
        <v>19</v>
      </c>
      <c r="F401" s="5"/>
      <c r="G401" s="5"/>
      <c r="H401" s="5"/>
      <c r="I401" s="5">
        <v>5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</row>
    <row r="402" spans="1:167" ht="12.75" x14ac:dyDescent="0.2">
      <c r="A402" s="5">
        <f t="shared" si="2"/>
        <v>400</v>
      </c>
      <c r="B402" s="5" t="s">
        <v>535</v>
      </c>
      <c r="C402" s="5" t="s">
        <v>125</v>
      </c>
      <c r="D402" s="5">
        <f t="shared" si="3"/>
        <v>0</v>
      </c>
      <c r="E402" s="5">
        <f>VLOOKUP(B402, 'Списания ВИШенок'!$A$3:$D$1035, 4, 0)</f>
        <v>21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</row>
    <row r="403" spans="1:167" ht="12.75" x14ac:dyDescent="0.2">
      <c r="A403" s="5">
        <f t="shared" si="2"/>
        <v>401</v>
      </c>
      <c r="B403" s="5" t="s">
        <v>536</v>
      </c>
      <c r="C403" s="5" t="s">
        <v>190</v>
      </c>
      <c r="D403" s="5">
        <f t="shared" si="3"/>
        <v>3</v>
      </c>
      <c r="E403" s="5">
        <f>VLOOKUP(B403, 'Списания ВИШенок'!$A$3:$D$1035, 4, 0)</f>
        <v>21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>
        <v>3</v>
      </c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</row>
    <row r="404" spans="1:167" ht="12.75" x14ac:dyDescent="0.2">
      <c r="A404" s="5">
        <f t="shared" si="2"/>
        <v>402</v>
      </c>
      <c r="B404" s="5" t="s">
        <v>537</v>
      </c>
      <c r="C404" s="5" t="s">
        <v>190</v>
      </c>
      <c r="D404" s="5">
        <f t="shared" si="3"/>
        <v>13</v>
      </c>
      <c r="E404" s="5">
        <f>VLOOKUP(B404, 'Списания ВИШенок'!$A$3:$D$1035, 4, 0)</f>
        <v>21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>
        <v>13</v>
      </c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</row>
    <row r="405" spans="1:167" ht="12.75" x14ac:dyDescent="0.2">
      <c r="A405" s="5">
        <f t="shared" si="2"/>
        <v>403</v>
      </c>
      <c r="B405" s="5" t="s">
        <v>538</v>
      </c>
      <c r="C405" s="5" t="s">
        <v>193</v>
      </c>
      <c r="D405" s="5">
        <f t="shared" si="3"/>
        <v>0</v>
      </c>
      <c r="E405" s="5">
        <f>VLOOKUP(B405, 'Списания ВИШенок'!$A$3:$D$1035, 4, 0)</f>
        <v>21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</row>
    <row r="406" spans="1:167" ht="12.75" x14ac:dyDescent="0.2">
      <c r="A406" s="5">
        <f t="shared" si="2"/>
        <v>404</v>
      </c>
      <c r="B406" s="5" t="s">
        <v>539</v>
      </c>
      <c r="C406" s="5" t="s">
        <v>193</v>
      </c>
      <c r="D406" s="5">
        <f t="shared" si="3"/>
        <v>0</v>
      </c>
      <c r="E406" s="5">
        <f>VLOOKUP(B406, 'Списания ВИШенок'!$A$3:$D$1035, 4, 0)</f>
        <v>21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</row>
    <row r="407" spans="1:167" ht="12.75" x14ac:dyDescent="0.2">
      <c r="A407" s="5">
        <f t="shared" si="2"/>
        <v>405</v>
      </c>
      <c r="B407" s="5" t="s">
        <v>540</v>
      </c>
      <c r="C407" s="5" t="s">
        <v>193</v>
      </c>
      <c r="D407" s="5">
        <f t="shared" si="3"/>
        <v>0</v>
      </c>
      <c r="E407" s="5">
        <f>VLOOKUP(B407, 'Списания ВИШенок'!$A$3:$D$1035, 4, 0)</f>
        <v>21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</row>
    <row r="408" spans="1:167" ht="12.75" x14ac:dyDescent="0.2">
      <c r="A408" s="5">
        <f t="shared" si="2"/>
        <v>406</v>
      </c>
      <c r="B408" s="5" t="s">
        <v>541</v>
      </c>
      <c r="C408" s="5" t="s">
        <v>119</v>
      </c>
      <c r="D408" s="5">
        <f t="shared" si="3"/>
        <v>0</v>
      </c>
      <c r="E408" s="5">
        <f>VLOOKUP(B408, 'Списания ВИШенок'!$A$3:$D$1035, 4, 0)</f>
        <v>21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</row>
    <row r="409" spans="1:167" ht="12.75" x14ac:dyDescent="0.2">
      <c r="A409" s="5">
        <f t="shared" si="2"/>
        <v>407</v>
      </c>
      <c r="B409" s="5" t="s">
        <v>542</v>
      </c>
      <c r="C409" s="5" t="s">
        <v>212</v>
      </c>
      <c r="D409" s="5">
        <f t="shared" si="3"/>
        <v>5</v>
      </c>
      <c r="E409" s="5">
        <f>VLOOKUP(B409, 'Списания ВИШенок'!$A$3:$D$1035, 4, 0)</f>
        <v>21</v>
      </c>
      <c r="F409" s="5">
        <v>5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</row>
    <row r="410" spans="1:167" ht="12.75" x14ac:dyDescent="0.2">
      <c r="A410" s="5">
        <f t="shared" si="2"/>
        <v>408</v>
      </c>
      <c r="B410" s="5" t="s">
        <v>543</v>
      </c>
      <c r="C410" s="5" t="s">
        <v>140</v>
      </c>
      <c r="D410" s="5">
        <f t="shared" si="3"/>
        <v>0</v>
      </c>
      <c r="E410" s="5">
        <f>VLOOKUP(B410, 'Списания ВИШенок'!$A$3:$D$1035, 4, 0)</f>
        <v>17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</row>
    <row r="411" spans="1:167" ht="12.75" x14ac:dyDescent="0.2">
      <c r="A411" s="5">
        <f t="shared" si="2"/>
        <v>409</v>
      </c>
      <c r="B411" s="5" t="s">
        <v>544</v>
      </c>
      <c r="C411" s="5" t="s">
        <v>123</v>
      </c>
      <c r="D411" s="5">
        <f t="shared" si="3"/>
        <v>0</v>
      </c>
      <c r="E411" s="5">
        <f>VLOOKUP(B411, 'Списания ВИШенок'!$A$3:$D$1035, 4, 0)</f>
        <v>20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9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7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</row>
    <row r="412" spans="1:167" ht="12.75" x14ac:dyDescent="0.2">
      <c r="A412" s="5">
        <f t="shared" si="2"/>
        <v>410</v>
      </c>
      <c r="B412" s="5" t="s">
        <v>545</v>
      </c>
      <c r="C412" s="5" t="s">
        <v>197</v>
      </c>
      <c r="D412" s="5">
        <f t="shared" si="3"/>
        <v>0</v>
      </c>
      <c r="E412" s="5">
        <f>VLOOKUP(B412, 'Списания ВИШенок'!$A$3:$D$1035, 4, 0)</f>
        <v>20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</row>
    <row r="413" spans="1:167" ht="12.75" x14ac:dyDescent="0.2">
      <c r="A413" s="5">
        <f t="shared" si="2"/>
        <v>411</v>
      </c>
      <c r="B413" s="5" t="s">
        <v>546</v>
      </c>
      <c r="C413" s="5" t="s">
        <v>128</v>
      </c>
      <c r="D413" s="5">
        <f t="shared" si="3"/>
        <v>0</v>
      </c>
      <c r="E413" s="5">
        <f>VLOOKUP(B413, 'Списания ВИШенок'!$A$3:$D$1035, 4, 0)</f>
        <v>20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</row>
    <row r="414" spans="1:167" ht="12.75" x14ac:dyDescent="0.2">
      <c r="A414" s="5">
        <f t="shared" si="2"/>
        <v>412</v>
      </c>
      <c r="B414" s="5" t="s">
        <v>547</v>
      </c>
      <c r="C414" s="5" t="s">
        <v>125</v>
      </c>
      <c r="D414" s="5">
        <f t="shared" si="3"/>
        <v>0</v>
      </c>
      <c r="E414" s="5">
        <f>VLOOKUP(B414, 'Списания ВИШенок'!$A$3:$D$1035, 4, 0)</f>
        <v>20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</row>
    <row r="415" spans="1:167" ht="12.75" x14ac:dyDescent="0.2">
      <c r="A415" s="5">
        <f t="shared" si="2"/>
        <v>413</v>
      </c>
      <c r="B415" s="5" t="s">
        <v>548</v>
      </c>
      <c r="C415" s="5" t="s">
        <v>112</v>
      </c>
      <c r="D415" s="5">
        <f t="shared" si="3"/>
        <v>8</v>
      </c>
      <c r="E415" s="5">
        <f>VLOOKUP(B415, 'Списания ВИШенок'!$A$3:$D$1035, 4, 0)</f>
        <v>20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>
        <v>8</v>
      </c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</row>
    <row r="416" spans="1:167" ht="12.75" x14ac:dyDescent="0.2">
      <c r="A416" s="5">
        <f t="shared" si="2"/>
        <v>414</v>
      </c>
      <c r="B416" s="5" t="s">
        <v>549</v>
      </c>
      <c r="C416" s="5" t="s">
        <v>119</v>
      </c>
      <c r="D416" s="5">
        <f t="shared" si="3"/>
        <v>0</v>
      </c>
      <c r="E416" s="5">
        <f>VLOOKUP(B416, 'Списания ВИШенок'!$A$3:$D$1035, 4, 0)</f>
        <v>20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</row>
    <row r="417" spans="1:167" ht="12.75" x14ac:dyDescent="0.2">
      <c r="A417" s="5">
        <f t="shared" si="2"/>
        <v>415</v>
      </c>
      <c r="B417" s="5" t="s">
        <v>550</v>
      </c>
      <c r="C417" s="5" t="s">
        <v>128</v>
      </c>
      <c r="D417" s="5">
        <f t="shared" si="3"/>
        <v>0</v>
      </c>
      <c r="E417" s="5">
        <f>VLOOKUP(B417, 'Списания ВИШенок'!$A$3:$D$1035, 4, 0)</f>
        <v>20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</row>
    <row r="418" spans="1:167" ht="12.75" x14ac:dyDescent="0.2">
      <c r="A418" s="5">
        <f t="shared" si="2"/>
        <v>416</v>
      </c>
      <c r="B418" s="5" t="s">
        <v>551</v>
      </c>
      <c r="C418" s="5" t="s">
        <v>119</v>
      </c>
      <c r="D418" s="5">
        <f t="shared" si="3"/>
        <v>0</v>
      </c>
      <c r="E418" s="5">
        <f>VLOOKUP(B418, 'Списания ВИШенок'!$A$3:$D$1035, 4, 0)</f>
        <v>20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</row>
    <row r="419" spans="1:167" ht="12.75" x14ac:dyDescent="0.2">
      <c r="A419" s="5">
        <f t="shared" si="2"/>
        <v>417</v>
      </c>
      <c r="B419" s="5" t="s">
        <v>552</v>
      </c>
      <c r="C419" s="5" t="s">
        <v>112</v>
      </c>
      <c r="D419" s="5">
        <f t="shared" si="3"/>
        <v>0</v>
      </c>
      <c r="E419" s="5">
        <f>VLOOKUP(B419, 'Списания ВИШенок'!$A$3:$D$1035, 4, 0)</f>
        <v>20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</row>
    <row r="420" spans="1:167" ht="12.75" x14ac:dyDescent="0.2">
      <c r="A420" s="5">
        <f t="shared" si="2"/>
        <v>418</v>
      </c>
      <c r="B420" s="5" t="s">
        <v>553</v>
      </c>
      <c r="C420" s="5" t="s">
        <v>128</v>
      </c>
      <c r="D420" s="5">
        <f t="shared" si="3"/>
        <v>0</v>
      </c>
      <c r="E420" s="5">
        <f>VLOOKUP(B420, 'Списания ВИШенок'!$A$3:$D$1035, 4, 0)</f>
        <v>20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</row>
    <row r="421" spans="1:167" ht="12.75" x14ac:dyDescent="0.2">
      <c r="A421" s="5">
        <f t="shared" si="2"/>
        <v>419</v>
      </c>
      <c r="B421" s="5" t="s">
        <v>554</v>
      </c>
      <c r="C421" s="5" t="s">
        <v>132</v>
      </c>
      <c r="D421" s="5">
        <f t="shared" si="3"/>
        <v>0</v>
      </c>
      <c r="E421" s="5">
        <f>VLOOKUP(B421, 'Списания ВИШенок'!$A$3:$D$1035, 4, 0)</f>
        <v>20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</row>
    <row r="422" spans="1:167" ht="12.75" x14ac:dyDescent="0.2">
      <c r="A422" s="5">
        <f t="shared" si="2"/>
        <v>420</v>
      </c>
      <c r="B422" s="5" t="s">
        <v>555</v>
      </c>
      <c r="C422" s="5" t="s">
        <v>193</v>
      </c>
      <c r="D422" s="5">
        <f t="shared" si="3"/>
        <v>0</v>
      </c>
      <c r="E422" s="5">
        <f>VLOOKUP(B422, 'Списания ВИШенок'!$A$3:$D$1035, 4, 0)</f>
        <v>20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</row>
    <row r="423" spans="1:167" ht="12.75" x14ac:dyDescent="0.2">
      <c r="A423" s="5">
        <f t="shared" si="2"/>
        <v>421</v>
      </c>
      <c r="B423" s="5" t="s">
        <v>556</v>
      </c>
      <c r="C423" s="5" t="s">
        <v>440</v>
      </c>
      <c r="D423" s="5">
        <f t="shared" si="3"/>
        <v>17</v>
      </c>
      <c r="E423" s="5">
        <f>VLOOKUP(B423, 'Списания ВИШенок'!$A$3:$D$1035, 4, 0)</f>
        <v>19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>
        <v>5</v>
      </c>
      <c r="W423" s="5"/>
      <c r="X423" s="5"/>
      <c r="Y423" s="5"/>
      <c r="Z423" s="5"/>
      <c r="AA423" s="5"/>
      <c r="AB423" s="5"/>
      <c r="AC423" s="5"/>
      <c r="AD423" s="5">
        <v>5</v>
      </c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>
        <v>3</v>
      </c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>
        <v>4</v>
      </c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</row>
    <row r="424" spans="1:167" ht="12.75" x14ac:dyDescent="0.2">
      <c r="A424" s="5">
        <f t="shared" si="2"/>
        <v>422</v>
      </c>
      <c r="B424" s="5" t="s">
        <v>557</v>
      </c>
      <c r="C424" s="5" t="s">
        <v>444</v>
      </c>
      <c r="D424" s="5">
        <f t="shared" si="3"/>
        <v>3</v>
      </c>
      <c r="E424" s="5">
        <f>VLOOKUP(B424, 'Списания ВИШенок'!$A$3:$D$1035, 4, 0)</f>
        <v>16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>
        <v>3</v>
      </c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</row>
    <row r="425" spans="1:167" ht="12.75" x14ac:dyDescent="0.2">
      <c r="A425" s="5">
        <f t="shared" si="2"/>
        <v>423</v>
      </c>
      <c r="B425" s="5" t="s">
        <v>558</v>
      </c>
      <c r="C425" s="5" t="s">
        <v>188</v>
      </c>
      <c r="D425" s="5">
        <f t="shared" si="3"/>
        <v>5</v>
      </c>
      <c r="E425" s="5">
        <f>VLOOKUP(B425, 'Списания ВИШенок'!$A$3:$D$1035, 4, 0)</f>
        <v>19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>
        <v>5</v>
      </c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</row>
    <row r="426" spans="1:167" ht="12.75" x14ac:dyDescent="0.2">
      <c r="A426" s="5">
        <f t="shared" si="2"/>
        <v>424</v>
      </c>
      <c r="B426" s="5" t="s">
        <v>559</v>
      </c>
      <c r="C426" s="5" t="s">
        <v>119</v>
      </c>
      <c r="D426" s="5">
        <f t="shared" si="3"/>
        <v>3</v>
      </c>
      <c r="E426" s="5">
        <f>VLOOKUP(B426, 'Списания ВИШенок'!$A$3:$D$1035, 4, 0)</f>
        <v>19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>
        <v>3</v>
      </c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</row>
    <row r="427" spans="1:167" ht="12.75" x14ac:dyDescent="0.2">
      <c r="A427" s="5">
        <f t="shared" si="2"/>
        <v>425</v>
      </c>
      <c r="B427" s="5" t="s">
        <v>560</v>
      </c>
      <c r="C427" s="8" t="s">
        <v>173</v>
      </c>
      <c r="D427" s="5">
        <f t="shared" si="3"/>
        <v>12</v>
      </c>
      <c r="E427" s="5">
        <f>VLOOKUP(B427, 'Списания ВИШенок'!$A$3:$D$1035, 4, 0)</f>
        <v>19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>
        <v>3</v>
      </c>
      <c r="BA427" s="5">
        <v>9</v>
      </c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</row>
    <row r="428" spans="1:167" ht="12.75" x14ac:dyDescent="0.2">
      <c r="A428" s="5">
        <f t="shared" si="2"/>
        <v>426</v>
      </c>
      <c r="B428" s="5" t="s">
        <v>561</v>
      </c>
      <c r="C428" s="5" t="s">
        <v>119</v>
      </c>
      <c r="D428" s="5">
        <f t="shared" si="3"/>
        <v>0</v>
      </c>
      <c r="E428" s="5">
        <f>VLOOKUP(B428, 'Списания ВИШенок'!$A$3:$D$1035, 4, 0)</f>
        <v>19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</row>
    <row r="429" spans="1:167" ht="12.75" x14ac:dyDescent="0.2">
      <c r="A429" s="5">
        <f t="shared" si="2"/>
        <v>427</v>
      </c>
      <c r="B429" s="5" t="s">
        <v>562</v>
      </c>
      <c r="C429" s="5" t="s">
        <v>119</v>
      </c>
      <c r="D429" s="5">
        <f t="shared" si="3"/>
        <v>3</v>
      </c>
      <c r="E429" s="5">
        <f>VLOOKUP(B429, 'Списания ВИШенок'!$A$3:$D$1035, 4, 0)</f>
        <v>22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>
        <v>3</v>
      </c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</row>
    <row r="430" spans="1:167" ht="12.75" x14ac:dyDescent="0.2">
      <c r="A430" s="5">
        <f t="shared" si="2"/>
        <v>428</v>
      </c>
      <c r="B430" s="5" t="s">
        <v>563</v>
      </c>
      <c r="C430" s="5" t="s">
        <v>444</v>
      </c>
      <c r="D430" s="5">
        <f t="shared" si="3"/>
        <v>19</v>
      </c>
      <c r="E430" s="5">
        <f>VLOOKUP(B430, 'Списания ВИШенок'!$A$3:$D$1035, 4, 0)</f>
        <v>19</v>
      </c>
      <c r="F430" s="5">
        <v>3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>
        <v>8</v>
      </c>
      <c r="BJ430" s="5">
        <v>8</v>
      </c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</row>
    <row r="431" spans="1:167" ht="12.75" x14ac:dyDescent="0.2">
      <c r="A431" s="5">
        <f t="shared" si="2"/>
        <v>429</v>
      </c>
      <c r="B431" s="5" t="s">
        <v>564</v>
      </c>
      <c r="C431" s="5" t="s">
        <v>249</v>
      </c>
      <c r="D431" s="5">
        <f t="shared" si="3"/>
        <v>19</v>
      </c>
      <c r="E431" s="5">
        <f>VLOOKUP(B431, 'Списания ВИШенок'!$A$3:$D$1035, 4, 0)</f>
        <v>19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>
        <v>3</v>
      </c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>
        <v>8</v>
      </c>
      <c r="BJ431" s="5">
        <v>8</v>
      </c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</row>
    <row r="432" spans="1:167" ht="12.75" x14ac:dyDescent="0.2">
      <c r="A432" s="5">
        <f t="shared" si="2"/>
        <v>430</v>
      </c>
      <c r="B432" s="5" t="s">
        <v>565</v>
      </c>
      <c r="C432" s="5" t="s">
        <v>121</v>
      </c>
      <c r="D432" s="5">
        <f t="shared" si="3"/>
        <v>0</v>
      </c>
      <c r="E432" s="5">
        <f>VLOOKUP(B432, 'Списания ВИШенок'!$A$3:$D$1035, 4, 0)</f>
        <v>19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</row>
    <row r="433" spans="1:167" ht="12.75" x14ac:dyDescent="0.2">
      <c r="A433" s="5">
        <f t="shared" si="2"/>
        <v>431</v>
      </c>
      <c r="B433" s="5" t="s">
        <v>566</v>
      </c>
      <c r="C433" s="5" t="s">
        <v>142</v>
      </c>
      <c r="D433" s="5">
        <f t="shared" si="3"/>
        <v>0</v>
      </c>
      <c r="E433" s="5">
        <f>VLOOKUP(B433, 'Списания ВИШенок'!$A$3:$D$1035, 4, 0)</f>
        <v>18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</row>
    <row r="434" spans="1:167" ht="12.75" x14ac:dyDescent="0.2">
      <c r="A434" s="5">
        <f t="shared" si="2"/>
        <v>432</v>
      </c>
      <c r="B434" s="5" t="s">
        <v>567</v>
      </c>
      <c r="C434" s="5" t="s">
        <v>440</v>
      </c>
      <c r="D434" s="5">
        <f t="shared" si="3"/>
        <v>10</v>
      </c>
      <c r="E434" s="5">
        <f>VLOOKUP(B434, 'Списания ВИШенок'!$A$3:$D$1035, 4, 0)</f>
        <v>15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>
        <v>3</v>
      </c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7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>
        <v>3</v>
      </c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>
        <v>4</v>
      </c>
      <c r="CA434" s="5"/>
      <c r="CB434" s="5"/>
      <c r="CC434" s="5"/>
      <c r="CD434" s="7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</row>
    <row r="435" spans="1:167" ht="12.75" x14ac:dyDescent="0.2">
      <c r="A435" s="5">
        <f t="shared" si="2"/>
        <v>433</v>
      </c>
      <c r="B435" s="5" t="s">
        <v>568</v>
      </c>
      <c r="C435" s="5" t="s">
        <v>193</v>
      </c>
      <c r="D435" s="5">
        <f t="shared" si="3"/>
        <v>0</v>
      </c>
      <c r="E435" s="5">
        <f>VLOOKUP(B435, 'Списания ВИШенок'!$A$3:$D$1035, 4, 0)</f>
        <v>18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7"/>
      <c r="AV435" s="7"/>
      <c r="AW435" s="7"/>
      <c r="AX435" s="7"/>
      <c r="AY435" s="7"/>
      <c r="AZ435" s="7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</row>
    <row r="436" spans="1:167" ht="12.75" x14ac:dyDescent="0.2">
      <c r="A436" s="5">
        <f t="shared" si="2"/>
        <v>434</v>
      </c>
      <c r="B436" s="5" t="s">
        <v>569</v>
      </c>
      <c r="C436" s="5" t="s">
        <v>268</v>
      </c>
      <c r="D436" s="5">
        <f t="shared" si="3"/>
        <v>15</v>
      </c>
      <c r="E436" s="5">
        <f>VLOOKUP(B436, 'Списания ВИШенок'!$A$3:$D$1035, 4, 0)</f>
        <v>15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>
        <v>5</v>
      </c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>
        <v>3</v>
      </c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>
        <v>3</v>
      </c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>
        <v>4</v>
      </c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</row>
    <row r="437" spans="1:167" ht="12.75" x14ac:dyDescent="0.2">
      <c r="A437" s="5">
        <f t="shared" si="2"/>
        <v>435</v>
      </c>
      <c r="B437" s="8" t="s">
        <v>570</v>
      </c>
      <c r="C437" s="8" t="s">
        <v>571</v>
      </c>
      <c r="D437" s="5">
        <f t="shared" si="3"/>
        <v>18</v>
      </c>
      <c r="E437" s="5">
        <f>VLOOKUP(B437, 'Списания ВИШенок'!$A$3:$D$1035, 4, 0)</f>
        <v>18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>
        <v>4</v>
      </c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9">
        <v>6</v>
      </c>
      <c r="AV437" s="5"/>
      <c r="AW437" s="5"/>
      <c r="AX437" s="5"/>
      <c r="AY437" s="5"/>
      <c r="AZ437" s="5">
        <v>3</v>
      </c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>
        <v>5</v>
      </c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</row>
    <row r="438" spans="1:167" ht="12.75" x14ac:dyDescent="0.2">
      <c r="A438" s="5">
        <f t="shared" si="2"/>
        <v>436</v>
      </c>
      <c r="B438" s="5" t="s">
        <v>572</v>
      </c>
      <c r="C438" s="5" t="s">
        <v>132</v>
      </c>
      <c r="D438" s="5">
        <f t="shared" si="3"/>
        <v>0</v>
      </c>
      <c r="E438" s="5">
        <f>VLOOKUP(B438, 'Списания ВИШенок'!$A$3:$D$1035, 4, 0)</f>
        <v>18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</row>
    <row r="439" spans="1:167" ht="12.75" x14ac:dyDescent="0.2">
      <c r="A439" s="5">
        <f t="shared" si="2"/>
        <v>437</v>
      </c>
      <c r="B439" s="5" t="s">
        <v>573</v>
      </c>
      <c r="C439" s="5" t="s">
        <v>117</v>
      </c>
      <c r="D439" s="5">
        <f t="shared" si="3"/>
        <v>0</v>
      </c>
      <c r="E439" s="5">
        <f>VLOOKUP(B439, 'Списания ВИШенок'!$A$3:$D$1035, 4, 0)</f>
        <v>18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</row>
    <row r="440" spans="1:167" ht="12.75" x14ac:dyDescent="0.2">
      <c r="A440" s="5">
        <f t="shared" si="2"/>
        <v>438</v>
      </c>
      <c r="B440" s="5" t="s">
        <v>574</v>
      </c>
      <c r="C440" s="5" t="s">
        <v>188</v>
      </c>
      <c r="D440" s="5">
        <f t="shared" si="3"/>
        <v>8</v>
      </c>
      <c r="E440" s="5">
        <f>VLOOKUP(B440, 'Списания ВИШенок'!$A$3:$D$1035, 4, 0)</f>
        <v>18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>
        <v>8</v>
      </c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</row>
    <row r="441" spans="1:167" ht="12.75" x14ac:dyDescent="0.2">
      <c r="A441" s="5">
        <f t="shared" si="2"/>
        <v>439</v>
      </c>
      <c r="B441" s="5" t="s">
        <v>575</v>
      </c>
      <c r="C441" s="5" t="s">
        <v>440</v>
      </c>
      <c r="D441" s="5">
        <f t="shared" si="3"/>
        <v>8</v>
      </c>
      <c r="E441" s="5">
        <f>VLOOKUP(B441, 'Списания ВИШенок'!$A$3:$D$1035, 4, 0)</f>
        <v>15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>
        <v>5</v>
      </c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>
        <v>3</v>
      </c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</row>
    <row r="442" spans="1:167" ht="12.75" x14ac:dyDescent="0.2">
      <c r="A442" s="5">
        <f t="shared" si="2"/>
        <v>440</v>
      </c>
      <c r="B442" s="5" t="s">
        <v>576</v>
      </c>
      <c r="C442" s="5" t="s">
        <v>125</v>
      </c>
      <c r="D442" s="5">
        <f t="shared" si="3"/>
        <v>0</v>
      </c>
      <c r="E442" s="5">
        <f>VLOOKUP(B442, 'Списания ВИШенок'!$A$3:$D$1035, 4, 0)</f>
        <v>18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</row>
    <row r="443" spans="1:167" ht="12.75" x14ac:dyDescent="0.2">
      <c r="A443" s="5">
        <f t="shared" si="2"/>
        <v>441</v>
      </c>
      <c r="B443" s="5" t="s">
        <v>577</v>
      </c>
      <c r="C443" s="5" t="s">
        <v>123</v>
      </c>
      <c r="D443" s="5">
        <f t="shared" si="3"/>
        <v>0</v>
      </c>
      <c r="E443" s="5">
        <f>VLOOKUP(B443, 'Списания ВИШенок'!$A$3:$D$1035, 4, 0)</f>
        <v>17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</row>
    <row r="444" spans="1:167" ht="12.75" x14ac:dyDescent="0.2">
      <c r="A444" s="5">
        <f t="shared" si="2"/>
        <v>442</v>
      </c>
      <c r="B444" s="5" t="s">
        <v>578</v>
      </c>
      <c r="C444" s="5" t="s">
        <v>112</v>
      </c>
      <c r="D444" s="5">
        <f t="shared" si="3"/>
        <v>3</v>
      </c>
      <c r="E444" s="5">
        <f>VLOOKUP(B444, 'Списания ВИШенок'!$A$3:$D$1035, 4, 0)</f>
        <v>17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>
        <v>3</v>
      </c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</row>
    <row r="445" spans="1:167" ht="12.75" x14ac:dyDescent="0.2">
      <c r="A445" s="5">
        <f t="shared" si="2"/>
        <v>443</v>
      </c>
      <c r="B445" s="5" t="s">
        <v>579</v>
      </c>
      <c r="C445" s="5" t="s">
        <v>119</v>
      </c>
      <c r="D445" s="5">
        <f t="shared" si="3"/>
        <v>0</v>
      </c>
      <c r="E445" s="5">
        <f>VLOOKUP(B445, 'Списания ВИШенок'!$A$3:$D$1035, 4, 0)</f>
        <v>17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</row>
    <row r="446" spans="1:167" ht="12.75" x14ac:dyDescent="0.2">
      <c r="A446" s="5">
        <f t="shared" si="2"/>
        <v>444</v>
      </c>
      <c r="B446" s="5" t="s">
        <v>580</v>
      </c>
      <c r="C446" s="5" t="s">
        <v>119</v>
      </c>
      <c r="D446" s="5">
        <f t="shared" si="3"/>
        <v>0</v>
      </c>
      <c r="E446" s="5">
        <f>VLOOKUP(B446, 'Списания ВИШенок'!$A$3:$D$1035, 4, 0)</f>
        <v>17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7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</row>
    <row r="447" spans="1:167" ht="12.75" x14ac:dyDescent="0.2">
      <c r="A447" s="5">
        <f t="shared" si="2"/>
        <v>445</v>
      </c>
      <c r="B447" s="5" t="s">
        <v>581</v>
      </c>
      <c r="C447" s="5" t="s">
        <v>193</v>
      </c>
      <c r="D447" s="5">
        <f t="shared" si="3"/>
        <v>0</v>
      </c>
      <c r="E447" s="5">
        <f>VLOOKUP(B447, 'Списания ВИШенок'!$A$3:$D$1035, 4, 0)</f>
        <v>17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</row>
    <row r="448" spans="1:167" ht="12.75" x14ac:dyDescent="0.2">
      <c r="A448" s="5">
        <f t="shared" si="2"/>
        <v>446</v>
      </c>
      <c r="B448" s="5" t="s">
        <v>582</v>
      </c>
      <c r="C448" s="5" t="s">
        <v>119</v>
      </c>
      <c r="D448" s="5">
        <f t="shared" si="3"/>
        <v>0</v>
      </c>
      <c r="E448" s="5">
        <f>VLOOKUP(B448, 'Списания ВИШенок'!$A$3:$D$1035, 4, 0)</f>
        <v>17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</row>
    <row r="449" spans="1:167" ht="12.75" x14ac:dyDescent="0.2">
      <c r="A449" s="5">
        <f t="shared" si="2"/>
        <v>447</v>
      </c>
      <c r="B449" s="5" t="s">
        <v>583</v>
      </c>
      <c r="C449" s="5" t="s">
        <v>185</v>
      </c>
      <c r="D449" s="5">
        <f t="shared" si="3"/>
        <v>0</v>
      </c>
      <c r="E449" s="5">
        <f>VLOOKUP(B449, 'Списания ВИШенок'!$A$3:$D$1035, 4, 0)</f>
        <v>11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</row>
    <row r="450" spans="1:167" ht="12.75" x14ac:dyDescent="0.2">
      <c r="A450" s="5">
        <f t="shared" si="2"/>
        <v>448</v>
      </c>
      <c r="B450" s="5" t="s">
        <v>584</v>
      </c>
      <c r="C450" s="5" t="s">
        <v>185</v>
      </c>
      <c r="D450" s="5">
        <f t="shared" si="3"/>
        <v>0</v>
      </c>
      <c r="E450" s="5">
        <f>VLOOKUP(B450, 'Списания ВИШенок'!$A$3:$D$1035, 4, 0)</f>
        <v>11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</row>
    <row r="451" spans="1:167" ht="12.75" x14ac:dyDescent="0.2">
      <c r="A451" s="5">
        <f t="shared" si="2"/>
        <v>449</v>
      </c>
      <c r="B451" s="5" t="s">
        <v>585</v>
      </c>
      <c r="C451" s="5" t="s">
        <v>114</v>
      </c>
      <c r="D451" s="5">
        <f t="shared" si="3"/>
        <v>0</v>
      </c>
      <c r="E451" s="5">
        <f>VLOOKUP(B451, 'Списания ВИШенок'!$A$3:$D$1035, 4, 0)</f>
        <v>17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</row>
    <row r="452" spans="1:167" ht="12.75" x14ac:dyDescent="0.2">
      <c r="A452" s="5">
        <f t="shared" si="2"/>
        <v>450</v>
      </c>
      <c r="B452" s="5" t="s">
        <v>586</v>
      </c>
      <c r="C452" s="5" t="s">
        <v>193</v>
      </c>
      <c r="D452" s="5">
        <f t="shared" si="3"/>
        <v>0</v>
      </c>
      <c r="E452" s="5">
        <f>VLOOKUP(B452, 'Списания ВИШенок'!$A$3:$D$1035, 4, 0)</f>
        <v>17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</row>
    <row r="453" spans="1:167" ht="12.75" x14ac:dyDescent="0.2">
      <c r="A453" s="5">
        <f t="shared" si="2"/>
        <v>451</v>
      </c>
      <c r="B453" s="8" t="s">
        <v>587</v>
      </c>
      <c r="C453" s="8" t="s">
        <v>215</v>
      </c>
      <c r="D453" s="5">
        <f t="shared" si="3"/>
        <v>35</v>
      </c>
      <c r="E453" s="5">
        <f>VLOOKUP(B453, 'Списания ВИШенок'!$A$3:$D$1035, 4, 0)</f>
        <v>6</v>
      </c>
      <c r="F453" s="5">
        <f>5+8</f>
        <v>13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>
        <v>4</v>
      </c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9">
        <v>6</v>
      </c>
      <c r="AV453" s="5"/>
      <c r="AW453" s="5"/>
      <c r="AX453" s="5"/>
      <c r="AY453" s="5"/>
      <c r="AZ453" s="5">
        <v>3</v>
      </c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>
        <v>4</v>
      </c>
      <c r="CA453" s="5"/>
      <c r="CB453" s="5"/>
      <c r="CC453" s="5"/>
      <c r="CD453" s="5"/>
      <c r="CE453" s="5"/>
      <c r="CF453" s="5"/>
      <c r="CG453" s="5"/>
      <c r="CH453" s="5"/>
      <c r="CI453" s="5">
        <v>5</v>
      </c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</row>
    <row r="454" spans="1:167" ht="12.75" x14ac:dyDescent="0.2">
      <c r="A454" s="5">
        <f t="shared" si="2"/>
        <v>452</v>
      </c>
      <c r="B454" s="5" t="s">
        <v>588</v>
      </c>
      <c r="C454" s="5" t="s">
        <v>117</v>
      </c>
      <c r="D454" s="5">
        <f t="shared" si="3"/>
        <v>0</v>
      </c>
      <c r="E454" s="5">
        <f>VLOOKUP(B454, 'Списания ВИШенок'!$A$3:$D$1035, 4, 0)</f>
        <v>17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</row>
    <row r="455" spans="1:167" ht="12.75" x14ac:dyDescent="0.2">
      <c r="A455" s="5">
        <f t="shared" si="2"/>
        <v>453</v>
      </c>
      <c r="B455" s="5" t="s">
        <v>589</v>
      </c>
      <c r="C455" s="5" t="s">
        <v>150</v>
      </c>
      <c r="D455" s="5">
        <f t="shared" si="3"/>
        <v>0</v>
      </c>
      <c r="E455" s="5">
        <f>VLOOKUP(B455, 'Списания ВИШенок'!$A$3:$D$1035, 4, 0)</f>
        <v>17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</row>
    <row r="456" spans="1:167" ht="12.75" x14ac:dyDescent="0.2">
      <c r="A456" s="5">
        <f t="shared" si="2"/>
        <v>454</v>
      </c>
      <c r="B456" s="5" t="s">
        <v>590</v>
      </c>
      <c r="C456" s="8" t="s">
        <v>173</v>
      </c>
      <c r="D456" s="5">
        <f t="shared" si="3"/>
        <v>12</v>
      </c>
      <c r="E456" s="5">
        <f>VLOOKUP(B456, 'Списания ВИШенок'!$A$3:$D$1035, 4, 0)</f>
        <v>17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>
        <v>3</v>
      </c>
      <c r="BA456" s="5">
        <v>9</v>
      </c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</row>
    <row r="457" spans="1:167" ht="12.75" x14ac:dyDescent="0.2">
      <c r="A457" s="5">
        <f t="shared" si="2"/>
        <v>455</v>
      </c>
      <c r="B457" s="5" t="s">
        <v>591</v>
      </c>
      <c r="C457" s="5" t="s">
        <v>190</v>
      </c>
      <c r="D457" s="5">
        <f t="shared" si="3"/>
        <v>0</v>
      </c>
      <c r="E457" s="5">
        <f>VLOOKUP(B457, 'Списания ВИШенок'!$A$3:$D$1035, 4, 0)</f>
        <v>17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</row>
    <row r="458" spans="1:167" ht="12.75" x14ac:dyDescent="0.2">
      <c r="A458" s="5">
        <f t="shared" si="2"/>
        <v>456</v>
      </c>
      <c r="B458" s="5" t="s">
        <v>592</v>
      </c>
      <c r="C458" s="5" t="s">
        <v>117</v>
      </c>
      <c r="D458" s="5">
        <f t="shared" si="3"/>
        <v>0</v>
      </c>
      <c r="E458" s="5">
        <f>VLOOKUP(B458, 'Списания ВИШенок'!$A$3:$D$1035, 4, 0)</f>
        <v>16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</row>
    <row r="459" spans="1:167" ht="12.75" x14ac:dyDescent="0.2">
      <c r="A459" s="5">
        <f t="shared" si="2"/>
        <v>457</v>
      </c>
      <c r="B459" s="5" t="s">
        <v>593</v>
      </c>
      <c r="C459" s="5" t="s">
        <v>444</v>
      </c>
      <c r="D459" s="5">
        <f t="shared" si="3"/>
        <v>5</v>
      </c>
      <c r="E459" s="5">
        <f>VLOOKUP(B459, 'Списания ВИШенок'!$A$3:$D$1035, 4, 0)</f>
        <v>5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>
        <v>5</v>
      </c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7"/>
      <c r="BI459" s="7"/>
      <c r="BJ459" s="7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</row>
    <row r="460" spans="1:167" ht="12.75" x14ac:dyDescent="0.2">
      <c r="A460" s="5">
        <f t="shared" si="2"/>
        <v>458</v>
      </c>
      <c r="B460" s="8" t="s">
        <v>594</v>
      </c>
      <c r="C460" s="8" t="s">
        <v>215</v>
      </c>
      <c r="D460" s="5">
        <f t="shared" si="3"/>
        <v>3</v>
      </c>
      <c r="E460" s="5">
        <f>VLOOKUP(B460, 'Списания ВИШенок'!$A$3:$D$1035, 4, 0)</f>
        <v>16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>
        <v>3</v>
      </c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</row>
    <row r="461" spans="1:167" ht="12.75" x14ac:dyDescent="0.2">
      <c r="A461" s="5">
        <f t="shared" si="2"/>
        <v>459</v>
      </c>
      <c r="B461" s="5" t="s">
        <v>595</v>
      </c>
      <c r="C461" s="5" t="s">
        <v>440</v>
      </c>
      <c r="D461" s="5">
        <f t="shared" si="3"/>
        <v>11</v>
      </c>
      <c r="E461" s="5">
        <f>VLOOKUP(B461, 'Списания ВИШенок'!$A$3:$D$1035, 4, 0)</f>
        <v>13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>
        <v>5</v>
      </c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>
        <v>3</v>
      </c>
      <c r="AN461" s="5"/>
      <c r="AO461" s="5"/>
      <c r="AP461" s="5"/>
      <c r="AQ461" s="5"/>
      <c r="AR461" s="5"/>
      <c r="AS461" s="5"/>
      <c r="AT461" s="5"/>
      <c r="AU461" s="5"/>
      <c r="AV461" s="5"/>
      <c r="AW461" s="5">
        <v>3</v>
      </c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</row>
    <row r="462" spans="1:167" ht="12.75" x14ac:dyDescent="0.2">
      <c r="A462" s="5">
        <f t="shared" si="2"/>
        <v>460</v>
      </c>
      <c r="B462" s="5" t="s">
        <v>596</v>
      </c>
      <c r="C462" s="5" t="s">
        <v>193</v>
      </c>
      <c r="D462" s="5">
        <f t="shared" si="3"/>
        <v>3</v>
      </c>
      <c r="E462" s="5">
        <f>VLOOKUP(B462, 'Списания ВИШенок'!$A$3:$D$1035, 4, 0)</f>
        <v>19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7"/>
      <c r="CE462" s="5"/>
      <c r="CF462" s="5"/>
      <c r="CG462" s="5"/>
      <c r="CH462" s="5"/>
      <c r="CI462" s="5"/>
      <c r="CJ462" s="5"/>
      <c r="CK462" s="5"/>
      <c r="CL462" s="5"/>
      <c r="CM462" s="5"/>
      <c r="CN462" s="5">
        <v>3</v>
      </c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</row>
    <row r="463" spans="1:167" ht="12.75" x14ac:dyDescent="0.2">
      <c r="A463" s="5">
        <f t="shared" si="2"/>
        <v>461</v>
      </c>
      <c r="B463" s="5" t="s">
        <v>597</v>
      </c>
      <c r="C463" s="5" t="s">
        <v>150</v>
      </c>
      <c r="D463" s="5">
        <f t="shared" si="3"/>
        <v>0</v>
      </c>
      <c r="E463" s="5">
        <f>VLOOKUP(B463, 'Списания ВИШенок'!$A$3:$D$1035, 4, 0)</f>
        <v>16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</row>
    <row r="464" spans="1:167" ht="12.75" x14ac:dyDescent="0.2">
      <c r="A464" s="5">
        <f t="shared" si="2"/>
        <v>462</v>
      </c>
      <c r="B464" s="8" t="s">
        <v>598</v>
      </c>
      <c r="C464" s="8" t="s">
        <v>215</v>
      </c>
      <c r="D464" s="5">
        <f t="shared" si="3"/>
        <v>13</v>
      </c>
      <c r="E464" s="5">
        <f>VLOOKUP(B464, 'Списания ВИШенок'!$A$3:$D$1035, 4, 0)</f>
        <v>16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>
        <v>4</v>
      </c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9">
        <v>6</v>
      </c>
      <c r="AV464" s="5"/>
      <c r="AW464" s="5"/>
      <c r="AX464" s="5"/>
      <c r="AY464" s="5"/>
      <c r="AZ464" s="5">
        <v>3</v>
      </c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</row>
    <row r="465" spans="1:167" ht="12.75" x14ac:dyDescent="0.2">
      <c r="A465" s="5">
        <f t="shared" si="2"/>
        <v>463</v>
      </c>
      <c r="B465" s="5" t="s">
        <v>599</v>
      </c>
      <c r="C465" s="5" t="s">
        <v>188</v>
      </c>
      <c r="D465" s="5">
        <f t="shared" si="3"/>
        <v>0</v>
      </c>
      <c r="E465" s="5">
        <f>VLOOKUP(B465, 'Списания ВИШенок'!$A$3:$D$1035, 4, 0)</f>
        <v>16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</row>
    <row r="466" spans="1:167" ht="12.75" x14ac:dyDescent="0.2">
      <c r="A466" s="5">
        <f t="shared" si="2"/>
        <v>464</v>
      </c>
      <c r="B466" s="5" t="s">
        <v>600</v>
      </c>
      <c r="C466" s="5" t="s">
        <v>140</v>
      </c>
      <c r="D466" s="5">
        <f t="shared" si="3"/>
        <v>0</v>
      </c>
      <c r="E466" s="5">
        <f>VLOOKUP(B466, 'Списания ВИШенок'!$A$3:$D$1035, 4, 0)</f>
        <v>16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</row>
    <row r="467" spans="1:167" ht="12.75" x14ac:dyDescent="0.2">
      <c r="A467" s="5">
        <f t="shared" si="2"/>
        <v>465</v>
      </c>
      <c r="B467" s="5" t="s">
        <v>601</v>
      </c>
      <c r="C467" s="5" t="s">
        <v>306</v>
      </c>
      <c r="D467" s="5">
        <f t="shared" si="3"/>
        <v>13</v>
      </c>
      <c r="E467" s="5">
        <f>VLOOKUP(B467, 'Списания ВИШенок'!$A$3:$D$1035, 4, 0)</f>
        <v>16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>
        <v>5</v>
      </c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>
        <v>8</v>
      </c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</row>
    <row r="468" spans="1:167" ht="12.75" x14ac:dyDescent="0.2">
      <c r="A468" s="5">
        <f t="shared" si="2"/>
        <v>466</v>
      </c>
      <c r="B468" s="5" t="s">
        <v>602</v>
      </c>
      <c r="C468" s="5" t="s">
        <v>444</v>
      </c>
      <c r="D468" s="5">
        <f t="shared" si="3"/>
        <v>16</v>
      </c>
      <c r="E468" s="5">
        <f>VLOOKUP(B468, 'Списания ВИШенок'!$A$3:$D$1035, 4, 0)</f>
        <v>16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>
        <v>5</v>
      </c>
      <c r="W468" s="5"/>
      <c r="X468" s="5"/>
      <c r="Y468" s="5"/>
      <c r="Z468" s="5"/>
      <c r="AA468" s="5"/>
      <c r="AB468" s="5"/>
      <c r="AC468" s="5"/>
      <c r="AD468" s="5">
        <v>4</v>
      </c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>
        <v>3</v>
      </c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>
        <v>4</v>
      </c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</row>
    <row r="469" spans="1:167" ht="12.75" x14ac:dyDescent="0.2">
      <c r="A469" s="5">
        <f t="shared" si="2"/>
        <v>467</v>
      </c>
      <c r="B469" s="5" t="s">
        <v>603</v>
      </c>
      <c r="C469" s="5" t="s">
        <v>444</v>
      </c>
      <c r="D469" s="5">
        <f t="shared" si="3"/>
        <v>13</v>
      </c>
      <c r="E469" s="5">
        <f>VLOOKUP(B469, 'Списания ВИШенок'!$A$3:$D$1035, 4, 0)</f>
        <v>13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>
        <v>3</v>
      </c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>
        <v>5</v>
      </c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>
        <v>5</v>
      </c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</row>
    <row r="470" spans="1:167" ht="12.75" x14ac:dyDescent="0.2">
      <c r="A470" s="5">
        <f t="shared" si="2"/>
        <v>468</v>
      </c>
      <c r="B470" s="5" t="s">
        <v>604</v>
      </c>
      <c r="C470" s="5" t="s">
        <v>128</v>
      </c>
      <c r="D470" s="5">
        <f t="shared" si="3"/>
        <v>0</v>
      </c>
      <c r="E470" s="5">
        <f>VLOOKUP(B470, 'Списания ВИШенок'!$A$3:$D$1035, 4, 0)</f>
        <v>16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</row>
    <row r="471" spans="1:167" ht="12.75" x14ac:dyDescent="0.2">
      <c r="A471" s="5">
        <f t="shared" si="2"/>
        <v>469</v>
      </c>
      <c r="B471" s="5" t="s">
        <v>605</v>
      </c>
      <c r="C471" s="5" t="s">
        <v>125</v>
      </c>
      <c r="D471" s="5">
        <f t="shared" si="3"/>
        <v>4</v>
      </c>
      <c r="E471" s="5">
        <f>VLOOKUP(B471, 'Списания ВИШенок'!$A$3:$D$1035, 4, 0)</f>
        <v>16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>
        <v>4</v>
      </c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</row>
    <row r="472" spans="1:167" ht="12.75" x14ac:dyDescent="0.2">
      <c r="A472" s="5">
        <f t="shared" si="2"/>
        <v>470</v>
      </c>
      <c r="B472" s="5" t="s">
        <v>606</v>
      </c>
      <c r="C472" s="5" t="s">
        <v>125</v>
      </c>
      <c r="D472" s="5">
        <f t="shared" si="3"/>
        <v>0</v>
      </c>
      <c r="E472" s="5">
        <f>VLOOKUP(B472, 'Списания ВИШенок'!$A$3:$D$1035, 4, 0)</f>
        <v>10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</row>
    <row r="473" spans="1:167" ht="12.75" x14ac:dyDescent="0.2">
      <c r="A473" s="5">
        <f t="shared" si="2"/>
        <v>471</v>
      </c>
      <c r="B473" s="5" t="s">
        <v>607</v>
      </c>
      <c r="C473" s="5" t="s">
        <v>249</v>
      </c>
      <c r="D473" s="5">
        <f t="shared" si="3"/>
        <v>16</v>
      </c>
      <c r="E473" s="5">
        <f>VLOOKUP(B473, 'Списания ВИШенок'!$A$3:$D$1035, 4, 0)</f>
        <v>16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>
        <v>8</v>
      </c>
      <c r="BJ473" s="5">
        <v>8</v>
      </c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</row>
    <row r="474" spans="1:167" ht="12.75" x14ac:dyDescent="0.2">
      <c r="A474" s="5">
        <f t="shared" si="2"/>
        <v>472</v>
      </c>
      <c r="B474" s="5" t="s">
        <v>608</v>
      </c>
      <c r="C474" s="5" t="s">
        <v>150</v>
      </c>
      <c r="D474" s="5">
        <f t="shared" si="3"/>
        <v>0</v>
      </c>
      <c r="E474" s="5">
        <f>VLOOKUP(B474, 'Списания ВИШенок'!$A$3:$D$1035, 4, 0)</f>
        <v>16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</row>
    <row r="475" spans="1:167" ht="12.75" x14ac:dyDescent="0.2">
      <c r="A475" s="5">
        <f t="shared" si="2"/>
        <v>473</v>
      </c>
      <c r="B475" s="5" t="s">
        <v>609</v>
      </c>
      <c r="C475" s="5" t="s">
        <v>440</v>
      </c>
      <c r="D475" s="5">
        <f t="shared" si="3"/>
        <v>8</v>
      </c>
      <c r="E475" s="5">
        <f>VLOOKUP(B475, 'Списания ВИШенок'!$A$3:$D$1035, 4, 0)</f>
        <v>16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>
        <v>3</v>
      </c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>
        <v>5</v>
      </c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</row>
    <row r="476" spans="1:167" ht="12.75" x14ac:dyDescent="0.2">
      <c r="A476" s="5">
        <f t="shared" si="2"/>
        <v>474</v>
      </c>
      <c r="B476" s="5" t="s">
        <v>610</v>
      </c>
      <c r="C476" s="5" t="s">
        <v>153</v>
      </c>
      <c r="D476" s="5">
        <f t="shared" si="3"/>
        <v>0</v>
      </c>
      <c r="E476" s="5">
        <f>VLOOKUP(B476, 'Списания ВИШенок'!$A$3:$D$1035, 4, 0)</f>
        <v>15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</row>
    <row r="477" spans="1:167" ht="12.75" x14ac:dyDescent="0.2">
      <c r="A477" s="5">
        <f t="shared" si="2"/>
        <v>475</v>
      </c>
      <c r="B477" s="5" t="s">
        <v>611</v>
      </c>
      <c r="C477" s="5" t="s">
        <v>150</v>
      </c>
      <c r="D477" s="5">
        <f t="shared" si="3"/>
        <v>0</v>
      </c>
      <c r="E477" s="5">
        <f>VLOOKUP(B477, 'Списания ВИШенок'!$A$3:$D$1035, 4, 0)</f>
        <v>15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</row>
    <row r="478" spans="1:167" ht="12.75" x14ac:dyDescent="0.2">
      <c r="A478" s="5">
        <f t="shared" si="2"/>
        <v>476</v>
      </c>
      <c r="B478" s="5" t="s">
        <v>612</v>
      </c>
      <c r="C478" s="5" t="s">
        <v>119</v>
      </c>
      <c r="D478" s="5">
        <f t="shared" si="3"/>
        <v>0</v>
      </c>
      <c r="E478" s="5">
        <f>VLOOKUP(B478, 'Списания ВИШенок'!$A$3:$D$1035, 4, 0)</f>
        <v>15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</row>
    <row r="479" spans="1:167" ht="12.75" x14ac:dyDescent="0.2">
      <c r="A479" s="5">
        <f t="shared" si="2"/>
        <v>477</v>
      </c>
      <c r="B479" s="5" t="s">
        <v>613</v>
      </c>
      <c r="C479" s="5" t="s">
        <v>193</v>
      </c>
      <c r="D479" s="5">
        <f t="shared" si="3"/>
        <v>0</v>
      </c>
      <c r="E479" s="5">
        <f>VLOOKUP(B479, 'Списания ВИШенок'!$A$3:$D$1035, 4, 0)</f>
        <v>15</v>
      </c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9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7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7"/>
      <c r="BS479" s="5"/>
      <c r="BT479" s="5"/>
      <c r="BU479" s="5"/>
      <c r="BV479" s="5"/>
      <c r="BW479" s="5"/>
      <c r="BX479" s="5"/>
      <c r="BY479" s="5"/>
      <c r="BZ479" s="5"/>
      <c r="CA479" s="5"/>
      <c r="CB479" s="7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</row>
    <row r="480" spans="1:167" ht="12.75" x14ac:dyDescent="0.2">
      <c r="A480" s="5">
        <f t="shared" si="2"/>
        <v>478</v>
      </c>
      <c r="B480" s="5" t="s">
        <v>614</v>
      </c>
      <c r="C480" s="5" t="s">
        <v>119</v>
      </c>
      <c r="D480" s="5">
        <f t="shared" si="3"/>
        <v>0</v>
      </c>
      <c r="E480" s="5">
        <f>VLOOKUP(B480, 'Списания ВИШенок'!$A$3:$D$1035, 4, 0)</f>
        <v>15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</row>
    <row r="481" spans="1:167" ht="12.75" x14ac:dyDescent="0.2">
      <c r="A481" s="5">
        <f t="shared" si="2"/>
        <v>479</v>
      </c>
      <c r="B481" s="5" t="s">
        <v>615</v>
      </c>
      <c r="C481" s="5" t="s">
        <v>119</v>
      </c>
      <c r="D481" s="5">
        <f t="shared" si="3"/>
        <v>0</v>
      </c>
      <c r="E481" s="5">
        <f>VLOOKUP(B481, 'Списания ВИШенок'!$A$3:$D$1035, 4, 0)</f>
        <v>15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</row>
    <row r="482" spans="1:167" ht="12.75" x14ac:dyDescent="0.2">
      <c r="A482" s="5">
        <f t="shared" si="2"/>
        <v>480</v>
      </c>
      <c r="B482" s="5" t="s">
        <v>616</v>
      </c>
      <c r="C482" s="5" t="s">
        <v>119</v>
      </c>
      <c r="D482" s="5">
        <f t="shared" si="3"/>
        <v>8</v>
      </c>
      <c r="E482" s="5">
        <f>VLOOKUP(B482, 'Списания ВИШенок'!$A$3:$D$1035, 4, 0)</f>
        <v>15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>
        <v>8</v>
      </c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</row>
    <row r="483" spans="1:167" ht="12.75" x14ac:dyDescent="0.2">
      <c r="A483" s="5">
        <f t="shared" si="2"/>
        <v>481</v>
      </c>
      <c r="B483" s="5" t="s">
        <v>617</v>
      </c>
      <c r="C483" s="5" t="s">
        <v>119</v>
      </c>
      <c r="D483" s="5">
        <f t="shared" si="3"/>
        <v>0</v>
      </c>
      <c r="E483" s="5">
        <f>VLOOKUP(B483, 'Списания ВИШенок'!$A$3:$D$1035, 4, 0)</f>
        <v>15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</row>
    <row r="484" spans="1:167" ht="12.75" x14ac:dyDescent="0.2">
      <c r="A484" s="5">
        <f t="shared" si="2"/>
        <v>482</v>
      </c>
      <c r="B484" s="5" t="s">
        <v>618</v>
      </c>
      <c r="C484" s="5" t="s">
        <v>119</v>
      </c>
      <c r="D484" s="5">
        <f t="shared" si="3"/>
        <v>0</v>
      </c>
      <c r="E484" s="5">
        <f>VLOOKUP(B484, 'Списания ВИШенок'!$A$3:$D$1035, 4, 0)</f>
        <v>15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</row>
    <row r="485" spans="1:167" ht="12.75" x14ac:dyDescent="0.2">
      <c r="A485" s="5">
        <f t="shared" si="2"/>
        <v>483</v>
      </c>
      <c r="B485" s="5" t="s">
        <v>619</v>
      </c>
      <c r="C485" s="5" t="s">
        <v>119</v>
      </c>
      <c r="D485" s="5">
        <f t="shared" si="3"/>
        <v>3</v>
      </c>
      <c r="E485" s="5">
        <f>VLOOKUP(B485, 'Списания ВИШенок'!$A$3:$D$1035, 4, 0)</f>
        <v>18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>
        <v>3</v>
      </c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</row>
    <row r="486" spans="1:167" ht="12.75" x14ac:dyDescent="0.2">
      <c r="A486" s="5">
        <f t="shared" si="2"/>
        <v>484</v>
      </c>
      <c r="B486" s="8" t="s">
        <v>620</v>
      </c>
      <c r="C486" s="8" t="s">
        <v>621</v>
      </c>
      <c r="D486" s="5">
        <f t="shared" si="3"/>
        <v>20</v>
      </c>
      <c r="E486" s="5">
        <f>VLOOKUP(B486, 'Списания ВИШенок'!$A$3:$D$1035, 4, 0)</f>
        <v>20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>
        <v>4</v>
      </c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>
        <v>5</v>
      </c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>
        <v>5</v>
      </c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>
        <v>3</v>
      </c>
      <c r="CO486" s="5"/>
      <c r="CP486" s="5">
        <v>3</v>
      </c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</row>
    <row r="487" spans="1:167" ht="12.75" x14ac:dyDescent="0.2">
      <c r="A487" s="5">
        <f t="shared" si="2"/>
        <v>485</v>
      </c>
      <c r="B487" s="5" t="s">
        <v>622</v>
      </c>
      <c r="C487" s="5" t="s">
        <v>185</v>
      </c>
      <c r="D487" s="5">
        <f t="shared" si="3"/>
        <v>6</v>
      </c>
      <c r="E487" s="5">
        <f>VLOOKUP(B487, 'Списания ВИШенок'!$A$3:$D$1035, 4, 0)</f>
        <v>11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>
        <v>3</v>
      </c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>
        <v>3</v>
      </c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</row>
    <row r="488" spans="1:167" ht="12.75" x14ac:dyDescent="0.2">
      <c r="A488" s="5">
        <f t="shared" si="2"/>
        <v>486</v>
      </c>
      <c r="B488" s="5" t="s">
        <v>623</v>
      </c>
      <c r="C488" s="5" t="s">
        <v>125</v>
      </c>
      <c r="D488" s="5">
        <f t="shared" si="3"/>
        <v>0</v>
      </c>
      <c r="E488" s="5">
        <f>VLOOKUP(B488, 'Списания ВИШенок'!$A$3:$D$1035, 4, 0)</f>
        <v>14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</row>
    <row r="489" spans="1:167" ht="12.75" x14ac:dyDescent="0.2">
      <c r="A489" s="5">
        <f t="shared" si="2"/>
        <v>487</v>
      </c>
      <c r="B489" s="8" t="s">
        <v>624</v>
      </c>
      <c r="C489" s="8" t="s">
        <v>621</v>
      </c>
      <c r="D489" s="5">
        <f t="shared" si="3"/>
        <v>14</v>
      </c>
      <c r="E489" s="5">
        <f>VLOOKUP(B489, 'Списания ВИШенок'!$A$3:$D$1035, 4, 0)</f>
        <v>14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>
        <v>4</v>
      </c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>
        <v>5</v>
      </c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>
        <v>5</v>
      </c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</row>
    <row r="490" spans="1:167" ht="12.75" x14ac:dyDescent="0.2">
      <c r="A490" s="5">
        <f t="shared" si="2"/>
        <v>488</v>
      </c>
      <c r="B490" s="5" t="s">
        <v>625</v>
      </c>
      <c r="C490" s="5" t="s">
        <v>185</v>
      </c>
      <c r="D490" s="5">
        <f t="shared" si="3"/>
        <v>11</v>
      </c>
      <c r="E490" s="5">
        <f>VLOOKUP(B490, 'Списания ВИШенок'!$A$3:$D$1035, 4, 0)</f>
        <v>11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>
        <v>3</v>
      </c>
      <c r="AH490" s="5"/>
      <c r="AI490" s="5"/>
      <c r="AJ490" s="5"/>
      <c r="AK490" s="5"/>
      <c r="AL490" s="5"/>
      <c r="AM490" s="5"/>
      <c r="AN490" s="5">
        <v>8</v>
      </c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</row>
    <row r="491" spans="1:167" ht="12.75" x14ac:dyDescent="0.2">
      <c r="A491" s="5">
        <f t="shared" si="2"/>
        <v>489</v>
      </c>
      <c r="B491" s="8" t="s">
        <v>626</v>
      </c>
      <c r="C491" s="8" t="s">
        <v>621</v>
      </c>
      <c r="D491" s="5">
        <f t="shared" si="3"/>
        <v>14</v>
      </c>
      <c r="E491" s="5">
        <f>VLOOKUP(B491, 'Списания ВИШенок'!$A$3:$D$1035, 4, 0)</f>
        <v>14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>
        <v>4</v>
      </c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>
        <v>5</v>
      </c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>
        <v>5</v>
      </c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</row>
    <row r="492" spans="1:167" ht="12.75" x14ac:dyDescent="0.2">
      <c r="A492" s="5">
        <f t="shared" si="2"/>
        <v>490</v>
      </c>
      <c r="B492" s="8" t="s">
        <v>627</v>
      </c>
      <c r="C492" s="8" t="s">
        <v>621</v>
      </c>
      <c r="D492" s="5">
        <f t="shared" si="3"/>
        <v>17</v>
      </c>
      <c r="E492" s="5">
        <f>VLOOKUP(B492, 'Списания ВИШенок'!$A$3:$D$1035, 4, 0)</f>
        <v>17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>
        <v>4</v>
      </c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>
        <v>5</v>
      </c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>
        <v>5</v>
      </c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>
        <v>3</v>
      </c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</row>
    <row r="493" spans="1:167" ht="12.75" x14ac:dyDescent="0.2">
      <c r="A493" s="5">
        <f t="shared" si="2"/>
        <v>491</v>
      </c>
      <c r="B493" s="5" t="s">
        <v>628</v>
      </c>
      <c r="C493" s="5" t="s">
        <v>117</v>
      </c>
      <c r="D493" s="5">
        <f t="shared" si="3"/>
        <v>0</v>
      </c>
      <c r="E493" s="5">
        <f>VLOOKUP(B493, 'Списания ВИШенок'!$A$3:$D$1035, 4, 0)</f>
        <v>13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</row>
    <row r="494" spans="1:167" ht="12.75" x14ac:dyDescent="0.2">
      <c r="A494" s="5">
        <f t="shared" si="2"/>
        <v>492</v>
      </c>
      <c r="B494" s="5" t="s">
        <v>629</v>
      </c>
      <c r="C494" s="5" t="s">
        <v>197</v>
      </c>
      <c r="D494" s="5">
        <f t="shared" si="3"/>
        <v>0</v>
      </c>
      <c r="E494" s="5">
        <f>VLOOKUP(B494, 'Списания ВИШенок'!$A$3:$D$1035, 4, 0)</f>
        <v>13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</row>
    <row r="495" spans="1:167" ht="12.75" x14ac:dyDescent="0.2">
      <c r="A495" s="5">
        <f t="shared" si="2"/>
        <v>493</v>
      </c>
      <c r="B495" s="5" t="s">
        <v>630</v>
      </c>
      <c r="C495" s="5" t="s">
        <v>119</v>
      </c>
      <c r="D495" s="5">
        <f t="shared" si="3"/>
        <v>0</v>
      </c>
      <c r="E495" s="5">
        <f>VLOOKUP(B495, 'Списания ВИШенок'!$A$3:$D$1035, 4, 0)</f>
        <v>13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</row>
    <row r="496" spans="1:167" ht="12.75" x14ac:dyDescent="0.2">
      <c r="A496" s="5">
        <f t="shared" si="2"/>
        <v>494</v>
      </c>
      <c r="B496" s="8" t="s">
        <v>631</v>
      </c>
      <c r="C496" s="8" t="s">
        <v>571</v>
      </c>
      <c r="D496" s="5">
        <f t="shared" si="3"/>
        <v>13</v>
      </c>
      <c r="E496" s="5">
        <f>VLOOKUP(B496, 'Списания ВИШенок'!$A$3:$D$1035, 4, 0)</f>
        <v>13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>
        <v>4</v>
      </c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9">
        <v>6</v>
      </c>
      <c r="AV496" s="5"/>
      <c r="AW496" s="5"/>
      <c r="AX496" s="5"/>
      <c r="AY496" s="5"/>
      <c r="AZ496" s="5">
        <v>3</v>
      </c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</row>
    <row r="497" spans="1:167" ht="12.75" x14ac:dyDescent="0.2">
      <c r="A497" s="5">
        <f t="shared" si="2"/>
        <v>495</v>
      </c>
      <c r="B497" s="5" t="s">
        <v>632</v>
      </c>
      <c r="C497" s="5" t="s">
        <v>185</v>
      </c>
      <c r="D497" s="5">
        <f t="shared" si="3"/>
        <v>7</v>
      </c>
      <c r="E497" s="5">
        <f>VLOOKUP(B497, 'Списания ВИШенок'!$A$3:$D$1035, 4, 0)</f>
        <v>10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>
        <v>3</v>
      </c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>
        <v>4</v>
      </c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</row>
    <row r="498" spans="1:167" ht="12.75" x14ac:dyDescent="0.2">
      <c r="A498" s="5">
        <f t="shared" si="2"/>
        <v>496</v>
      </c>
      <c r="B498" s="5" t="s">
        <v>633</v>
      </c>
      <c r="C498" s="5" t="s">
        <v>444</v>
      </c>
      <c r="D498" s="5">
        <f t="shared" si="3"/>
        <v>5</v>
      </c>
      <c r="E498" s="5">
        <f>VLOOKUP(B498, 'Списания ВИШенок'!$A$3:$D$1035, 4, 0)</f>
        <v>13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>
        <v>5</v>
      </c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</row>
    <row r="499" spans="1:167" ht="12.75" x14ac:dyDescent="0.2">
      <c r="A499" s="5">
        <f t="shared" si="2"/>
        <v>497</v>
      </c>
      <c r="B499" s="5" t="s">
        <v>634</v>
      </c>
      <c r="C499" s="5" t="s">
        <v>119</v>
      </c>
      <c r="D499" s="5">
        <f t="shared" si="3"/>
        <v>0</v>
      </c>
      <c r="E499" s="5">
        <f>VLOOKUP(B499, 'Списания ВИШенок'!$A$3:$D$1035, 4, 0)</f>
        <v>13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</row>
    <row r="500" spans="1:167" ht="12.75" x14ac:dyDescent="0.2">
      <c r="A500" s="5">
        <f t="shared" si="2"/>
        <v>498</v>
      </c>
      <c r="B500" s="5" t="s">
        <v>635</v>
      </c>
      <c r="C500" s="5" t="s">
        <v>444</v>
      </c>
      <c r="D500" s="5">
        <f t="shared" si="3"/>
        <v>10</v>
      </c>
      <c r="E500" s="5">
        <f>VLOOKUP(B500, 'Списания ВИШенок'!$A$3:$D$1035, 4, 0)</f>
        <v>10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>
        <v>5</v>
      </c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>
        <v>5</v>
      </c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</row>
    <row r="501" spans="1:167" ht="12.75" x14ac:dyDescent="0.2">
      <c r="A501" s="5">
        <f t="shared" si="2"/>
        <v>499</v>
      </c>
      <c r="B501" s="5" t="s">
        <v>636</v>
      </c>
      <c r="C501" s="5" t="s">
        <v>119</v>
      </c>
      <c r="D501" s="5">
        <f t="shared" si="3"/>
        <v>0</v>
      </c>
      <c r="E501" s="5">
        <f>VLOOKUP(B501, 'Списания ВИШенок'!$A$3:$D$1035, 4, 0)</f>
        <v>13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</row>
    <row r="502" spans="1:167" ht="12.75" x14ac:dyDescent="0.2">
      <c r="A502" s="5">
        <f t="shared" si="2"/>
        <v>500</v>
      </c>
      <c r="B502" s="5" t="s">
        <v>637</v>
      </c>
      <c r="C502" s="5" t="s">
        <v>249</v>
      </c>
      <c r="D502" s="5">
        <f t="shared" si="3"/>
        <v>3</v>
      </c>
      <c r="E502" s="5">
        <f>VLOOKUP(B502, 'Списания ВИШенок'!$A$3:$D$1035, 4, 0)</f>
        <v>13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>
        <v>3</v>
      </c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</row>
    <row r="503" spans="1:167" ht="12.75" x14ac:dyDescent="0.2">
      <c r="A503" s="5">
        <f t="shared" si="2"/>
        <v>501</v>
      </c>
      <c r="B503" s="5" t="s">
        <v>638</v>
      </c>
      <c r="C503" s="5" t="s">
        <v>268</v>
      </c>
      <c r="D503" s="5">
        <f t="shared" si="3"/>
        <v>13</v>
      </c>
      <c r="E503" s="5">
        <f>VLOOKUP(B503, 'Списания ВИШенок'!$A$3:$D$1035, 4, 0)</f>
        <v>13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>
        <v>8</v>
      </c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>
        <v>5</v>
      </c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</row>
    <row r="504" spans="1:167" ht="12.75" x14ac:dyDescent="0.2">
      <c r="A504" s="5">
        <f t="shared" si="2"/>
        <v>502</v>
      </c>
      <c r="B504" s="5" t="s">
        <v>639</v>
      </c>
      <c r="C504" s="5" t="s">
        <v>640</v>
      </c>
      <c r="D504" s="5">
        <f t="shared" si="3"/>
        <v>0</v>
      </c>
      <c r="E504" s="5">
        <f>VLOOKUP(B504, 'Списания ВИШенок'!$A$3:$D$1035, 4, 0)</f>
        <v>13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</row>
    <row r="505" spans="1:167" ht="12.75" x14ac:dyDescent="0.2">
      <c r="A505" s="5">
        <f t="shared" si="2"/>
        <v>503</v>
      </c>
      <c r="B505" s="5" t="s">
        <v>641</v>
      </c>
      <c r="C505" s="5" t="s">
        <v>197</v>
      </c>
      <c r="D505" s="5">
        <f t="shared" si="3"/>
        <v>0</v>
      </c>
      <c r="E505" s="5">
        <f>VLOOKUP(B505, 'Списания ВИШенок'!$A$3:$D$1035, 4, 0)</f>
        <v>13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</row>
    <row r="506" spans="1:167" ht="12.75" x14ac:dyDescent="0.2">
      <c r="A506" s="5">
        <f t="shared" si="2"/>
        <v>504</v>
      </c>
      <c r="B506" s="5" t="s">
        <v>642</v>
      </c>
      <c r="C506" s="5" t="s">
        <v>440</v>
      </c>
      <c r="D506" s="5">
        <f t="shared" si="3"/>
        <v>13</v>
      </c>
      <c r="E506" s="5">
        <f>VLOOKUP(B506, 'Списания ВИШенок'!$A$3:$D$1035, 4, 0)</f>
        <v>13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>
        <v>5</v>
      </c>
      <c r="W506" s="5"/>
      <c r="X506" s="5"/>
      <c r="Y506" s="5"/>
      <c r="Z506" s="5"/>
      <c r="AA506" s="5"/>
      <c r="AB506" s="5"/>
      <c r="AC506" s="5"/>
      <c r="AD506" s="5">
        <v>5</v>
      </c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>
        <v>3</v>
      </c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</row>
    <row r="507" spans="1:167" ht="12.75" x14ac:dyDescent="0.2">
      <c r="A507" s="5">
        <f t="shared" si="2"/>
        <v>505</v>
      </c>
      <c r="B507" s="5" t="s">
        <v>643</v>
      </c>
      <c r="C507" s="5" t="s">
        <v>132</v>
      </c>
      <c r="D507" s="5">
        <f t="shared" si="3"/>
        <v>0</v>
      </c>
      <c r="E507" s="5">
        <f>VLOOKUP(B507, 'Списания ВИШенок'!$A$3:$D$1035, 4, 0)</f>
        <v>13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</row>
    <row r="508" spans="1:167" ht="12.75" x14ac:dyDescent="0.2">
      <c r="A508" s="5">
        <f t="shared" si="2"/>
        <v>506</v>
      </c>
      <c r="B508" s="5" t="s">
        <v>644</v>
      </c>
      <c r="C508" s="5" t="s">
        <v>153</v>
      </c>
      <c r="D508" s="5">
        <f t="shared" si="3"/>
        <v>0</v>
      </c>
      <c r="E508" s="5">
        <f>VLOOKUP(B508, 'Списания ВИШенок'!$A$3:$D$1035, 4, 0)</f>
        <v>13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</row>
    <row r="509" spans="1:167" ht="12.75" x14ac:dyDescent="0.2">
      <c r="A509" s="5">
        <f t="shared" si="2"/>
        <v>507</v>
      </c>
      <c r="B509" s="5" t="s">
        <v>645</v>
      </c>
      <c r="C509" s="5" t="s">
        <v>193</v>
      </c>
      <c r="D509" s="5">
        <f t="shared" si="3"/>
        <v>0</v>
      </c>
      <c r="E509" s="5">
        <f>VLOOKUP(B509, 'Списания ВИШенок'!$A$3:$D$1035, 4, 0)</f>
        <v>13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</row>
    <row r="510" spans="1:167" ht="12.75" x14ac:dyDescent="0.2">
      <c r="A510" s="5">
        <f t="shared" si="2"/>
        <v>508</v>
      </c>
      <c r="B510" s="5" t="s">
        <v>646</v>
      </c>
      <c r="C510" s="5" t="s">
        <v>268</v>
      </c>
      <c r="D510" s="5">
        <f t="shared" si="3"/>
        <v>13</v>
      </c>
      <c r="E510" s="5">
        <f>VLOOKUP(B510, 'Списания ВИШенок'!$A$3:$D$1035, 4, 0)</f>
        <v>13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>
        <v>8</v>
      </c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>
        <v>5</v>
      </c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</row>
    <row r="511" spans="1:167" ht="12.75" x14ac:dyDescent="0.2">
      <c r="A511" s="5">
        <f t="shared" si="2"/>
        <v>509</v>
      </c>
      <c r="B511" s="5" t="s">
        <v>647</v>
      </c>
      <c r="C511" s="5" t="s">
        <v>440</v>
      </c>
      <c r="D511" s="5">
        <f t="shared" si="3"/>
        <v>9</v>
      </c>
      <c r="E511" s="5">
        <f>VLOOKUP(B511, 'Списания ВИШенок'!$A$3:$D$1035, 4, 0)</f>
        <v>9</v>
      </c>
      <c r="F511" s="5">
        <v>3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>
        <v>3</v>
      </c>
      <c r="AN511" s="5"/>
      <c r="AO511" s="5"/>
      <c r="AP511" s="5"/>
      <c r="AQ511" s="5"/>
      <c r="AR511" s="5"/>
      <c r="AS511" s="5"/>
      <c r="AT511" s="5"/>
      <c r="AU511" s="5"/>
      <c r="AV511" s="5"/>
      <c r="AW511" s="5">
        <v>3</v>
      </c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</row>
    <row r="512" spans="1:167" ht="12.75" x14ac:dyDescent="0.2">
      <c r="A512" s="5">
        <f t="shared" si="2"/>
        <v>510</v>
      </c>
      <c r="B512" s="5" t="s">
        <v>648</v>
      </c>
      <c r="C512" s="5" t="s">
        <v>188</v>
      </c>
      <c r="D512" s="5">
        <f t="shared" si="3"/>
        <v>0</v>
      </c>
      <c r="E512" s="5">
        <f>VLOOKUP(B512, 'Списания ВИШенок'!$A$3:$D$1035, 4, 0)</f>
        <v>12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</row>
    <row r="513" spans="1:167" ht="12.75" x14ac:dyDescent="0.2">
      <c r="A513" s="5">
        <f t="shared" ref="A513:A767" si="4">ROW()-2</f>
        <v>511</v>
      </c>
      <c r="B513" s="5" t="s">
        <v>649</v>
      </c>
      <c r="C513" s="5" t="s">
        <v>193</v>
      </c>
      <c r="D513" s="5">
        <f t="shared" ref="D513:D767" si="5">SUM(F513:FJ513)</f>
        <v>0</v>
      </c>
      <c r="E513" s="5">
        <f>VLOOKUP(B513, 'Списания ВИШенок'!$A$3:$D$1035, 4, 0)</f>
        <v>12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</row>
    <row r="514" spans="1:167" ht="12.75" x14ac:dyDescent="0.2">
      <c r="A514" s="5">
        <f t="shared" si="4"/>
        <v>512</v>
      </c>
      <c r="B514" s="8" t="s">
        <v>650</v>
      </c>
      <c r="C514" s="8" t="s">
        <v>215</v>
      </c>
      <c r="D514" s="5">
        <f t="shared" si="5"/>
        <v>12</v>
      </c>
      <c r="E514" s="5">
        <f>VLOOKUP(B514, 'Списания ВИШенок'!$A$3:$D$1035, 4, 0)</f>
        <v>12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>
        <v>4</v>
      </c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9">
        <v>5</v>
      </c>
      <c r="AT514" s="5"/>
      <c r="AU514" s="5"/>
      <c r="AV514" s="5"/>
      <c r="AW514" s="7"/>
      <c r="AX514" s="5"/>
      <c r="AY514" s="5"/>
      <c r="AZ514" s="5">
        <v>3</v>
      </c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</row>
    <row r="515" spans="1:167" ht="12.75" x14ac:dyDescent="0.2">
      <c r="A515" s="5">
        <f t="shared" si="4"/>
        <v>513</v>
      </c>
      <c r="B515" s="5" t="s">
        <v>651</v>
      </c>
      <c r="C515" s="5" t="s">
        <v>193</v>
      </c>
      <c r="D515" s="5">
        <f t="shared" si="5"/>
        <v>0</v>
      </c>
      <c r="E515" s="5">
        <f>VLOOKUP(B515, 'Списания ВИШенок'!$A$3:$D$1035, 4, 0)</f>
        <v>12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</row>
    <row r="516" spans="1:167" ht="12.75" x14ac:dyDescent="0.2">
      <c r="A516" s="5">
        <f t="shared" si="4"/>
        <v>514</v>
      </c>
      <c r="B516" s="5" t="s">
        <v>652</v>
      </c>
      <c r="C516" s="5" t="s">
        <v>212</v>
      </c>
      <c r="D516" s="5">
        <f t="shared" si="5"/>
        <v>0</v>
      </c>
      <c r="E516" s="5">
        <f>VLOOKUP(B516, 'Списания ВИШенок'!$A$3:$D$1035, 4, 0)</f>
        <v>12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</row>
    <row r="517" spans="1:167" ht="12.75" x14ac:dyDescent="0.2">
      <c r="A517" s="5">
        <f t="shared" si="4"/>
        <v>515</v>
      </c>
      <c r="B517" s="5" t="s">
        <v>653</v>
      </c>
      <c r="C517" s="5" t="s">
        <v>119</v>
      </c>
      <c r="D517" s="5">
        <f t="shared" si="5"/>
        <v>0</v>
      </c>
      <c r="E517" s="5">
        <f>VLOOKUP(B517, 'Списания ВИШенок'!$A$3:$D$1035, 4, 0)</f>
        <v>12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</row>
    <row r="518" spans="1:167" ht="12.75" x14ac:dyDescent="0.2">
      <c r="A518" s="5">
        <f t="shared" si="4"/>
        <v>516</v>
      </c>
      <c r="B518" s="5" t="s">
        <v>654</v>
      </c>
      <c r="C518" s="5" t="s">
        <v>193</v>
      </c>
      <c r="D518" s="5">
        <f t="shared" si="5"/>
        <v>0</v>
      </c>
      <c r="E518" s="5">
        <f>VLOOKUP(B518, 'Списания ВИШенок'!$A$3:$D$1035, 4, 0)</f>
        <v>12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</row>
    <row r="519" spans="1:167" ht="12.75" x14ac:dyDescent="0.2">
      <c r="A519" s="5">
        <f t="shared" si="4"/>
        <v>517</v>
      </c>
      <c r="B519" s="5" t="s">
        <v>655</v>
      </c>
      <c r="C519" s="5" t="s">
        <v>153</v>
      </c>
      <c r="D519" s="5">
        <f t="shared" si="5"/>
        <v>7</v>
      </c>
      <c r="E519" s="5">
        <f>VLOOKUP(B519, 'Списания ВИШенок'!$A$3:$D$1035, 4, 0)</f>
        <v>15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>
        <v>4</v>
      </c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>
        <v>3</v>
      </c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</row>
    <row r="520" spans="1:167" ht="12.75" x14ac:dyDescent="0.2">
      <c r="A520" s="5">
        <f t="shared" si="4"/>
        <v>518</v>
      </c>
      <c r="B520" s="5" t="s">
        <v>656</v>
      </c>
      <c r="C520" s="5" t="s">
        <v>161</v>
      </c>
      <c r="D520" s="5">
        <f t="shared" si="5"/>
        <v>0</v>
      </c>
      <c r="E520" s="5">
        <f>VLOOKUP(B520, 'Списания ВИШенок'!$A$3:$D$1035, 4, 0)</f>
        <v>12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</row>
    <row r="521" spans="1:167" ht="12.75" x14ac:dyDescent="0.2">
      <c r="A521" s="5">
        <f t="shared" si="4"/>
        <v>519</v>
      </c>
      <c r="B521" s="8" t="s">
        <v>657</v>
      </c>
      <c r="C521" s="8" t="s">
        <v>215</v>
      </c>
      <c r="D521" s="5">
        <f t="shared" si="5"/>
        <v>9</v>
      </c>
      <c r="E521" s="5">
        <f>VLOOKUP(B521, 'Списания ВИШенок'!$A$3:$D$1035, 4, 0)</f>
        <v>12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9">
        <v>6</v>
      </c>
      <c r="AV521" s="5"/>
      <c r="AW521" s="5"/>
      <c r="AX521" s="5"/>
      <c r="AY521" s="5"/>
      <c r="AZ521" s="5">
        <v>3</v>
      </c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</row>
    <row r="522" spans="1:167" ht="12.75" x14ac:dyDescent="0.2">
      <c r="A522" s="5">
        <f t="shared" si="4"/>
        <v>520</v>
      </c>
      <c r="B522" s="5" t="s">
        <v>658</v>
      </c>
      <c r="C522" s="5" t="s">
        <v>119</v>
      </c>
      <c r="D522" s="5">
        <f t="shared" si="5"/>
        <v>0</v>
      </c>
      <c r="E522" s="5">
        <f>VLOOKUP(B522, 'Списания ВИШенок'!$A$3:$D$1035, 4, 0)</f>
        <v>12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</row>
    <row r="523" spans="1:167" ht="12.75" x14ac:dyDescent="0.2">
      <c r="A523" s="5">
        <f t="shared" si="4"/>
        <v>521</v>
      </c>
      <c r="B523" s="5" t="s">
        <v>659</v>
      </c>
      <c r="C523" s="5" t="s">
        <v>185</v>
      </c>
      <c r="D523" s="5">
        <f t="shared" si="5"/>
        <v>0</v>
      </c>
      <c r="E523" s="5">
        <f>VLOOKUP(B523, 'Списания ВИШенок'!$A$3:$D$1035, 4, 0)</f>
        <v>6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</row>
    <row r="524" spans="1:167" ht="12.75" x14ac:dyDescent="0.2">
      <c r="A524" s="5">
        <f t="shared" si="4"/>
        <v>522</v>
      </c>
      <c r="B524" s="5" t="s">
        <v>660</v>
      </c>
      <c r="C524" s="5" t="s">
        <v>119</v>
      </c>
      <c r="D524" s="5">
        <f t="shared" si="5"/>
        <v>0</v>
      </c>
      <c r="E524" s="5">
        <f>VLOOKUP(B524, 'Списания ВИШенок'!$A$3:$D$1035, 4, 0)</f>
        <v>12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</row>
    <row r="525" spans="1:167" ht="12.75" x14ac:dyDescent="0.2">
      <c r="A525" s="5">
        <f t="shared" si="4"/>
        <v>523</v>
      </c>
      <c r="B525" s="5" t="s">
        <v>661</v>
      </c>
      <c r="C525" s="5" t="s">
        <v>197</v>
      </c>
      <c r="D525" s="5">
        <f t="shared" si="5"/>
        <v>0</v>
      </c>
      <c r="E525" s="5">
        <f>VLOOKUP(B525, 'Списания ВИШенок'!$A$3:$D$1035, 4, 0)</f>
        <v>12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7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</row>
    <row r="526" spans="1:167" ht="12.75" x14ac:dyDescent="0.2">
      <c r="A526" s="5">
        <f t="shared" si="4"/>
        <v>524</v>
      </c>
      <c r="B526" s="5" t="s">
        <v>662</v>
      </c>
      <c r="C526" s="5" t="s">
        <v>440</v>
      </c>
      <c r="D526" s="5">
        <f t="shared" si="5"/>
        <v>7</v>
      </c>
      <c r="E526" s="5">
        <f>VLOOKUP(B526, 'Списания ВИШенок'!$A$3:$D$1035, 4, 0)</f>
        <v>9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>
        <v>3</v>
      </c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>
        <v>4</v>
      </c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</row>
    <row r="527" spans="1:167" ht="12.75" x14ac:dyDescent="0.2">
      <c r="A527" s="5">
        <f t="shared" si="4"/>
        <v>525</v>
      </c>
      <c r="B527" s="5" t="s">
        <v>663</v>
      </c>
      <c r="C527" s="8" t="s">
        <v>173</v>
      </c>
      <c r="D527" s="5">
        <f t="shared" si="5"/>
        <v>0</v>
      </c>
      <c r="E527" s="5">
        <f>VLOOKUP(B527, 'Списания ВИШенок'!$A$3:$D$1035, 4, 0)</f>
        <v>12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</row>
    <row r="528" spans="1:167" ht="12.75" x14ac:dyDescent="0.2">
      <c r="A528" s="5">
        <f t="shared" si="4"/>
        <v>526</v>
      </c>
      <c r="B528" s="8" t="s">
        <v>664</v>
      </c>
      <c r="C528" s="8" t="s">
        <v>168</v>
      </c>
      <c r="D528" s="5">
        <f t="shared" si="5"/>
        <v>12</v>
      </c>
      <c r="E528" s="5">
        <f>VLOOKUP(B528, 'Списания ВИШенок'!$A$3:$D$1035, 4, 0)</f>
        <v>12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>
        <v>12</v>
      </c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</row>
    <row r="529" spans="1:167" ht="12.75" x14ac:dyDescent="0.2">
      <c r="A529" s="5">
        <f t="shared" si="4"/>
        <v>527</v>
      </c>
      <c r="B529" s="5" t="s">
        <v>665</v>
      </c>
      <c r="C529" s="5" t="s">
        <v>123</v>
      </c>
      <c r="D529" s="5">
        <f t="shared" si="5"/>
        <v>0</v>
      </c>
      <c r="E529" s="5">
        <f>VLOOKUP(B529, 'Списания ВИШенок'!$A$3:$D$1035, 4, 0)</f>
        <v>12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</row>
    <row r="530" spans="1:167" ht="12.75" x14ac:dyDescent="0.2">
      <c r="A530" s="5">
        <f t="shared" si="4"/>
        <v>528</v>
      </c>
      <c r="B530" s="5" t="s">
        <v>666</v>
      </c>
      <c r="C530" s="5" t="s">
        <v>212</v>
      </c>
      <c r="D530" s="5">
        <f t="shared" si="5"/>
        <v>0</v>
      </c>
      <c r="E530" s="5">
        <f>VLOOKUP(B530, 'Списания ВИШенок'!$A$3:$D$1035, 4, 0)</f>
        <v>12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</row>
    <row r="531" spans="1:167" ht="12.75" x14ac:dyDescent="0.2">
      <c r="A531" s="5">
        <f t="shared" si="4"/>
        <v>529</v>
      </c>
      <c r="B531" s="5" t="s">
        <v>667</v>
      </c>
      <c r="C531" s="5" t="s">
        <v>197</v>
      </c>
      <c r="D531" s="5">
        <f t="shared" si="5"/>
        <v>0</v>
      </c>
      <c r="E531" s="5">
        <f>VLOOKUP(B531, 'Списания ВИШенок'!$A$3:$D$1035, 4, 0)</f>
        <v>12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</row>
    <row r="532" spans="1:167" ht="12.75" x14ac:dyDescent="0.2">
      <c r="A532" s="5">
        <f t="shared" si="4"/>
        <v>530</v>
      </c>
      <c r="B532" s="5" t="s">
        <v>668</v>
      </c>
      <c r="C532" s="5" t="s">
        <v>185</v>
      </c>
      <c r="D532" s="5">
        <f t="shared" si="5"/>
        <v>12</v>
      </c>
      <c r="E532" s="5">
        <f>VLOOKUP(B532, 'Списания ВИШенок'!$A$3:$D$1035, 4, 0)</f>
        <v>12</v>
      </c>
      <c r="F532" s="5">
        <v>5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>
        <v>3</v>
      </c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>
        <v>4</v>
      </c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</row>
    <row r="533" spans="1:167" ht="12.75" x14ac:dyDescent="0.2">
      <c r="A533" s="5">
        <f t="shared" si="4"/>
        <v>531</v>
      </c>
      <c r="B533" s="5" t="s">
        <v>669</v>
      </c>
      <c r="C533" s="5" t="s">
        <v>197</v>
      </c>
      <c r="D533" s="5">
        <f t="shared" si="5"/>
        <v>0</v>
      </c>
      <c r="E533" s="5">
        <f>VLOOKUP(B533, 'Списания ВИШенок'!$A$3:$D$1035, 4, 0)</f>
        <v>12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</row>
    <row r="534" spans="1:167" ht="12.75" x14ac:dyDescent="0.2">
      <c r="A534" s="5">
        <f t="shared" si="4"/>
        <v>532</v>
      </c>
      <c r="B534" s="5" t="s">
        <v>670</v>
      </c>
      <c r="C534" s="5" t="s">
        <v>119</v>
      </c>
      <c r="D534" s="5">
        <f t="shared" si="5"/>
        <v>6</v>
      </c>
      <c r="E534" s="5">
        <f>VLOOKUP(B534, 'Списания ВИШенок'!$A$3:$D$1035, 4, 0)</f>
        <v>18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>
        <v>3</v>
      </c>
      <c r="CO534" s="5"/>
      <c r="CP534" s="5">
        <v>3</v>
      </c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</row>
    <row r="535" spans="1:167" ht="12.75" x14ac:dyDescent="0.2">
      <c r="A535" s="5">
        <f t="shared" si="4"/>
        <v>533</v>
      </c>
      <c r="B535" s="5" t="s">
        <v>671</v>
      </c>
      <c r="C535" s="5" t="s">
        <v>212</v>
      </c>
      <c r="D535" s="5">
        <f t="shared" si="5"/>
        <v>0</v>
      </c>
      <c r="E535" s="5">
        <f>VLOOKUP(B535, 'Списания ВИШенок'!$A$3:$D$1035, 4, 0)</f>
        <v>12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</row>
    <row r="536" spans="1:167" ht="12.75" x14ac:dyDescent="0.2">
      <c r="A536" s="5">
        <f t="shared" si="4"/>
        <v>534</v>
      </c>
      <c r="B536" s="5" t="s">
        <v>672</v>
      </c>
      <c r="C536" s="5" t="s">
        <v>185</v>
      </c>
      <c r="D536" s="5">
        <f t="shared" si="5"/>
        <v>11</v>
      </c>
      <c r="E536" s="5">
        <f>VLOOKUP(B536, 'Списания ВИШенок'!$A$3:$D$1035, 4, 0)</f>
        <v>11</v>
      </c>
      <c r="F536" s="5">
        <v>5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>
        <v>3</v>
      </c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>
        <v>3</v>
      </c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</row>
    <row r="537" spans="1:167" ht="12.75" x14ac:dyDescent="0.2">
      <c r="A537" s="5">
        <f t="shared" si="4"/>
        <v>535</v>
      </c>
      <c r="B537" s="8" t="s">
        <v>673</v>
      </c>
      <c r="C537" s="8" t="s">
        <v>215</v>
      </c>
      <c r="D537" s="5">
        <f t="shared" si="5"/>
        <v>16</v>
      </c>
      <c r="E537" s="5">
        <f>VLOOKUP(B537, 'Списания ВИШенок'!$A$3:$D$1035, 4, 0)</f>
        <v>16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9">
        <v>6</v>
      </c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>
        <v>5</v>
      </c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>
        <v>5</v>
      </c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</row>
    <row r="538" spans="1:167" ht="12.75" x14ac:dyDescent="0.2">
      <c r="A538" s="5">
        <f t="shared" si="4"/>
        <v>536</v>
      </c>
      <c r="B538" s="5" t="s">
        <v>674</v>
      </c>
      <c r="C538" s="5" t="s">
        <v>306</v>
      </c>
      <c r="D538" s="5">
        <f t="shared" si="5"/>
        <v>3</v>
      </c>
      <c r="E538" s="5">
        <f>VLOOKUP(B538, 'Списания ВИШенок'!$A$3:$D$1035, 4, 0)</f>
        <v>3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>
        <v>3</v>
      </c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</row>
    <row r="539" spans="1:167" ht="12.75" x14ac:dyDescent="0.2">
      <c r="A539" s="5">
        <f t="shared" si="4"/>
        <v>537</v>
      </c>
      <c r="B539" s="5" t="s">
        <v>675</v>
      </c>
      <c r="C539" s="5" t="s">
        <v>128</v>
      </c>
      <c r="D539" s="5">
        <f t="shared" si="5"/>
        <v>0</v>
      </c>
      <c r="E539" s="5">
        <f>VLOOKUP(B539, 'Списания ВИШенок'!$A$3:$D$1035, 4, 0)</f>
        <v>11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</row>
    <row r="540" spans="1:167" ht="12.75" x14ac:dyDescent="0.2">
      <c r="A540" s="5">
        <f t="shared" si="4"/>
        <v>538</v>
      </c>
      <c r="B540" s="5" t="s">
        <v>676</v>
      </c>
      <c r="C540" s="5" t="s">
        <v>185</v>
      </c>
      <c r="D540" s="5">
        <f t="shared" si="5"/>
        <v>8</v>
      </c>
      <c r="E540" s="5">
        <f>VLOOKUP(B540, 'Списания ВИШенок'!$A$3:$D$1035, 4, 0)</f>
        <v>8</v>
      </c>
      <c r="F540" s="5">
        <v>5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>
        <v>3</v>
      </c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</row>
    <row r="541" spans="1:167" ht="12.75" x14ac:dyDescent="0.2">
      <c r="A541" s="5">
        <f t="shared" si="4"/>
        <v>539</v>
      </c>
      <c r="B541" s="5" t="s">
        <v>677</v>
      </c>
      <c r="C541" s="5" t="s">
        <v>190</v>
      </c>
      <c r="D541" s="5">
        <f t="shared" si="5"/>
        <v>3</v>
      </c>
      <c r="E541" s="5">
        <f>VLOOKUP(B541, 'Списания ВИШенок'!$A$3:$D$1035, 4, 0)</f>
        <v>14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>
        <v>3</v>
      </c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</row>
    <row r="542" spans="1:167" ht="12.75" x14ac:dyDescent="0.2">
      <c r="A542" s="5">
        <f t="shared" si="4"/>
        <v>540</v>
      </c>
      <c r="B542" s="5" t="s">
        <v>678</v>
      </c>
      <c r="C542" s="5" t="s">
        <v>123</v>
      </c>
      <c r="D542" s="5">
        <f t="shared" si="5"/>
        <v>0</v>
      </c>
      <c r="E542" s="5">
        <f>VLOOKUP(B542, 'Списания ВИШенок'!$A$3:$D$1035, 4, 0)</f>
        <v>11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</row>
    <row r="543" spans="1:167" ht="12.75" x14ac:dyDescent="0.2">
      <c r="A543" s="5">
        <f t="shared" si="4"/>
        <v>541</v>
      </c>
      <c r="B543" s="5" t="s">
        <v>679</v>
      </c>
      <c r="C543" s="5" t="s">
        <v>444</v>
      </c>
      <c r="D543" s="5">
        <f t="shared" si="5"/>
        <v>8</v>
      </c>
      <c r="E543" s="5">
        <f>VLOOKUP(B543, 'Списания ВИШенок'!$A$3:$D$1035, 4, 0)</f>
        <v>8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>
        <v>3</v>
      </c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>
        <v>5</v>
      </c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</row>
    <row r="544" spans="1:167" ht="12.75" x14ac:dyDescent="0.2">
      <c r="A544" s="5">
        <f t="shared" si="4"/>
        <v>542</v>
      </c>
      <c r="B544" s="5" t="s">
        <v>680</v>
      </c>
      <c r="C544" s="5" t="s">
        <v>114</v>
      </c>
      <c r="D544" s="5">
        <f t="shared" si="5"/>
        <v>8</v>
      </c>
      <c r="E544" s="5">
        <f>VLOOKUP(B544, 'Списания ВИШенок'!$A$3:$D$1035, 4, 0)</f>
        <v>11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>
        <v>8</v>
      </c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</row>
    <row r="545" spans="1:167" ht="12.75" x14ac:dyDescent="0.2">
      <c r="A545" s="5">
        <f t="shared" si="4"/>
        <v>543</v>
      </c>
      <c r="B545" s="5" t="s">
        <v>681</v>
      </c>
      <c r="C545" s="5" t="s">
        <v>185</v>
      </c>
      <c r="D545" s="5">
        <f t="shared" si="5"/>
        <v>8</v>
      </c>
      <c r="E545" s="5">
        <f>VLOOKUP(B545, 'Списания ВИШенок'!$A$3:$D$1035, 4, 0)</f>
        <v>11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>
        <v>5</v>
      </c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>
        <v>3</v>
      </c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</row>
    <row r="546" spans="1:167" ht="12.75" x14ac:dyDescent="0.2">
      <c r="A546" s="5">
        <f t="shared" si="4"/>
        <v>544</v>
      </c>
      <c r="B546" s="5" t="s">
        <v>682</v>
      </c>
      <c r="C546" s="5" t="s">
        <v>197</v>
      </c>
      <c r="D546" s="5">
        <f t="shared" si="5"/>
        <v>0</v>
      </c>
      <c r="E546" s="5">
        <f>VLOOKUP(B546, 'Списания ВИШенок'!$A$3:$D$1035, 4, 0)</f>
        <v>10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</row>
    <row r="547" spans="1:167" ht="12.75" x14ac:dyDescent="0.2">
      <c r="A547" s="5">
        <f t="shared" si="4"/>
        <v>545</v>
      </c>
      <c r="B547" s="5" t="s">
        <v>683</v>
      </c>
      <c r="C547" s="5" t="s">
        <v>193</v>
      </c>
      <c r="D547" s="5">
        <f t="shared" si="5"/>
        <v>0</v>
      </c>
      <c r="E547" s="5">
        <f>VLOOKUP(B547, 'Списания ВИШенок'!$A$3:$D$1035, 4, 0)</f>
        <v>10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</row>
    <row r="548" spans="1:167" ht="12.75" x14ac:dyDescent="0.2">
      <c r="A548" s="5">
        <f t="shared" si="4"/>
        <v>546</v>
      </c>
      <c r="B548" s="5" t="s">
        <v>684</v>
      </c>
      <c r="C548" s="5" t="s">
        <v>197</v>
      </c>
      <c r="D548" s="5">
        <f t="shared" si="5"/>
        <v>0</v>
      </c>
      <c r="E548" s="5">
        <f>VLOOKUP(B548, 'Списания ВИШенок'!$A$3:$D$1035, 4, 0)</f>
        <v>10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</row>
    <row r="549" spans="1:167" ht="12.75" x14ac:dyDescent="0.2">
      <c r="A549" s="5">
        <f t="shared" si="4"/>
        <v>547</v>
      </c>
      <c r="B549" s="5" t="s">
        <v>685</v>
      </c>
      <c r="C549" s="5" t="s">
        <v>140</v>
      </c>
      <c r="D549" s="5">
        <f t="shared" si="5"/>
        <v>3</v>
      </c>
      <c r="E549" s="5">
        <f>VLOOKUP(B549, 'Списания ВИШенок'!$A$3:$D$1035, 4, 0)</f>
        <v>7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>
        <v>3</v>
      </c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</row>
    <row r="550" spans="1:167" ht="12.75" x14ac:dyDescent="0.2">
      <c r="A550" s="5">
        <f t="shared" si="4"/>
        <v>548</v>
      </c>
      <c r="B550" s="5" t="s">
        <v>686</v>
      </c>
      <c r="C550" s="5" t="s">
        <v>119</v>
      </c>
      <c r="D550" s="5">
        <f t="shared" si="5"/>
        <v>0</v>
      </c>
      <c r="E550" s="5">
        <f>VLOOKUP(B550, 'Списания ВИШенок'!$A$3:$D$1035, 4, 0)</f>
        <v>10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</row>
    <row r="551" spans="1:167" ht="12.75" x14ac:dyDescent="0.2">
      <c r="A551" s="5">
        <f t="shared" si="4"/>
        <v>549</v>
      </c>
      <c r="B551" s="5" t="s">
        <v>687</v>
      </c>
      <c r="C551" s="5" t="s">
        <v>197</v>
      </c>
      <c r="D551" s="5">
        <f t="shared" si="5"/>
        <v>0</v>
      </c>
      <c r="E551" s="5">
        <f>VLOOKUP(B551, 'Списания ВИШенок'!$A$3:$D$1035, 4, 0)</f>
        <v>10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</row>
    <row r="552" spans="1:167" ht="12.75" x14ac:dyDescent="0.2">
      <c r="A552" s="5">
        <f t="shared" si="4"/>
        <v>550</v>
      </c>
      <c r="B552" s="5" t="s">
        <v>688</v>
      </c>
      <c r="C552" s="5" t="s">
        <v>117</v>
      </c>
      <c r="D552" s="5">
        <f t="shared" si="5"/>
        <v>0</v>
      </c>
      <c r="E552" s="5">
        <f>VLOOKUP(B552, 'Списания ВИШенок'!$A$3:$D$1035, 4, 0)</f>
        <v>10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</row>
    <row r="553" spans="1:167" ht="12.75" x14ac:dyDescent="0.2">
      <c r="A553" s="5">
        <f t="shared" si="4"/>
        <v>551</v>
      </c>
      <c r="B553" s="5" t="s">
        <v>689</v>
      </c>
      <c r="C553" s="5" t="s">
        <v>640</v>
      </c>
      <c r="D553" s="5">
        <f t="shared" si="5"/>
        <v>10</v>
      </c>
      <c r="E553" s="5">
        <f>VLOOKUP(B553, 'Списания ВИШенок'!$A$3:$D$1035, 4, 0)</f>
        <v>10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>
        <v>5</v>
      </c>
      <c r="W553" s="5"/>
      <c r="X553" s="5"/>
      <c r="Y553" s="5"/>
      <c r="Z553" s="5"/>
      <c r="AA553" s="5">
        <v>5</v>
      </c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</row>
    <row r="554" spans="1:167" ht="12.75" x14ac:dyDescent="0.2">
      <c r="A554" s="5">
        <f t="shared" si="4"/>
        <v>552</v>
      </c>
      <c r="B554" s="5" t="s">
        <v>690</v>
      </c>
      <c r="C554" s="5" t="s">
        <v>130</v>
      </c>
      <c r="D554" s="5">
        <f t="shared" si="5"/>
        <v>10</v>
      </c>
      <c r="E554" s="5">
        <f>VLOOKUP(B554, 'Списания ВИШенок'!$A$3:$D$1035, 4, 0)</f>
        <v>10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>
        <v>5</v>
      </c>
      <c r="W554" s="5"/>
      <c r="X554" s="5"/>
      <c r="Y554" s="5"/>
      <c r="Z554" s="5"/>
      <c r="AA554" s="5"/>
      <c r="AB554" s="5"/>
      <c r="AC554" s="5"/>
      <c r="AD554" s="5">
        <v>5</v>
      </c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</row>
    <row r="555" spans="1:167" ht="12.75" x14ac:dyDescent="0.2">
      <c r="A555" s="5">
        <f t="shared" si="4"/>
        <v>553</v>
      </c>
      <c r="B555" s="5" t="s">
        <v>691</v>
      </c>
      <c r="C555" s="5" t="s">
        <v>190</v>
      </c>
      <c r="D555" s="5">
        <f t="shared" si="5"/>
        <v>8</v>
      </c>
      <c r="E555" s="5">
        <f>VLOOKUP(B555, 'Списания ВИШенок'!$A$3:$D$1035, 4, 0)</f>
        <v>10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>
        <v>8</v>
      </c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</row>
    <row r="556" spans="1:167" ht="12.75" x14ac:dyDescent="0.2">
      <c r="A556" s="5">
        <f t="shared" si="4"/>
        <v>554</v>
      </c>
      <c r="B556" s="5" t="s">
        <v>692</v>
      </c>
      <c r="C556" s="5" t="s">
        <v>640</v>
      </c>
      <c r="D556" s="5">
        <f t="shared" si="5"/>
        <v>13</v>
      </c>
      <c r="E556" s="5">
        <f>VLOOKUP(B556, 'Списания ВИШенок'!$A$3:$D$1035, 4, 0)</f>
        <v>13</v>
      </c>
      <c r="F556" s="5">
        <f>5</f>
        <v>5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>
        <v>5</v>
      </c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>
        <v>3</v>
      </c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</row>
    <row r="557" spans="1:167" ht="12.75" x14ac:dyDescent="0.2">
      <c r="A557" s="5">
        <f t="shared" si="4"/>
        <v>555</v>
      </c>
      <c r="B557" s="8" t="s">
        <v>693</v>
      </c>
      <c r="C557" s="8" t="s">
        <v>621</v>
      </c>
      <c r="D557" s="5">
        <f t="shared" si="5"/>
        <v>10</v>
      </c>
      <c r="E557" s="5">
        <f>VLOOKUP(B557, 'Списания ВИШенок'!$A$3:$D$1035, 4, 0)</f>
        <v>10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>
        <v>5</v>
      </c>
      <c r="BC557" s="5"/>
      <c r="BD557" s="5"/>
      <c r="BE557" s="5"/>
      <c r="BF557" s="5">
        <v>5</v>
      </c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</row>
    <row r="558" spans="1:167" ht="12.75" x14ac:dyDescent="0.2">
      <c r="A558" s="5">
        <f t="shared" si="4"/>
        <v>556</v>
      </c>
      <c r="B558" s="5" t="s">
        <v>694</v>
      </c>
      <c r="C558" s="5" t="s">
        <v>112</v>
      </c>
      <c r="D558" s="5">
        <f t="shared" si="5"/>
        <v>0</v>
      </c>
      <c r="E558" s="5">
        <f>VLOOKUP(B558, 'Списания ВИШенок'!$A$3:$D$1035, 4, 0)</f>
        <v>10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</row>
    <row r="559" spans="1:167" ht="12.75" x14ac:dyDescent="0.2">
      <c r="A559" s="5">
        <f t="shared" si="4"/>
        <v>557</v>
      </c>
      <c r="B559" s="5" t="s">
        <v>695</v>
      </c>
      <c r="C559" s="5" t="s">
        <v>128</v>
      </c>
      <c r="D559" s="5">
        <f t="shared" si="5"/>
        <v>0</v>
      </c>
      <c r="E559" s="5">
        <f>VLOOKUP(B559, 'Списания ВИШенок'!$A$3:$D$1035, 4, 0)</f>
        <v>10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</row>
    <row r="560" spans="1:167" ht="12.75" x14ac:dyDescent="0.2">
      <c r="A560" s="5">
        <f t="shared" si="4"/>
        <v>558</v>
      </c>
      <c r="B560" s="5" t="s">
        <v>696</v>
      </c>
      <c r="C560" s="5" t="s">
        <v>112</v>
      </c>
      <c r="D560" s="5">
        <f t="shared" si="5"/>
        <v>0</v>
      </c>
      <c r="E560" s="5">
        <f>VLOOKUP(B560, 'Списания ВИШенок'!$A$3:$D$1035, 4, 0)</f>
        <v>10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</row>
    <row r="561" spans="1:167" ht="12.75" x14ac:dyDescent="0.2">
      <c r="A561" s="5">
        <f t="shared" si="4"/>
        <v>559</v>
      </c>
      <c r="B561" s="8" t="s">
        <v>697</v>
      </c>
      <c r="C561" s="8" t="s">
        <v>621</v>
      </c>
      <c r="D561" s="5">
        <f t="shared" si="5"/>
        <v>10</v>
      </c>
      <c r="E561" s="5">
        <f>VLOOKUP(B561, 'Списания ВИШенок'!$A$3:$D$1035, 4, 0)</f>
        <v>10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>
        <v>5</v>
      </c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>
        <v>5</v>
      </c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</row>
    <row r="562" spans="1:167" ht="12.75" x14ac:dyDescent="0.2">
      <c r="A562" s="5">
        <f t="shared" si="4"/>
        <v>560</v>
      </c>
      <c r="B562" s="5" t="s">
        <v>698</v>
      </c>
      <c r="C562" s="5" t="s">
        <v>150</v>
      </c>
      <c r="D562" s="5">
        <f t="shared" si="5"/>
        <v>0</v>
      </c>
      <c r="E562" s="5">
        <f>VLOOKUP(B562, 'Списания ВИШенок'!$A$3:$D$1035, 4, 0)</f>
        <v>10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</row>
    <row r="563" spans="1:167" ht="12.75" x14ac:dyDescent="0.2">
      <c r="A563" s="5">
        <f t="shared" si="4"/>
        <v>561</v>
      </c>
      <c r="B563" s="5" t="s">
        <v>699</v>
      </c>
      <c r="C563" s="5" t="s">
        <v>117</v>
      </c>
      <c r="D563" s="5">
        <f t="shared" si="5"/>
        <v>0</v>
      </c>
      <c r="E563" s="5">
        <f>VLOOKUP(B563, 'Списания ВИШенок'!$A$3:$D$1035, 4, 0)</f>
        <v>10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</row>
    <row r="564" spans="1:167" ht="12.75" x14ac:dyDescent="0.2">
      <c r="A564" s="5">
        <f t="shared" si="4"/>
        <v>562</v>
      </c>
      <c r="B564" s="5" t="s">
        <v>700</v>
      </c>
      <c r="C564" s="5" t="s">
        <v>440</v>
      </c>
      <c r="D564" s="5">
        <f t="shared" si="5"/>
        <v>10</v>
      </c>
      <c r="E564" s="5">
        <f>VLOOKUP(B564, 'Списания ВИШенок'!$A$3:$D$1035, 4, 0)</f>
        <v>10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>
        <v>5</v>
      </c>
      <c r="W564" s="5"/>
      <c r="X564" s="5"/>
      <c r="Y564" s="5"/>
      <c r="Z564" s="5"/>
      <c r="AA564" s="5"/>
      <c r="AB564" s="5"/>
      <c r="AC564" s="5"/>
      <c r="AD564" s="5">
        <v>5</v>
      </c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</row>
    <row r="565" spans="1:167" ht="12.75" x14ac:dyDescent="0.2">
      <c r="A565" s="5">
        <f t="shared" si="4"/>
        <v>563</v>
      </c>
      <c r="B565" s="5" t="s">
        <v>701</v>
      </c>
      <c r="C565" s="5" t="s">
        <v>190</v>
      </c>
      <c r="D565" s="5">
        <f t="shared" si="5"/>
        <v>27</v>
      </c>
      <c r="E565" s="5">
        <f>VLOOKUP(B565, 'Списания ВИШенок'!$A$3:$D$1035, 4, 0)</f>
        <v>37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>
        <v>8</v>
      </c>
      <c r="CU565" s="5"/>
      <c r="CV565" s="5"/>
      <c r="CW565" s="5"/>
      <c r="CX565" s="5"/>
      <c r="CY565" s="5">
        <v>3</v>
      </c>
      <c r="CZ565" s="5"/>
      <c r="DA565" s="5">
        <v>5</v>
      </c>
      <c r="DB565" s="5">
        <v>8</v>
      </c>
      <c r="DC565" s="5"/>
      <c r="DD565" s="5"/>
      <c r="DE565" s="5">
        <v>3</v>
      </c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</row>
    <row r="566" spans="1:167" ht="12.75" x14ac:dyDescent="0.2">
      <c r="A566" s="5">
        <f t="shared" si="4"/>
        <v>564</v>
      </c>
      <c r="B566" s="5" t="s">
        <v>702</v>
      </c>
      <c r="C566" s="5" t="s">
        <v>117</v>
      </c>
      <c r="D566" s="5">
        <f t="shared" si="5"/>
        <v>0</v>
      </c>
      <c r="E566" s="5">
        <f>VLOOKUP(B566, 'Списания ВИШенок'!$A$3:$D$1035, 4, 0)</f>
        <v>10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</row>
    <row r="567" spans="1:167" ht="12.75" x14ac:dyDescent="0.2">
      <c r="A567" s="5">
        <f t="shared" si="4"/>
        <v>565</v>
      </c>
      <c r="B567" s="5" t="s">
        <v>703</v>
      </c>
      <c r="C567" s="5" t="s">
        <v>117</v>
      </c>
      <c r="D567" s="5">
        <f t="shared" si="5"/>
        <v>0</v>
      </c>
      <c r="E567" s="5">
        <f>VLOOKUP(B567, 'Списания ВИШенок'!$A$3:$D$1035, 4, 0)</f>
        <v>10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</row>
    <row r="568" spans="1:167" ht="12.75" x14ac:dyDescent="0.2">
      <c r="A568" s="5">
        <f t="shared" si="4"/>
        <v>566</v>
      </c>
      <c r="B568" s="5" t="s">
        <v>704</v>
      </c>
      <c r="C568" s="5" t="s">
        <v>161</v>
      </c>
      <c r="D568" s="5">
        <f t="shared" si="5"/>
        <v>0</v>
      </c>
      <c r="E568" s="5">
        <f>VLOOKUP(B568, 'Списания ВИШенок'!$A$3:$D$1035, 4, 0)</f>
        <v>10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</row>
    <row r="569" spans="1:167" ht="12.75" x14ac:dyDescent="0.2">
      <c r="A569" s="5">
        <f t="shared" si="4"/>
        <v>567</v>
      </c>
      <c r="B569" s="5" t="s">
        <v>705</v>
      </c>
      <c r="C569" s="5" t="s">
        <v>197</v>
      </c>
      <c r="D569" s="5">
        <f t="shared" si="5"/>
        <v>0</v>
      </c>
      <c r="E569" s="5">
        <f>VLOOKUP(B569, 'Списания ВИШенок'!$A$3:$D$1035, 4, 0)</f>
        <v>10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</row>
    <row r="570" spans="1:167" ht="12.75" x14ac:dyDescent="0.2">
      <c r="A570" s="5">
        <f t="shared" si="4"/>
        <v>568</v>
      </c>
      <c r="B570" s="8" t="s">
        <v>706</v>
      </c>
      <c r="C570" s="8" t="s">
        <v>571</v>
      </c>
      <c r="D570" s="5">
        <f t="shared" si="5"/>
        <v>9</v>
      </c>
      <c r="E570" s="5">
        <f>VLOOKUP(B570, 'Списания ВИШенок'!$A$3:$D$1035, 4, 0)</f>
        <v>9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>
        <v>5</v>
      </c>
      <c r="W570" s="5"/>
      <c r="X570" s="5"/>
      <c r="Y570" s="5"/>
      <c r="Z570" s="5"/>
      <c r="AA570" s="5"/>
      <c r="AB570" s="5"/>
      <c r="AC570" s="5"/>
      <c r="AD570" s="5"/>
      <c r="AE570" s="5">
        <v>4</v>
      </c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9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</row>
    <row r="571" spans="1:167" ht="12.75" x14ac:dyDescent="0.2">
      <c r="A571" s="5">
        <f t="shared" si="4"/>
        <v>569</v>
      </c>
      <c r="B571" s="5" t="s">
        <v>707</v>
      </c>
      <c r="C571" s="5" t="s">
        <v>190</v>
      </c>
      <c r="D571" s="5">
        <f t="shared" si="5"/>
        <v>4</v>
      </c>
      <c r="E571" s="5">
        <f>VLOOKUP(B571, 'Списания ВИШенок'!$A$3:$D$1035, 4, 0)</f>
        <v>9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>
        <v>4</v>
      </c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</row>
    <row r="572" spans="1:167" ht="12.75" x14ac:dyDescent="0.2">
      <c r="A572" s="5">
        <f t="shared" si="4"/>
        <v>570</v>
      </c>
      <c r="B572" s="8" t="s">
        <v>708</v>
      </c>
      <c r="C572" s="8" t="s">
        <v>621</v>
      </c>
      <c r="D572" s="5">
        <f t="shared" si="5"/>
        <v>12</v>
      </c>
      <c r="E572" s="5">
        <f>VLOOKUP(B572, 'Списания ВИШенок'!$A$3:$D$1035, 4, 0)</f>
        <v>12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>
        <v>4</v>
      </c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9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>
        <v>5</v>
      </c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>
        <v>3</v>
      </c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</row>
    <row r="573" spans="1:167" ht="12.75" x14ac:dyDescent="0.2">
      <c r="A573" s="5">
        <f t="shared" si="4"/>
        <v>571</v>
      </c>
      <c r="B573" s="5" t="s">
        <v>709</v>
      </c>
      <c r="C573" s="5" t="s">
        <v>119</v>
      </c>
      <c r="D573" s="5">
        <f t="shared" si="5"/>
        <v>6</v>
      </c>
      <c r="E573" s="5">
        <f>VLOOKUP(B573, 'Списания ВИШенок'!$A$3:$D$1035, 4, 0)</f>
        <v>15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>
        <v>3</v>
      </c>
      <c r="CO573" s="5"/>
      <c r="CP573" s="5">
        <v>3</v>
      </c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</row>
    <row r="574" spans="1:167" ht="12.75" x14ac:dyDescent="0.2">
      <c r="A574" s="5">
        <f t="shared" si="4"/>
        <v>572</v>
      </c>
      <c r="B574" s="8" t="s">
        <v>710</v>
      </c>
      <c r="C574" s="8" t="s">
        <v>571</v>
      </c>
      <c r="D574" s="5">
        <f t="shared" si="5"/>
        <v>9</v>
      </c>
      <c r="E574" s="5">
        <f>VLOOKUP(B574, 'Списания ВИШенок'!$A$3:$D$1035, 4, 0)</f>
        <v>9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>
        <v>4</v>
      </c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>
        <v>5</v>
      </c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</row>
    <row r="575" spans="1:167" ht="12.75" x14ac:dyDescent="0.2">
      <c r="A575" s="5">
        <f t="shared" si="4"/>
        <v>573</v>
      </c>
      <c r="B575" s="8" t="s">
        <v>711</v>
      </c>
      <c r="C575" s="8" t="s">
        <v>621</v>
      </c>
      <c r="D575" s="5">
        <f t="shared" si="5"/>
        <v>9</v>
      </c>
      <c r="E575" s="5">
        <f>VLOOKUP(B575, 'Списания ВИШенок'!$A$3:$D$1035, 4, 0)</f>
        <v>9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>
        <v>4</v>
      </c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>
        <v>5</v>
      </c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7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</row>
    <row r="576" spans="1:167" ht="12.75" x14ac:dyDescent="0.2">
      <c r="A576" s="5">
        <f t="shared" si="4"/>
        <v>574</v>
      </c>
      <c r="B576" s="5" t="s">
        <v>712</v>
      </c>
      <c r="C576" s="5" t="s">
        <v>640</v>
      </c>
      <c r="D576" s="5">
        <f t="shared" si="5"/>
        <v>9</v>
      </c>
      <c r="E576" s="5">
        <f>VLOOKUP(B576, 'Списания ВИШенок'!$A$3:$D$1035, 4, 0)</f>
        <v>9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>
        <v>5</v>
      </c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>
        <v>4</v>
      </c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</row>
    <row r="577" spans="1:167" ht="12.75" x14ac:dyDescent="0.2">
      <c r="A577" s="5">
        <f t="shared" si="4"/>
        <v>575</v>
      </c>
      <c r="B577" s="8" t="s">
        <v>713</v>
      </c>
      <c r="C577" s="8" t="s">
        <v>621</v>
      </c>
      <c r="D577" s="5">
        <f t="shared" si="5"/>
        <v>9</v>
      </c>
      <c r="E577" s="5">
        <f>VLOOKUP(B577, 'Списания ВИШенок'!$A$3:$D$1035, 4, 0)</f>
        <v>9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>
        <v>4</v>
      </c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>
        <v>5</v>
      </c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</row>
    <row r="578" spans="1:167" ht="12.75" x14ac:dyDescent="0.2">
      <c r="A578" s="5">
        <f t="shared" si="4"/>
        <v>576</v>
      </c>
      <c r="B578" s="5" t="s">
        <v>714</v>
      </c>
      <c r="C578" s="5" t="s">
        <v>249</v>
      </c>
      <c r="D578" s="5">
        <f t="shared" si="5"/>
        <v>14</v>
      </c>
      <c r="E578" s="5">
        <f>VLOOKUP(B578, 'Списания ВИШенок'!$A$3:$D$1035, 4, 0)</f>
        <v>14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>
        <v>4</v>
      </c>
      <c r="CA578" s="5"/>
      <c r="CB578" s="5"/>
      <c r="CC578" s="5"/>
      <c r="CD578" s="5"/>
      <c r="CE578" s="5"/>
      <c r="CF578" s="5"/>
      <c r="CG578" s="5"/>
      <c r="CH578" s="5"/>
      <c r="CI578" s="5">
        <v>5</v>
      </c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>
        <v>5</v>
      </c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</row>
    <row r="579" spans="1:167" ht="12.75" x14ac:dyDescent="0.2">
      <c r="A579" s="5">
        <f t="shared" si="4"/>
        <v>577</v>
      </c>
      <c r="B579" s="5" t="s">
        <v>715</v>
      </c>
      <c r="C579" s="5" t="s">
        <v>256</v>
      </c>
      <c r="D579" s="5">
        <f t="shared" si="5"/>
        <v>19</v>
      </c>
      <c r="E579" s="5">
        <f>VLOOKUP(B579, 'Списания ВИШенок'!$A$3:$D$1035, 4, 0)</f>
        <v>9</v>
      </c>
      <c r="F579" s="7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>
        <v>3</v>
      </c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>
        <v>8</v>
      </c>
      <c r="CM579" s="5">
        <v>8</v>
      </c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</row>
    <row r="580" spans="1:167" ht="12.75" x14ac:dyDescent="0.2">
      <c r="A580" s="5">
        <f t="shared" si="4"/>
        <v>578</v>
      </c>
      <c r="B580" s="5" t="s">
        <v>716</v>
      </c>
      <c r="C580" s="5" t="s">
        <v>201</v>
      </c>
      <c r="D580" s="5">
        <f t="shared" si="5"/>
        <v>9</v>
      </c>
      <c r="E580" s="5">
        <f>VLOOKUP(B580, 'Списания ВИШенок'!$A$3:$D$1035, 4, 0)</f>
        <v>9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>
        <v>4</v>
      </c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9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>
        <v>5</v>
      </c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</row>
    <row r="581" spans="1:167" ht="12.75" x14ac:dyDescent="0.2">
      <c r="A581" s="5">
        <f t="shared" si="4"/>
        <v>579</v>
      </c>
      <c r="B581" s="5" t="s">
        <v>717</v>
      </c>
      <c r="C581" s="5" t="s">
        <v>119</v>
      </c>
      <c r="D581" s="5">
        <f t="shared" si="5"/>
        <v>0</v>
      </c>
      <c r="E581" s="5">
        <f>VLOOKUP(B581, 'Списания ВИШенок'!$A$3:$D$1035, 4, 0)</f>
        <v>9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</row>
    <row r="582" spans="1:167" ht="12.75" x14ac:dyDescent="0.2">
      <c r="A582" s="5">
        <f t="shared" si="4"/>
        <v>580</v>
      </c>
      <c r="B582" s="5" t="s">
        <v>718</v>
      </c>
      <c r="C582" s="5" t="s">
        <v>483</v>
      </c>
      <c r="D582" s="5">
        <f t="shared" si="5"/>
        <v>9</v>
      </c>
      <c r="E582" s="5">
        <f>VLOOKUP(B582, 'Списания ВИШенок'!$A$3:$D$1035, 4, 0)</f>
        <v>9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>
        <v>4</v>
      </c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9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>
        <v>5</v>
      </c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</row>
    <row r="583" spans="1:167" ht="12.75" x14ac:dyDescent="0.2">
      <c r="A583" s="5">
        <f t="shared" si="4"/>
        <v>581</v>
      </c>
      <c r="B583" s="5" t="s">
        <v>719</v>
      </c>
      <c r="C583" s="5" t="s">
        <v>190</v>
      </c>
      <c r="D583" s="5">
        <f t="shared" si="5"/>
        <v>0</v>
      </c>
      <c r="E583" s="5">
        <f>VLOOKUP(B583, 'Списания ВИШенок'!$A$3:$D$1035, 4, 0)</f>
        <v>9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</row>
    <row r="584" spans="1:167" ht="12.75" x14ac:dyDescent="0.2">
      <c r="A584" s="5">
        <f t="shared" si="4"/>
        <v>582</v>
      </c>
      <c r="B584" s="8" t="s">
        <v>720</v>
      </c>
      <c r="C584" s="8" t="s">
        <v>621</v>
      </c>
      <c r="D584" s="5">
        <f t="shared" si="5"/>
        <v>9</v>
      </c>
      <c r="E584" s="5">
        <f>VLOOKUP(B584, 'Списания ВИШенок'!$A$3:$D$1035, 4, 0)</f>
        <v>9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>
        <v>4</v>
      </c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9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>
        <v>5</v>
      </c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</row>
    <row r="585" spans="1:167" ht="12.75" x14ac:dyDescent="0.2">
      <c r="A585" s="5">
        <f t="shared" si="4"/>
        <v>583</v>
      </c>
      <c r="B585" s="5" t="s">
        <v>721</v>
      </c>
      <c r="C585" s="5" t="s">
        <v>114</v>
      </c>
      <c r="D585" s="5">
        <f t="shared" si="5"/>
        <v>0</v>
      </c>
      <c r="E585" s="5">
        <f>VLOOKUP(B585, 'Списания ВИШенок'!$A$3:$D$1035, 4, 0)</f>
        <v>9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</row>
    <row r="586" spans="1:167" ht="12.75" x14ac:dyDescent="0.2">
      <c r="A586" s="5">
        <f t="shared" si="4"/>
        <v>584</v>
      </c>
      <c r="B586" s="8" t="s">
        <v>722</v>
      </c>
      <c r="C586" s="8" t="s">
        <v>621</v>
      </c>
      <c r="D586" s="5">
        <f t="shared" si="5"/>
        <v>9</v>
      </c>
      <c r="E586" s="5">
        <f>VLOOKUP(B586, 'Списания ВИШенок'!$A$3:$D$1035, 4, 0)</f>
        <v>9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>
        <v>4</v>
      </c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>
        <v>5</v>
      </c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</row>
    <row r="587" spans="1:167" ht="12.75" x14ac:dyDescent="0.2">
      <c r="A587" s="5">
        <f t="shared" si="4"/>
        <v>585</v>
      </c>
      <c r="B587" s="5" t="s">
        <v>723</v>
      </c>
      <c r="C587" s="5" t="s">
        <v>185</v>
      </c>
      <c r="D587" s="5">
        <f t="shared" si="5"/>
        <v>6</v>
      </c>
      <c r="E587" s="5">
        <f>VLOOKUP(B587, 'Списания ВИШенок'!$A$3:$D$1035, 4, 0)</f>
        <v>6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>
        <v>3</v>
      </c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>
        <v>3</v>
      </c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</row>
    <row r="588" spans="1:167" ht="12.75" x14ac:dyDescent="0.2">
      <c r="A588" s="5">
        <f t="shared" si="4"/>
        <v>586</v>
      </c>
      <c r="B588" s="8" t="s">
        <v>724</v>
      </c>
      <c r="C588" s="8" t="s">
        <v>621</v>
      </c>
      <c r="D588" s="5">
        <f t="shared" si="5"/>
        <v>9</v>
      </c>
      <c r="E588" s="5">
        <f>VLOOKUP(B588, 'Списания ВИШенок'!$A$3:$D$1035, 4, 0)</f>
        <v>9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>
        <v>4</v>
      </c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>
        <v>5</v>
      </c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</row>
    <row r="589" spans="1:167" ht="12.75" x14ac:dyDescent="0.2">
      <c r="A589" s="5">
        <f t="shared" si="4"/>
        <v>587</v>
      </c>
      <c r="B589" s="8" t="s">
        <v>725</v>
      </c>
      <c r="C589" s="8" t="s">
        <v>571</v>
      </c>
      <c r="D589" s="5">
        <f t="shared" si="5"/>
        <v>9</v>
      </c>
      <c r="E589" s="5">
        <f>VLOOKUP(B589, 'Списания ВИШенок'!$A$3:$D$1035, 4, 0)</f>
        <v>9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>
        <v>5</v>
      </c>
      <c r="W589" s="5"/>
      <c r="X589" s="5"/>
      <c r="Y589" s="5"/>
      <c r="Z589" s="5"/>
      <c r="AA589" s="5"/>
      <c r="AB589" s="5"/>
      <c r="AC589" s="5"/>
      <c r="AD589" s="5"/>
      <c r="AE589" s="5">
        <v>4</v>
      </c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</row>
    <row r="590" spans="1:167" ht="12.75" x14ac:dyDescent="0.2">
      <c r="A590" s="5">
        <f t="shared" si="4"/>
        <v>588</v>
      </c>
      <c r="B590" s="5" t="s">
        <v>726</v>
      </c>
      <c r="C590" s="5" t="s">
        <v>440</v>
      </c>
      <c r="D590" s="5">
        <f t="shared" si="5"/>
        <v>8</v>
      </c>
      <c r="E590" s="5">
        <f>VLOOKUP(B590, 'Списания ВИШенок'!$A$3:$D$1035, 4, 0)</f>
        <v>8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>
        <v>3</v>
      </c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>
        <v>5</v>
      </c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</row>
    <row r="591" spans="1:167" ht="12.75" x14ac:dyDescent="0.2">
      <c r="A591" s="5">
        <f t="shared" si="4"/>
        <v>589</v>
      </c>
      <c r="B591" s="5" t="s">
        <v>727</v>
      </c>
      <c r="C591" s="5" t="s">
        <v>440</v>
      </c>
      <c r="D591" s="5">
        <f t="shared" si="5"/>
        <v>8</v>
      </c>
      <c r="E591" s="5">
        <f>VLOOKUP(B591, 'Списания ВИШенок'!$A$3:$D$1035, 4, 0)</f>
        <v>8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>
        <v>5</v>
      </c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>
        <v>3</v>
      </c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</row>
    <row r="592" spans="1:167" ht="12.75" x14ac:dyDescent="0.2">
      <c r="A592" s="5">
        <f t="shared" si="4"/>
        <v>590</v>
      </c>
      <c r="B592" s="5" t="s">
        <v>728</v>
      </c>
      <c r="C592" s="5" t="s">
        <v>268</v>
      </c>
      <c r="D592" s="5">
        <f t="shared" si="5"/>
        <v>5</v>
      </c>
      <c r="E592" s="5">
        <f>VLOOKUP(B592, 'Списания ВИШенок'!$A$3:$D$1035, 4, 0)</f>
        <v>5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>
        <v>5</v>
      </c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</row>
    <row r="593" spans="1:167" ht="12.75" x14ac:dyDescent="0.2">
      <c r="A593" s="5">
        <f t="shared" si="4"/>
        <v>591</v>
      </c>
      <c r="B593" s="5" t="s">
        <v>729</v>
      </c>
      <c r="C593" s="5" t="s">
        <v>306</v>
      </c>
      <c r="D593" s="5">
        <f t="shared" si="5"/>
        <v>16</v>
      </c>
      <c r="E593" s="5">
        <f>VLOOKUP(B593, 'Списания ВИШенок'!$A$3:$D$1035, 4, 0)</f>
        <v>16</v>
      </c>
      <c r="F593" s="5">
        <f>5</f>
        <v>5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>
        <v>3</v>
      </c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>
        <v>8</v>
      </c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</row>
    <row r="594" spans="1:167" ht="12.75" x14ac:dyDescent="0.2">
      <c r="A594" s="5">
        <f t="shared" si="4"/>
        <v>592</v>
      </c>
      <c r="B594" s="5" t="s">
        <v>730</v>
      </c>
      <c r="C594" s="5" t="s">
        <v>249</v>
      </c>
      <c r="D594" s="5">
        <f t="shared" si="5"/>
        <v>3</v>
      </c>
      <c r="E594" s="5">
        <f>VLOOKUP(B594, 'Списания ВИШенок'!$A$3:$D$1035, 4, 0)</f>
        <v>8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>
        <v>3</v>
      </c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7"/>
      <c r="CO594" s="7"/>
      <c r="CP594" s="7"/>
      <c r="CQ594" s="7"/>
      <c r="CR594" s="7"/>
      <c r="CS594" s="7"/>
      <c r="CT594" s="7"/>
      <c r="CU594" s="7"/>
      <c r="CV594" s="7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</row>
    <row r="595" spans="1:167" ht="12.75" x14ac:dyDescent="0.2">
      <c r="A595" s="5">
        <f t="shared" si="4"/>
        <v>593</v>
      </c>
      <c r="B595" s="5" t="s">
        <v>731</v>
      </c>
      <c r="C595" s="5" t="s">
        <v>119</v>
      </c>
      <c r="D595" s="5">
        <f t="shared" si="5"/>
        <v>0</v>
      </c>
      <c r="E595" s="5">
        <f>VLOOKUP(B595, 'Списания ВИШенок'!$A$3:$D$1035, 4, 0)</f>
        <v>8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7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</row>
    <row r="596" spans="1:167" ht="12.75" x14ac:dyDescent="0.2">
      <c r="A596" s="5">
        <f t="shared" si="4"/>
        <v>594</v>
      </c>
      <c r="B596" s="5" t="s">
        <v>732</v>
      </c>
      <c r="C596" s="5" t="s">
        <v>249</v>
      </c>
      <c r="D596" s="5">
        <f t="shared" si="5"/>
        <v>3</v>
      </c>
      <c r="E596" s="5">
        <f>VLOOKUP(B596, 'Списания ВИШенок'!$A$3:$D$1035, 4, 0)</f>
        <v>8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>
        <v>3</v>
      </c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</row>
    <row r="597" spans="1:167" ht="12.75" x14ac:dyDescent="0.2">
      <c r="A597" s="5">
        <f t="shared" si="4"/>
        <v>595</v>
      </c>
      <c r="B597" s="5" t="s">
        <v>733</v>
      </c>
      <c r="C597" s="5" t="s">
        <v>268</v>
      </c>
      <c r="D597" s="5">
        <f t="shared" si="5"/>
        <v>5</v>
      </c>
      <c r="E597" s="5">
        <f>VLOOKUP(B597, 'Списания ВИШенок'!$A$3:$D$1035, 4, 0)</f>
        <v>5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>
        <v>5</v>
      </c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</row>
    <row r="598" spans="1:167" ht="12.75" x14ac:dyDescent="0.2">
      <c r="A598" s="5">
        <f t="shared" si="4"/>
        <v>596</v>
      </c>
      <c r="B598" s="5" t="s">
        <v>734</v>
      </c>
      <c r="C598" s="5" t="s">
        <v>190</v>
      </c>
      <c r="D598" s="5">
        <f t="shared" si="5"/>
        <v>0</v>
      </c>
      <c r="E598" s="5">
        <f>VLOOKUP(B598, 'Списания ВИШенок'!$A$3:$D$1035, 4, 0)</f>
        <v>8</v>
      </c>
      <c r="F598" s="7"/>
      <c r="G598" s="5"/>
      <c r="H598" s="7"/>
      <c r="I598" s="7"/>
      <c r="J598" s="7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</row>
    <row r="599" spans="1:167" ht="12.75" x14ac:dyDescent="0.2">
      <c r="A599" s="5">
        <f t="shared" si="4"/>
        <v>597</v>
      </c>
      <c r="B599" s="5" t="s">
        <v>735</v>
      </c>
      <c r="C599" s="5" t="s">
        <v>444</v>
      </c>
      <c r="D599" s="5">
        <f t="shared" si="5"/>
        <v>0</v>
      </c>
      <c r="E599" s="5">
        <f>VLOOKUP(B599, 'Списания ВИШенок'!$A$3:$D$1035, 4, 0)</f>
        <v>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</row>
    <row r="600" spans="1:167" ht="12.75" x14ac:dyDescent="0.2">
      <c r="A600" s="5">
        <f t="shared" si="4"/>
        <v>598</v>
      </c>
      <c r="B600" s="5" t="s">
        <v>736</v>
      </c>
      <c r="C600" s="5" t="s">
        <v>440</v>
      </c>
      <c r="D600" s="5">
        <f t="shared" si="5"/>
        <v>0</v>
      </c>
      <c r="E600" s="5">
        <f>VLOOKUP(B600, 'Списания ВИШенок'!$A$3:$D$1035, 4, 0)</f>
        <v>8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</row>
    <row r="601" spans="1:167" ht="12.75" x14ac:dyDescent="0.2">
      <c r="A601" s="5">
        <f t="shared" si="4"/>
        <v>599</v>
      </c>
      <c r="B601" s="5" t="s">
        <v>737</v>
      </c>
      <c r="C601" s="5" t="s">
        <v>249</v>
      </c>
      <c r="D601" s="5">
        <f t="shared" si="5"/>
        <v>8</v>
      </c>
      <c r="E601" s="5">
        <f>VLOOKUP(B601, 'Списания ВИШенок'!$A$3:$D$1035, 4, 0)</f>
        <v>8</v>
      </c>
      <c r="F601" s="5">
        <f>5</f>
        <v>5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>
        <v>3</v>
      </c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</row>
    <row r="602" spans="1:167" ht="12.75" x14ac:dyDescent="0.2">
      <c r="A602" s="5">
        <f t="shared" si="4"/>
        <v>600</v>
      </c>
      <c r="B602" s="5" t="s">
        <v>738</v>
      </c>
      <c r="C602" s="5" t="s">
        <v>440</v>
      </c>
      <c r="D602" s="5">
        <f t="shared" si="5"/>
        <v>8</v>
      </c>
      <c r="E602" s="5">
        <f>VLOOKUP(B602, 'Списания ВИШенок'!$A$3:$D$1035, 4, 0)</f>
        <v>8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>
        <v>5</v>
      </c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>
        <v>3</v>
      </c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</row>
    <row r="603" spans="1:167" ht="12.75" x14ac:dyDescent="0.2">
      <c r="A603" s="5">
        <f t="shared" si="4"/>
        <v>601</v>
      </c>
      <c r="B603" s="5" t="s">
        <v>739</v>
      </c>
      <c r="C603" s="5" t="s">
        <v>188</v>
      </c>
      <c r="D603" s="5">
        <f t="shared" si="5"/>
        <v>0</v>
      </c>
      <c r="E603" s="5">
        <f>VLOOKUP(B603, 'Списания ВИШенок'!$A$3:$D$1035, 4, 0)</f>
        <v>8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</row>
    <row r="604" spans="1:167" ht="12.75" x14ac:dyDescent="0.2">
      <c r="A604" s="5">
        <f t="shared" si="4"/>
        <v>602</v>
      </c>
      <c r="B604" s="5" t="s">
        <v>740</v>
      </c>
      <c r="C604" s="5" t="s">
        <v>440</v>
      </c>
      <c r="D604" s="5">
        <f t="shared" si="5"/>
        <v>8</v>
      </c>
      <c r="E604" s="5">
        <f>VLOOKUP(B604, 'Списания ВИШенок'!$A$3:$D$1035, 4, 0)</f>
        <v>8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>
        <v>5</v>
      </c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>
        <v>3</v>
      </c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</row>
    <row r="605" spans="1:167" ht="12.75" x14ac:dyDescent="0.2">
      <c r="A605" s="5">
        <f t="shared" si="4"/>
        <v>603</v>
      </c>
      <c r="B605" s="5" t="s">
        <v>741</v>
      </c>
      <c r="C605" s="5" t="s">
        <v>268</v>
      </c>
      <c r="D605" s="5">
        <f t="shared" si="5"/>
        <v>0</v>
      </c>
      <c r="E605" s="5">
        <f>VLOOKUP(B605, 'Списания ВИШенок'!$A$3:$D$1035, 4, 0)</f>
        <v>8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</row>
    <row r="606" spans="1:167" ht="12.75" x14ac:dyDescent="0.2">
      <c r="A606" s="5">
        <f t="shared" si="4"/>
        <v>604</v>
      </c>
      <c r="B606" s="5" t="s">
        <v>742</v>
      </c>
      <c r="C606" s="5" t="s">
        <v>440</v>
      </c>
      <c r="D606" s="5">
        <f t="shared" si="5"/>
        <v>13</v>
      </c>
      <c r="E606" s="5">
        <f>VLOOKUP(B606, 'Списания ВИШенок'!$A$3:$D$1035, 4, 0)</f>
        <v>13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>
        <v>5</v>
      </c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>
        <v>3</v>
      </c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>
        <v>5</v>
      </c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</row>
    <row r="607" spans="1:167" ht="12.75" x14ac:dyDescent="0.2">
      <c r="A607" s="5">
        <f t="shared" si="4"/>
        <v>605</v>
      </c>
      <c r="B607" s="5" t="s">
        <v>743</v>
      </c>
      <c r="C607" s="5" t="s">
        <v>249</v>
      </c>
      <c r="D607" s="5">
        <f t="shared" si="5"/>
        <v>8</v>
      </c>
      <c r="E607" s="5">
        <f>VLOOKUP(B607, 'Списания ВИШенок'!$A$3:$D$1035, 4, 0)</f>
        <v>8</v>
      </c>
      <c r="F607" s="5">
        <f>5</f>
        <v>5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>
        <v>3</v>
      </c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</row>
    <row r="608" spans="1:167" ht="12.75" x14ac:dyDescent="0.2">
      <c r="A608" s="5">
        <f t="shared" si="4"/>
        <v>606</v>
      </c>
      <c r="B608" s="5" t="s">
        <v>744</v>
      </c>
      <c r="C608" s="5" t="s">
        <v>268</v>
      </c>
      <c r="D608" s="5">
        <f t="shared" si="5"/>
        <v>8</v>
      </c>
      <c r="E608" s="5">
        <f>VLOOKUP(B608, 'Списания ВИШенок'!$A$3:$D$1035, 4, 0)</f>
        <v>8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>
        <v>8</v>
      </c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</row>
    <row r="609" spans="1:167" ht="12.75" x14ac:dyDescent="0.2">
      <c r="A609" s="5">
        <f t="shared" si="4"/>
        <v>607</v>
      </c>
      <c r="B609" s="5" t="s">
        <v>745</v>
      </c>
      <c r="C609" s="5" t="s">
        <v>440</v>
      </c>
      <c r="D609" s="5">
        <f t="shared" si="5"/>
        <v>8</v>
      </c>
      <c r="E609" s="5">
        <f>VLOOKUP(B609, 'Списания ВИШенок'!$A$3:$D$1035, 4, 0)</f>
        <v>8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>
        <v>5</v>
      </c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>
        <v>3</v>
      </c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</row>
    <row r="610" spans="1:167" ht="12.75" x14ac:dyDescent="0.2">
      <c r="A610" s="5">
        <f t="shared" si="4"/>
        <v>608</v>
      </c>
      <c r="B610" s="5" t="s">
        <v>746</v>
      </c>
      <c r="C610" s="5" t="s">
        <v>123</v>
      </c>
      <c r="D610" s="5">
        <f t="shared" si="5"/>
        <v>0</v>
      </c>
      <c r="E610" s="5">
        <f>VLOOKUP(B610, 'Списания ВИШенок'!$A$3:$D$1035, 4, 0)</f>
        <v>7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</row>
    <row r="611" spans="1:167" ht="12.75" x14ac:dyDescent="0.2">
      <c r="A611" s="5">
        <f t="shared" si="4"/>
        <v>609</v>
      </c>
      <c r="B611" s="5" t="s">
        <v>747</v>
      </c>
      <c r="C611" s="5" t="s">
        <v>640</v>
      </c>
      <c r="D611" s="5">
        <f t="shared" si="5"/>
        <v>7</v>
      </c>
      <c r="E611" s="5">
        <f>VLOOKUP(B611, 'Списания ВИШенок'!$A$3:$D$1035, 4, 0)</f>
        <v>7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>
        <v>4</v>
      </c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7"/>
      <c r="AV611" s="5"/>
      <c r="AW611" s="5"/>
      <c r="AX611" s="5"/>
      <c r="AY611" s="5"/>
      <c r="AZ611" s="5">
        <v>3</v>
      </c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</row>
    <row r="612" spans="1:167" ht="12.75" x14ac:dyDescent="0.2">
      <c r="A612" s="5">
        <f t="shared" si="4"/>
        <v>610</v>
      </c>
      <c r="B612" s="5" t="s">
        <v>748</v>
      </c>
      <c r="C612" s="5" t="s">
        <v>249</v>
      </c>
      <c r="D612" s="5">
        <f t="shared" si="5"/>
        <v>5</v>
      </c>
      <c r="E612" s="5">
        <f>VLOOKUP(B612, 'Списания ВИШенок'!$A$3:$D$1035, 4, 0)</f>
        <v>7</v>
      </c>
      <c r="F612" s="5"/>
      <c r="G612" s="5">
        <v>5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</row>
    <row r="613" spans="1:167" ht="12.75" x14ac:dyDescent="0.2">
      <c r="A613" s="5">
        <f t="shared" si="4"/>
        <v>611</v>
      </c>
      <c r="B613" s="5" t="s">
        <v>749</v>
      </c>
      <c r="C613" s="5" t="s">
        <v>440</v>
      </c>
      <c r="D613" s="5">
        <f t="shared" si="5"/>
        <v>4</v>
      </c>
      <c r="E613" s="5">
        <f>VLOOKUP(B613, 'Списания ВИШенок'!$A$3:$D$1035, 4, 0)</f>
        <v>7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>
        <v>4</v>
      </c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7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</row>
    <row r="614" spans="1:167" ht="12.75" x14ac:dyDescent="0.2">
      <c r="A614" s="5">
        <f t="shared" si="4"/>
        <v>612</v>
      </c>
      <c r="B614" s="5" t="s">
        <v>750</v>
      </c>
      <c r="C614" s="5" t="s">
        <v>234</v>
      </c>
      <c r="D614" s="5">
        <f t="shared" si="5"/>
        <v>7</v>
      </c>
      <c r="E614" s="5">
        <f>VLOOKUP(B614, 'Списания ВИШенок'!$A$3:$D$1035, 4, 0)</f>
        <v>7</v>
      </c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>
        <v>3</v>
      </c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>
        <v>4</v>
      </c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</row>
    <row r="615" spans="1:167" ht="12.75" x14ac:dyDescent="0.2">
      <c r="A615" s="5">
        <f t="shared" si="4"/>
        <v>613</v>
      </c>
      <c r="B615" s="5" t="s">
        <v>751</v>
      </c>
      <c r="C615" s="5" t="s">
        <v>190</v>
      </c>
      <c r="D615" s="5">
        <f t="shared" si="5"/>
        <v>5</v>
      </c>
      <c r="E615" s="5">
        <f>VLOOKUP(B615, 'Списания ВИШенок'!$A$3:$D$1035, 4, 0)</f>
        <v>7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>
        <v>5</v>
      </c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</row>
    <row r="616" spans="1:167" ht="12.75" x14ac:dyDescent="0.2">
      <c r="A616" s="5">
        <f t="shared" si="4"/>
        <v>614</v>
      </c>
      <c r="B616" s="5" t="s">
        <v>752</v>
      </c>
      <c r="C616" s="5" t="s">
        <v>119</v>
      </c>
      <c r="D616" s="5">
        <f t="shared" si="5"/>
        <v>0</v>
      </c>
      <c r="E616" s="5">
        <f>VLOOKUP(B616, 'Списания ВИШенок'!$A$3:$D$1035, 4, 0)</f>
        <v>6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</row>
    <row r="617" spans="1:167" ht="12.75" x14ac:dyDescent="0.2">
      <c r="A617" s="5">
        <f t="shared" si="4"/>
        <v>615</v>
      </c>
      <c r="B617" s="5" t="s">
        <v>753</v>
      </c>
      <c r="C617" s="5" t="s">
        <v>185</v>
      </c>
      <c r="D617" s="5">
        <f t="shared" si="5"/>
        <v>6</v>
      </c>
      <c r="E617" s="5">
        <f>VLOOKUP(B617, 'Списания ВИШенок'!$A$3:$D$1035, 4, 0)</f>
        <v>6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7"/>
      <c r="AF617" s="5"/>
      <c r="AG617" s="5">
        <v>3</v>
      </c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9"/>
      <c r="AV617" s="5"/>
      <c r="AW617" s="5">
        <v>3</v>
      </c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7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</row>
    <row r="618" spans="1:167" ht="12.75" x14ac:dyDescent="0.2">
      <c r="A618" s="5">
        <f t="shared" si="4"/>
        <v>616</v>
      </c>
      <c r="B618" s="5" t="s">
        <v>754</v>
      </c>
      <c r="C618" s="5" t="s">
        <v>188</v>
      </c>
      <c r="D618" s="5">
        <f t="shared" si="5"/>
        <v>0</v>
      </c>
      <c r="E618" s="5">
        <f>VLOOKUP(B618, 'Списания ВИШенок'!$A$3:$D$1035, 4, 0)</f>
        <v>6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7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7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7"/>
      <c r="BI618" s="7"/>
      <c r="BJ618" s="7"/>
      <c r="BK618" s="5"/>
      <c r="BL618" s="7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</row>
    <row r="619" spans="1:167" ht="12.75" x14ac:dyDescent="0.2">
      <c r="A619" s="5">
        <f t="shared" si="4"/>
        <v>617</v>
      </c>
      <c r="B619" s="5" t="s">
        <v>755</v>
      </c>
      <c r="C619" s="5" t="s">
        <v>188</v>
      </c>
      <c r="D619" s="5">
        <f t="shared" si="5"/>
        <v>0</v>
      </c>
      <c r="E619" s="5">
        <f>VLOOKUP(B619, 'Списания ВИШенок'!$A$3:$D$1035, 4, 0)</f>
        <v>6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</row>
    <row r="620" spans="1:167" ht="12.75" x14ac:dyDescent="0.2">
      <c r="A620" s="5">
        <f t="shared" si="4"/>
        <v>618</v>
      </c>
      <c r="B620" s="5" t="s">
        <v>756</v>
      </c>
      <c r="C620" s="8" t="s">
        <v>173</v>
      </c>
      <c r="D620" s="5">
        <f t="shared" si="5"/>
        <v>0</v>
      </c>
      <c r="E620" s="5">
        <f>VLOOKUP(B620, 'Списания ВИШенок'!$A$3:$D$1035, 4, 0)</f>
        <v>6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</row>
    <row r="621" spans="1:167" ht="12.75" x14ac:dyDescent="0.2">
      <c r="A621" s="5">
        <f t="shared" si="4"/>
        <v>619</v>
      </c>
      <c r="B621" s="5" t="s">
        <v>757</v>
      </c>
      <c r="C621" s="5" t="s">
        <v>444</v>
      </c>
      <c r="D621" s="5">
        <f t="shared" si="5"/>
        <v>6</v>
      </c>
      <c r="E621" s="5">
        <f>VLOOKUP(B621, 'Списания ВИШенок'!$A$3:$D$1035, 4, 0)</f>
        <v>6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9">
        <v>6</v>
      </c>
      <c r="AV621" s="5"/>
      <c r="AW621" s="5"/>
      <c r="AX621" s="5"/>
      <c r="AY621" s="5"/>
      <c r="AZ621" s="7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7"/>
      <c r="CO621" s="7"/>
      <c r="CP621" s="7"/>
      <c r="CQ621" s="7"/>
      <c r="CR621" s="7"/>
      <c r="CS621" s="7"/>
      <c r="CT621" s="7"/>
      <c r="CU621" s="7"/>
      <c r="CV621" s="7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</row>
    <row r="622" spans="1:167" ht="12.75" x14ac:dyDescent="0.2">
      <c r="A622" s="5">
        <f t="shared" si="4"/>
        <v>620</v>
      </c>
      <c r="B622" s="5" t="s">
        <v>758</v>
      </c>
      <c r="C622" s="5" t="s">
        <v>188</v>
      </c>
      <c r="D622" s="5">
        <f t="shared" si="5"/>
        <v>0</v>
      </c>
      <c r="E622" s="5">
        <f>VLOOKUP(B622, 'Списания ВИШенок'!$A$3:$D$1035, 4, 0)</f>
        <v>6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7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</row>
    <row r="623" spans="1:167" ht="12.75" x14ac:dyDescent="0.2">
      <c r="A623" s="5">
        <f t="shared" si="4"/>
        <v>621</v>
      </c>
      <c r="B623" s="5" t="s">
        <v>759</v>
      </c>
      <c r="C623" s="5" t="s">
        <v>268</v>
      </c>
      <c r="D623" s="5">
        <f t="shared" si="5"/>
        <v>3</v>
      </c>
      <c r="E623" s="5">
        <f>VLOOKUP(B623, 'Списания ВИШенок'!$A$3:$D$1035, 4, 0)</f>
        <v>3</v>
      </c>
      <c r="F623" s="7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>
        <v>3</v>
      </c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</row>
    <row r="624" spans="1:167" ht="12.75" x14ac:dyDescent="0.2">
      <c r="A624" s="5">
        <f t="shared" si="4"/>
        <v>622</v>
      </c>
      <c r="B624" s="5" t="s">
        <v>760</v>
      </c>
      <c r="C624" s="5" t="s">
        <v>249</v>
      </c>
      <c r="D624" s="5">
        <f t="shared" si="5"/>
        <v>3</v>
      </c>
      <c r="E624" s="5">
        <f>VLOOKUP(B624, 'Списания ВИШенок'!$A$3:$D$1035, 4, 0)</f>
        <v>6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>
        <v>3</v>
      </c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</row>
    <row r="625" spans="1:167" ht="12.75" x14ac:dyDescent="0.2">
      <c r="A625" s="5">
        <f t="shared" si="4"/>
        <v>623</v>
      </c>
      <c r="B625" s="5" t="s">
        <v>761</v>
      </c>
      <c r="C625" s="5" t="s">
        <v>268</v>
      </c>
      <c r="D625" s="5">
        <f t="shared" si="5"/>
        <v>3</v>
      </c>
      <c r="E625" s="5">
        <f>VLOOKUP(B625, 'Списания ВИШенок'!$A$3:$D$1035, 4, 0)</f>
        <v>3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>
        <v>3</v>
      </c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</row>
    <row r="626" spans="1:167" ht="12.75" x14ac:dyDescent="0.2">
      <c r="A626" s="5">
        <f t="shared" si="4"/>
        <v>624</v>
      </c>
      <c r="B626" s="5" t="s">
        <v>762</v>
      </c>
      <c r="C626" s="5" t="s">
        <v>185</v>
      </c>
      <c r="D626" s="5">
        <f t="shared" si="5"/>
        <v>3</v>
      </c>
      <c r="E626" s="5">
        <f>VLOOKUP(B626, 'Списания ВИШенок'!$A$3:$D$1035, 4, 0)</f>
        <v>3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>
        <v>3</v>
      </c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</row>
    <row r="627" spans="1:167" ht="12.75" x14ac:dyDescent="0.2">
      <c r="A627" s="5">
        <f t="shared" si="4"/>
        <v>625</v>
      </c>
      <c r="B627" s="5" t="s">
        <v>763</v>
      </c>
      <c r="C627" s="5" t="s">
        <v>185</v>
      </c>
      <c r="D627" s="5">
        <f t="shared" si="5"/>
        <v>6</v>
      </c>
      <c r="E627" s="5">
        <f>VLOOKUP(B627, 'Списания ВИШенок'!$A$3:$D$1035, 4, 0)</f>
        <v>6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>
        <v>3</v>
      </c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>
        <v>3</v>
      </c>
      <c r="AX627" s="5"/>
      <c r="AY627" s="5"/>
      <c r="AZ627" s="5"/>
      <c r="BA627" s="5"/>
      <c r="BB627" s="5"/>
      <c r="BC627" s="5"/>
      <c r="BD627" s="5"/>
      <c r="BE627" s="7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</row>
    <row r="628" spans="1:167" ht="12.75" x14ac:dyDescent="0.2">
      <c r="A628" s="5">
        <f t="shared" si="4"/>
        <v>626</v>
      </c>
      <c r="B628" s="5" t="s">
        <v>764</v>
      </c>
      <c r="C628" s="5" t="s">
        <v>249</v>
      </c>
      <c r="D628" s="5">
        <f t="shared" si="5"/>
        <v>6</v>
      </c>
      <c r="E628" s="5">
        <f>VLOOKUP(B628, 'Списания ВИШенок'!$A$3:$D$1035, 4, 0)</f>
        <v>9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>
        <v>3</v>
      </c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>
        <v>3</v>
      </c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</row>
    <row r="629" spans="1:167" ht="12.75" x14ac:dyDescent="0.2">
      <c r="A629" s="5">
        <f t="shared" si="4"/>
        <v>627</v>
      </c>
      <c r="B629" s="5" t="s">
        <v>765</v>
      </c>
      <c r="C629" s="5" t="s">
        <v>268</v>
      </c>
      <c r="D629" s="5">
        <f t="shared" si="5"/>
        <v>3</v>
      </c>
      <c r="E629" s="5">
        <f>VLOOKUP(B629, 'Списания ВИШенок'!$A$3:$D$1035, 4, 0)</f>
        <v>6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>
        <v>3</v>
      </c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</row>
    <row r="630" spans="1:167" ht="12.75" x14ac:dyDescent="0.2">
      <c r="A630" s="5">
        <f t="shared" si="4"/>
        <v>628</v>
      </c>
      <c r="B630" s="5" t="s">
        <v>766</v>
      </c>
      <c r="C630" s="5" t="s">
        <v>114</v>
      </c>
      <c r="D630" s="5">
        <f t="shared" si="5"/>
        <v>4</v>
      </c>
      <c r="E630" s="5">
        <f>VLOOKUP(B630, 'Списания ВИШенок'!$A$3:$D$1035, 4, 0)</f>
        <v>6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>
        <v>4</v>
      </c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9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</row>
    <row r="631" spans="1:167" ht="12.75" x14ac:dyDescent="0.2">
      <c r="A631" s="5">
        <f t="shared" si="4"/>
        <v>629</v>
      </c>
      <c r="B631" s="5" t="s">
        <v>767</v>
      </c>
      <c r="C631" s="5" t="s">
        <v>119</v>
      </c>
      <c r="D631" s="5">
        <f t="shared" si="5"/>
        <v>0</v>
      </c>
      <c r="E631" s="5">
        <f>VLOOKUP(B631, 'Списания ВИШенок'!$A$3:$D$1035, 4, 0)</f>
        <v>6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</row>
    <row r="632" spans="1:167" ht="12.75" x14ac:dyDescent="0.2">
      <c r="A632" s="5">
        <f t="shared" si="4"/>
        <v>630</v>
      </c>
      <c r="B632" s="5" t="s">
        <v>768</v>
      </c>
      <c r="C632" s="5" t="s">
        <v>249</v>
      </c>
      <c r="D632" s="5">
        <f t="shared" si="5"/>
        <v>3</v>
      </c>
      <c r="E632" s="5">
        <f>VLOOKUP(B632, 'Списания ВИШенок'!$A$3:$D$1035, 4, 0)</f>
        <v>6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>
        <v>3</v>
      </c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</row>
    <row r="633" spans="1:167" ht="12.75" x14ac:dyDescent="0.2">
      <c r="A633" s="5">
        <f t="shared" si="4"/>
        <v>631</v>
      </c>
      <c r="B633" s="5" t="s">
        <v>769</v>
      </c>
      <c r="C633" s="5" t="s">
        <v>117</v>
      </c>
      <c r="D633" s="5">
        <f t="shared" si="5"/>
        <v>0</v>
      </c>
      <c r="E633" s="5">
        <f>VLOOKUP(B633, 'Списания ВИШенок'!$A$3:$D$1035, 4, 0)</f>
        <v>6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</row>
    <row r="634" spans="1:167" ht="12.75" x14ac:dyDescent="0.2">
      <c r="A634" s="5">
        <f t="shared" si="4"/>
        <v>632</v>
      </c>
      <c r="B634" s="5" t="s">
        <v>770</v>
      </c>
      <c r="C634" s="5" t="s">
        <v>256</v>
      </c>
      <c r="D634" s="5">
        <f t="shared" si="5"/>
        <v>5</v>
      </c>
      <c r="E634" s="5">
        <f>VLOOKUP(B634, 'Списания ВИШенок'!$A$3:$D$1035, 4, 0)</f>
        <v>5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>
        <v>5</v>
      </c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</row>
    <row r="635" spans="1:167" ht="12.75" x14ac:dyDescent="0.2">
      <c r="A635" s="5">
        <f t="shared" si="4"/>
        <v>633</v>
      </c>
      <c r="B635" s="5" t="s">
        <v>771</v>
      </c>
      <c r="C635" s="5" t="s">
        <v>444</v>
      </c>
      <c r="D635" s="5">
        <f t="shared" si="5"/>
        <v>5</v>
      </c>
      <c r="E635" s="5">
        <f>VLOOKUP(B635, 'Списания ВИШенок'!$A$3:$D$1035, 4, 0)</f>
        <v>5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>
        <v>5</v>
      </c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</row>
    <row r="636" spans="1:167" ht="12.75" x14ac:dyDescent="0.2">
      <c r="A636" s="5">
        <f t="shared" si="4"/>
        <v>634</v>
      </c>
      <c r="B636" s="5" t="s">
        <v>772</v>
      </c>
      <c r="C636" s="5" t="s">
        <v>306</v>
      </c>
      <c r="D636" s="5">
        <f t="shared" si="5"/>
        <v>8</v>
      </c>
      <c r="E636" s="5">
        <f>VLOOKUP(B636, 'Списания ВИШенок'!$A$3:$D$1035, 4, 0)</f>
        <v>8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>
        <v>5</v>
      </c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>
        <v>3</v>
      </c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</row>
    <row r="637" spans="1:167" ht="12.75" x14ac:dyDescent="0.2">
      <c r="A637" s="5">
        <f t="shared" si="4"/>
        <v>635</v>
      </c>
      <c r="B637" s="5" t="s">
        <v>773</v>
      </c>
      <c r="C637" s="5" t="s">
        <v>440</v>
      </c>
      <c r="D637" s="5">
        <f t="shared" si="5"/>
        <v>5</v>
      </c>
      <c r="E637" s="5">
        <f>VLOOKUP(B637, 'Списания ВИШенок'!$A$3:$D$1035, 4, 0)</f>
        <v>5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>
        <v>5</v>
      </c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</row>
    <row r="638" spans="1:167" ht="12.75" x14ac:dyDescent="0.2">
      <c r="A638" s="5">
        <f t="shared" si="4"/>
        <v>636</v>
      </c>
      <c r="B638" s="5" t="s">
        <v>774</v>
      </c>
      <c r="C638" s="5" t="s">
        <v>306</v>
      </c>
      <c r="D638" s="5">
        <f t="shared" si="5"/>
        <v>3</v>
      </c>
      <c r="E638" s="5">
        <f>VLOOKUP(B638, 'Списания ВИШенок'!$A$3:$D$1035, 4, 0)</f>
        <v>5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>
        <v>3</v>
      </c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</row>
    <row r="639" spans="1:167" ht="12.75" x14ac:dyDescent="0.2">
      <c r="A639" s="5">
        <f t="shared" si="4"/>
        <v>637</v>
      </c>
      <c r="B639" s="5" t="s">
        <v>775</v>
      </c>
      <c r="C639" s="5" t="s">
        <v>256</v>
      </c>
      <c r="D639" s="5">
        <f t="shared" si="5"/>
        <v>5</v>
      </c>
      <c r="E639" s="5">
        <f>VLOOKUP(B639, 'Списания ВИШенок'!$A$3:$D$1035, 4, 0)</f>
        <v>5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>
        <v>5</v>
      </c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</row>
    <row r="640" spans="1:167" ht="12.75" x14ac:dyDescent="0.2">
      <c r="A640" s="5">
        <f t="shared" si="4"/>
        <v>638</v>
      </c>
      <c r="B640" s="5" t="s">
        <v>776</v>
      </c>
      <c r="C640" s="5" t="s">
        <v>119</v>
      </c>
      <c r="D640" s="5">
        <f t="shared" si="5"/>
        <v>0</v>
      </c>
      <c r="E640" s="5">
        <f>VLOOKUP(B640, 'Списания ВИШенок'!$A$3:$D$1035, 4, 0)</f>
        <v>5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</row>
    <row r="641" spans="1:167" ht="12.75" x14ac:dyDescent="0.2">
      <c r="A641" s="5">
        <f t="shared" si="4"/>
        <v>639</v>
      </c>
      <c r="B641" s="5" t="s">
        <v>777</v>
      </c>
      <c r="C641" s="5" t="s">
        <v>256</v>
      </c>
      <c r="D641" s="5">
        <f t="shared" si="5"/>
        <v>5</v>
      </c>
      <c r="E641" s="5">
        <f>VLOOKUP(B641, 'Списания ВИШенок'!$A$3:$D$1035, 4, 0)</f>
        <v>5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>
        <v>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</row>
    <row r="642" spans="1:167" ht="12.75" x14ac:dyDescent="0.2">
      <c r="A642" s="5">
        <f t="shared" si="4"/>
        <v>640</v>
      </c>
      <c r="B642" s="5" t="s">
        <v>778</v>
      </c>
      <c r="C642" s="5" t="s">
        <v>640</v>
      </c>
      <c r="D642" s="5">
        <f t="shared" si="5"/>
        <v>5</v>
      </c>
      <c r="E642" s="5">
        <f>VLOOKUP(B642, 'Списания ВИШенок'!$A$3:$D$1035, 4, 0)</f>
        <v>5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>
        <v>5</v>
      </c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</row>
    <row r="643" spans="1:167" ht="12.75" x14ac:dyDescent="0.2">
      <c r="A643" s="5">
        <f t="shared" si="4"/>
        <v>641</v>
      </c>
      <c r="B643" s="5" t="s">
        <v>779</v>
      </c>
      <c r="C643" s="5" t="s">
        <v>640</v>
      </c>
      <c r="D643" s="5">
        <f t="shared" si="5"/>
        <v>5</v>
      </c>
      <c r="E643" s="5">
        <f>VLOOKUP(B643, 'Списания ВИШенок'!$A$3:$D$1035, 4, 0)</f>
        <v>5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>
        <v>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</row>
    <row r="644" spans="1:167" ht="12.75" x14ac:dyDescent="0.2">
      <c r="A644" s="5">
        <f t="shared" si="4"/>
        <v>642</v>
      </c>
      <c r="B644" s="8" t="s">
        <v>780</v>
      </c>
      <c r="C644" s="8" t="s">
        <v>621</v>
      </c>
      <c r="D644" s="5">
        <f t="shared" si="5"/>
        <v>20</v>
      </c>
      <c r="E644" s="5">
        <f>VLOOKUP(B644, 'Списания ВИШенок'!$A$3:$D$1035, 4, 0)</f>
        <v>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>
        <v>4</v>
      </c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9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>
        <v>5</v>
      </c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>
        <v>5</v>
      </c>
      <c r="BS644" s="5"/>
      <c r="BT644" s="5"/>
      <c r="BU644" s="5"/>
      <c r="BV644" s="5"/>
      <c r="BW644" s="5"/>
      <c r="BX644" s="5"/>
      <c r="BY644" s="5"/>
      <c r="BZ644" s="5"/>
      <c r="CA644" s="5"/>
      <c r="CB644" s="5">
        <v>6</v>
      </c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</row>
    <row r="645" spans="1:167" ht="12.75" x14ac:dyDescent="0.2">
      <c r="A645" s="5">
        <f t="shared" si="4"/>
        <v>643</v>
      </c>
      <c r="B645" s="5" t="s">
        <v>781</v>
      </c>
      <c r="C645" s="5" t="s">
        <v>201</v>
      </c>
      <c r="D645" s="5">
        <f t="shared" si="5"/>
        <v>8</v>
      </c>
      <c r="E645" s="5">
        <f>VLOOKUP(B645, 'Списания ВИШенок'!$A$3:$D$1035, 4, 0)</f>
        <v>8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9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>
        <v>5</v>
      </c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>
        <v>3</v>
      </c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</row>
    <row r="646" spans="1:167" ht="12.75" x14ac:dyDescent="0.2">
      <c r="A646" s="5">
        <f t="shared" si="4"/>
        <v>644</v>
      </c>
      <c r="B646" s="5" t="s">
        <v>782</v>
      </c>
      <c r="C646" s="5" t="s">
        <v>306</v>
      </c>
      <c r="D646" s="5">
        <f t="shared" si="5"/>
        <v>3</v>
      </c>
      <c r="E646" s="5">
        <f>VLOOKUP(B646, 'Списания ВИШенок'!$A$3:$D$1035, 4, 0)</f>
        <v>5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>
        <v>3</v>
      </c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</row>
    <row r="647" spans="1:167" ht="12.75" x14ac:dyDescent="0.2">
      <c r="A647" s="5">
        <f t="shared" si="4"/>
        <v>645</v>
      </c>
      <c r="B647" s="5" t="s">
        <v>783</v>
      </c>
      <c r="C647" s="5" t="s">
        <v>306</v>
      </c>
      <c r="D647" s="5">
        <f t="shared" si="5"/>
        <v>3</v>
      </c>
      <c r="E647" s="5">
        <f>VLOOKUP(B647, 'Списания ВИШенок'!$A$3:$D$1035, 4, 0)</f>
        <v>5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>
        <v>3</v>
      </c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</row>
    <row r="648" spans="1:167" ht="12.75" x14ac:dyDescent="0.2">
      <c r="A648" s="5">
        <f t="shared" si="4"/>
        <v>646</v>
      </c>
      <c r="B648" s="5" t="s">
        <v>784</v>
      </c>
      <c r="C648" s="5" t="s">
        <v>234</v>
      </c>
      <c r="D648" s="5">
        <f t="shared" si="5"/>
        <v>5</v>
      </c>
      <c r="E648" s="5">
        <f>VLOOKUP(B648, 'Списания ВИШенок'!$A$3:$D$1035, 4, 0)</f>
        <v>5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>
        <v>5</v>
      </c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</row>
    <row r="649" spans="1:167" ht="12.75" x14ac:dyDescent="0.2">
      <c r="A649" s="5">
        <f t="shared" si="4"/>
        <v>647</v>
      </c>
      <c r="B649" s="5" t="s">
        <v>785</v>
      </c>
      <c r="C649" s="5" t="s">
        <v>306</v>
      </c>
      <c r="D649" s="5">
        <f t="shared" si="5"/>
        <v>3</v>
      </c>
      <c r="E649" s="5">
        <f>VLOOKUP(B649, 'Списания ВИШенок'!$A$3:$D$1035, 4, 0)</f>
        <v>5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>
        <v>3</v>
      </c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</row>
    <row r="650" spans="1:167" ht="12.75" x14ac:dyDescent="0.2">
      <c r="A650" s="5">
        <f t="shared" si="4"/>
        <v>648</v>
      </c>
      <c r="B650" s="5" t="s">
        <v>786</v>
      </c>
      <c r="C650" s="5" t="s">
        <v>119</v>
      </c>
      <c r="D650" s="5">
        <f t="shared" si="5"/>
        <v>0</v>
      </c>
      <c r="E650" s="5">
        <f>VLOOKUP(B650, 'Списания ВИШенок'!$A$3:$D$1035, 4, 0)</f>
        <v>5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</row>
    <row r="651" spans="1:167" ht="12.75" x14ac:dyDescent="0.2">
      <c r="A651" s="5">
        <f t="shared" si="4"/>
        <v>649</v>
      </c>
      <c r="B651" s="5" t="s">
        <v>787</v>
      </c>
      <c r="C651" s="5" t="s">
        <v>440</v>
      </c>
      <c r="D651" s="5">
        <f t="shared" si="5"/>
        <v>5</v>
      </c>
      <c r="E651" s="5">
        <f>VLOOKUP(B651, 'Списания ВИШенок'!$A$3:$D$1035, 4, 0)</f>
        <v>5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>
        <v>5</v>
      </c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</row>
    <row r="652" spans="1:167" ht="12.75" x14ac:dyDescent="0.2">
      <c r="A652" s="5">
        <f t="shared" si="4"/>
        <v>650</v>
      </c>
      <c r="B652" s="8" t="s">
        <v>788</v>
      </c>
      <c r="C652" s="8" t="s">
        <v>571</v>
      </c>
      <c r="D652" s="5">
        <f t="shared" si="5"/>
        <v>5</v>
      </c>
      <c r="E652" s="5">
        <f>VLOOKUP(B652, 'Списания ВИШенок'!$A$3:$D$1035, 4, 0)</f>
        <v>5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>
        <v>5</v>
      </c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</row>
    <row r="653" spans="1:167" ht="12.75" x14ac:dyDescent="0.2">
      <c r="A653" s="5">
        <f t="shared" si="4"/>
        <v>651</v>
      </c>
      <c r="B653" s="5" t="s">
        <v>789</v>
      </c>
      <c r="C653" s="5" t="s">
        <v>268</v>
      </c>
      <c r="D653" s="5">
        <f t="shared" si="5"/>
        <v>5</v>
      </c>
      <c r="E653" s="5">
        <f>VLOOKUP(B653, 'Списания ВИШенок'!$A$3:$D$1035, 4, 0)</f>
        <v>5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>
        <v>5</v>
      </c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</row>
    <row r="654" spans="1:167" ht="12.75" x14ac:dyDescent="0.2">
      <c r="A654" s="5">
        <f t="shared" si="4"/>
        <v>652</v>
      </c>
      <c r="B654" s="5" t="s">
        <v>790</v>
      </c>
      <c r="C654" s="5" t="s">
        <v>640</v>
      </c>
      <c r="D654" s="5">
        <f t="shared" si="5"/>
        <v>5</v>
      </c>
      <c r="E654" s="5">
        <f>VLOOKUP(B654, 'Списания ВИШенок'!$A$3:$D$1035, 4, 0)</f>
        <v>5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>
        <v>5</v>
      </c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</row>
    <row r="655" spans="1:167" ht="12.75" x14ac:dyDescent="0.2">
      <c r="A655" s="5">
        <f t="shared" si="4"/>
        <v>653</v>
      </c>
      <c r="B655" s="5" t="s">
        <v>791</v>
      </c>
      <c r="C655" s="5" t="s">
        <v>256</v>
      </c>
      <c r="D655" s="5">
        <f t="shared" si="5"/>
        <v>0</v>
      </c>
      <c r="E655" s="5">
        <f>VLOOKUP(B655, 'Списания ВИШенок'!$A$3:$D$1035, 4, 0)</f>
        <v>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</row>
    <row r="656" spans="1:167" ht="12.75" x14ac:dyDescent="0.2">
      <c r="A656" s="5">
        <f t="shared" si="4"/>
        <v>654</v>
      </c>
      <c r="B656" s="5" t="s">
        <v>792</v>
      </c>
      <c r="C656" s="5" t="s">
        <v>117</v>
      </c>
      <c r="D656" s="5">
        <f t="shared" si="5"/>
        <v>5</v>
      </c>
      <c r="E656" s="5">
        <f>VLOOKUP(B656, 'Списания ВИШенок'!$A$3:$D$1035, 4, 0)</f>
        <v>5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>
        <v>5</v>
      </c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</row>
    <row r="657" spans="1:167" ht="12.75" x14ac:dyDescent="0.2">
      <c r="A657" s="5">
        <f t="shared" si="4"/>
        <v>655</v>
      </c>
      <c r="B657" s="5" t="s">
        <v>793</v>
      </c>
      <c r="C657" s="5" t="s">
        <v>117</v>
      </c>
      <c r="D657" s="5">
        <f t="shared" si="5"/>
        <v>0</v>
      </c>
      <c r="E657" s="5">
        <f>VLOOKUP(B657, 'Списания ВИШенок'!$A$3:$D$1035, 4, 0)</f>
        <v>5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</row>
    <row r="658" spans="1:167" ht="12.75" x14ac:dyDescent="0.2">
      <c r="A658" s="5">
        <f t="shared" si="4"/>
        <v>656</v>
      </c>
      <c r="B658" s="5" t="s">
        <v>794</v>
      </c>
      <c r="C658" s="5" t="s">
        <v>249</v>
      </c>
      <c r="D658" s="5">
        <f t="shared" si="5"/>
        <v>3</v>
      </c>
      <c r="E658" s="5">
        <f>VLOOKUP(B658, 'Списания ВИШенок'!$A$3:$D$1035, 4, 0)</f>
        <v>5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>
        <v>3</v>
      </c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</row>
    <row r="659" spans="1:167" ht="12.75" x14ac:dyDescent="0.2">
      <c r="A659" s="5">
        <f t="shared" si="4"/>
        <v>657</v>
      </c>
      <c r="B659" s="5" t="s">
        <v>795</v>
      </c>
      <c r="C659" s="5" t="s">
        <v>640</v>
      </c>
      <c r="D659" s="5">
        <f t="shared" si="5"/>
        <v>5</v>
      </c>
      <c r="E659" s="5">
        <f>VLOOKUP(B659, 'Списания ВИШенок'!$A$3:$D$1035, 4, 0)</f>
        <v>5</v>
      </c>
      <c r="F659" s="5">
        <f>5</f>
        <v>5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</row>
    <row r="660" spans="1:167" ht="12.75" x14ac:dyDescent="0.2">
      <c r="A660" s="5">
        <f t="shared" si="4"/>
        <v>658</v>
      </c>
      <c r="B660" s="8" t="s">
        <v>796</v>
      </c>
      <c r="C660" s="8" t="s">
        <v>571</v>
      </c>
      <c r="D660" s="5">
        <f t="shared" si="5"/>
        <v>5</v>
      </c>
      <c r="E660" s="5">
        <f>VLOOKUP(B660, 'Списания ВИШенок'!$A$3:$D$1035, 4, 0)</f>
        <v>5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>
        <v>5</v>
      </c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</row>
    <row r="661" spans="1:167" ht="12.75" x14ac:dyDescent="0.2">
      <c r="A661" s="5">
        <f t="shared" si="4"/>
        <v>659</v>
      </c>
      <c r="B661" s="8" t="s">
        <v>797</v>
      </c>
      <c r="C661" s="8" t="s">
        <v>571</v>
      </c>
      <c r="D661" s="5">
        <f t="shared" si="5"/>
        <v>5</v>
      </c>
      <c r="E661" s="5">
        <f>VLOOKUP(B661, 'Списания ВИШенок'!$A$3:$D$1035, 4, 0)</f>
        <v>5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>
        <v>5</v>
      </c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</row>
    <row r="662" spans="1:167" ht="12.75" x14ac:dyDescent="0.2">
      <c r="A662" s="5">
        <f t="shared" si="4"/>
        <v>660</v>
      </c>
      <c r="B662" s="5" t="s">
        <v>798</v>
      </c>
      <c r="C662" s="5" t="s">
        <v>185</v>
      </c>
      <c r="D662" s="5">
        <f t="shared" si="5"/>
        <v>19</v>
      </c>
      <c r="E662" s="5">
        <f>VLOOKUP(B662, 'Списания ВИШенок'!$A$3:$D$1035, 4, 0)</f>
        <v>-11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>
        <v>3</v>
      </c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>
        <v>8</v>
      </c>
      <c r="BJ662" s="5">
        <v>8</v>
      </c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</row>
    <row r="663" spans="1:167" ht="12.75" x14ac:dyDescent="0.2">
      <c r="A663" s="5">
        <f t="shared" si="4"/>
        <v>661</v>
      </c>
      <c r="B663" s="5" t="s">
        <v>799</v>
      </c>
      <c r="C663" s="5" t="s">
        <v>640</v>
      </c>
      <c r="D663" s="5">
        <f t="shared" si="5"/>
        <v>5</v>
      </c>
      <c r="E663" s="5">
        <f>VLOOKUP(B663, 'Списания ВИШенок'!$A$3:$D$1035, 4, 0)</f>
        <v>5</v>
      </c>
      <c r="F663" s="5">
        <f>5</f>
        <v>5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</row>
    <row r="664" spans="1:167" ht="12.75" x14ac:dyDescent="0.2">
      <c r="A664" s="5">
        <f t="shared" si="4"/>
        <v>662</v>
      </c>
      <c r="B664" s="5" t="s">
        <v>800</v>
      </c>
      <c r="C664" s="5" t="s">
        <v>268</v>
      </c>
      <c r="D664" s="5">
        <f t="shared" si="5"/>
        <v>0</v>
      </c>
      <c r="E664" s="5">
        <f>VLOOKUP(B664, 'Списания ВИШенок'!$A$3:$D$1035, 4, 0)</f>
        <v>5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</row>
    <row r="665" spans="1:167" ht="12.75" x14ac:dyDescent="0.2">
      <c r="A665" s="5">
        <f t="shared" si="4"/>
        <v>663</v>
      </c>
      <c r="B665" s="5" t="s">
        <v>801</v>
      </c>
      <c r="C665" s="5" t="s">
        <v>234</v>
      </c>
      <c r="D665" s="5">
        <f t="shared" si="5"/>
        <v>5</v>
      </c>
      <c r="E665" s="5">
        <f>VLOOKUP(B665, 'Списания ВИШенок'!$A$3:$D$1035, 4, 0)</f>
        <v>5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>
        <v>5</v>
      </c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</row>
    <row r="666" spans="1:167" ht="12.75" x14ac:dyDescent="0.2">
      <c r="A666" s="5">
        <f t="shared" si="4"/>
        <v>664</v>
      </c>
      <c r="B666" s="5" t="s">
        <v>802</v>
      </c>
      <c r="C666" s="5" t="s">
        <v>256</v>
      </c>
      <c r="D666" s="5">
        <f t="shared" si="5"/>
        <v>8</v>
      </c>
      <c r="E666" s="5">
        <f>VLOOKUP(B666, 'Списания ВИШенок'!$A$3:$D$1035, 4, 0)</f>
        <v>8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>
        <v>5</v>
      </c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>
        <v>3</v>
      </c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</row>
    <row r="667" spans="1:167" ht="12.75" x14ac:dyDescent="0.2">
      <c r="A667" s="5">
        <f t="shared" si="4"/>
        <v>665</v>
      </c>
      <c r="B667" s="5" t="s">
        <v>802</v>
      </c>
      <c r="C667" s="5" t="s">
        <v>306</v>
      </c>
      <c r="D667" s="5">
        <f t="shared" si="5"/>
        <v>5</v>
      </c>
      <c r="E667" s="5">
        <f>VLOOKUP(B667, 'Списания ВИШенок'!$A$3:$D$1035, 4, 0)</f>
        <v>8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>
        <v>5</v>
      </c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</row>
    <row r="668" spans="1:167" ht="12.75" x14ac:dyDescent="0.2">
      <c r="A668" s="5">
        <f t="shared" si="4"/>
        <v>666</v>
      </c>
      <c r="B668" s="5" t="s">
        <v>803</v>
      </c>
      <c r="C668" s="5" t="s">
        <v>268</v>
      </c>
      <c r="D668" s="5">
        <f t="shared" si="5"/>
        <v>5</v>
      </c>
      <c r="E668" s="5">
        <f>VLOOKUP(B668, 'Списания ВИШенок'!$A$3:$D$1035, 4, 0)</f>
        <v>5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>
        <v>5</v>
      </c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</row>
    <row r="669" spans="1:167" ht="12.75" x14ac:dyDescent="0.2">
      <c r="A669" s="5">
        <f t="shared" si="4"/>
        <v>667</v>
      </c>
      <c r="B669" s="5" t="s">
        <v>804</v>
      </c>
      <c r="C669" s="5" t="s">
        <v>193</v>
      </c>
      <c r="D669" s="5">
        <f t="shared" si="5"/>
        <v>5</v>
      </c>
      <c r="E669" s="5">
        <f>VLOOKUP(B669, 'Списания ВИШенок'!$A$3:$D$1035, 4, 0)</f>
        <v>5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>
        <v>5</v>
      </c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</row>
    <row r="670" spans="1:167" ht="12.75" x14ac:dyDescent="0.2">
      <c r="A670" s="5">
        <f t="shared" si="4"/>
        <v>668</v>
      </c>
      <c r="B670" s="5" t="s">
        <v>805</v>
      </c>
      <c r="C670" s="5" t="s">
        <v>444</v>
      </c>
      <c r="D670" s="5">
        <f t="shared" si="5"/>
        <v>5</v>
      </c>
      <c r="E670" s="5">
        <f>VLOOKUP(B670, 'Списания ВИШенок'!$A$3:$D$1035, 4, 0)</f>
        <v>5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>
        <v>5</v>
      </c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</row>
    <row r="671" spans="1:167" ht="12.75" x14ac:dyDescent="0.2">
      <c r="A671" s="5">
        <f t="shared" si="4"/>
        <v>669</v>
      </c>
      <c r="B671" s="5" t="s">
        <v>806</v>
      </c>
      <c r="C671" s="5" t="s">
        <v>444</v>
      </c>
      <c r="D671" s="5">
        <f t="shared" si="5"/>
        <v>5</v>
      </c>
      <c r="E671" s="5">
        <f>VLOOKUP(B671, 'Списания ВИШенок'!$A$3:$D$1035, 4, 0)</f>
        <v>5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>
        <v>5</v>
      </c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</row>
    <row r="672" spans="1:167" ht="12.75" x14ac:dyDescent="0.2">
      <c r="A672" s="5">
        <f t="shared" si="4"/>
        <v>670</v>
      </c>
      <c r="B672" s="5" t="s">
        <v>807</v>
      </c>
      <c r="C672" s="5" t="s">
        <v>444</v>
      </c>
      <c r="D672" s="5">
        <f t="shared" si="5"/>
        <v>5</v>
      </c>
      <c r="E672" s="5">
        <f>VLOOKUP(B672, 'Списания ВИШенок'!$A$3:$D$1035, 4, 0)</f>
        <v>5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>
        <v>5</v>
      </c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</row>
    <row r="673" spans="1:167" ht="12.75" x14ac:dyDescent="0.2">
      <c r="A673" s="5">
        <f t="shared" si="4"/>
        <v>671</v>
      </c>
      <c r="B673" s="5" t="s">
        <v>808</v>
      </c>
      <c r="C673" s="5" t="s">
        <v>306</v>
      </c>
      <c r="D673" s="5">
        <f t="shared" si="5"/>
        <v>8</v>
      </c>
      <c r="E673" s="5">
        <f>VLOOKUP(B673, 'Списания ВИШенок'!$A$3:$D$1035, 4, 0)</f>
        <v>8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>
        <v>5</v>
      </c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>
        <v>3</v>
      </c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</row>
    <row r="674" spans="1:167" ht="12.75" x14ac:dyDescent="0.2">
      <c r="A674" s="5">
        <f t="shared" si="4"/>
        <v>672</v>
      </c>
      <c r="B674" s="5" t="s">
        <v>809</v>
      </c>
      <c r="C674" s="5" t="s">
        <v>444</v>
      </c>
      <c r="D674" s="5">
        <f t="shared" si="5"/>
        <v>5</v>
      </c>
      <c r="E674" s="5">
        <f>VLOOKUP(B674, 'Списания ВИШенок'!$A$3:$D$1035, 4, 0)</f>
        <v>5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>
        <v>5</v>
      </c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</row>
    <row r="675" spans="1:167" ht="12.75" x14ac:dyDescent="0.2">
      <c r="A675" s="5">
        <f t="shared" si="4"/>
        <v>673</v>
      </c>
      <c r="B675" s="5" t="s">
        <v>810</v>
      </c>
      <c r="C675" s="5" t="s">
        <v>440</v>
      </c>
      <c r="D675" s="5">
        <f t="shared" si="5"/>
        <v>5</v>
      </c>
      <c r="E675" s="5">
        <f>VLOOKUP(B675, 'Списания ВИШенок'!$A$3:$D$1035, 4, 0)</f>
        <v>5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>
        <v>5</v>
      </c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</row>
    <row r="676" spans="1:167" ht="12.75" x14ac:dyDescent="0.2">
      <c r="A676" s="5">
        <f t="shared" si="4"/>
        <v>674</v>
      </c>
      <c r="B676" s="5" t="s">
        <v>811</v>
      </c>
      <c r="C676" s="5" t="s">
        <v>117</v>
      </c>
      <c r="D676" s="5">
        <f t="shared" si="5"/>
        <v>0</v>
      </c>
      <c r="E676" s="5">
        <f>VLOOKUP(B676, 'Списания ВИШенок'!$A$3:$D$1035, 4, 0)</f>
        <v>5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</row>
    <row r="677" spans="1:167" ht="12.75" x14ac:dyDescent="0.2">
      <c r="A677" s="5">
        <f t="shared" si="4"/>
        <v>675</v>
      </c>
      <c r="B677" s="5" t="s">
        <v>812</v>
      </c>
      <c r="C677" s="5" t="s">
        <v>119</v>
      </c>
      <c r="D677" s="5">
        <f t="shared" si="5"/>
        <v>3</v>
      </c>
      <c r="E677" s="5">
        <f>VLOOKUP(B677, 'Списания ВИШенок'!$A$3:$D$1035, 4, 0)</f>
        <v>5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>
        <v>3</v>
      </c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</row>
    <row r="678" spans="1:167" ht="12.75" x14ac:dyDescent="0.2">
      <c r="A678" s="5">
        <f t="shared" si="4"/>
        <v>676</v>
      </c>
      <c r="B678" s="5" t="s">
        <v>812</v>
      </c>
      <c r="C678" s="5" t="s">
        <v>306</v>
      </c>
      <c r="D678" s="5">
        <f t="shared" si="5"/>
        <v>3</v>
      </c>
      <c r="E678" s="5">
        <f>VLOOKUP(B678, 'Списания ВИШенок'!$A$3:$D$1035, 4, 0)</f>
        <v>5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>
        <v>3</v>
      </c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</row>
    <row r="679" spans="1:167" ht="12.75" x14ac:dyDescent="0.2">
      <c r="A679" s="5">
        <f t="shared" si="4"/>
        <v>677</v>
      </c>
      <c r="B679" s="5" t="s">
        <v>813</v>
      </c>
      <c r="C679" s="5" t="s">
        <v>249</v>
      </c>
      <c r="D679" s="5">
        <f t="shared" si="5"/>
        <v>4</v>
      </c>
      <c r="E679" s="5">
        <f>VLOOKUP(B679, 'Списания ВИШенок'!$A$3:$D$1035, 4, 0)</f>
        <v>4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>
        <v>4</v>
      </c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</row>
    <row r="680" spans="1:167" ht="12.75" x14ac:dyDescent="0.2">
      <c r="A680" s="5">
        <f t="shared" si="4"/>
        <v>678</v>
      </c>
      <c r="B680" s="5" t="s">
        <v>814</v>
      </c>
      <c r="C680" s="8" t="s">
        <v>173</v>
      </c>
      <c r="D680" s="5">
        <f t="shared" si="5"/>
        <v>12</v>
      </c>
      <c r="E680" s="5">
        <f>VLOOKUP(B680, 'Списания ВИШенок'!$A$3:$D$1035, 4, 0)</f>
        <v>4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>
        <v>3</v>
      </c>
      <c r="BA680" s="5">
        <v>9</v>
      </c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</row>
    <row r="681" spans="1:167" ht="12.75" x14ac:dyDescent="0.2">
      <c r="A681" s="5">
        <f t="shared" si="4"/>
        <v>679</v>
      </c>
      <c r="B681" s="8" t="s">
        <v>815</v>
      </c>
      <c r="C681" s="8" t="s">
        <v>571</v>
      </c>
      <c r="D681" s="5">
        <f t="shared" si="5"/>
        <v>4</v>
      </c>
      <c r="E681" s="5">
        <f>VLOOKUP(B681, 'Списания ВИШенок'!$A$3:$D$1035, 4, 0)</f>
        <v>4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>
        <v>4</v>
      </c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</row>
    <row r="682" spans="1:167" ht="12.75" x14ac:dyDescent="0.2">
      <c r="A682" s="5">
        <f t="shared" si="4"/>
        <v>680</v>
      </c>
      <c r="B682" s="8" t="s">
        <v>816</v>
      </c>
      <c r="C682" s="8" t="s">
        <v>215</v>
      </c>
      <c r="D682" s="5">
        <f t="shared" si="5"/>
        <v>7</v>
      </c>
      <c r="E682" s="5">
        <f>VLOOKUP(B682, 'Списания ВИШенок'!$A$3:$D$1035, 4, 0)</f>
        <v>7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>
        <v>4</v>
      </c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>
        <v>3</v>
      </c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</row>
    <row r="683" spans="1:167" ht="12.75" x14ac:dyDescent="0.2">
      <c r="A683" s="5">
        <f t="shared" si="4"/>
        <v>681</v>
      </c>
      <c r="B683" s="5" t="s">
        <v>817</v>
      </c>
      <c r="C683" s="5" t="s">
        <v>268</v>
      </c>
      <c r="D683" s="5">
        <f t="shared" si="5"/>
        <v>4</v>
      </c>
      <c r="E683" s="5">
        <f>VLOOKUP(B683, 'Списания ВИШенок'!$A$3:$D$1035, 4, 0)</f>
        <v>4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>
        <v>4</v>
      </c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</row>
    <row r="684" spans="1:167" ht="12.75" x14ac:dyDescent="0.2">
      <c r="A684" s="5">
        <f t="shared" si="4"/>
        <v>682</v>
      </c>
      <c r="B684" s="5" t="s">
        <v>818</v>
      </c>
      <c r="C684" s="5" t="s">
        <v>201</v>
      </c>
      <c r="D684" s="5">
        <f t="shared" si="5"/>
        <v>4</v>
      </c>
      <c r="E684" s="5">
        <f>VLOOKUP(B684, 'Списания ВИШенок'!$A$3:$D$1035, 4, 0)</f>
        <v>4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>
        <v>4</v>
      </c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</row>
    <row r="685" spans="1:167" ht="12.75" x14ac:dyDescent="0.2">
      <c r="A685" s="5">
        <f t="shared" si="4"/>
        <v>683</v>
      </c>
      <c r="B685" s="5" t="s">
        <v>819</v>
      </c>
      <c r="C685" s="5" t="s">
        <v>150</v>
      </c>
      <c r="D685" s="5">
        <f t="shared" si="5"/>
        <v>0</v>
      </c>
      <c r="E685" s="5">
        <f>VLOOKUP(B685, 'Списания ВИШенок'!$A$3:$D$1035, 4, 0)</f>
        <v>4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</row>
    <row r="686" spans="1:167" ht="12.75" x14ac:dyDescent="0.2">
      <c r="A686" s="5">
        <f t="shared" si="4"/>
        <v>684</v>
      </c>
      <c r="B686" s="5" t="s">
        <v>820</v>
      </c>
      <c r="C686" s="5" t="s">
        <v>256</v>
      </c>
      <c r="D686" s="5">
        <f t="shared" si="5"/>
        <v>4</v>
      </c>
      <c r="E686" s="5">
        <f>VLOOKUP(B686, 'Списания ВИШенок'!$A$3:$D$1035, 4, 0)</f>
        <v>4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>
        <v>4</v>
      </c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9"/>
      <c r="AV686" s="5"/>
      <c r="AW686" s="5"/>
      <c r="AX686" s="5"/>
      <c r="AY686" s="5"/>
      <c r="AZ686" s="5"/>
      <c r="BA686" s="5"/>
      <c r="BB686" s="7"/>
      <c r="BC686" s="5"/>
      <c r="BD686" s="5"/>
      <c r="BE686" s="5"/>
      <c r="BF686" s="7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</row>
    <row r="687" spans="1:167" ht="12.75" x14ac:dyDescent="0.2">
      <c r="A687" s="5">
        <f t="shared" si="4"/>
        <v>685</v>
      </c>
      <c r="B687" s="5" t="s">
        <v>821</v>
      </c>
      <c r="C687" s="5" t="s">
        <v>483</v>
      </c>
      <c r="D687" s="5">
        <f t="shared" si="5"/>
        <v>4</v>
      </c>
      <c r="E687" s="5">
        <f>VLOOKUP(B687, 'Списания ВИШенок'!$A$3:$D$1035, 4, 0)</f>
        <v>4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>
        <v>4</v>
      </c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9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7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</row>
    <row r="688" spans="1:167" ht="12.75" x14ac:dyDescent="0.2">
      <c r="A688" s="5">
        <f t="shared" si="4"/>
        <v>686</v>
      </c>
      <c r="B688" s="5" t="s">
        <v>822</v>
      </c>
      <c r="C688" s="5" t="s">
        <v>234</v>
      </c>
      <c r="D688" s="5">
        <f t="shared" si="5"/>
        <v>36</v>
      </c>
      <c r="E688" s="5">
        <f>VLOOKUP(B688, 'Списания ВИШенок'!$A$3:$D$1035, 4, 0)</f>
        <v>36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>
        <v>4</v>
      </c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>
        <v>3</v>
      </c>
      <c r="CQ688" s="5"/>
      <c r="CR688" s="5"/>
      <c r="CS688" s="5">
        <v>8</v>
      </c>
      <c r="CT688" s="5"/>
      <c r="CU688" s="5"/>
      <c r="CV688" s="5"/>
      <c r="CW688" s="5"/>
      <c r="CX688" s="5">
        <v>5</v>
      </c>
      <c r="CY688" s="5"/>
      <c r="CZ688" s="5"/>
      <c r="DA688" s="5"/>
      <c r="DB688" s="5">
        <v>8</v>
      </c>
      <c r="DC688" s="5">
        <v>8</v>
      </c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</row>
    <row r="689" spans="1:167" ht="12.75" x14ac:dyDescent="0.2">
      <c r="A689" s="5">
        <f t="shared" si="4"/>
        <v>687</v>
      </c>
      <c r="B689" s="8" t="s">
        <v>823</v>
      </c>
      <c r="C689" s="8" t="s">
        <v>571</v>
      </c>
      <c r="D689" s="5">
        <f t="shared" si="5"/>
        <v>4</v>
      </c>
      <c r="E689" s="5">
        <f>VLOOKUP(B689, 'Списания ВИШенок'!$A$3:$D$1035, 4, 0)</f>
        <v>4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>
        <v>4</v>
      </c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9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7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7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</row>
    <row r="690" spans="1:167" ht="12.75" x14ac:dyDescent="0.2">
      <c r="A690" s="5">
        <f t="shared" si="4"/>
        <v>688</v>
      </c>
      <c r="B690" s="8" t="s">
        <v>824</v>
      </c>
      <c r="C690" s="8" t="s">
        <v>571</v>
      </c>
      <c r="D690" s="5">
        <f t="shared" si="5"/>
        <v>4</v>
      </c>
      <c r="E690" s="5">
        <f>VLOOKUP(B690, 'Списания ВИШенок'!$A$3:$D$1035, 4, 0)</f>
        <v>4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>
        <v>4</v>
      </c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9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</row>
    <row r="691" spans="1:167" ht="12.75" x14ac:dyDescent="0.2">
      <c r="A691" s="5">
        <f t="shared" si="4"/>
        <v>689</v>
      </c>
      <c r="B691" s="8" t="s">
        <v>825</v>
      </c>
      <c r="C691" s="8" t="s">
        <v>571</v>
      </c>
      <c r="D691" s="5">
        <f t="shared" si="5"/>
        <v>4</v>
      </c>
      <c r="E691" s="5">
        <f>VLOOKUP(B691, 'Списания ВИШенок'!$A$3:$D$1035, 4, 0)</f>
        <v>4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>
        <v>4</v>
      </c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</row>
    <row r="692" spans="1:167" ht="12.75" x14ac:dyDescent="0.2">
      <c r="A692" s="5">
        <f t="shared" si="4"/>
        <v>690</v>
      </c>
      <c r="B692" s="8" t="s">
        <v>826</v>
      </c>
      <c r="C692" s="8" t="s">
        <v>571</v>
      </c>
      <c r="D692" s="5">
        <f t="shared" si="5"/>
        <v>4</v>
      </c>
      <c r="E692" s="5">
        <f>VLOOKUP(B692, 'Списания ВИШенок'!$A$3:$D$1035, 4, 0)</f>
        <v>4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>
        <v>4</v>
      </c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</row>
    <row r="693" spans="1:167" ht="12.75" x14ac:dyDescent="0.2">
      <c r="A693" s="5">
        <f t="shared" si="4"/>
        <v>691</v>
      </c>
      <c r="B693" s="5" t="s">
        <v>827</v>
      </c>
      <c r="C693" s="5" t="s">
        <v>640</v>
      </c>
      <c r="D693" s="5">
        <f t="shared" si="5"/>
        <v>4</v>
      </c>
      <c r="E693" s="5">
        <f>VLOOKUP(B693, 'Списания ВИШенок'!$A$3:$D$1035, 4, 0)</f>
        <v>4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>
        <v>4</v>
      </c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</row>
    <row r="694" spans="1:167" ht="12.75" x14ac:dyDescent="0.2">
      <c r="A694" s="5">
        <f t="shared" si="4"/>
        <v>692</v>
      </c>
      <c r="B694" s="5" t="s">
        <v>828</v>
      </c>
      <c r="C694" s="5" t="s">
        <v>268</v>
      </c>
      <c r="D694" s="5">
        <f t="shared" si="5"/>
        <v>0</v>
      </c>
      <c r="E694" s="5">
        <f>VLOOKUP(B694, 'Списания ВИШенок'!$A$3:$D$1035, 4, 0)</f>
        <v>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</row>
    <row r="695" spans="1:167" ht="12.75" x14ac:dyDescent="0.2">
      <c r="A695" s="5">
        <f t="shared" si="4"/>
        <v>693</v>
      </c>
      <c r="B695" s="5" t="s">
        <v>829</v>
      </c>
      <c r="C695" s="5" t="s">
        <v>306</v>
      </c>
      <c r="D695" s="5">
        <f t="shared" si="5"/>
        <v>19</v>
      </c>
      <c r="E695" s="5">
        <f>VLOOKUP(B695, 'Списания ВИШенок'!$A$3:$D$1035, 4, 0)</f>
        <v>19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>
        <v>3</v>
      </c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>
        <v>8</v>
      </c>
      <c r="DC695" s="5">
        <v>8</v>
      </c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</row>
    <row r="696" spans="1:167" ht="12.75" x14ac:dyDescent="0.2">
      <c r="A696" s="5">
        <f t="shared" si="4"/>
        <v>694</v>
      </c>
      <c r="B696" s="5" t="s">
        <v>830</v>
      </c>
      <c r="C696" s="5" t="s">
        <v>306</v>
      </c>
      <c r="D696" s="5">
        <f t="shared" si="5"/>
        <v>3</v>
      </c>
      <c r="E696" s="5">
        <f>VLOOKUP(B696, 'Списания ВИШенок'!$A$3:$D$1035, 4, 0)</f>
        <v>3</v>
      </c>
      <c r="F696" s="5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7"/>
      <c r="AQ696" s="5"/>
      <c r="AR696" s="5"/>
      <c r="AS696" s="5"/>
      <c r="AT696" s="5"/>
      <c r="AU696" s="5"/>
      <c r="AV696" s="5"/>
      <c r="AW696" s="5">
        <v>3</v>
      </c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</row>
    <row r="697" spans="1:167" ht="12.75" x14ac:dyDescent="0.2">
      <c r="A697" s="5">
        <f t="shared" si="4"/>
        <v>695</v>
      </c>
      <c r="B697" s="5" t="s">
        <v>831</v>
      </c>
      <c r="C697" s="5" t="s">
        <v>306</v>
      </c>
      <c r="D697" s="5">
        <f t="shared" si="5"/>
        <v>3</v>
      </c>
      <c r="E697" s="5">
        <f>VLOOKUP(B697, 'Списания ВИШенок'!$A$3:$D$1035, 4, 0)</f>
        <v>3</v>
      </c>
      <c r="F697" s="7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>
        <v>3</v>
      </c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</row>
    <row r="698" spans="1:167" ht="12.75" x14ac:dyDescent="0.2">
      <c r="A698" s="5">
        <f t="shared" si="4"/>
        <v>696</v>
      </c>
      <c r="B698" s="5" t="s">
        <v>832</v>
      </c>
      <c r="C698" s="5" t="s">
        <v>306</v>
      </c>
      <c r="D698" s="5">
        <f t="shared" si="5"/>
        <v>3</v>
      </c>
      <c r="E698" s="5">
        <f>VLOOKUP(B698, 'Списания ВИШенок'!$A$3:$D$1035, 4, 0)</f>
        <v>3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>
        <v>3</v>
      </c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</row>
    <row r="699" spans="1:167" ht="12.75" x14ac:dyDescent="0.2">
      <c r="A699" s="5">
        <f t="shared" si="4"/>
        <v>697</v>
      </c>
      <c r="B699" s="5" t="s">
        <v>833</v>
      </c>
      <c r="C699" s="5" t="s">
        <v>440</v>
      </c>
      <c r="D699" s="5">
        <f t="shared" si="5"/>
        <v>3</v>
      </c>
      <c r="E699" s="5">
        <f>VLOOKUP(B699, 'Списания ВИШенок'!$A$3:$D$1035, 4, 0)</f>
        <v>3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>
        <v>3</v>
      </c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</row>
    <row r="700" spans="1:167" ht="12.75" x14ac:dyDescent="0.2">
      <c r="A700" s="5">
        <f t="shared" si="4"/>
        <v>698</v>
      </c>
      <c r="B700" s="5" t="s">
        <v>834</v>
      </c>
      <c r="C700" s="5" t="s">
        <v>132</v>
      </c>
      <c r="D700" s="5">
        <f t="shared" si="5"/>
        <v>0</v>
      </c>
      <c r="E700" s="5">
        <f>VLOOKUP(B700, 'Списания ВИШенок'!$A$3:$D$1035, 4, 0)</f>
        <v>3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</row>
    <row r="701" spans="1:167" ht="12.75" x14ac:dyDescent="0.2">
      <c r="A701" s="5">
        <f t="shared" si="4"/>
        <v>699</v>
      </c>
      <c r="B701" s="5" t="s">
        <v>835</v>
      </c>
      <c r="C701" s="5" t="s">
        <v>306</v>
      </c>
      <c r="D701" s="5">
        <f t="shared" si="5"/>
        <v>3</v>
      </c>
      <c r="E701" s="5">
        <f>VLOOKUP(B701, 'Списания ВИШенок'!$A$3:$D$1035, 4, 0)</f>
        <v>3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>
        <v>3</v>
      </c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</row>
    <row r="702" spans="1:167" ht="12.75" x14ac:dyDescent="0.2">
      <c r="A702" s="5">
        <f t="shared" si="4"/>
        <v>700</v>
      </c>
      <c r="B702" s="5" t="s">
        <v>836</v>
      </c>
      <c r="C702" s="5" t="s">
        <v>268</v>
      </c>
      <c r="D702" s="5">
        <f t="shared" si="5"/>
        <v>3</v>
      </c>
      <c r="E702" s="5">
        <f>VLOOKUP(B702, 'Списания ВИШенок'!$A$3:$D$1035, 4, 0)</f>
        <v>3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>
        <v>3</v>
      </c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</row>
    <row r="703" spans="1:167" ht="12.75" x14ac:dyDescent="0.2">
      <c r="A703" s="5">
        <f t="shared" si="4"/>
        <v>701</v>
      </c>
      <c r="B703" s="5" t="s">
        <v>837</v>
      </c>
      <c r="C703" s="5" t="s">
        <v>185</v>
      </c>
      <c r="D703" s="5">
        <f t="shared" si="5"/>
        <v>3</v>
      </c>
      <c r="E703" s="5">
        <f>VLOOKUP(B703, 'Списания ВИШенок'!$A$3:$D$1035, 4, 0)</f>
        <v>3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>
        <v>3</v>
      </c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</row>
    <row r="704" spans="1:167" ht="12.75" x14ac:dyDescent="0.2">
      <c r="A704" s="5">
        <f t="shared" si="4"/>
        <v>702</v>
      </c>
      <c r="B704" s="5" t="s">
        <v>838</v>
      </c>
      <c r="C704" s="5" t="s">
        <v>185</v>
      </c>
      <c r="D704" s="5">
        <f t="shared" si="5"/>
        <v>3</v>
      </c>
      <c r="E704" s="5">
        <f>VLOOKUP(B704, 'Списания ВИШенок'!$A$3:$D$1035, 4, 0)</f>
        <v>3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>
        <v>3</v>
      </c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</row>
    <row r="705" spans="1:167" ht="12.75" x14ac:dyDescent="0.2">
      <c r="A705" s="5">
        <f t="shared" si="4"/>
        <v>703</v>
      </c>
      <c r="B705" s="5" t="s">
        <v>839</v>
      </c>
      <c r="C705" s="5" t="s">
        <v>140</v>
      </c>
      <c r="D705" s="5">
        <f t="shared" si="5"/>
        <v>0</v>
      </c>
      <c r="E705" s="5">
        <f>VLOOKUP(B705, 'Списания ВИШенок'!$A$3:$D$1035, 4, 0)</f>
        <v>3</v>
      </c>
      <c r="F705" s="7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</row>
    <row r="706" spans="1:167" ht="12.75" x14ac:dyDescent="0.2">
      <c r="A706" s="5">
        <f t="shared" si="4"/>
        <v>704</v>
      </c>
      <c r="B706" s="5" t="s">
        <v>840</v>
      </c>
      <c r="C706" s="5" t="s">
        <v>268</v>
      </c>
      <c r="D706" s="5">
        <f t="shared" si="5"/>
        <v>3</v>
      </c>
      <c r="E706" s="5">
        <f>VLOOKUP(B706, 'Списания ВИШенок'!$A$3:$D$1035, 4, 0)</f>
        <v>3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>
        <v>3</v>
      </c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</row>
    <row r="707" spans="1:167" ht="12.75" x14ac:dyDescent="0.2">
      <c r="A707" s="5">
        <f t="shared" si="4"/>
        <v>705</v>
      </c>
      <c r="B707" s="5" t="s">
        <v>841</v>
      </c>
      <c r="C707" s="5" t="s">
        <v>249</v>
      </c>
      <c r="D707" s="5">
        <f t="shared" si="5"/>
        <v>3</v>
      </c>
      <c r="E707" s="5">
        <f>VLOOKUP(B707, 'Списания ВИШенок'!$A$3:$D$1035, 4, 0)</f>
        <v>3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>
        <v>3</v>
      </c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</row>
    <row r="708" spans="1:167" ht="12.75" x14ac:dyDescent="0.2">
      <c r="A708" s="5">
        <f t="shared" si="4"/>
        <v>706</v>
      </c>
      <c r="B708" s="5" t="s">
        <v>842</v>
      </c>
      <c r="C708" s="5" t="s">
        <v>440</v>
      </c>
      <c r="D708" s="5">
        <f t="shared" si="5"/>
        <v>3</v>
      </c>
      <c r="E708" s="5">
        <f>VLOOKUP(B708, 'Списания ВИШенок'!$A$3:$D$1035, 4, 0)</f>
        <v>3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>
        <v>3</v>
      </c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</row>
    <row r="709" spans="1:167" ht="12.75" x14ac:dyDescent="0.2">
      <c r="A709" s="5">
        <f t="shared" si="4"/>
        <v>707</v>
      </c>
      <c r="B709" s="5" t="s">
        <v>843</v>
      </c>
      <c r="C709" s="5" t="s">
        <v>306</v>
      </c>
      <c r="D709" s="5">
        <f t="shared" si="5"/>
        <v>3</v>
      </c>
      <c r="E709" s="5">
        <f>VLOOKUP(B709, 'Списания ВИШенок'!$A$3:$D$1035, 4, 0)</f>
        <v>3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>
        <v>3</v>
      </c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</row>
    <row r="710" spans="1:167" ht="12.75" x14ac:dyDescent="0.2">
      <c r="A710" s="5">
        <f t="shared" si="4"/>
        <v>708</v>
      </c>
      <c r="B710" s="5" t="s">
        <v>844</v>
      </c>
      <c r="C710" s="5" t="s">
        <v>440</v>
      </c>
      <c r="D710" s="5">
        <f t="shared" si="5"/>
        <v>6</v>
      </c>
      <c r="E710" s="5">
        <f>VLOOKUP(B710, 'Списания ВИШенок'!$A$3:$D$1035, 4, 0)</f>
        <v>6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>
        <v>3</v>
      </c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>
        <v>3</v>
      </c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</row>
    <row r="711" spans="1:167" ht="12.75" x14ac:dyDescent="0.2">
      <c r="A711" s="5">
        <f t="shared" si="4"/>
        <v>709</v>
      </c>
      <c r="B711" s="5" t="s">
        <v>845</v>
      </c>
      <c r="C711" s="5" t="s">
        <v>249</v>
      </c>
      <c r="D711" s="5">
        <f t="shared" si="5"/>
        <v>3</v>
      </c>
      <c r="E711" s="5">
        <f>VLOOKUP(B711, 'Списания ВИШенок'!$A$3:$D$1035, 4, 0)</f>
        <v>3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>
        <v>3</v>
      </c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</row>
    <row r="712" spans="1:167" ht="12.75" x14ac:dyDescent="0.2">
      <c r="A712" s="5">
        <f t="shared" si="4"/>
        <v>710</v>
      </c>
      <c r="B712" s="5" t="s">
        <v>846</v>
      </c>
      <c r="C712" s="5" t="s">
        <v>130</v>
      </c>
      <c r="D712" s="5">
        <f t="shared" si="5"/>
        <v>3</v>
      </c>
      <c r="E712" s="5">
        <f>VLOOKUP(B712, 'Списания ВИШенок'!$A$3:$D$1035, 4, 0)</f>
        <v>3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>
        <v>3</v>
      </c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</row>
    <row r="713" spans="1:167" ht="12.75" x14ac:dyDescent="0.2">
      <c r="A713" s="5">
        <f t="shared" si="4"/>
        <v>711</v>
      </c>
      <c r="B713" s="5" t="s">
        <v>847</v>
      </c>
      <c r="C713" s="5" t="s">
        <v>188</v>
      </c>
      <c r="D713" s="5">
        <f t="shared" si="5"/>
        <v>0</v>
      </c>
      <c r="E713" s="5">
        <f>VLOOKUP(B713, 'Списания ВИШенок'!$A$3:$D$1035, 4, 0)</f>
        <v>3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</row>
    <row r="714" spans="1:167" ht="12.75" x14ac:dyDescent="0.2">
      <c r="A714" s="5">
        <f t="shared" si="4"/>
        <v>712</v>
      </c>
      <c r="B714" s="5" t="s">
        <v>848</v>
      </c>
      <c r="C714" s="5" t="s">
        <v>185</v>
      </c>
      <c r="D714" s="5">
        <f t="shared" si="5"/>
        <v>0</v>
      </c>
      <c r="E714" s="5">
        <f>VLOOKUP(B714, 'Списания ВИШенок'!$A$3:$D$1035, 4, 0)</f>
        <v>0</v>
      </c>
      <c r="F714" s="7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7"/>
      <c r="X714" s="7"/>
      <c r="Y714" s="7"/>
      <c r="Z714" s="7"/>
      <c r="AA714" s="7"/>
      <c r="AB714" s="7"/>
      <c r="AC714" s="7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7"/>
      <c r="BR714" s="5"/>
      <c r="BS714" s="5"/>
      <c r="BT714" s="5"/>
      <c r="BU714" s="7"/>
      <c r="BV714" s="7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</row>
    <row r="715" spans="1:167" ht="12.75" x14ac:dyDescent="0.2">
      <c r="A715" s="5">
        <f t="shared" si="4"/>
        <v>713</v>
      </c>
      <c r="B715" s="5" t="s">
        <v>849</v>
      </c>
      <c r="C715" s="5" t="s">
        <v>249</v>
      </c>
      <c r="D715" s="5">
        <f t="shared" si="5"/>
        <v>3</v>
      </c>
      <c r="E715" s="5">
        <f>VLOOKUP(B715, 'Списания ВИШенок'!$A$3:$D$1035, 4, 0)</f>
        <v>3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>
        <v>3</v>
      </c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</row>
    <row r="716" spans="1:167" ht="12.75" x14ac:dyDescent="0.2">
      <c r="A716" s="5">
        <f t="shared" si="4"/>
        <v>714</v>
      </c>
      <c r="B716" s="5" t="s">
        <v>850</v>
      </c>
      <c r="C716" s="5" t="s">
        <v>268</v>
      </c>
      <c r="D716" s="5">
        <f t="shared" si="5"/>
        <v>0</v>
      </c>
      <c r="E716" s="5">
        <f>VLOOKUP(B716, 'Списания ВИШенок'!$A$3:$D$1035, 4, 0)</f>
        <v>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</row>
    <row r="717" spans="1:167" ht="12.75" x14ac:dyDescent="0.2">
      <c r="A717" s="5">
        <f t="shared" si="4"/>
        <v>715</v>
      </c>
      <c r="B717" s="5" t="s">
        <v>851</v>
      </c>
      <c r="C717" s="5" t="s">
        <v>444</v>
      </c>
      <c r="D717" s="5">
        <f t="shared" si="5"/>
        <v>0</v>
      </c>
      <c r="E717" s="5">
        <f>VLOOKUP(B717, 'Списания ВИШенок'!$A$3:$D$1035, 4, 0)</f>
        <v>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</row>
    <row r="718" spans="1:167" ht="12.75" x14ac:dyDescent="0.2">
      <c r="A718" s="5">
        <f t="shared" si="4"/>
        <v>716</v>
      </c>
      <c r="B718" s="5" t="s">
        <v>852</v>
      </c>
      <c r="C718" s="5" t="s">
        <v>440</v>
      </c>
      <c r="D718" s="5">
        <f t="shared" si="5"/>
        <v>3</v>
      </c>
      <c r="E718" s="5">
        <f>VLOOKUP(B718, 'Списания ВИШенок'!$A$3:$D$1035, 4, 0)</f>
        <v>3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>
        <v>3</v>
      </c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</row>
    <row r="719" spans="1:167" ht="12.75" x14ac:dyDescent="0.2">
      <c r="A719" s="5">
        <f t="shared" si="4"/>
        <v>717</v>
      </c>
      <c r="B719" s="5" t="s">
        <v>853</v>
      </c>
      <c r="C719" s="5" t="s">
        <v>249</v>
      </c>
      <c r="D719" s="5">
        <f t="shared" si="5"/>
        <v>3</v>
      </c>
      <c r="E719" s="5">
        <f>VLOOKUP(B719, 'Списания ВИШенок'!$A$3:$D$1035, 4, 0)</f>
        <v>3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>
        <v>3</v>
      </c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</row>
    <row r="720" spans="1:167" ht="12.75" x14ac:dyDescent="0.2">
      <c r="A720" s="5">
        <f t="shared" si="4"/>
        <v>718</v>
      </c>
      <c r="B720" s="5" t="s">
        <v>854</v>
      </c>
      <c r="C720" s="5" t="s">
        <v>306</v>
      </c>
      <c r="D720" s="5">
        <f t="shared" si="5"/>
        <v>3</v>
      </c>
      <c r="E720" s="5">
        <f>VLOOKUP(B720, 'Списания ВИШенок'!$A$3:$D$1035, 4, 0)</f>
        <v>3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>
        <v>3</v>
      </c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</row>
    <row r="721" spans="1:167" ht="12.75" x14ac:dyDescent="0.2">
      <c r="A721" s="5">
        <f t="shared" si="4"/>
        <v>719</v>
      </c>
      <c r="B721" s="5" t="s">
        <v>855</v>
      </c>
      <c r="C721" s="5" t="s">
        <v>140</v>
      </c>
      <c r="D721" s="5">
        <f t="shared" si="5"/>
        <v>3</v>
      </c>
      <c r="E721" s="5">
        <f>VLOOKUP(B721, 'Списания ВИШенок'!$A$3:$D$1035, 4, 0)</f>
        <v>3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>
        <v>3</v>
      </c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</row>
    <row r="722" spans="1:167" ht="12.75" x14ac:dyDescent="0.2">
      <c r="A722" s="5">
        <f t="shared" si="4"/>
        <v>720</v>
      </c>
      <c r="B722" s="5" t="s">
        <v>856</v>
      </c>
      <c r="C722" s="5" t="s">
        <v>249</v>
      </c>
      <c r="D722" s="5">
        <f t="shared" si="5"/>
        <v>3</v>
      </c>
      <c r="E722" s="5">
        <f>VLOOKUP(B722, 'Списания ВИШенок'!$A$3:$D$1035, 4, 0)</f>
        <v>3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>
        <v>3</v>
      </c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</row>
    <row r="723" spans="1:167" ht="12.75" x14ac:dyDescent="0.2">
      <c r="A723" s="5">
        <f t="shared" si="4"/>
        <v>721</v>
      </c>
      <c r="B723" s="5" t="s">
        <v>857</v>
      </c>
      <c r="C723" s="5" t="s">
        <v>268</v>
      </c>
      <c r="D723" s="5">
        <f t="shared" si="5"/>
        <v>0</v>
      </c>
      <c r="E723" s="5">
        <f>VLOOKUP(B723, 'Списания ВИШенок'!$A$3:$D$1035, 4, 0)</f>
        <v>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</row>
    <row r="724" spans="1:167" ht="12.75" x14ac:dyDescent="0.2">
      <c r="A724" s="5">
        <f t="shared" si="4"/>
        <v>722</v>
      </c>
      <c r="B724" s="5" t="s">
        <v>858</v>
      </c>
      <c r="C724" s="5" t="s">
        <v>249</v>
      </c>
      <c r="D724" s="5">
        <f t="shared" si="5"/>
        <v>3</v>
      </c>
      <c r="E724" s="5">
        <f>VLOOKUP(B724, 'Списания ВИШенок'!$A$3:$D$1035, 4, 0)</f>
        <v>3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>
        <v>3</v>
      </c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</row>
    <row r="725" spans="1:167" ht="12.75" x14ac:dyDescent="0.2">
      <c r="A725" s="5">
        <f t="shared" si="4"/>
        <v>723</v>
      </c>
      <c r="B725" s="5" t="s">
        <v>859</v>
      </c>
      <c r="C725" s="5" t="s">
        <v>128</v>
      </c>
      <c r="D725" s="5">
        <f t="shared" si="5"/>
        <v>0</v>
      </c>
      <c r="E725" s="5">
        <f>VLOOKUP(B725, 'Списания ВИШенок'!$A$3:$D$1035, 4, 0)</f>
        <v>3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</row>
    <row r="726" spans="1:167" ht="12.75" x14ac:dyDescent="0.2">
      <c r="A726" s="5">
        <f t="shared" si="4"/>
        <v>724</v>
      </c>
      <c r="B726" s="5" t="s">
        <v>860</v>
      </c>
      <c r="C726" s="5" t="s">
        <v>306</v>
      </c>
      <c r="D726" s="5">
        <f t="shared" si="5"/>
        <v>3</v>
      </c>
      <c r="E726" s="5">
        <f>VLOOKUP(B726, 'Списания ВИШенок'!$A$3:$D$1035, 4, 0)</f>
        <v>3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>
        <v>3</v>
      </c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</row>
    <row r="727" spans="1:167" ht="12.75" x14ac:dyDescent="0.2">
      <c r="A727" s="5">
        <f t="shared" si="4"/>
        <v>725</v>
      </c>
      <c r="B727" s="5" t="s">
        <v>861</v>
      </c>
      <c r="C727" s="5" t="s">
        <v>444</v>
      </c>
      <c r="D727" s="5">
        <f t="shared" si="5"/>
        <v>6</v>
      </c>
      <c r="E727" s="5">
        <f>VLOOKUP(B727, 'Списания ВИШенок'!$A$3:$D$1035, 4, 0)</f>
        <v>6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>
        <v>3</v>
      </c>
      <c r="CO727" s="5"/>
      <c r="CP727" s="5">
        <v>3</v>
      </c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</row>
    <row r="728" spans="1:167" ht="12.75" x14ac:dyDescent="0.2">
      <c r="A728" s="5">
        <f t="shared" si="4"/>
        <v>726</v>
      </c>
      <c r="B728" s="5" t="s">
        <v>862</v>
      </c>
      <c r="C728" s="5" t="s">
        <v>268</v>
      </c>
      <c r="D728" s="5">
        <f t="shared" si="5"/>
        <v>0</v>
      </c>
      <c r="E728" s="5">
        <f>VLOOKUP(B728, 'Списания ВИШенок'!$A$3:$D$1035, 4, 0)</f>
        <v>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</row>
    <row r="729" spans="1:167" ht="12.75" x14ac:dyDescent="0.2">
      <c r="A729" s="5">
        <f t="shared" si="4"/>
        <v>727</v>
      </c>
      <c r="B729" s="5" t="s">
        <v>863</v>
      </c>
      <c r="C729" s="5" t="s">
        <v>444</v>
      </c>
      <c r="D729" s="5">
        <f t="shared" si="5"/>
        <v>3</v>
      </c>
      <c r="E729" s="5">
        <f>VLOOKUP(B729, 'Списания ВИШенок'!$A$3:$D$1035, 4, 0)</f>
        <v>3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>
        <v>3</v>
      </c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</row>
    <row r="730" spans="1:167" ht="12.75" x14ac:dyDescent="0.2">
      <c r="A730" s="5">
        <f t="shared" si="4"/>
        <v>728</v>
      </c>
      <c r="B730" s="5" t="s">
        <v>864</v>
      </c>
      <c r="C730" s="5" t="s">
        <v>114</v>
      </c>
      <c r="D730" s="5">
        <f t="shared" si="5"/>
        <v>19</v>
      </c>
      <c r="E730" s="5">
        <f>VLOOKUP(B730, 'Списания ВИШенок'!$A$3:$D$1035, 4, 0)</f>
        <v>22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>
        <v>5</v>
      </c>
      <c r="CY730" s="5">
        <v>3</v>
      </c>
      <c r="CZ730" s="5"/>
      <c r="DA730" s="5"/>
      <c r="DB730" s="5">
        <v>8</v>
      </c>
      <c r="DC730" s="5"/>
      <c r="DD730" s="5"/>
      <c r="DE730" s="5">
        <v>3</v>
      </c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</row>
    <row r="731" spans="1:167" ht="12.75" x14ac:dyDescent="0.2">
      <c r="A731" s="5">
        <f t="shared" si="4"/>
        <v>729</v>
      </c>
      <c r="B731" s="5" t="s">
        <v>865</v>
      </c>
      <c r="C731" s="5" t="s">
        <v>306</v>
      </c>
      <c r="D731" s="5">
        <f t="shared" si="5"/>
        <v>3</v>
      </c>
      <c r="E731" s="5">
        <f>VLOOKUP(B731, 'Списания ВИШенок'!$A$3:$D$1035, 4, 0)</f>
        <v>3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>
        <v>3</v>
      </c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</row>
    <row r="732" spans="1:167" ht="12.75" x14ac:dyDescent="0.2">
      <c r="A732" s="5">
        <f t="shared" si="4"/>
        <v>730</v>
      </c>
      <c r="B732" s="5" t="s">
        <v>866</v>
      </c>
      <c r="C732" s="5" t="s">
        <v>185</v>
      </c>
      <c r="D732" s="5">
        <f t="shared" si="5"/>
        <v>3</v>
      </c>
      <c r="E732" s="5">
        <f>VLOOKUP(B732, 'Списания ВИШенок'!$A$3:$D$1035, 4, 0)</f>
        <v>3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>
        <v>3</v>
      </c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</row>
    <row r="733" spans="1:167" ht="12.75" x14ac:dyDescent="0.2">
      <c r="A733" s="5">
        <f t="shared" si="4"/>
        <v>731</v>
      </c>
      <c r="B733" s="5" t="s">
        <v>867</v>
      </c>
      <c r="C733" s="5" t="s">
        <v>268</v>
      </c>
      <c r="D733" s="5">
        <f t="shared" si="5"/>
        <v>3</v>
      </c>
      <c r="E733" s="5">
        <f>VLOOKUP(B733, 'Списания ВИШенок'!$A$3:$D$1035, 4, 0)</f>
        <v>3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>
        <v>3</v>
      </c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</row>
    <row r="734" spans="1:167" ht="12.75" x14ac:dyDescent="0.2">
      <c r="A734" s="5">
        <f t="shared" si="4"/>
        <v>732</v>
      </c>
      <c r="B734" s="5" t="s">
        <v>868</v>
      </c>
      <c r="C734" s="5" t="s">
        <v>132</v>
      </c>
      <c r="D734" s="5">
        <f t="shared" si="5"/>
        <v>19</v>
      </c>
      <c r="E734" s="5">
        <f>VLOOKUP(B734, 'Списания ВИШенок'!$A$3:$D$1035, 4, 0)</f>
        <v>21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>
        <v>3</v>
      </c>
      <c r="CZ734" s="5">
        <v>3</v>
      </c>
      <c r="DA734" s="5">
        <v>5</v>
      </c>
      <c r="DB734" s="5"/>
      <c r="DC734" s="5"/>
      <c r="DD734" s="5">
        <v>8</v>
      </c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</row>
    <row r="735" spans="1:167" ht="12.75" x14ac:dyDescent="0.2">
      <c r="A735" s="5">
        <f t="shared" si="4"/>
        <v>733</v>
      </c>
      <c r="B735" s="5" t="s">
        <v>869</v>
      </c>
      <c r="C735" s="5" t="s">
        <v>256</v>
      </c>
      <c r="D735" s="5">
        <f t="shared" si="5"/>
        <v>0</v>
      </c>
      <c r="E735" s="5">
        <f>VLOOKUP(B735, 'Списания ВИШенок'!$A$3:$D$1035, 4, 0)</f>
        <v>2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7"/>
      <c r="BA735" s="7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</row>
    <row r="736" spans="1:167" ht="12.75" x14ac:dyDescent="0.2">
      <c r="A736" s="5">
        <f t="shared" si="4"/>
        <v>734</v>
      </c>
      <c r="B736" s="5" t="s">
        <v>870</v>
      </c>
      <c r="C736" s="5" t="s">
        <v>234</v>
      </c>
      <c r="D736" s="5">
        <f t="shared" si="5"/>
        <v>0</v>
      </c>
      <c r="E736" s="5">
        <f>VLOOKUP(B736, 'Списания ВИШенок'!$A$3:$D$1035, 4, 0)</f>
        <v>2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</row>
    <row r="737" spans="1:167" ht="12.75" x14ac:dyDescent="0.2">
      <c r="A737" s="5">
        <f t="shared" si="4"/>
        <v>735</v>
      </c>
      <c r="B737" s="5" t="s">
        <v>871</v>
      </c>
      <c r="C737" s="5" t="s">
        <v>306</v>
      </c>
      <c r="D737" s="5">
        <f t="shared" si="5"/>
        <v>0</v>
      </c>
      <c r="E737" s="5">
        <f>VLOOKUP(B737, 'Списания ВИШенок'!$A$3:$D$1035, 4, 0)</f>
        <v>2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</row>
    <row r="738" spans="1:167" ht="12.75" x14ac:dyDescent="0.2">
      <c r="A738" s="5">
        <f t="shared" si="4"/>
        <v>736</v>
      </c>
      <c r="B738" s="5" t="s">
        <v>872</v>
      </c>
      <c r="C738" s="5" t="s">
        <v>150</v>
      </c>
      <c r="D738" s="5">
        <f t="shared" si="5"/>
        <v>0</v>
      </c>
      <c r="E738" s="5">
        <f>VLOOKUP(B738, 'Списания ВИШенок'!$A$3:$D$1035, 4, 0)</f>
        <v>2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</row>
    <row r="739" spans="1:167" ht="12.75" x14ac:dyDescent="0.2">
      <c r="A739" s="5">
        <f t="shared" si="4"/>
        <v>737</v>
      </c>
      <c r="B739" s="5" t="s">
        <v>873</v>
      </c>
      <c r="C739" s="5" t="s">
        <v>306</v>
      </c>
      <c r="D739" s="5">
        <f t="shared" si="5"/>
        <v>0</v>
      </c>
      <c r="E739" s="5">
        <f>VLOOKUP(B739, 'Списания ВИШенок'!$A$3:$D$1035, 4, 0)</f>
        <v>2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</row>
    <row r="740" spans="1:167" ht="12.75" x14ac:dyDescent="0.2">
      <c r="A740" s="5">
        <f t="shared" si="4"/>
        <v>738</v>
      </c>
      <c r="B740" s="5" t="s">
        <v>874</v>
      </c>
      <c r="C740" s="5" t="s">
        <v>256</v>
      </c>
      <c r="D740" s="5">
        <f t="shared" si="5"/>
        <v>0</v>
      </c>
      <c r="E740" s="5">
        <f>VLOOKUP(B740, 'Списания ВИШенок'!$A$3:$D$1035, 4, 0)</f>
        <v>2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</row>
    <row r="741" spans="1:167" ht="12.75" x14ac:dyDescent="0.2">
      <c r="A741" s="5">
        <f t="shared" si="4"/>
        <v>739</v>
      </c>
      <c r="B741" s="5" t="s">
        <v>875</v>
      </c>
      <c r="C741" s="5" t="s">
        <v>150</v>
      </c>
      <c r="D741" s="5">
        <f t="shared" si="5"/>
        <v>24</v>
      </c>
      <c r="E741" s="5">
        <f>VLOOKUP(B741, 'Списания ВИШенок'!$A$3:$D$1035, 4, 0)</f>
        <v>26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>
        <v>3</v>
      </c>
      <c r="CO741" s="5"/>
      <c r="CP741" s="5"/>
      <c r="CQ741" s="5"/>
      <c r="CR741" s="5"/>
      <c r="CS741" s="5">
        <v>8</v>
      </c>
      <c r="CT741" s="5"/>
      <c r="CU741" s="5"/>
      <c r="CV741" s="5"/>
      <c r="CW741" s="5"/>
      <c r="CX741" s="5">
        <v>5</v>
      </c>
      <c r="CY741" s="5"/>
      <c r="CZ741" s="5"/>
      <c r="DA741" s="5"/>
      <c r="DB741" s="5">
        <v>8</v>
      </c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</row>
    <row r="742" spans="1:167" ht="12.75" x14ac:dyDescent="0.2">
      <c r="A742" s="5">
        <f t="shared" si="4"/>
        <v>740</v>
      </c>
      <c r="B742" s="8" t="s">
        <v>876</v>
      </c>
      <c r="C742" s="8" t="s">
        <v>215</v>
      </c>
      <c r="D742" s="5">
        <f t="shared" si="5"/>
        <v>0</v>
      </c>
      <c r="E742" s="5">
        <f>VLOOKUP(B742, 'Списания ВИШенок'!$A$3:$D$1035, 4, 0)</f>
        <v>2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</row>
    <row r="743" spans="1:167" ht="12.75" x14ac:dyDescent="0.2">
      <c r="A743" s="5">
        <f t="shared" si="4"/>
        <v>741</v>
      </c>
      <c r="B743" s="5" t="s">
        <v>877</v>
      </c>
      <c r="C743" s="5" t="s">
        <v>256</v>
      </c>
      <c r="D743" s="5">
        <f t="shared" si="5"/>
        <v>0</v>
      </c>
      <c r="E743" s="5">
        <f>VLOOKUP(B743, 'Списания ВИШенок'!$A$3:$D$1035, 4, 0)</f>
        <v>2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</row>
    <row r="744" spans="1:167" ht="12.75" x14ac:dyDescent="0.2">
      <c r="A744" s="5">
        <f t="shared" si="4"/>
        <v>742</v>
      </c>
      <c r="B744" s="8" t="s">
        <v>878</v>
      </c>
      <c r="C744" s="8" t="s">
        <v>621</v>
      </c>
      <c r="D744" s="5">
        <f t="shared" si="5"/>
        <v>0</v>
      </c>
      <c r="E744" s="5">
        <f>VLOOKUP(B744, 'Списания ВИШенок'!$A$3:$D$1035, 4, 0)</f>
        <v>2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</row>
    <row r="745" spans="1:167" ht="12.75" x14ac:dyDescent="0.2">
      <c r="A745" s="5">
        <f t="shared" si="4"/>
        <v>743</v>
      </c>
      <c r="B745" s="5" t="s">
        <v>879</v>
      </c>
      <c r="C745" s="5" t="s">
        <v>306</v>
      </c>
      <c r="D745" s="5">
        <f t="shared" si="5"/>
        <v>0</v>
      </c>
      <c r="E745" s="5">
        <f>VLOOKUP(B745, 'Списания ВИШенок'!$A$3:$D$1035, 4, 0)</f>
        <v>2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</row>
    <row r="746" spans="1:167" ht="12.75" x14ac:dyDescent="0.2">
      <c r="A746" s="5">
        <f t="shared" si="4"/>
        <v>744</v>
      </c>
      <c r="B746" s="5" t="s">
        <v>880</v>
      </c>
      <c r="C746" s="5" t="s">
        <v>128</v>
      </c>
      <c r="D746" s="5">
        <f t="shared" si="5"/>
        <v>0</v>
      </c>
      <c r="E746" s="5">
        <f>VLOOKUP(B746, 'Списания ВИШенок'!$A$3:$D$1035, 4, 0)</f>
        <v>2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</row>
    <row r="747" spans="1:167" ht="12.75" x14ac:dyDescent="0.2">
      <c r="A747" s="5">
        <f t="shared" si="4"/>
        <v>745</v>
      </c>
      <c r="B747" s="5" t="s">
        <v>881</v>
      </c>
      <c r="C747" s="5" t="s">
        <v>112</v>
      </c>
      <c r="D747" s="5">
        <f t="shared" si="5"/>
        <v>0</v>
      </c>
      <c r="E747" s="5">
        <f>VLOOKUP(B747, 'Списания ВИШенок'!$A$3:$D$1035, 4, 0)</f>
        <v>2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</row>
    <row r="748" spans="1:167" ht="12.75" x14ac:dyDescent="0.2">
      <c r="A748" s="5">
        <f t="shared" si="4"/>
        <v>746</v>
      </c>
      <c r="B748" s="5" t="s">
        <v>882</v>
      </c>
      <c r="C748" s="5" t="s">
        <v>201</v>
      </c>
      <c r="D748" s="5">
        <f t="shared" si="5"/>
        <v>0</v>
      </c>
      <c r="E748" s="5">
        <f>VLOOKUP(B748, 'Списания ВИШенок'!$A$3:$D$1035, 4, 0)</f>
        <v>2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</row>
    <row r="749" spans="1:167" ht="12.75" x14ac:dyDescent="0.2">
      <c r="A749" s="5">
        <f t="shared" si="4"/>
        <v>747</v>
      </c>
      <c r="B749" s="5" t="s">
        <v>883</v>
      </c>
      <c r="C749" s="5" t="s">
        <v>249</v>
      </c>
      <c r="D749" s="5">
        <f t="shared" si="5"/>
        <v>0</v>
      </c>
      <c r="E749" s="5">
        <f>VLOOKUP(B749, 'Списания ВИШенок'!$A$3:$D$1035, 4, 0)</f>
        <v>2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</row>
    <row r="750" spans="1:167" ht="12.75" x14ac:dyDescent="0.2">
      <c r="A750" s="5">
        <f t="shared" si="4"/>
        <v>748</v>
      </c>
      <c r="B750" s="5" t="s">
        <v>884</v>
      </c>
      <c r="C750" s="5" t="s">
        <v>256</v>
      </c>
      <c r="D750" s="5">
        <f t="shared" si="5"/>
        <v>0</v>
      </c>
      <c r="E750" s="5">
        <f>VLOOKUP(B750, 'Списания ВИШенок'!$A$3:$D$1035, 4, 0)</f>
        <v>2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</row>
    <row r="751" spans="1:167" ht="12.75" x14ac:dyDescent="0.2">
      <c r="A751" s="5">
        <f t="shared" si="4"/>
        <v>749</v>
      </c>
      <c r="B751" s="5" t="s">
        <v>885</v>
      </c>
      <c r="C751" s="5" t="s">
        <v>256</v>
      </c>
      <c r="D751" s="5">
        <f t="shared" si="5"/>
        <v>0</v>
      </c>
      <c r="E751" s="5">
        <f>VLOOKUP(B751, 'Списания ВИШенок'!$A$3:$D$1035, 4, 0)</f>
        <v>2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</row>
    <row r="752" spans="1:167" ht="12.75" x14ac:dyDescent="0.2">
      <c r="A752" s="5">
        <f t="shared" si="4"/>
        <v>750</v>
      </c>
      <c r="B752" s="5" t="s">
        <v>886</v>
      </c>
      <c r="C752" s="5" t="s">
        <v>121</v>
      </c>
      <c r="D752" s="5">
        <f t="shared" si="5"/>
        <v>0</v>
      </c>
      <c r="E752" s="5">
        <f>VLOOKUP(B752, 'Списания ВИШенок'!$A$3:$D$1035, 4, 0)</f>
        <v>1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</row>
    <row r="753" spans="1:167" ht="12.75" x14ac:dyDescent="0.2">
      <c r="A753" s="5">
        <f t="shared" si="4"/>
        <v>751</v>
      </c>
      <c r="B753" s="5" t="s">
        <v>887</v>
      </c>
      <c r="C753" s="5" t="s">
        <v>112</v>
      </c>
      <c r="D753" s="5">
        <f t="shared" si="5"/>
        <v>4</v>
      </c>
      <c r="E753" s="5">
        <f>VLOOKUP(B753, 'Списания ВИШенок'!$A$3:$D$1035, 4, 0)</f>
        <v>1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>
        <v>4</v>
      </c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9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</row>
    <row r="754" spans="1:167" ht="12.75" x14ac:dyDescent="0.2">
      <c r="A754" s="5">
        <f t="shared" si="4"/>
        <v>752</v>
      </c>
      <c r="B754" s="5" t="s">
        <v>888</v>
      </c>
      <c r="C754" s="5" t="s">
        <v>130</v>
      </c>
      <c r="D754" s="5">
        <f t="shared" si="5"/>
        <v>0</v>
      </c>
      <c r="E754" s="5">
        <f>VLOOKUP(B754, 'Списания ВИШенок'!$A$3:$D$1035, 4, 0)</f>
        <v>1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</row>
    <row r="755" spans="1:167" ht="12.75" x14ac:dyDescent="0.2">
      <c r="A755" s="5">
        <f t="shared" si="4"/>
        <v>753</v>
      </c>
      <c r="B755" s="5" t="s">
        <v>889</v>
      </c>
      <c r="C755" s="5" t="s">
        <v>117</v>
      </c>
      <c r="D755" s="5">
        <f t="shared" si="5"/>
        <v>0</v>
      </c>
      <c r="E755" s="5">
        <f>VLOOKUP(B755, 'Списания ВИШенок'!$A$3:$D$1035, 4, 0)</f>
        <v>1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</row>
    <row r="756" spans="1:167" ht="12.75" x14ac:dyDescent="0.2">
      <c r="A756" s="5">
        <f t="shared" si="4"/>
        <v>754</v>
      </c>
      <c r="B756" s="5" t="s">
        <v>890</v>
      </c>
      <c r="C756" s="5" t="s">
        <v>268</v>
      </c>
      <c r="D756" s="5">
        <f t="shared" si="5"/>
        <v>0</v>
      </c>
      <c r="E756" s="5">
        <f>VLOOKUP(B756, 'Списания ВИШенок'!$A$3:$D$1035, 4, 0)</f>
        <v>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</row>
    <row r="757" spans="1:167" ht="12.75" x14ac:dyDescent="0.2">
      <c r="A757" s="5">
        <f t="shared" si="4"/>
        <v>755</v>
      </c>
      <c r="B757" s="5" t="s">
        <v>891</v>
      </c>
      <c r="C757" s="5" t="s">
        <v>256</v>
      </c>
      <c r="D757" s="5">
        <f t="shared" si="5"/>
        <v>0</v>
      </c>
      <c r="E757" s="5">
        <f>VLOOKUP(B757, 'Списания ВИШенок'!$A$3:$D$1035, 4, 0)</f>
        <v>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</row>
    <row r="758" spans="1:167" ht="12.75" x14ac:dyDescent="0.2">
      <c r="A758" s="5">
        <f t="shared" si="4"/>
        <v>756</v>
      </c>
      <c r="B758" s="5" t="s">
        <v>892</v>
      </c>
      <c r="C758" s="5" t="s">
        <v>256</v>
      </c>
      <c r="D758" s="5">
        <f t="shared" si="5"/>
        <v>0</v>
      </c>
      <c r="E758" s="5">
        <f>VLOOKUP(B758, 'Списания ВИШенок'!$A$3:$D$1035, 4, 0)</f>
        <v>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</row>
    <row r="759" spans="1:167" ht="12.75" x14ac:dyDescent="0.2">
      <c r="A759" s="5">
        <f t="shared" si="4"/>
        <v>757</v>
      </c>
      <c r="B759" s="5" t="s">
        <v>893</v>
      </c>
      <c r="C759" s="5" t="s">
        <v>268</v>
      </c>
      <c r="D759" s="5">
        <f t="shared" si="5"/>
        <v>0</v>
      </c>
      <c r="E759" s="5">
        <f>VLOOKUP(B759, 'Списания ВИШенок'!$A$3:$D$1035, 4, 0)</f>
        <v>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</row>
    <row r="760" spans="1:167" ht="12.75" x14ac:dyDescent="0.2">
      <c r="A760" s="5">
        <f t="shared" si="4"/>
        <v>758</v>
      </c>
      <c r="B760" s="5" t="s">
        <v>894</v>
      </c>
      <c r="C760" s="5" t="s">
        <v>640</v>
      </c>
      <c r="D760" s="5">
        <f t="shared" si="5"/>
        <v>0</v>
      </c>
      <c r="E760" s="5">
        <f>VLOOKUP(B760, 'Списания ВИШенок'!$A$3:$D$1035, 4, 0)</f>
        <v>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</row>
    <row r="761" spans="1:167" ht="12.75" x14ac:dyDescent="0.2">
      <c r="A761" s="5">
        <f t="shared" si="4"/>
        <v>759</v>
      </c>
      <c r="B761" s="5" t="s">
        <v>895</v>
      </c>
      <c r="C761" s="5" t="s">
        <v>117</v>
      </c>
      <c r="D761" s="5">
        <f t="shared" si="5"/>
        <v>0</v>
      </c>
      <c r="E761" s="5">
        <f>VLOOKUP(B761, 'Списания ВИШенок'!$A$3:$D$1035, 4, 0)</f>
        <v>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</row>
    <row r="762" spans="1:167" ht="12.75" x14ac:dyDescent="0.2">
      <c r="A762" s="5">
        <f t="shared" si="4"/>
        <v>760</v>
      </c>
      <c r="B762" s="5" t="s">
        <v>896</v>
      </c>
      <c r="C762" s="5" t="s">
        <v>268</v>
      </c>
      <c r="D762" s="5">
        <f t="shared" si="5"/>
        <v>0</v>
      </c>
      <c r="E762" s="5">
        <f>VLOOKUP(B762, 'Списания ВИШенок'!$A$3:$D$1035, 4, 0)</f>
        <v>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</row>
    <row r="763" spans="1:167" ht="12.75" x14ac:dyDescent="0.2">
      <c r="A763" s="5">
        <f t="shared" si="4"/>
        <v>761</v>
      </c>
      <c r="B763" s="5" t="s">
        <v>897</v>
      </c>
      <c r="C763" s="5" t="s">
        <v>201</v>
      </c>
      <c r="D763" s="5">
        <f t="shared" si="5"/>
        <v>0</v>
      </c>
      <c r="E763" s="5">
        <f>VLOOKUP(B763, 'Списания ВИШенок'!$A$3:$D$1035, 4, 0)</f>
        <v>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</row>
    <row r="764" spans="1:167" ht="12.75" x14ac:dyDescent="0.2">
      <c r="A764" s="5">
        <f t="shared" si="4"/>
        <v>762</v>
      </c>
      <c r="B764" s="5" t="s">
        <v>898</v>
      </c>
      <c r="C764" s="5" t="s">
        <v>444</v>
      </c>
      <c r="D764" s="5">
        <f t="shared" si="5"/>
        <v>0</v>
      </c>
      <c r="E764" s="5">
        <f>VLOOKUP(B764, 'Списания ВИШенок'!$A$3:$D$1035, 4, 0)</f>
        <v>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</row>
    <row r="765" spans="1:167" ht="12.75" x14ac:dyDescent="0.2">
      <c r="A765" s="5">
        <f t="shared" si="4"/>
        <v>763</v>
      </c>
      <c r="B765" s="5" t="s">
        <v>899</v>
      </c>
      <c r="C765" s="5" t="s">
        <v>201</v>
      </c>
      <c r="D765" s="5">
        <f t="shared" si="5"/>
        <v>0</v>
      </c>
      <c r="E765" s="5">
        <f>VLOOKUP(B765, 'Списания ВИШенок'!$A$3:$D$1035, 4, 0)</f>
        <v>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</row>
    <row r="766" spans="1:167" ht="12.75" x14ac:dyDescent="0.2">
      <c r="A766" s="5">
        <f t="shared" si="4"/>
        <v>764</v>
      </c>
      <c r="B766" s="5" t="s">
        <v>900</v>
      </c>
      <c r="C766" s="5" t="s">
        <v>234</v>
      </c>
      <c r="D766" s="5">
        <f t="shared" si="5"/>
        <v>0</v>
      </c>
      <c r="E766" s="5">
        <f>VLOOKUP(B766, 'Списания ВИШенок'!$A$3:$D$1035, 4, 0)</f>
        <v>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</row>
    <row r="767" spans="1:167" ht="12.75" x14ac:dyDescent="0.2">
      <c r="A767" s="5">
        <f t="shared" si="4"/>
        <v>765</v>
      </c>
      <c r="B767" s="5" t="s">
        <v>901</v>
      </c>
      <c r="C767" s="5" t="s">
        <v>234</v>
      </c>
      <c r="D767" s="5">
        <f t="shared" si="5"/>
        <v>0</v>
      </c>
      <c r="E767" s="5">
        <f>VLOOKUP(B767, 'Списания ВИШенок'!$A$3:$D$1035, 4, 0)</f>
        <v>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</row>
    <row r="768" spans="1:167" ht="12.75" x14ac:dyDescent="0.2">
      <c r="A768" s="5">
        <f t="shared" ref="A768:A1014" si="6">ROW()-2</f>
        <v>766</v>
      </c>
      <c r="B768" s="5" t="s">
        <v>902</v>
      </c>
      <c r="C768" s="5" t="s">
        <v>234</v>
      </c>
      <c r="D768" s="5">
        <f t="shared" ref="D768:D1014" si="7">SUM(F768:FJ768)</f>
        <v>11</v>
      </c>
      <c r="E768" s="5">
        <f>VLOOKUP(B768, 'Списания ВИШенок'!$A$3:$D$1035, 4, 0)</f>
        <v>11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>
        <v>8</v>
      </c>
      <c r="DC768" s="5"/>
      <c r="DD768" s="5"/>
      <c r="DE768" s="5">
        <v>3</v>
      </c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</row>
    <row r="769" spans="1:167" ht="12.75" x14ac:dyDescent="0.2">
      <c r="A769" s="5">
        <f t="shared" si="6"/>
        <v>767</v>
      </c>
      <c r="B769" s="5" t="s">
        <v>903</v>
      </c>
      <c r="C769" s="5" t="s">
        <v>256</v>
      </c>
      <c r="D769" s="5">
        <f t="shared" si="7"/>
        <v>0</v>
      </c>
      <c r="E769" s="5">
        <f>VLOOKUP(B769, 'Списания ВИШенок'!$A$3:$D$1035, 4, 0)</f>
        <v>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</row>
    <row r="770" spans="1:167" ht="12.75" x14ac:dyDescent="0.2">
      <c r="A770" s="5">
        <f t="shared" si="6"/>
        <v>768</v>
      </c>
      <c r="B770" s="5" t="s">
        <v>904</v>
      </c>
      <c r="C770" s="5" t="s">
        <v>268</v>
      </c>
      <c r="D770" s="5">
        <f t="shared" si="7"/>
        <v>0</v>
      </c>
      <c r="E770" s="5">
        <f>VLOOKUP(B770, 'Списания ВИШенок'!$A$3:$D$1035, 4, 0)</f>
        <v>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</row>
    <row r="771" spans="1:167" ht="12.75" x14ac:dyDescent="0.2">
      <c r="A771" s="5">
        <f t="shared" si="6"/>
        <v>769</v>
      </c>
      <c r="B771" s="5" t="s">
        <v>905</v>
      </c>
      <c r="C771" s="5" t="s">
        <v>640</v>
      </c>
      <c r="D771" s="5">
        <f t="shared" si="7"/>
        <v>0</v>
      </c>
      <c r="E771" s="5">
        <f>VLOOKUP(B771, 'Списания ВИШенок'!$A$3:$D$1035, 4, 0)</f>
        <v>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</row>
    <row r="772" spans="1:167" ht="12.75" x14ac:dyDescent="0.2">
      <c r="A772" s="5">
        <f t="shared" si="6"/>
        <v>770</v>
      </c>
      <c r="B772" s="5" t="s">
        <v>906</v>
      </c>
      <c r="C772" s="5" t="s">
        <v>185</v>
      </c>
      <c r="D772" s="5">
        <f t="shared" si="7"/>
        <v>0</v>
      </c>
      <c r="E772" s="5">
        <f>VLOOKUP(B772, 'Списания ВИШенок'!$A$3:$D$1035, 4, 0)</f>
        <v>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</row>
    <row r="773" spans="1:167" ht="12.75" x14ac:dyDescent="0.2">
      <c r="A773" s="5">
        <f t="shared" si="6"/>
        <v>771</v>
      </c>
      <c r="B773" s="5" t="s">
        <v>907</v>
      </c>
      <c r="C773" s="5" t="s">
        <v>268</v>
      </c>
      <c r="D773" s="5">
        <f t="shared" si="7"/>
        <v>0</v>
      </c>
      <c r="E773" s="5">
        <f>VLOOKUP(B773, 'Списания ВИШенок'!$A$3:$D$1035, 4, 0)</f>
        <v>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</row>
    <row r="774" spans="1:167" ht="12.75" x14ac:dyDescent="0.2">
      <c r="A774" s="5">
        <f t="shared" si="6"/>
        <v>772</v>
      </c>
      <c r="B774" s="5" t="s">
        <v>908</v>
      </c>
      <c r="C774" s="5" t="s">
        <v>444</v>
      </c>
      <c r="D774" s="5">
        <f t="shared" si="7"/>
        <v>0</v>
      </c>
      <c r="E774" s="5">
        <f>VLOOKUP(B774, 'Списания ВИШенок'!$A$3:$D$1035, 4, 0)</f>
        <v>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</row>
    <row r="775" spans="1:167" ht="12.75" x14ac:dyDescent="0.2">
      <c r="A775" s="5">
        <f t="shared" si="6"/>
        <v>773</v>
      </c>
      <c r="B775" s="5" t="s">
        <v>909</v>
      </c>
      <c r="C775" s="5" t="s">
        <v>483</v>
      </c>
      <c r="D775" s="5">
        <f t="shared" si="7"/>
        <v>0</v>
      </c>
      <c r="E775" s="5">
        <f>VLOOKUP(B775, 'Списания ВИШенок'!$A$3:$D$1035, 4, 0)</f>
        <v>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</row>
    <row r="776" spans="1:167" ht="12.75" x14ac:dyDescent="0.2">
      <c r="A776" s="5">
        <f t="shared" si="6"/>
        <v>774</v>
      </c>
      <c r="B776" s="5" t="s">
        <v>910</v>
      </c>
      <c r="C776" s="5" t="s">
        <v>201</v>
      </c>
      <c r="D776" s="5">
        <f t="shared" si="7"/>
        <v>0</v>
      </c>
      <c r="E776" s="5">
        <f>VLOOKUP(B776, 'Списания ВИШенок'!$A$3:$D$1035, 4, 0)</f>
        <v>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</row>
    <row r="777" spans="1:167" ht="12.75" x14ac:dyDescent="0.2">
      <c r="A777" s="5">
        <f t="shared" si="6"/>
        <v>775</v>
      </c>
      <c r="B777" s="5" t="s">
        <v>911</v>
      </c>
      <c r="C777" s="5" t="s">
        <v>268</v>
      </c>
      <c r="D777" s="5">
        <f t="shared" si="7"/>
        <v>0</v>
      </c>
      <c r="E777" s="5">
        <f>VLOOKUP(B777, 'Списания ВИШенок'!$A$3:$D$1035, 4, 0)</f>
        <v>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</row>
    <row r="778" spans="1:167" ht="12.75" x14ac:dyDescent="0.2">
      <c r="A778" s="5">
        <f t="shared" si="6"/>
        <v>776</v>
      </c>
      <c r="B778" s="5" t="s">
        <v>912</v>
      </c>
      <c r="C778" s="5" t="s">
        <v>440</v>
      </c>
      <c r="D778" s="5">
        <f t="shared" si="7"/>
        <v>0</v>
      </c>
      <c r="E778" s="5">
        <f>VLOOKUP(B778, 'Списания ВИШенок'!$A$3:$D$1035, 4, 0)</f>
        <v>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</row>
    <row r="779" spans="1:167" ht="12.75" x14ac:dyDescent="0.2">
      <c r="A779" s="5">
        <f t="shared" si="6"/>
        <v>777</v>
      </c>
      <c r="B779" s="5" t="s">
        <v>913</v>
      </c>
      <c r="C779" s="5" t="s">
        <v>483</v>
      </c>
      <c r="D779" s="5">
        <f t="shared" si="7"/>
        <v>0</v>
      </c>
      <c r="E779" s="5">
        <f>VLOOKUP(B779, 'Списания ВИШенок'!$A$3:$D$1035, 4, 0)</f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</row>
    <row r="780" spans="1:167" ht="12.75" x14ac:dyDescent="0.2">
      <c r="A780" s="5">
        <f t="shared" si="6"/>
        <v>778</v>
      </c>
      <c r="B780" s="5" t="s">
        <v>914</v>
      </c>
      <c r="C780" s="5" t="s">
        <v>256</v>
      </c>
      <c r="D780" s="5">
        <f t="shared" si="7"/>
        <v>3</v>
      </c>
      <c r="E780" s="5">
        <f>VLOOKUP(B780, 'Списания ВИШенок'!$A$3:$D$1035, 4, 0)</f>
        <v>3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>
        <v>3</v>
      </c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</row>
    <row r="781" spans="1:167" ht="12.75" x14ac:dyDescent="0.2">
      <c r="A781" s="5">
        <f t="shared" si="6"/>
        <v>779</v>
      </c>
      <c r="B781" s="5" t="s">
        <v>915</v>
      </c>
      <c r="C781" s="5" t="s">
        <v>640</v>
      </c>
      <c r="D781" s="5">
        <f t="shared" si="7"/>
        <v>0</v>
      </c>
      <c r="E781" s="5">
        <f>VLOOKUP(B781, 'Списания ВИШенок'!$A$3:$D$1035, 4, 0)</f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</row>
    <row r="782" spans="1:167" ht="12.75" x14ac:dyDescent="0.2">
      <c r="A782" s="5">
        <f t="shared" si="6"/>
        <v>780</v>
      </c>
      <c r="B782" s="5" t="s">
        <v>916</v>
      </c>
      <c r="C782" s="5" t="s">
        <v>917</v>
      </c>
      <c r="D782" s="5">
        <f t="shared" si="7"/>
        <v>0</v>
      </c>
      <c r="E782" s="5">
        <f>VLOOKUP(B782, 'Списания ВИШенок'!$A$3:$D$1035, 4, 0)</f>
        <v>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</row>
    <row r="783" spans="1:167" ht="12.75" x14ac:dyDescent="0.2">
      <c r="A783" s="5">
        <f t="shared" si="6"/>
        <v>781</v>
      </c>
      <c r="B783" s="8" t="s">
        <v>916</v>
      </c>
      <c r="C783" s="8" t="s">
        <v>917</v>
      </c>
      <c r="D783" s="5">
        <f t="shared" si="7"/>
        <v>0</v>
      </c>
      <c r="E783" s="5">
        <f>VLOOKUP(B783, 'Списания ВИШенок'!$A$3:$D$1035, 4, 0)</f>
        <v>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7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7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</row>
    <row r="784" spans="1:167" ht="12.75" x14ac:dyDescent="0.2">
      <c r="A784" s="5">
        <f t="shared" si="6"/>
        <v>782</v>
      </c>
      <c r="B784" s="5" t="s">
        <v>918</v>
      </c>
      <c r="C784" s="5" t="s">
        <v>640</v>
      </c>
      <c r="D784" s="5">
        <f t="shared" si="7"/>
        <v>0</v>
      </c>
      <c r="E784" s="5">
        <f>VLOOKUP(B784, 'Списания ВИШенок'!$A$3:$D$1035, 4, 0)</f>
        <v>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</row>
    <row r="785" spans="1:167" ht="12.75" x14ac:dyDescent="0.2">
      <c r="A785" s="5">
        <f t="shared" si="6"/>
        <v>783</v>
      </c>
      <c r="B785" s="5" t="s">
        <v>919</v>
      </c>
      <c r="C785" s="5" t="s">
        <v>249</v>
      </c>
      <c r="D785" s="5">
        <f t="shared" si="7"/>
        <v>0</v>
      </c>
      <c r="E785" s="5">
        <f>VLOOKUP(B785, 'Списания ВИШенок'!$A$3:$D$1035, 4, 0)</f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</row>
    <row r="786" spans="1:167" ht="12.75" x14ac:dyDescent="0.2">
      <c r="A786" s="5">
        <f t="shared" si="6"/>
        <v>784</v>
      </c>
      <c r="B786" s="5" t="s">
        <v>920</v>
      </c>
      <c r="C786" s="5" t="s">
        <v>185</v>
      </c>
      <c r="D786" s="5">
        <f t="shared" si="7"/>
        <v>0</v>
      </c>
      <c r="E786" s="5">
        <f>VLOOKUP(B786, 'Списания ВИШенок'!$A$3:$D$1035, 4, 0)</f>
        <v>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</row>
    <row r="787" spans="1:167" ht="12.75" x14ac:dyDescent="0.2">
      <c r="A787" s="5">
        <f t="shared" si="6"/>
        <v>785</v>
      </c>
      <c r="B787" s="8" t="s">
        <v>921</v>
      </c>
      <c r="C787" s="8" t="s">
        <v>917</v>
      </c>
      <c r="D787" s="5">
        <f t="shared" si="7"/>
        <v>0</v>
      </c>
      <c r="E787" s="5">
        <f>VLOOKUP(B787, 'Списания ВИШенок'!$A$3:$D$1035, 4, 0)</f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7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</row>
    <row r="788" spans="1:167" ht="12.75" x14ac:dyDescent="0.2">
      <c r="A788" s="5">
        <f t="shared" si="6"/>
        <v>786</v>
      </c>
      <c r="B788" s="5" t="s">
        <v>922</v>
      </c>
      <c r="C788" s="5" t="s">
        <v>917</v>
      </c>
      <c r="D788" s="5">
        <f t="shared" si="7"/>
        <v>0</v>
      </c>
      <c r="E788" s="5">
        <f>VLOOKUP(B788, 'Списания ВИШенок'!$A$3:$D$1035, 4, 0)</f>
        <v>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</row>
    <row r="789" spans="1:167" ht="12.75" x14ac:dyDescent="0.2">
      <c r="A789" s="5">
        <f t="shared" si="6"/>
        <v>787</v>
      </c>
      <c r="B789" s="8" t="s">
        <v>922</v>
      </c>
      <c r="C789" s="8" t="s">
        <v>917</v>
      </c>
      <c r="D789" s="5">
        <f t="shared" si="7"/>
        <v>0</v>
      </c>
      <c r="E789" s="5">
        <f>VLOOKUP(B789, 'Списания ВИШенок'!$A$3:$D$1035, 4, 0)</f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</row>
    <row r="790" spans="1:167" ht="12.75" x14ac:dyDescent="0.2">
      <c r="A790" s="5">
        <f t="shared" si="6"/>
        <v>788</v>
      </c>
      <c r="B790" s="5" t="s">
        <v>923</v>
      </c>
      <c r="C790" s="5" t="s">
        <v>185</v>
      </c>
      <c r="D790" s="5">
        <f t="shared" si="7"/>
        <v>8</v>
      </c>
      <c r="E790" s="5">
        <f>VLOOKUP(B790, 'Списания ВИШенок'!$A$3:$D$1035, 4, 0)</f>
        <v>8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>
        <v>8</v>
      </c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</row>
    <row r="791" spans="1:167" ht="12.75" x14ac:dyDescent="0.2">
      <c r="A791" s="5">
        <f t="shared" si="6"/>
        <v>789</v>
      </c>
      <c r="B791" s="5" t="s">
        <v>924</v>
      </c>
      <c r="C791" s="5" t="s">
        <v>268</v>
      </c>
      <c r="D791" s="5">
        <f t="shared" si="7"/>
        <v>0</v>
      </c>
      <c r="E791" s="5">
        <f>VLOOKUP(B791, 'Списания ВИШенок'!$A$3:$D$1035, 4, 0)</f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</row>
    <row r="792" spans="1:167" ht="12.75" x14ac:dyDescent="0.2">
      <c r="A792" s="5">
        <f t="shared" si="6"/>
        <v>790</v>
      </c>
      <c r="B792" s="5" t="s">
        <v>925</v>
      </c>
      <c r="C792" s="5" t="s">
        <v>268</v>
      </c>
      <c r="D792" s="5">
        <f t="shared" si="7"/>
        <v>0</v>
      </c>
      <c r="E792" s="5">
        <f>VLOOKUP(B792, 'Списания ВИШенок'!$A$3:$D$1035, 4, 0)</f>
        <v>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</row>
    <row r="793" spans="1:167" ht="12.75" x14ac:dyDescent="0.2">
      <c r="A793" s="5">
        <f t="shared" si="6"/>
        <v>791</v>
      </c>
      <c r="B793" s="5" t="s">
        <v>926</v>
      </c>
      <c r="C793" s="5" t="s">
        <v>268</v>
      </c>
      <c r="D793" s="5">
        <f t="shared" si="7"/>
        <v>0</v>
      </c>
      <c r="E793" s="5">
        <f>VLOOKUP(B793, 'Списания ВИШенок'!$A$3:$D$1035, 4, 0)</f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</row>
    <row r="794" spans="1:167" ht="12.75" x14ac:dyDescent="0.2">
      <c r="A794" s="5">
        <f t="shared" si="6"/>
        <v>792</v>
      </c>
      <c r="B794" s="5" t="s">
        <v>927</v>
      </c>
      <c r="C794" s="5" t="s">
        <v>268</v>
      </c>
      <c r="D794" s="5">
        <f t="shared" si="7"/>
        <v>0</v>
      </c>
      <c r="E794" s="5">
        <f>VLOOKUP(B794, 'Списания ВИШенок'!$A$3:$D$1035, 4, 0)</f>
        <v>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</row>
    <row r="795" spans="1:167" ht="12.75" x14ac:dyDescent="0.2">
      <c r="A795" s="5">
        <f t="shared" si="6"/>
        <v>793</v>
      </c>
      <c r="B795" s="5" t="s">
        <v>928</v>
      </c>
      <c r="C795" s="5" t="s">
        <v>483</v>
      </c>
      <c r="D795" s="5">
        <f t="shared" si="7"/>
        <v>0</v>
      </c>
      <c r="E795" s="5">
        <f>VLOOKUP(B795, 'Списания ВИШенок'!$A$3:$D$1035, 4, 0)</f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</row>
    <row r="796" spans="1:167" ht="12.75" x14ac:dyDescent="0.2">
      <c r="A796" s="5">
        <f t="shared" si="6"/>
        <v>794</v>
      </c>
      <c r="B796" s="5" t="s">
        <v>929</v>
      </c>
      <c r="C796" s="5" t="s">
        <v>483</v>
      </c>
      <c r="D796" s="5">
        <f t="shared" si="7"/>
        <v>0</v>
      </c>
      <c r="E796" s="5">
        <f>VLOOKUP(B796, 'Списания ВИШенок'!$A$3:$D$1035, 4, 0)</f>
        <v>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9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7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</row>
    <row r="797" spans="1:167" ht="12.75" x14ac:dyDescent="0.2">
      <c r="A797" s="5">
        <f t="shared" si="6"/>
        <v>795</v>
      </c>
      <c r="B797" s="5" t="s">
        <v>930</v>
      </c>
      <c r="C797" s="5" t="s">
        <v>640</v>
      </c>
      <c r="D797" s="5">
        <f t="shared" si="7"/>
        <v>8</v>
      </c>
      <c r="E797" s="5">
        <f>VLOOKUP(B797, 'Списания ВИШенок'!$A$3:$D$1035, 4, 0)</f>
        <v>8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>
        <v>8</v>
      </c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</row>
    <row r="798" spans="1:167" ht="12.75" x14ac:dyDescent="0.2">
      <c r="A798" s="5">
        <f t="shared" si="6"/>
        <v>796</v>
      </c>
      <c r="B798" s="5" t="s">
        <v>931</v>
      </c>
      <c r="C798" s="5" t="s">
        <v>306</v>
      </c>
      <c r="D798" s="5">
        <f t="shared" si="7"/>
        <v>0</v>
      </c>
      <c r="E798" s="5">
        <f>VLOOKUP(B798, 'Списания ВИШенок'!$A$3:$D$1035, 4, 0)</f>
        <v>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6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</row>
    <row r="799" spans="1:167" ht="12.75" x14ac:dyDescent="0.2">
      <c r="A799" s="5">
        <f t="shared" si="6"/>
        <v>797</v>
      </c>
      <c r="B799" s="5" t="s">
        <v>932</v>
      </c>
      <c r="C799" s="5" t="s">
        <v>440</v>
      </c>
      <c r="D799" s="5">
        <f t="shared" si="7"/>
        <v>3</v>
      </c>
      <c r="E799" s="5">
        <f>VLOOKUP(B799, 'Списания ВИШенок'!$A$3:$D$1035, 4, 0)</f>
        <v>3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>
        <v>3</v>
      </c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</row>
    <row r="800" spans="1:167" ht="12.75" x14ac:dyDescent="0.2">
      <c r="A800" s="5">
        <f t="shared" si="6"/>
        <v>798</v>
      </c>
      <c r="B800" s="5" t="s">
        <v>933</v>
      </c>
      <c r="C800" s="5" t="s">
        <v>249</v>
      </c>
      <c r="D800" s="5">
        <f t="shared" si="7"/>
        <v>0</v>
      </c>
      <c r="E800" s="5">
        <f>VLOOKUP(B800, 'Списания ВИШенок'!$A$3:$D$1035, 4, 0)</f>
        <v>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</row>
    <row r="801" spans="1:167" ht="12.75" x14ac:dyDescent="0.2">
      <c r="A801" s="5">
        <f t="shared" si="6"/>
        <v>799</v>
      </c>
      <c r="B801" s="5" t="s">
        <v>934</v>
      </c>
      <c r="C801" s="5" t="s">
        <v>640</v>
      </c>
      <c r="D801" s="5">
        <f t="shared" si="7"/>
        <v>0</v>
      </c>
      <c r="E801" s="5">
        <f>VLOOKUP(B801, 'Списания ВИШенок'!$A$3:$D$1035, 4, 0)</f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</row>
    <row r="802" spans="1:167" ht="12.75" x14ac:dyDescent="0.2">
      <c r="A802" s="5">
        <f t="shared" si="6"/>
        <v>800</v>
      </c>
      <c r="B802" s="5" t="s">
        <v>935</v>
      </c>
      <c r="C802" s="5" t="s">
        <v>917</v>
      </c>
      <c r="D802" s="5">
        <f t="shared" si="7"/>
        <v>0</v>
      </c>
      <c r="E802" s="5">
        <f>VLOOKUP(B802, 'Списания ВИШенок'!$A$3:$D$1035, 4, 0)</f>
        <v>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</row>
    <row r="803" spans="1:167" ht="12.75" x14ac:dyDescent="0.2">
      <c r="A803" s="5">
        <f t="shared" si="6"/>
        <v>801</v>
      </c>
      <c r="B803" s="8" t="s">
        <v>935</v>
      </c>
      <c r="C803" s="8" t="s">
        <v>917</v>
      </c>
      <c r="D803" s="5">
        <f t="shared" si="7"/>
        <v>16</v>
      </c>
      <c r="E803" s="5">
        <f>VLOOKUP(B803, 'Списания ВИШенок'!$A$3:$D$1035, 4, 0)</f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>
        <v>8</v>
      </c>
      <c r="BJ803" s="5">
        <v>8</v>
      </c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</row>
    <row r="804" spans="1:167" ht="12.75" x14ac:dyDescent="0.2">
      <c r="A804" s="5">
        <f t="shared" si="6"/>
        <v>802</v>
      </c>
      <c r="B804" s="5" t="s">
        <v>936</v>
      </c>
      <c r="C804" s="5" t="s">
        <v>640</v>
      </c>
      <c r="D804" s="5">
        <f t="shared" si="7"/>
        <v>0</v>
      </c>
      <c r="E804" s="5">
        <f>VLOOKUP(B804, 'Списания ВИШенок'!$A$3:$D$1035, 4, 0)</f>
        <v>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7"/>
      <c r="BA804" s="7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</row>
    <row r="805" spans="1:167" ht="12.75" x14ac:dyDescent="0.2">
      <c r="A805" s="5">
        <f t="shared" si="6"/>
        <v>803</v>
      </c>
      <c r="B805" s="5" t="s">
        <v>937</v>
      </c>
      <c r="C805" s="5" t="s">
        <v>268</v>
      </c>
      <c r="D805" s="5">
        <f t="shared" si="7"/>
        <v>0</v>
      </c>
      <c r="E805" s="5">
        <f>VLOOKUP(B805, 'Списания ВИШенок'!$A$3:$D$1035, 4, 0)</f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</row>
    <row r="806" spans="1:167" ht="12.75" x14ac:dyDescent="0.2">
      <c r="A806" s="5">
        <f t="shared" si="6"/>
        <v>804</v>
      </c>
      <c r="B806" s="5" t="s">
        <v>938</v>
      </c>
      <c r="C806" s="5" t="s">
        <v>201</v>
      </c>
      <c r="D806" s="5">
        <f t="shared" si="7"/>
        <v>0</v>
      </c>
      <c r="E806" s="5">
        <f>VLOOKUP(B806, 'Списания ВИШенок'!$A$3:$D$1035, 4, 0)</f>
        <v>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</row>
    <row r="807" spans="1:167" ht="12.75" x14ac:dyDescent="0.2">
      <c r="A807" s="5">
        <f t="shared" si="6"/>
        <v>805</v>
      </c>
      <c r="B807" s="5" t="s">
        <v>939</v>
      </c>
      <c r="C807" s="5" t="s">
        <v>640</v>
      </c>
      <c r="D807" s="5">
        <f t="shared" si="7"/>
        <v>19</v>
      </c>
      <c r="E807" s="5">
        <f>VLOOKUP(B807, 'Списания ВИШенок'!$A$3:$D$1035, 4, 0)</f>
        <v>19</v>
      </c>
      <c r="F807" s="7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>
        <v>3</v>
      </c>
      <c r="CR807" s="5"/>
      <c r="CS807" s="5">
        <v>8</v>
      </c>
      <c r="CT807" s="5">
        <v>8</v>
      </c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</row>
    <row r="808" spans="1:167" ht="12.75" x14ac:dyDescent="0.2">
      <c r="A808" s="5">
        <f t="shared" si="6"/>
        <v>806</v>
      </c>
      <c r="B808" s="5" t="s">
        <v>940</v>
      </c>
      <c r="C808" s="5" t="s">
        <v>268</v>
      </c>
      <c r="D808" s="5">
        <f t="shared" si="7"/>
        <v>0</v>
      </c>
      <c r="E808" s="5">
        <f>VLOOKUP(B808, 'Списания ВИШенок'!$A$3:$D$1035, 4, 0)</f>
        <v>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7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</row>
    <row r="809" spans="1:167" ht="12.75" x14ac:dyDescent="0.2">
      <c r="A809" s="5">
        <f t="shared" si="6"/>
        <v>807</v>
      </c>
      <c r="B809" s="5" t="s">
        <v>941</v>
      </c>
      <c r="C809" s="5" t="s">
        <v>917</v>
      </c>
      <c r="D809" s="5">
        <f t="shared" si="7"/>
        <v>0</v>
      </c>
      <c r="E809" s="5">
        <f>VLOOKUP(B809, 'Списания ВИШенок'!$A$3:$D$1035, 4, 0)</f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</row>
    <row r="810" spans="1:167" ht="12.75" x14ac:dyDescent="0.2">
      <c r="A810" s="5">
        <f t="shared" si="6"/>
        <v>808</v>
      </c>
      <c r="B810" s="8" t="s">
        <v>941</v>
      </c>
      <c r="C810" s="8" t="s">
        <v>917</v>
      </c>
      <c r="D810" s="5">
        <f t="shared" si="7"/>
        <v>0</v>
      </c>
      <c r="E810" s="5">
        <f>VLOOKUP(B810, 'Списания ВИШенок'!$A$3:$D$1035, 4, 0)</f>
        <v>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</row>
    <row r="811" spans="1:167" ht="12.75" x14ac:dyDescent="0.2">
      <c r="A811" s="5">
        <f t="shared" si="6"/>
        <v>809</v>
      </c>
      <c r="B811" s="5" t="s">
        <v>942</v>
      </c>
      <c r="C811" s="5" t="s">
        <v>917</v>
      </c>
      <c r="D811" s="5">
        <f t="shared" si="7"/>
        <v>0</v>
      </c>
      <c r="E811" s="5">
        <f>VLOOKUP(B811, 'Списания ВИШенок'!$A$3:$D$1035, 4, 0)</f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</row>
    <row r="812" spans="1:167" ht="12.75" x14ac:dyDescent="0.2">
      <c r="A812" s="5">
        <f t="shared" si="6"/>
        <v>810</v>
      </c>
      <c r="B812" s="8" t="s">
        <v>942</v>
      </c>
      <c r="C812" s="8" t="s">
        <v>917</v>
      </c>
      <c r="D812" s="5">
        <f t="shared" si="7"/>
        <v>0</v>
      </c>
      <c r="E812" s="5">
        <f>VLOOKUP(B812, 'Списания ВИШенок'!$A$3:$D$1035, 4, 0)</f>
        <v>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</row>
    <row r="813" spans="1:167" ht="12.75" x14ac:dyDescent="0.2">
      <c r="A813" s="5">
        <f t="shared" si="6"/>
        <v>811</v>
      </c>
      <c r="B813" s="5" t="s">
        <v>943</v>
      </c>
      <c r="C813" s="5" t="s">
        <v>640</v>
      </c>
      <c r="D813" s="5">
        <f t="shared" si="7"/>
        <v>0</v>
      </c>
      <c r="E813" s="5">
        <f>VLOOKUP(B813, 'Списания ВИШенок'!$A$3:$D$1035, 4, 0)</f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</row>
    <row r="814" spans="1:167" ht="12.75" x14ac:dyDescent="0.2">
      <c r="A814" s="5">
        <f t="shared" si="6"/>
        <v>812</v>
      </c>
      <c r="B814" s="5" t="s">
        <v>944</v>
      </c>
      <c r="C814" s="5" t="s">
        <v>640</v>
      </c>
      <c r="D814" s="5">
        <f t="shared" si="7"/>
        <v>0</v>
      </c>
      <c r="E814" s="5">
        <f>VLOOKUP(B814, 'Списания ВИШенок'!$A$3:$D$1035, 4, 0)</f>
        <v>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</row>
    <row r="815" spans="1:167" ht="12.75" x14ac:dyDescent="0.2">
      <c r="A815" s="5">
        <f t="shared" si="6"/>
        <v>813</v>
      </c>
      <c r="B815" s="5" t="s">
        <v>945</v>
      </c>
      <c r="C815" s="5" t="s">
        <v>444</v>
      </c>
      <c r="D815" s="5">
        <f t="shared" si="7"/>
        <v>0</v>
      </c>
      <c r="E815" s="5">
        <f>VLOOKUP(B815, 'Списания ВИШенок'!$A$3:$D$1035, 4, 0)</f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</row>
    <row r="816" spans="1:167" ht="12.75" x14ac:dyDescent="0.2">
      <c r="A816" s="5">
        <f t="shared" si="6"/>
        <v>814</v>
      </c>
      <c r="B816" s="5" t="s">
        <v>946</v>
      </c>
      <c r="C816" s="5" t="s">
        <v>268</v>
      </c>
      <c r="D816" s="5">
        <f t="shared" si="7"/>
        <v>0</v>
      </c>
      <c r="E816" s="5">
        <f>VLOOKUP(B816, 'Списания ВИШенок'!$A$3:$D$1035, 4, 0)</f>
        <v>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</row>
    <row r="817" spans="1:167" ht="12.75" x14ac:dyDescent="0.2">
      <c r="A817" s="5">
        <f t="shared" si="6"/>
        <v>815</v>
      </c>
      <c r="B817" s="5" t="s">
        <v>947</v>
      </c>
      <c r="C817" s="5" t="s">
        <v>483</v>
      </c>
      <c r="D817" s="5">
        <f t="shared" si="7"/>
        <v>0</v>
      </c>
      <c r="E817" s="5">
        <f>VLOOKUP(B817, 'Списания ВИШенок'!$A$3:$D$1035, 4, 0)</f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</row>
    <row r="818" spans="1:167" ht="12.75" x14ac:dyDescent="0.2">
      <c r="A818" s="5">
        <f t="shared" si="6"/>
        <v>816</v>
      </c>
      <c r="B818" s="5" t="s">
        <v>948</v>
      </c>
      <c r="C818" s="5" t="s">
        <v>917</v>
      </c>
      <c r="D818" s="5">
        <f t="shared" si="7"/>
        <v>0</v>
      </c>
      <c r="E818" s="5">
        <f>VLOOKUP(B818, 'Списания ВИШенок'!$A$3:$D$1035, 4, 0)</f>
        <v>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</row>
    <row r="819" spans="1:167" ht="12.75" x14ac:dyDescent="0.2">
      <c r="A819" s="5">
        <f t="shared" si="6"/>
        <v>817</v>
      </c>
      <c r="B819" s="8" t="s">
        <v>948</v>
      </c>
      <c r="C819" s="8" t="s">
        <v>917</v>
      </c>
      <c r="D819" s="5">
        <f t="shared" si="7"/>
        <v>21</v>
      </c>
      <c r="E819" s="5">
        <f>VLOOKUP(B819, 'Списания ВИШенок'!$A$3:$D$1035, 4, 0)</f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>
        <v>5</v>
      </c>
      <c r="CY819" s="5"/>
      <c r="CZ819" s="5"/>
      <c r="DA819" s="5"/>
      <c r="DB819" s="5">
        <v>8</v>
      </c>
      <c r="DC819" s="5">
        <v>8</v>
      </c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</row>
    <row r="820" spans="1:167" ht="12.75" x14ac:dyDescent="0.2">
      <c r="A820" s="5">
        <f t="shared" si="6"/>
        <v>818</v>
      </c>
      <c r="B820" s="5" t="s">
        <v>949</v>
      </c>
      <c r="C820" s="5" t="s">
        <v>444</v>
      </c>
      <c r="D820" s="5">
        <f t="shared" si="7"/>
        <v>3</v>
      </c>
      <c r="E820" s="5">
        <f>VLOOKUP(B820, 'Списания ВИШенок'!$A$3:$D$1035, 4, 0)</f>
        <v>3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>
        <v>3</v>
      </c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</row>
    <row r="821" spans="1:167" ht="12.75" x14ac:dyDescent="0.2">
      <c r="A821" s="5">
        <f t="shared" si="6"/>
        <v>819</v>
      </c>
      <c r="B821" s="5" t="s">
        <v>950</v>
      </c>
      <c r="C821" s="5" t="s">
        <v>640</v>
      </c>
      <c r="D821" s="5">
        <f t="shared" si="7"/>
        <v>0</v>
      </c>
      <c r="E821" s="5">
        <f>VLOOKUP(B821, 'Списания ВИШенок'!$A$3:$D$1035, 4, 0)</f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</row>
    <row r="822" spans="1:167" ht="12.75" x14ac:dyDescent="0.2">
      <c r="A822" s="5">
        <f t="shared" si="6"/>
        <v>820</v>
      </c>
      <c r="B822" s="5" t="s">
        <v>951</v>
      </c>
      <c r="C822" s="5" t="s">
        <v>917</v>
      </c>
      <c r="D822" s="5">
        <f t="shared" si="7"/>
        <v>0</v>
      </c>
      <c r="E822" s="5">
        <f>VLOOKUP(B822, 'Списания ВИШенок'!$A$3:$D$1035, 4, 0)</f>
        <v>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</row>
    <row r="823" spans="1:167" ht="12.75" x14ac:dyDescent="0.2">
      <c r="A823" s="5">
        <f t="shared" si="6"/>
        <v>821</v>
      </c>
      <c r="B823" s="8" t="s">
        <v>951</v>
      </c>
      <c r="C823" s="8" t="s">
        <v>917</v>
      </c>
      <c r="D823" s="5">
        <f t="shared" si="7"/>
        <v>9</v>
      </c>
      <c r="E823" s="5">
        <f>VLOOKUP(B823, 'Списания ВИШенок'!$A$3:$D$1035, 4, 0)</f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>
        <v>4</v>
      </c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9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>
        <v>5</v>
      </c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</row>
    <row r="824" spans="1:167" ht="12.75" x14ac:dyDescent="0.2">
      <c r="A824" s="5">
        <f t="shared" si="6"/>
        <v>822</v>
      </c>
      <c r="B824" s="8" t="s">
        <v>952</v>
      </c>
      <c r="C824" s="8" t="s">
        <v>621</v>
      </c>
      <c r="D824" s="5">
        <f t="shared" si="7"/>
        <v>8</v>
      </c>
      <c r="E824" s="5">
        <f>VLOOKUP(B824, 'Списания ВИШенок'!$A$3:$D$1035, 4, 0)</f>
        <v>8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>
        <v>8</v>
      </c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</row>
    <row r="825" spans="1:167" ht="12.75" x14ac:dyDescent="0.2">
      <c r="A825" s="5">
        <f t="shared" si="6"/>
        <v>823</v>
      </c>
      <c r="B825" s="5" t="s">
        <v>953</v>
      </c>
      <c r="C825" s="5" t="s">
        <v>249</v>
      </c>
      <c r="D825" s="5">
        <f t="shared" si="7"/>
        <v>0</v>
      </c>
      <c r="E825" s="5">
        <f>VLOOKUP(B825, 'Списания ВИШенок'!$A$3:$D$1035, 4, 0)</f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</row>
    <row r="826" spans="1:167" ht="12.75" x14ac:dyDescent="0.2">
      <c r="A826" s="5">
        <f t="shared" si="6"/>
        <v>824</v>
      </c>
      <c r="B826" s="5" t="s">
        <v>954</v>
      </c>
      <c r="C826" s="5" t="s">
        <v>306</v>
      </c>
      <c r="D826" s="5">
        <f t="shared" si="7"/>
        <v>0</v>
      </c>
      <c r="E826" s="5">
        <f>VLOOKUP(B826, 'Списания ВИШенок'!$A$3:$D$1035, 4, 0)</f>
        <v>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</row>
    <row r="827" spans="1:167" ht="12.75" x14ac:dyDescent="0.2">
      <c r="A827" s="5">
        <f t="shared" si="6"/>
        <v>825</v>
      </c>
      <c r="B827" s="5" t="s">
        <v>955</v>
      </c>
      <c r="C827" s="5" t="s">
        <v>440</v>
      </c>
      <c r="D827" s="5">
        <f t="shared" si="7"/>
        <v>0</v>
      </c>
      <c r="E827" s="5">
        <f>VLOOKUP(B827, 'Списания ВИШенок'!$A$3:$D$1035, 4, 0)</f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7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</row>
    <row r="828" spans="1:167" ht="12.75" x14ac:dyDescent="0.2">
      <c r="A828" s="5">
        <f t="shared" si="6"/>
        <v>826</v>
      </c>
      <c r="B828" s="5" t="s">
        <v>956</v>
      </c>
      <c r="C828" s="5" t="s">
        <v>444</v>
      </c>
      <c r="D828" s="5">
        <f t="shared" si="7"/>
        <v>0</v>
      </c>
      <c r="E828" s="5">
        <f>VLOOKUP(B828, 'Списания ВИШенок'!$A$3:$D$1035, 4, 0)</f>
        <v>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7"/>
      <c r="BA828" s="7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</row>
    <row r="829" spans="1:167" ht="12.75" x14ac:dyDescent="0.2">
      <c r="A829" s="5">
        <f t="shared" si="6"/>
        <v>827</v>
      </c>
      <c r="B829" s="5" t="s">
        <v>957</v>
      </c>
      <c r="C829" s="5" t="s">
        <v>268</v>
      </c>
      <c r="D829" s="5">
        <f t="shared" si="7"/>
        <v>0</v>
      </c>
      <c r="E829" s="5">
        <f>VLOOKUP(B829, 'Списания ВИШенок'!$A$3:$D$1035, 4, 0)</f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</row>
    <row r="830" spans="1:167" ht="12.75" x14ac:dyDescent="0.2">
      <c r="A830" s="5">
        <f t="shared" si="6"/>
        <v>828</v>
      </c>
      <c r="B830" s="8" t="s">
        <v>958</v>
      </c>
      <c r="C830" s="8" t="s">
        <v>168</v>
      </c>
      <c r="D830" s="5">
        <f t="shared" si="7"/>
        <v>0</v>
      </c>
      <c r="E830" s="5">
        <f>VLOOKUP(B830, 'Списания ВИШенок'!$A$3:$D$1035, 4, 0)</f>
        <v>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</row>
    <row r="831" spans="1:167" ht="12.75" x14ac:dyDescent="0.2">
      <c r="A831" s="5">
        <f t="shared" si="6"/>
        <v>829</v>
      </c>
      <c r="B831" s="5" t="s">
        <v>959</v>
      </c>
      <c r="C831" s="5" t="s">
        <v>640</v>
      </c>
      <c r="D831" s="5">
        <f t="shared" si="7"/>
        <v>0</v>
      </c>
      <c r="E831" s="5">
        <f>VLOOKUP(B831, 'Списания ВИШенок'!$A$3:$D$1035, 4, 0)</f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</row>
    <row r="832" spans="1:167" ht="12.75" x14ac:dyDescent="0.2">
      <c r="A832" s="5">
        <f t="shared" si="6"/>
        <v>830</v>
      </c>
      <c r="B832" s="5" t="s">
        <v>960</v>
      </c>
      <c r="C832" s="5" t="s">
        <v>256</v>
      </c>
      <c r="D832" s="5">
        <f t="shared" si="7"/>
        <v>0</v>
      </c>
      <c r="E832" s="5">
        <f>VLOOKUP(B832, 'Списания ВИШенок'!$A$3:$D$1035, 4, 0)</f>
        <v>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</row>
    <row r="833" spans="1:167" ht="12.75" x14ac:dyDescent="0.2">
      <c r="A833" s="5">
        <f t="shared" si="6"/>
        <v>831</v>
      </c>
      <c r="B833" s="5" t="s">
        <v>961</v>
      </c>
      <c r="C833" s="5" t="s">
        <v>917</v>
      </c>
      <c r="D833" s="5">
        <f t="shared" si="7"/>
        <v>0</v>
      </c>
      <c r="E833" s="5">
        <f>VLOOKUP(B833, 'Списания ВИШенок'!$A$3:$D$1035, 4, 0)</f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</row>
    <row r="834" spans="1:167" ht="12.75" x14ac:dyDescent="0.2">
      <c r="A834" s="5">
        <f t="shared" si="6"/>
        <v>832</v>
      </c>
      <c r="B834" s="8" t="s">
        <v>961</v>
      </c>
      <c r="C834" s="8" t="s">
        <v>917</v>
      </c>
      <c r="D834" s="5">
        <f t="shared" si="7"/>
        <v>0</v>
      </c>
      <c r="E834" s="5">
        <f>VLOOKUP(B834, 'Списания ВИШенок'!$A$3:$D$1035, 4, 0)</f>
        <v>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</row>
    <row r="835" spans="1:167" ht="12.75" x14ac:dyDescent="0.2">
      <c r="A835" s="5">
        <f t="shared" si="6"/>
        <v>833</v>
      </c>
      <c r="B835" s="5" t="s">
        <v>962</v>
      </c>
      <c r="C835" s="5" t="s">
        <v>234</v>
      </c>
      <c r="D835" s="5">
        <f t="shared" si="7"/>
        <v>0</v>
      </c>
      <c r="E835" s="5">
        <f>VLOOKUP(B835, 'Списания ВИШенок'!$A$3:$D$1035, 4, 0)</f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</row>
    <row r="836" spans="1:167" ht="12.75" x14ac:dyDescent="0.2">
      <c r="A836" s="5">
        <f t="shared" si="6"/>
        <v>834</v>
      </c>
      <c r="B836" s="5" t="s">
        <v>963</v>
      </c>
      <c r="C836" s="5" t="s">
        <v>483</v>
      </c>
      <c r="D836" s="5">
        <f t="shared" si="7"/>
        <v>0</v>
      </c>
      <c r="E836" s="5">
        <f>VLOOKUP(B836, 'Списания ВИШенок'!$A$3:$D$1035, 4, 0)</f>
        <v>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</row>
    <row r="837" spans="1:167" ht="12.75" x14ac:dyDescent="0.2">
      <c r="A837" s="5">
        <f t="shared" si="6"/>
        <v>835</v>
      </c>
      <c r="B837" s="5" t="s">
        <v>964</v>
      </c>
      <c r="C837" s="5" t="s">
        <v>268</v>
      </c>
      <c r="D837" s="5">
        <f t="shared" si="7"/>
        <v>0</v>
      </c>
      <c r="E837" s="5">
        <f>VLOOKUP(B837, 'Списания ВИШенок'!$A$3:$D$1035, 4, 0)</f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7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</row>
    <row r="838" spans="1:167" ht="12.75" x14ac:dyDescent="0.2">
      <c r="A838" s="5">
        <f t="shared" si="6"/>
        <v>836</v>
      </c>
      <c r="B838" s="5" t="s">
        <v>965</v>
      </c>
      <c r="C838" s="5" t="s">
        <v>201</v>
      </c>
      <c r="D838" s="5">
        <f t="shared" si="7"/>
        <v>3</v>
      </c>
      <c r="E838" s="5">
        <f>VLOOKUP(B838, 'Списания ВИШенок'!$A$3:$D$1035, 4, 0)</f>
        <v>3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>
        <v>3</v>
      </c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</row>
    <row r="839" spans="1:167" ht="12.75" x14ac:dyDescent="0.2">
      <c r="A839" s="5">
        <f t="shared" si="6"/>
        <v>837</v>
      </c>
      <c r="B839" s="5" t="s">
        <v>966</v>
      </c>
      <c r="C839" s="5" t="s">
        <v>917</v>
      </c>
      <c r="D839" s="5">
        <f t="shared" si="7"/>
        <v>0</v>
      </c>
      <c r="E839" s="5">
        <f>VLOOKUP(B839, 'Списания ВИШенок'!$A$3:$D$1035, 4, 0)</f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</row>
    <row r="840" spans="1:167" ht="12.75" x14ac:dyDescent="0.2">
      <c r="A840" s="5">
        <f t="shared" si="6"/>
        <v>838</v>
      </c>
      <c r="B840" s="8" t="s">
        <v>966</v>
      </c>
      <c r="C840" s="8" t="s">
        <v>917</v>
      </c>
      <c r="D840" s="5">
        <f t="shared" si="7"/>
        <v>0</v>
      </c>
      <c r="E840" s="5">
        <f>VLOOKUP(B840, 'Списания ВИШенок'!$A$3:$D$1035, 4, 0)</f>
        <v>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</row>
    <row r="841" spans="1:167" ht="12.75" x14ac:dyDescent="0.2">
      <c r="A841" s="5">
        <f t="shared" si="6"/>
        <v>839</v>
      </c>
      <c r="B841" s="5" t="s">
        <v>967</v>
      </c>
      <c r="C841" s="5" t="s">
        <v>483</v>
      </c>
      <c r="D841" s="5">
        <f t="shared" si="7"/>
        <v>0</v>
      </c>
      <c r="E841" s="5">
        <f>VLOOKUP(B841, 'Списания ВИШенок'!$A$3:$D$1035, 4, 0)</f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</row>
    <row r="842" spans="1:167" ht="12.75" x14ac:dyDescent="0.2">
      <c r="A842" s="5">
        <f t="shared" si="6"/>
        <v>840</v>
      </c>
      <c r="B842" s="5" t="s">
        <v>968</v>
      </c>
      <c r="C842" s="5" t="s">
        <v>444</v>
      </c>
      <c r="D842" s="5">
        <f t="shared" si="7"/>
        <v>0</v>
      </c>
      <c r="E842" s="5">
        <f>VLOOKUP(B842, 'Списания ВИШенок'!$A$3:$D$1035, 4, 0)</f>
        <v>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</row>
    <row r="843" spans="1:167" ht="12.75" x14ac:dyDescent="0.2">
      <c r="A843" s="5">
        <f t="shared" si="6"/>
        <v>841</v>
      </c>
      <c r="B843" s="5" t="s">
        <v>969</v>
      </c>
      <c r="C843" s="5" t="s">
        <v>440</v>
      </c>
      <c r="D843" s="5">
        <f t="shared" si="7"/>
        <v>0</v>
      </c>
      <c r="E843" s="5">
        <f>VLOOKUP(B843, 'Списания ВИШенок'!$A$3:$D$1035, 4, 0)</f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7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</row>
    <row r="844" spans="1:167" ht="12.75" x14ac:dyDescent="0.2">
      <c r="A844" s="5">
        <f t="shared" si="6"/>
        <v>842</v>
      </c>
      <c r="B844" s="5" t="s">
        <v>970</v>
      </c>
      <c r="C844" s="5" t="s">
        <v>444</v>
      </c>
      <c r="D844" s="5">
        <f t="shared" si="7"/>
        <v>0</v>
      </c>
      <c r="E844" s="5">
        <f>VLOOKUP(B844, 'Списания ВИШенок'!$A$3:$D$1035, 4, 0)</f>
        <v>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</row>
    <row r="845" spans="1:167" ht="12.75" x14ac:dyDescent="0.2">
      <c r="A845" s="5">
        <f t="shared" si="6"/>
        <v>843</v>
      </c>
      <c r="B845" s="5" t="s">
        <v>971</v>
      </c>
      <c r="C845" s="5" t="s">
        <v>917</v>
      </c>
      <c r="D845" s="5">
        <f t="shared" si="7"/>
        <v>0</v>
      </c>
      <c r="E845" s="5">
        <f>VLOOKUP(B845, 'Списания ВИШенок'!$A$3:$D$1035, 4, 0)</f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</row>
    <row r="846" spans="1:167" ht="12.75" x14ac:dyDescent="0.2">
      <c r="A846" s="5">
        <f t="shared" si="6"/>
        <v>844</v>
      </c>
      <c r="B846" s="8" t="s">
        <v>971</v>
      </c>
      <c r="C846" s="8" t="s">
        <v>917</v>
      </c>
      <c r="D846" s="5">
        <f t="shared" si="7"/>
        <v>4</v>
      </c>
      <c r="E846" s="5">
        <f>VLOOKUP(B846, 'Списания ВИШенок'!$A$3:$D$1035, 4, 0)</f>
        <v>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>
        <v>4</v>
      </c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9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7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</row>
    <row r="847" spans="1:167" ht="12.75" x14ac:dyDescent="0.2">
      <c r="A847" s="5">
        <f t="shared" si="6"/>
        <v>845</v>
      </c>
      <c r="B847" s="5" t="s">
        <v>972</v>
      </c>
      <c r="C847" s="5" t="s">
        <v>917</v>
      </c>
      <c r="D847" s="5">
        <f t="shared" si="7"/>
        <v>0</v>
      </c>
      <c r="E847" s="5">
        <f>VLOOKUP(B847, 'Списания ВИШенок'!$A$3:$D$1035, 4, 0)</f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</row>
    <row r="848" spans="1:167" ht="12.75" x14ac:dyDescent="0.2">
      <c r="A848" s="5">
        <f t="shared" si="6"/>
        <v>846</v>
      </c>
      <c r="B848" s="8" t="s">
        <v>972</v>
      </c>
      <c r="C848" s="8" t="s">
        <v>917</v>
      </c>
      <c r="D848" s="5">
        <f t="shared" si="7"/>
        <v>5</v>
      </c>
      <c r="E848" s="5">
        <f>VLOOKUP(B848, 'Списания ВИШенок'!$A$3:$D$1035, 4, 0)</f>
        <v>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>
        <v>5</v>
      </c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</row>
    <row r="849" spans="1:167" ht="12.75" x14ac:dyDescent="0.2">
      <c r="A849" s="5">
        <f t="shared" si="6"/>
        <v>847</v>
      </c>
      <c r="B849" s="5" t="s">
        <v>973</v>
      </c>
      <c r="C849" s="5" t="s">
        <v>917</v>
      </c>
      <c r="D849" s="5">
        <f t="shared" si="7"/>
        <v>0</v>
      </c>
      <c r="E849" s="5">
        <f>VLOOKUP(B849, 'Списания ВИШенок'!$A$3:$D$1035, 4, 0)</f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</row>
    <row r="850" spans="1:167" ht="12.75" x14ac:dyDescent="0.2">
      <c r="A850" s="5">
        <f t="shared" si="6"/>
        <v>848</v>
      </c>
      <c r="B850" s="8" t="s">
        <v>973</v>
      </c>
      <c r="C850" s="8" t="s">
        <v>917</v>
      </c>
      <c r="D850" s="5">
        <f t="shared" si="7"/>
        <v>0</v>
      </c>
      <c r="E850" s="5">
        <f>VLOOKUP(B850, 'Списания ВИШенок'!$A$3:$D$1035, 4, 0)</f>
        <v>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</row>
    <row r="851" spans="1:167" ht="12.75" x14ac:dyDescent="0.2">
      <c r="A851" s="5">
        <f t="shared" si="6"/>
        <v>849</v>
      </c>
      <c r="B851" s="8" t="s">
        <v>974</v>
      </c>
      <c r="C851" s="8" t="s">
        <v>917</v>
      </c>
      <c r="D851" s="5">
        <f t="shared" si="7"/>
        <v>6</v>
      </c>
      <c r="E851" s="5">
        <f>VLOOKUP(B851, 'Списания ВИШенок'!$A$3:$D$1035, 4, 0)</f>
        <v>6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>
        <v>3</v>
      </c>
      <c r="CO851" s="5"/>
      <c r="CP851" s="5">
        <v>3</v>
      </c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</row>
    <row r="852" spans="1:167" ht="12.75" x14ac:dyDescent="0.2">
      <c r="A852" s="5">
        <f t="shared" si="6"/>
        <v>850</v>
      </c>
      <c r="B852" s="5" t="s">
        <v>975</v>
      </c>
      <c r="C852" s="5" t="s">
        <v>917</v>
      </c>
      <c r="D852" s="5">
        <f t="shared" si="7"/>
        <v>0</v>
      </c>
      <c r="E852" s="5">
        <f>VLOOKUP(B852, 'Списания ВИШенок'!$A$3:$D$1035, 4, 0)</f>
        <v>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</row>
    <row r="853" spans="1:167" ht="12.75" x14ac:dyDescent="0.2">
      <c r="A853" s="5">
        <f t="shared" si="6"/>
        <v>851</v>
      </c>
      <c r="B853" s="8" t="s">
        <v>975</v>
      </c>
      <c r="C853" s="8" t="s">
        <v>917</v>
      </c>
      <c r="D853" s="5">
        <f t="shared" si="7"/>
        <v>0</v>
      </c>
      <c r="E853" s="5">
        <f>VLOOKUP(B853, 'Списания ВИШенок'!$A$3:$D$1035, 4, 0)</f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</row>
    <row r="854" spans="1:167" ht="12.75" x14ac:dyDescent="0.2">
      <c r="A854" s="5">
        <f t="shared" si="6"/>
        <v>852</v>
      </c>
      <c r="B854" s="5" t="s">
        <v>976</v>
      </c>
      <c r="C854" s="5" t="s">
        <v>917</v>
      </c>
      <c r="D854" s="5">
        <f t="shared" si="7"/>
        <v>0</v>
      </c>
      <c r="E854" s="5">
        <f>VLOOKUP(B854, 'Списания ВИШенок'!$A$3:$D$1035, 4, 0)</f>
        <v>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7"/>
      <c r="AV854" s="7"/>
      <c r="AW854" s="7"/>
      <c r="AX854" s="7"/>
      <c r="AY854" s="7"/>
      <c r="AZ854" s="7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</row>
    <row r="855" spans="1:167" ht="12.75" x14ac:dyDescent="0.2">
      <c r="A855" s="5">
        <f t="shared" si="6"/>
        <v>853</v>
      </c>
      <c r="B855" s="8" t="s">
        <v>976</v>
      </c>
      <c r="C855" s="8" t="s">
        <v>917</v>
      </c>
      <c r="D855" s="5">
        <f t="shared" si="7"/>
        <v>5</v>
      </c>
      <c r="E855" s="5">
        <f>VLOOKUP(B855, 'Списания ВИШенок'!$A$3:$D$1035, 4, 0)</f>
        <v>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>
        <v>5</v>
      </c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</row>
    <row r="856" spans="1:167" ht="12.75" x14ac:dyDescent="0.2">
      <c r="A856" s="5">
        <f t="shared" si="6"/>
        <v>854</v>
      </c>
      <c r="B856" s="5" t="s">
        <v>977</v>
      </c>
      <c r="C856" s="5" t="s">
        <v>256</v>
      </c>
      <c r="D856" s="5">
        <f t="shared" si="7"/>
        <v>13</v>
      </c>
      <c r="E856" s="5">
        <f>VLOOKUP(B856, 'Списания ВИШенок'!$A$3:$D$1035, 4, 0)</f>
        <v>13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>
        <v>5</v>
      </c>
      <c r="CY856" s="5"/>
      <c r="CZ856" s="5"/>
      <c r="DA856" s="5"/>
      <c r="DB856" s="5"/>
      <c r="DC856" s="5"/>
      <c r="DD856" s="5">
        <v>8</v>
      </c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</row>
    <row r="857" spans="1:167" ht="12.75" x14ac:dyDescent="0.2">
      <c r="A857" s="5">
        <f t="shared" si="6"/>
        <v>855</v>
      </c>
      <c r="B857" s="5" t="s">
        <v>978</v>
      </c>
      <c r="C857" s="5" t="s">
        <v>190</v>
      </c>
      <c r="D857" s="5">
        <f t="shared" si="7"/>
        <v>0</v>
      </c>
      <c r="E857" s="5">
        <f>VLOOKUP(B857, 'Списания ВИШенок'!$A$3:$D$1035, 4, 0)</f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</row>
    <row r="858" spans="1:167" ht="12.75" x14ac:dyDescent="0.2">
      <c r="A858" s="5">
        <f t="shared" si="6"/>
        <v>856</v>
      </c>
      <c r="B858" s="5" t="s">
        <v>979</v>
      </c>
      <c r="C858" s="5" t="s">
        <v>234</v>
      </c>
      <c r="D858" s="5">
        <f t="shared" si="7"/>
        <v>0</v>
      </c>
      <c r="E858" s="5">
        <f>VLOOKUP(B858, 'Списания ВИШенок'!$A$3:$D$1035, 4, 0)</f>
        <v>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</row>
    <row r="859" spans="1:167" ht="12.75" x14ac:dyDescent="0.2">
      <c r="A859" s="5">
        <f t="shared" si="6"/>
        <v>857</v>
      </c>
      <c r="B859" s="5" t="s">
        <v>980</v>
      </c>
      <c r="C859" s="5" t="s">
        <v>444</v>
      </c>
      <c r="D859" s="5">
        <f t="shared" si="7"/>
        <v>0</v>
      </c>
      <c r="E859" s="5">
        <f>VLOOKUP(B859, 'Списания ВИШенок'!$A$3:$D$1035, 4, 0)</f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</row>
    <row r="860" spans="1:167" ht="12.75" x14ac:dyDescent="0.2">
      <c r="A860" s="5">
        <f t="shared" si="6"/>
        <v>858</v>
      </c>
      <c r="B860" s="5" t="s">
        <v>981</v>
      </c>
      <c r="C860" s="5" t="s">
        <v>306</v>
      </c>
      <c r="D860" s="5">
        <f t="shared" si="7"/>
        <v>0</v>
      </c>
      <c r="E860" s="5">
        <f>VLOOKUP(B860, 'Списания ВИШенок'!$A$3:$D$1035, 4, 0)</f>
        <v>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</row>
    <row r="861" spans="1:167" ht="12.75" x14ac:dyDescent="0.2">
      <c r="A861" s="5">
        <f t="shared" si="6"/>
        <v>859</v>
      </c>
      <c r="B861" s="8" t="s">
        <v>982</v>
      </c>
      <c r="C861" s="8" t="s">
        <v>621</v>
      </c>
      <c r="D861" s="5">
        <f t="shared" si="7"/>
        <v>0</v>
      </c>
      <c r="E861" s="5">
        <f>VLOOKUP(B861, 'Списания ВИШенок'!$A$3:$D$1035, 4, 0)</f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</row>
    <row r="862" spans="1:167" ht="12.75" x14ac:dyDescent="0.2">
      <c r="A862" s="5">
        <f t="shared" si="6"/>
        <v>860</v>
      </c>
      <c r="B862" s="5" t="s">
        <v>983</v>
      </c>
      <c r="C862" s="5" t="s">
        <v>483</v>
      </c>
      <c r="D862" s="5">
        <f t="shared" si="7"/>
        <v>0</v>
      </c>
      <c r="E862" s="5">
        <f>VLOOKUP(B862, 'Списания ВИШенок'!$A$3:$D$1035, 4, 0)</f>
        <v>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</row>
    <row r="863" spans="1:167" ht="12.75" x14ac:dyDescent="0.2">
      <c r="A863" s="5">
        <f t="shared" si="6"/>
        <v>861</v>
      </c>
      <c r="B863" s="5" t="s">
        <v>984</v>
      </c>
      <c r="C863" s="5" t="s">
        <v>234</v>
      </c>
      <c r="D863" s="5">
        <f t="shared" si="7"/>
        <v>0</v>
      </c>
      <c r="E863" s="5">
        <f>VLOOKUP(B863, 'Списания ВИШенок'!$A$3:$D$1035, 4, 0)</f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</row>
    <row r="864" spans="1:167" ht="12.75" x14ac:dyDescent="0.2">
      <c r="A864" s="5">
        <f t="shared" si="6"/>
        <v>862</v>
      </c>
      <c r="B864" s="5" t="s">
        <v>985</v>
      </c>
      <c r="C864" s="5" t="s">
        <v>249</v>
      </c>
      <c r="D864" s="5">
        <f t="shared" si="7"/>
        <v>0</v>
      </c>
      <c r="E864" s="5">
        <f>VLOOKUP(B864, 'Списания ВИШенок'!$A$3:$D$1035, 4, 0)</f>
        <v>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</row>
    <row r="865" spans="1:167" ht="12.75" x14ac:dyDescent="0.2">
      <c r="A865" s="5">
        <f t="shared" si="6"/>
        <v>863</v>
      </c>
      <c r="B865" s="5" t="s">
        <v>986</v>
      </c>
      <c r="C865" s="5" t="s">
        <v>640</v>
      </c>
      <c r="D865" s="5">
        <f t="shared" si="7"/>
        <v>0</v>
      </c>
      <c r="E865" s="5">
        <f>VLOOKUP(B865, 'Списания ВИШенок'!$A$3:$D$1035, 4, 0)</f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</row>
    <row r="866" spans="1:167" ht="12.75" x14ac:dyDescent="0.2">
      <c r="A866" s="5">
        <f t="shared" si="6"/>
        <v>864</v>
      </c>
      <c r="B866" s="5" t="s">
        <v>987</v>
      </c>
      <c r="C866" s="5" t="s">
        <v>306</v>
      </c>
      <c r="D866" s="5">
        <f t="shared" si="7"/>
        <v>0</v>
      </c>
      <c r="E866" s="5">
        <f>VLOOKUP(B866, 'Списания ВИШенок'!$A$3:$D$1035, 4, 0)</f>
        <v>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</row>
    <row r="867" spans="1:167" ht="12.75" x14ac:dyDescent="0.2">
      <c r="A867" s="5">
        <f t="shared" si="6"/>
        <v>865</v>
      </c>
      <c r="B867" s="5" t="s">
        <v>988</v>
      </c>
      <c r="C867" s="5" t="s">
        <v>130</v>
      </c>
      <c r="D867" s="5">
        <f t="shared" si="7"/>
        <v>0</v>
      </c>
      <c r="E867" s="5">
        <f>VLOOKUP(B867, 'Списания ВИШенок'!$A$3:$D$1035, 4, 0)</f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</row>
    <row r="868" spans="1:167" ht="12.75" x14ac:dyDescent="0.2">
      <c r="A868" s="5">
        <f t="shared" si="6"/>
        <v>866</v>
      </c>
      <c r="B868" s="5" t="s">
        <v>989</v>
      </c>
      <c r="C868" s="5" t="s">
        <v>444</v>
      </c>
      <c r="D868" s="5">
        <f t="shared" si="7"/>
        <v>3</v>
      </c>
      <c r="E868" s="5">
        <f>VLOOKUP(B868, 'Списания ВИШенок'!$A$3:$D$1035, 4, 0)</f>
        <v>3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>
        <v>3</v>
      </c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</row>
    <row r="869" spans="1:167" ht="12.75" x14ac:dyDescent="0.2">
      <c r="A869" s="5">
        <f t="shared" si="6"/>
        <v>867</v>
      </c>
      <c r="B869" s="5" t="s">
        <v>990</v>
      </c>
      <c r="C869" s="5" t="s">
        <v>917</v>
      </c>
      <c r="D869" s="5">
        <f t="shared" si="7"/>
        <v>0</v>
      </c>
      <c r="E869" s="5">
        <f>VLOOKUP(B869, 'Списания ВИШенок'!$A$3:$D$1035, 4, 0)</f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</row>
    <row r="870" spans="1:167" ht="12.75" x14ac:dyDescent="0.2">
      <c r="A870" s="5">
        <f t="shared" si="6"/>
        <v>868</v>
      </c>
      <c r="B870" s="8" t="s">
        <v>990</v>
      </c>
      <c r="C870" s="8" t="s">
        <v>917</v>
      </c>
      <c r="D870" s="5">
        <f t="shared" si="7"/>
        <v>0</v>
      </c>
      <c r="E870" s="5">
        <f>VLOOKUP(B870, 'Списания ВИШенок'!$A$3:$D$1035, 4, 0)</f>
        <v>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</row>
    <row r="871" spans="1:167" ht="12.75" x14ac:dyDescent="0.2">
      <c r="A871" s="5">
        <f t="shared" si="6"/>
        <v>869</v>
      </c>
      <c r="B871" s="5" t="s">
        <v>991</v>
      </c>
      <c r="C871" s="5" t="s">
        <v>268</v>
      </c>
      <c r="D871" s="5">
        <f t="shared" si="7"/>
        <v>0</v>
      </c>
      <c r="E871" s="5">
        <f>VLOOKUP(B871, 'Списания ВИШенок'!$A$3:$D$1035, 4, 0)</f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</row>
    <row r="872" spans="1:167" ht="12.75" x14ac:dyDescent="0.2">
      <c r="A872" s="5">
        <f t="shared" si="6"/>
        <v>870</v>
      </c>
      <c r="B872" s="5" t="s">
        <v>992</v>
      </c>
      <c r="C872" s="5" t="s">
        <v>640</v>
      </c>
      <c r="D872" s="5">
        <f t="shared" si="7"/>
        <v>6</v>
      </c>
      <c r="E872" s="5">
        <f>VLOOKUP(B872, 'Списания ВИШенок'!$A$3:$D$1035, 4, 0)</f>
        <v>6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>
        <v>3</v>
      </c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>
        <v>3</v>
      </c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</row>
    <row r="873" spans="1:167" ht="12.75" x14ac:dyDescent="0.2">
      <c r="A873" s="5">
        <f t="shared" si="6"/>
        <v>871</v>
      </c>
      <c r="B873" s="5" t="s">
        <v>993</v>
      </c>
      <c r="C873" s="5" t="s">
        <v>268</v>
      </c>
      <c r="D873" s="5">
        <f t="shared" si="7"/>
        <v>0</v>
      </c>
      <c r="E873" s="5">
        <f>VLOOKUP(B873, 'Списания ВИШенок'!$A$3:$D$1035, 4, 0)</f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</row>
    <row r="874" spans="1:167" ht="12.75" x14ac:dyDescent="0.2">
      <c r="A874" s="5">
        <f t="shared" si="6"/>
        <v>872</v>
      </c>
      <c r="B874" s="5" t="s">
        <v>994</v>
      </c>
      <c r="C874" s="5" t="s">
        <v>268</v>
      </c>
      <c r="D874" s="5">
        <f t="shared" si="7"/>
        <v>0</v>
      </c>
      <c r="E874" s="5">
        <f>VLOOKUP(B874, 'Списания ВИШенок'!$A$3:$D$1035, 4, 0)</f>
        <v>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</row>
    <row r="875" spans="1:167" ht="12.75" x14ac:dyDescent="0.2">
      <c r="A875" s="5">
        <f t="shared" si="6"/>
        <v>873</v>
      </c>
      <c r="B875" s="5" t="s">
        <v>995</v>
      </c>
      <c r="C875" s="5" t="s">
        <v>234</v>
      </c>
      <c r="D875" s="5">
        <f t="shared" si="7"/>
        <v>0</v>
      </c>
      <c r="E875" s="5">
        <f>VLOOKUP(B875, 'Списания ВИШенок'!$A$3:$D$1035, 4, 0)</f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</row>
    <row r="876" spans="1:167" ht="12.75" x14ac:dyDescent="0.2">
      <c r="A876" s="5">
        <f t="shared" si="6"/>
        <v>874</v>
      </c>
      <c r="B876" s="5" t="s">
        <v>996</v>
      </c>
      <c r="C876" s="5" t="s">
        <v>640</v>
      </c>
      <c r="D876" s="5">
        <f t="shared" si="7"/>
        <v>0</v>
      </c>
      <c r="E876" s="5">
        <f>VLOOKUP(B876, 'Списания ВИШенок'!$A$3:$D$1035, 4, 0)</f>
        <v>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</row>
    <row r="877" spans="1:167" ht="12.75" x14ac:dyDescent="0.2">
      <c r="A877" s="5">
        <f t="shared" si="6"/>
        <v>875</v>
      </c>
      <c r="B877" s="5" t="s">
        <v>997</v>
      </c>
      <c r="C877" s="5" t="s">
        <v>268</v>
      </c>
      <c r="D877" s="5">
        <f t="shared" si="7"/>
        <v>0</v>
      </c>
      <c r="E877" s="5">
        <f>VLOOKUP(B877, 'Списания ВИШенок'!$A$3:$D$1035, 4, 0)</f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</row>
    <row r="878" spans="1:167" ht="12.75" x14ac:dyDescent="0.2">
      <c r="A878" s="5">
        <f t="shared" si="6"/>
        <v>876</v>
      </c>
      <c r="B878" s="8" t="s">
        <v>998</v>
      </c>
      <c r="C878" s="8" t="s">
        <v>571</v>
      </c>
      <c r="D878" s="5">
        <f t="shared" si="7"/>
        <v>0</v>
      </c>
      <c r="E878" s="5">
        <f>VLOOKUP(B878, 'Списания ВИШенок'!$A$3:$D$1035, 4, 0)</f>
        <v>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</row>
    <row r="879" spans="1:167" ht="12.75" x14ac:dyDescent="0.2">
      <c r="A879" s="5">
        <f t="shared" si="6"/>
        <v>877</v>
      </c>
      <c r="B879" s="5" t="s">
        <v>999</v>
      </c>
      <c r="C879" s="5" t="s">
        <v>268</v>
      </c>
      <c r="D879" s="5">
        <f t="shared" si="7"/>
        <v>0</v>
      </c>
      <c r="E879" s="5">
        <f>VLOOKUP(B879, 'Списания ВИШенок'!$A$3:$D$1035, 4, 0)</f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</row>
    <row r="880" spans="1:167" ht="12.75" x14ac:dyDescent="0.2">
      <c r="A880" s="5">
        <f t="shared" si="6"/>
        <v>878</v>
      </c>
      <c r="B880" s="5" t="s">
        <v>1000</v>
      </c>
      <c r="C880" s="5" t="s">
        <v>268</v>
      </c>
      <c r="D880" s="5">
        <f t="shared" si="7"/>
        <v>0</v>
      </c>
      <c r="E880" s="5">
        <f>VLOOKUP(B880, 'Списания ВИШенок'!$A$3:$D$1035, 4, 0)</f>
        <v>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</row>
    <row r="881" spans="1:167" ht="12.75" x14ac:dyDescent="0.2">
      <c r="A881" s="5">
        <f t="shared" si="6"/>
        <v>879</v>
      </c>
      <c r="B881" s="5" t="s">
        <v>1001</v>
      </c>
      <c r="C881" s="5" t="s">
        <v>640</v>
      </c>
      <c r="D881" s="5">
        <f t="shared" si="7"/>
        <v>0</v>
      </c>
      <c r="E881" s="5">
        <f>VLOOKUP(B881, 'Списания ВИШенок'!$A$3:$D$1035, 4, 0)</f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</row>
    <row r="882" spans="1:167" ht="12.75" x14ac:dyDescent="0.2">
      <c r="A882" s="5">
        <f t="shared" si="6"/>
        <v>880</v>
      </c>
      <c r="B882" s="5" t="s">
        <v>1002</v>
      </c>
      <c r="C882" s="5" t="s">
        <v>268</v>
      </c>
      <c r="D882" s="5">
        <f t="shared" si="7"/>
        <v>0</v>
      </c>
      <c r="E882" s="5">
        <f>VLOOKUP(B882, 'Списания ВИШенок'!$A$3:$D$1035, 4, 0)</f>
        <v>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</row>
    <row r="883" spans="1:167" ht="12.75" x14ac:dyDescent="0.2">
      <c r="A883" s="5">
        <f t="shared" si="6"/>
        <v>881</v>
      </c>
      <c r="B883" s="5" t="s">
        <v>1003</v>
      </c>
      <c r="C883" s="5" t="s">
        <v>444</v>
      </c>
      <c r="D883" s="5">
        <f t="shared" si="7"/>
        <v>0</v>
      </c>
      <c r="E883" s="5">
        <f>VLOOKUP(B883, 'Списания ВИШенок'!$A$3:$D$1035, 4, 0)</f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</row>
    <row r="884" spans="1:167" ht="12.75" x14ac:dyDescent="0.2">
      <c r="A884" s="5">
        <f t="shared" si="6"/>
        <v>882</v>
      </c>
      <c r="B884" s="5" t="s">
        <v>1004</v>
      </c>
      <c r="C884" s="5" t="s">
        <v>185</v>
      </c>
      <c r="D884" s="5">
        <f t="shared" si="7"/>
        <v>0</v>
      </c>
      <c r="E884" s="5">
        <f>VLOOKUP(B884, 'Списания ВИШенок'!$A$3:$D$1035, 4, 0)</f>
        <v>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</row>
    <row r="885" spans="1:167" ht="12.75" x14ac:dyDescent="0.2">
      <c r="A885" s="5">
        <f t="shared" si="6"/>
        <v>883</v>
      </c>
      <c r="B885" s="5" t="s">
        <v>1005</v>
      </c>
      <c r="C885" s="5" t="s">
        <v>234</v>
      </c>
      <c r="D885" s="5">
        <f t="shared" si="7"/>
        <v>0</v>
      </c>
      <c r="E885" s="5">
        <f>VLOOKUP(B885, 'Списания ВИШенок'!$A$3:$D$1035, 4, 0)</f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7"/>
      <c r="X885" s="7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</row>
    <row r="886" spans="1:167" ht="12.75" x14ac:dyDescent="0.2">
      <c r="A886" s="5">
        <f t="shared" si="6"/>
        <v>884</v>
      </c>
      <c r="B886" s="5" t="s">
        <v>1006</v>
      </c>
      <c r="C886" s="5" t="s">
        <v>268</v>
      </c>
      <c r="D886" s="5">
        <f t="shared" si="7"/>
        <v>0</v>
      </c>
      <c r="E886" s="5">
        <f>VLOOKUP(B886, 'Списания ВИШенок'!$A$3:$D$1035, 4, 0)</f>
        <v>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</row>
    <row r="887" spans="1:167" ht="12.75" x14ac:dyDescent="0.2">
      <c r="A887" s="5">
        <f t="shared" si="6"/>
        <v>885</v>
      </c>
      <c r="B887" s="5" t="s">
        <v>1007</v>
      </c>
      <c r="C887" s="5" t="s">
        <v>201</v>
      </c>
      <c r="D887" s="5">
        <f t="shared" si="7"/>
        <v>0</v>
      </c>
      <c r="E887" s="5">
        <f>VLOOKUP(B887, 'Списания ВИШенок'!$A$3:$D$1035, 4, 0)</f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</row>
    <row r="888" spans="1:167" ht="12.75" x14ac:dyDescent="0.2">
      <c r="A888" s="5">
        <f t="shared" si="6"/>
        <v>886</v>
      </c>
      <c r="B888" s="5" t="s">
        <v>1008</v>
      </c>
      <c r="C888" s="5" t="s">
        <v>268</v>
      </c>
      <c r="D888" s="5">
        <f t="shared" si="7"/>
        <v>0</v>
      </c>
      <c r="E888" s="5">
        <f>VLOOKUP(B888, 'Списания ВИШенок'!$A$3:$D$1035, 4, 0)</f>
        <v>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7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</row>
    <row r="889" spans="1:167" ht="12.75" x14ac:dyDescent="0.2">
      <c r="A889" s="5">
        <f t="shared" si="6"/>
        <v>887</v>
      </c>
      <c r="B889" s="5" t="s">
        <v>1009</v>
      </c>
      <c r="C889" s="5" t="s">
        <v>268</v>
      </c>
      <c r="D889" s="5">
        <f t="shared" si="7"/>
        <v>0</v>
      </c>
      <c r="E889" s="5">
        <f>VLOOKUP(B889, 'Списания ВИШенок'!$A$3:$D$1035, 4, 0)</f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</row>
    <row r="890" spans="1:167" ht="12.75" x14ac:dyDescent="0.2">
      <c r="A890" s="5">
        <f t="shared" si="6"/>
        <v>888</v>
      </c>
      <c r="B890" s="5" t="s">
        <v>1010</v>
      </c>
      <c r="C890" s="5" t="s">
        <v>483</v>
      </c>
      <c r="D890" s="5">
        <f t="shared" si="7"/>
        <v>0</v>
      </c>
      <c r="E890" s="5">
        <f>VLOOKUP(B890, 'Списания ВИШенок'!$A$3:$D$1035, 4, 0)</f>
        <v>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</row>
    <row r="891" spans="1:167" ht="12.75" x14ac:dyDescent="0.2">
      <c r="A891" s="5">
        <f t="shared" si="6"/>
        <v>889</v>
      </c>
      <c r="B891" s="5" t="s">
        <v>1011</v>
      </c>
      <c r="C891" s="5" t="s">
        <v>168</v>
      </c>
      <c r="D891" s="5">
        <f t="shared" si="7"/>
        <v>0</v>
      </c>
      <c r="E891" s="5">
        <f>VLOOKUP(B891, 'Списания ВИШенок'!$A$3:$D$1035, 4, 0)</f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</row>
    <row r="892" spans="1:167" ht="12.75" x14ac:dyDescent="0.2">
      <c r="A892" s="5">
        <f t="shared" si="6"/>
        <v>890</v>
      </c>
      <c r="B892" s="8" t="s">
        <v>1011</v>
      </c>
      <c r="C892" s="8" t="s">
        <v>168</v>
      </c>
      <c r="D892" s="5">
        <f t="shared" si="7"/>
        <v>0</v>
      </c>
      <c r="E892" s="5">
        <f>VLOOKUP(B892, 'Списания ВИШенок'!$A$3:$D$1035, 4, 0)</f>
        <v>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</row>
    <row r="893" spans="1:167" ht="12.75" x14ac:dyDescent="0.2">
      <c r="A893" s="5">
        <f t="shared" si="6"/>
        <v>891</v>
      </c>
      <c r="B893" s="5" t="s">
        <v>1012</v>
      </c>
      <c r="C893" s="5" t="s">
        <v>917</v>
      </c>
      <c r="D893" s="5">
        <f t="shared" si="7"/>
        <v>0</v>
      </c>
      <c r="E893" s="5">
        <f>VLOOKUP(B893, 'Списания ВИШенок'!$A$3:$D$1035, 4, 0)</f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</row>
    <row r="894" spans="1:167" ht="12.75" x14ac:dyDescent="0.2">
      <c r="A894" s="5">
        <f t="shared" si="6"/>
        <v>892</v>
      </c>
      <c r="B894" s="8" t="s">
        <v>1012</v>
      </c>
      <c r="C894" s="8" t="s">
        <v>917</v>
      </c>
      <c r="D894" s="5">
        <f t="shared" si="7"/>
        <v>0</v>
      </c>
      <c r="E894" s="5">
        <f>VLOOKUP(B894, 'Списания ВИШенок'!$A$3:$D$1035, 4, 0)</f>
        <v>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</row>
    <row r="895" spans="1:167" ht="12.75" x14ac:dyDescent="0.2">
      <c r="A895" s="5">
        <f t="shared" si="6"/>
        <v>893</v>
      </c>
      <c r="B895" s="5" t="s">
        <v>1013</v>
      </c>
      <c r="C895" s="5" t="s">
        <v>306</v>
      </c>
      <c r="D895" s="5">
        <f t="shared" si="7"/>
        <v>0</v>
      </c>
      <c r="E895" s="5">
        <f>VLOOKUP(B895, 'Списания ВИШенок'!$A$3:$D$1035, 4, 0)</f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</row>
    <row r="896" spans="1:167" ht="12.75" x14ac:dyDescent="0.2">
      <c r="A896" s="5">
        <f t="shared" si="6"/>
        <v>894</v>
      </c>
      <c r="B896" s="5" t="s">
        <v>1014</v>
      </c>
      <c r="C896" s="5" t="s">
        <v>268</v>
      </c>
      <c r="D896" s="5">
        <f t="shared" si="7"/>
        <v>0</v>
      </c>
      <c r="E896" s="5">
        <f>VLOOKUP(B896, 'Списания ВИШенок'!$A$3:$D$1035, 4, 0)</f>
        <v>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</row>
    <row r="897" spans="1:167" ht="12.75" x14ac:dyDescent="0.2">
      <c r="A897" s="5">
        <f t="shared" si="6"/>
        <v>895</v>
      </c>
      <c r="B897" s="5" t="s">
        <v>1015</v>
      </c>
      <c r="C897" s="5" t="s">
        <v>917</v>
      </c>
      <c r="D897" s="5">
        <f t="shared" si="7"/>
        <v>0</v>
      </c>
      <c r="E897" s="5">
        <f>VLOOKUP(B897, 'Списания ВИШенок'!$A$3:$D$1035, 4, 0)</f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</row>
    <row r="898" spans="1:167" ht="12.75" x14ac:dyDescent="0.2">
      <c r="A898" s="5">
        <f t="shared" si="6"/>
        <v>896</v>
      </c>
      <c r="B898" s="8" t="s">
        <v>1015</v>
      </c>
      <c r="C898" s="8" t="s">
        <v>917</v>
      </c>
      <c r="D898" s="5">
        <f t="shared" si="7"/>
        <v>0</v>
      </c>
      <c r="E898" s="5">
        <f>VLOOKUP(B898, 'Списания ВИШенок'!$A$3:$D$1035, 4, 0)</f>
        <v>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</row>
    <row r="899" spans="1:167" ht="12.75" x14ac:dyDescent="0.2">
      <c r="A899" s="5">
        <f t="shared" si="6"/>
        <v>897</v>
      </c>
      <c r="B899" s="5" t="s">
        <v>1016</v>
      </c>
      <c r="C899" s="5" t="s">
        <v>268</v>
      </c>
      <c r="D899" s="5">
        <f t="shared" si="7"/>
        <v>0</v>
      </c>
      <c r="E899" s="5">
        <f>VLOOKUP(B899, 'Списания ВИШенок'!$A$3:$D$1035, 4, 0)</f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</row>
    <row r="900" spans="1:167" ht="12.75" x14ac:dyDescent="0.2">
      <c r="A900" s="5">
        <f t="shared" si="6"/>
        <v>898</v>
      </c>
      <c r="B900" s="5" t="s">
        <v>1017</v>
      </c>
      <c r="C900" s="5" t="s">
        <v>268</v>
      </c>
      <c r="D900" s="5">
        <f t="shared" si="7"/>
        <v>3</v>
      </c>
      <c r="E900" s="5">
        <f>VLOOKUP(B900, 'Списания ВИШенок'!$A$3:$D$1035, 4, 0)</f>
        <v>3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>
        <v>3</v>
      </c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</row>
    <row r="901" spans="1:167" ht="12.75" x14ac:dyDescent="0.2">
      <c r="A901" s="5">
        <f t="shared" si="6"/>
        <v>899</v>
      </c>
      <c r="B901" s="8" t="s">
        <v>1018</v>
      </c>
      <c r="C901" s="8" t="s">
        <v>215</v>
      </c>
      <c r="D901" s="5">
        <f t="shared" si="7"/>
        <v>0</v>
      </c>
      <c r="E901" s="5">
        <f>VLOOKUP(B901, 'Списания ВИШенок'!$A$3:$D$1035, 4, 0)</f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</row>
    <row r="902" spans="1:167" ht="12.75" x14ac:dyDescent="0.2">
      <c r="A902" s="5">
        <f t="shared" si="6"/>
        <v>900</v>
      </c>
      <c r="B902" s="5" t="s">
        <v>1019</v>
      </c>
      <c r="C902" s="5" t="s">
        <v>201</v>
      </c>
      <c r="D902" s="5">
        <f t="shared" si="7"/>
        <v>0</v>
      </c>
      <c r="E902" s="5">
        <f>VLOOKUP(B902, 'Списания ВИШенок'!$A$3:$D$1035, 4, 0)</f>
        <v>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</row>
    <row r="903" spans="1:167" ht="12.75" x14ac:dyDescent="0.2">
      <c r="A903" s="5">
        <f t="shared" si="6"/>
        <v>901</v>
      </c>
      <c r="B903" s="5" t="s">
        <v>1020</v>
      </c>
      <c r="C903" s="5" t="s">
        <v>483</v>
      </c>
      <c r="D903" s="5">
        <f t="shared" si="7"/>
        <v>0</v>
      </c>
      <c r="E903" s="5">
        <f>VLOOKUP(B903, 'Списания ВИШенок'!$A$3:$D$1035, 4, 0)</f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</row>
    <row r="904" spans="1:167" ht="12.75" x14ac:dyDescent="0.2">
      <c r="A904" s="5">
        <f t="shared" si="6"/>
        <v>902</v>
      </c>
      <c r="B904" s="5" t="s">
        <v>1021</v>
      </c>
      <c r="C904" s="5" t="s">
        <v>201</v>
      </c>
      <c r="D904" s="5">
        <f t="shared" si="7"/>
        <v>6</v>
      </c>
      <c r="E904" s="5">
        <f>VLOOKUP(B904, 'Списания ВИШенок'!$A$3:$D$1035, 4, 0)</f>
        <v>6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>
        <v>3</v>
      </c>
      <c r="CO904" s="5"/>
      <c r="CP904" s="5">
        <v>3</v>
      </c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</row>
    <row r="905" spans="1:167" ht="12.75" x14ac:dyDescent="0.2">
      <c r="A905" s="5">
        <f t="shared" si="6"/>
        <v>903</v>
      </c>
      <c r="B905" s="5" t="s">
        <v>1022</v>
      </c>
      <c r="C905" s="5" t="s">
        <v>917</v>
      </c>
      <c r="D905" s="5">
        <f t="shared" si="7"/>
        <v>0</v>
      </c>
      <c r="E905" s="5">
        <f>VLOOKUP(B905, 'Списания ВИШенок'!$A$3:$D$1035, 4, 0)</f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</row>
    <row r="906" spans="1:167" ht="12.75" x14ac:dyDescent="0.2">
      <c r="A906" s="5">
        <f t="shared" si="6"/>
        <v>904</v>
      </c>
      <c r="B906" s="8" t="s">
        <v>1022</v>
      </c>
      <c r="C906" s="8" t="s">
        <v>917</v>
      </c>
      <c r="D906" s="5">
        <f t="shared" si="7"/>
        <v>0</v>
      </c>
      <c r="E906" s="5">
        <f>VLOOKUP(B906, 'Списания ВИШенок'!$A$3:$D$1035, 4, 0)</f>
        <v>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</row>
    <row r="907" spans="1:167" ht="12.75" x14ac:dyDescent="0.2">
      <c r="A907" s="5">
        <f t="shared" si="6"/>
        <v>905</v>
      </c>
      <c r="B907" s="5" t="s">
        <v>1023</v>
      </c>
      <c r="C907" s="5" t="s">
        <v>306</v>
      </c>
      <c r="D907" s="5">
        <f t="shared" si="7"/>
        <v>0</v>
      </c>
      <c r="E907" s="5">
        <f>VLOOKUP(B907, 'Списания ВИШенок'!$A$3:$D$1035, 4, 0)</f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</row>
    <row r="908" spans="1:167" ht="12.75" x14ac:dyDescent="0.2">
      <c r="A908" s="5">
        <f t="shared" si="6"/>
        <v>906</v>
      </c>
      <c r="B908" s="5" t="s">
        <v>1024</v>
      </c>
      <c r="C908" s="5" t="s">
        <v>268</v>
      </c>
      <c r="D908" s="5">
        <f t="shared" si="7"/>
        <v>0</v>
      </c>
      <c r="E908" s="5">
        <f>VLOOKUP(B908, 'Списания ВИШенок'!$A$3:$D$1035, 4, 0)</f>
        <v>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</row>
    <row r="909" spans="1:167" ht="12.75" x14ac:dyDescent="0.2">
      <c r="A909" s="5">
        <f t="shared" si="6"/>
        <v>907</v>
      </c>
      <c r="B909" s="5" t="s">
        <v>1025</v>
      </c>
      <c r="C909" s="5" t="s">
        <v>444</v>
      </c>
      <c r="D909" s="5">
        <f t="shared" si="7"/>
        <v>0</v>
      </c>
      <c r="E909" s="5">
        <f>VLOOKUP(B909, 'Списания ВИШенок'!$A$3:$D$1035, 4, 0)</f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</row>
    <row r="910" spans="1:167" ht="12.75" x14ac:dyDescent="0.2">
      <c r="A910" s="5">
        <f t="shared" si="6"/>
        <v>908</v>
      </c>
      <c r="B910" s="5" t="s">
        <v>1026</v>
      </c>
      <c r="C910" s="5" t="s">
        <v>483</v>
      </c>
      <c r="D910" s="5">
        <f t="shared" si="7"/>
        <v>0</v>
      </c>
      <c r="E910" s="5">
        <f>VLOOKUP(B910, 'Списания ВИШенок'!$A$3:$D$1035, 4, 0)</f>
        <v>0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</row>
    <row r="911" spans="1:167" ht="12.75" x14ac:dyDescent="0.2">
      <c r="A911" s="5">
        <f t="shared" si="6"/>
        <v>909</v>
      </c>
      <c r="B911" s="5" t="s">
        <v>1027</v>
      </c>
      <c r="C911" s="5" t="s">
        <v>185</v>
      </c>
      <c r="D911" s="5">
        <f t="shared" si="7"/>
        <v>0</v>
      </c>
      <c r="E911" s="5">
        <f>VLOOKUP(B911, 'Списания ВИШенок'!$A$3:$D$1035, 4, 0)</f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</row>
    <row r="912" spans="1:167" ht="12.75" x14ac:dyDescent="0.2">
      <c r="A912" s="5">
        <f t="shared" si="6"/>
        <v>910</v>
      </c>
      <c r="B912" s="5" t="s">
        <v>1028</v>
      </c>
      <c r="C912" s="5" t="s">
        <v>268</v>
      </c>
      <c r="D912" s="5">
        <f t="shared" si="7"/>
        <v>0</v>
      </c>
      <c r="E912" s="5">
        <f>VLOOKUP(B912, 'Списания ВИШенок'!$A$3:$D$1035, 4, 0)</f>
        <v>0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</row>
    <row r="913" spans="1:167" ht="12.75" x14ac:dyDescent="0.2">
      <c r="A913" s="5">
        <f t="shared" si="6"/>
        <v>911</v>
      </c>
      <c r="B913" s="5" t="s">
        <v>1029</v>
      </c>
      <c r="C913" s="5" t="s">
        <v>640</v>
      </c>
      <c r="D913" s="5">
        <f t="shared" si="7"/>
        <v>0</v>
      </c>
      <c r="E913" s="5">
        <f>VLOOKUP(B913, 'Списания ВИШенок'!$A$3:$D$1035, 4, 0)</f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</row>
    <row r="914" spans="1:167" ht="12.75" x14ac:dyDescent="0.2">
      <c r="A914" s="5">
        <f t="shared" si="6"/>
        <v>912</v>
      </c>
      <c r="B914" s="5" t="s">
        <v>1030</v>
      </c>
      <c r="C914" s="5" t="s">
        <v>201</v>
      </c>
      <c r="D914" s="5">
        <f t="shared" si="7"/>
        <v>0</v>
      </c>
      <c r="E914" s="5">
        <f>VLOOKUP(B914, 'Списания ВИШенок'!$A$3:$D$1035, 4, 0)</f>
        <v>0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</row>
    <row r="915" spans="1:167" ht="12.75" x14ac:dyDescent="0.2">
      <c r="A915" s="5">
        <f t="shared" si="6"/>
        <v>913</v>
      </c>
      <c r="B915" s="5" t="s">
        <v>1031</v>
      </c>
      <c r="C915" s="5" t="s">
        <v>201</v>
      </c>
      <c r="D915" s="5">
        <f t="shared" si="7"/>
        <v>0</v>
      </c>
      <c r="E915" s="5">
        <f>VLOOKUP(B915, 'Списания ВИШенок'!$A$3:$D$1035, 4, 0)</f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</row>
    <row r="916" spans="1:167" ht="12.75" x14ac:dyDescent="0.2">
      <c r="A916" s="5">
        <f t="shared" si="6"/>
        <v>914</v>
      </c>
      <c r="B916" s="5" t="s">
        <v>1032</v>
      </c>
      <c r="C916" s="5" t="s">
        <v>201</v>
      </c>
      <c r="D916" s="5">
        <f t="shared" si="7"/>
        <v>0</v>
      </c>
      <c r="E916" s="5">
        <f>VLOOKUP(B916, 'Списания ВИШенок'!$A$3:$D$1035, 4, 0)</f>
        <v>0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</row>
    <row r="917" spans="1:167" ht="12.75" x14ac:dyDescent="0.2">
      <c r="A917" s="5">
        <f t="shared" si="6"/>
        <v>915</v>
      </c>
      <c r="B917" s="5" t="s">
        <v>1033</v>
      </c>
      <c r="C917" s="5" t="s">
        <v>201</v>
      </c>
      <c r="D917" s="5">
        <f t="shared" si="7"/>
        <v>0</v>
      </c>
      <c r="E917" s="5">
        <f>VLOOKUP(B917, 'Списания ВИШенок'!$A$3:$D$1035, 4, 0)</f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</row>
    <row r="918" spans="1:167" ht="12.75" x14ac:dyDescent="0.2">
      <c r="A918" s="5">
        <f t="shared" si="6"/>
        <v>916</v>
      </c>
      <c r="B918" s="5" t="s">
        <v>1034</v>
      </c>
      <c r="C918" s="5" t="s">
        <v>483</v>
      </c>
      <c r="D918" s="5">
        <f t="shared" si="7"/>
        <v>0</v>
      </c>
      <c r="E918" s="5">
        <f>VLOOKUP(B918, 'Списания ВИШенок'!$A$3:$D$1035, 4, 0)</f>
        <v>0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</row>
    <row r="919" spans="1:167" ht="12.75" x14ac:dyDescent="0.2">
      <c r="A919" s="5">
        <f t="shared" si="6"/>
        <v>917</v>
      </c>
      <c r="B919" s="5" t="s">
        <v>1035</v>
      </c>
      <c r="C919" s="5" t="s">
        <v>268</v>
      </c>
      <c r="D919" s="5">
        <f t="shared" si="7"/>
        <v>0</v>
      </c>
      <c r="E919" s="5">
        <f>VLOOKUP(B919, 'Списания ВИШенок'!$A$3:$D$1035, 4, 0)</f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</row>
    <row r="920" spans="1:167" ht="12.75" x14ac:dyDescent="0.2">
      <c r="A920" s="5">
        <f t="shared" si="6"/>
        <v>918</v>
      </c>
      <c r="B920" s="5" t="s">
        <v>1036</v>
      </c>
      <c r="C920" s="5" t="s">
        <v>268</v>
      </c>
      <c r="D920" s="5">
        <f t="shared" si="7"/>
        <v>0</v>
      </c>
      <c r="E920" s="5">
        <f>VLOOKUP(B920, 'Списания ВИШенок'!$A$3:$D$1035, 4, 0)</f>
        <v>0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</row>
    <row r="921" spans="1:167" ht="12.75" x14ac:dyDescent="0.2">
      <c r="A921" s="5">
        <f t="shared" si="6"/>
        <v>919</v>
      </c>
      <c r="B921" s="5" t="s">
        <v>1037</v>
      </c>
      <c r="C921" s="5" t="s">
        <v>483</v>
      </c>
      <c r="D921" s="5">
        <f t="shared" si="7"/>
        <v>0</v>
      </c>
      <c r="E921" s="5">
        <f>VLOOKUP(B921, 'Списания ВИШенок'!$A$3:$D$1035, 4, 0)</f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</row>
    <row r="922" spans="1:167" ht="12.75" x14ac:dyDescent="0.2">
      <c r="A922" s="5">
        <f t="shared" si="6"/>
        <v>920</v>
      </c>
      <c r="B922" s="10" t="s">
        <v>1038</v>
      </c>
      <c r="C922" s="10" t="s">
        <v>201</v>
      </c>
      <c r="D922" s="5">
        <f t="shared" si="7"/>
        <v>0</v>
      </c>
      <c r="E922" s="5">
        <f>VLOOKUP(B922, 'Списания ВИШенок'!$A$3:$D$1035, 4, 0)</f>
        <v>0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</row>
    <row r="923" spans="1:167" ht="12.75" x14ac:dyDescent="0.2">
      <c r="A923" s="5">
        <f t="shared" si="6"/>
        <v>921</v>
      </c>
      <c r="B923" s="11" t="s">
        <v>1039</v>
      </c>
      <c r="C923" s="11" t="s">
        <v>256</v>
      </c>
      <c r="D923" s="5">
        <f t="shared" si="7"/>
        <v>0</v>
      </c>
      <c r="E923" s="5">
        <f>VLOOKUP(B923, 'Списания ВИШенок'!$A$3:$D$1035, 4, 0)</f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</row>
    <row r="924" spans="1:167" ht="12.75" x14ac:dyDescent="0.2">
      <c r="A924" s="5">
        <f t="shared" si="6"/>
        <v>922</v>
      </c>
      <c r="B924" s="10" t="s">
        <v>1040</v>
      </c>
      <c r="C924" s="10" t="s">
        <v>444</v>
      </c>
      <c r="D924" s="5">
        <f t="shared" si="7"/>
        <v>0</v>
      </c>
      <c r="E924" s="5">
        <f>VLOOKUP(B924, 'Списания ВИШенок'!$A$3:$D$1035, 4, 0)</f>
        <v>0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</row>
    <row r="925" spans="1:167" ht="12.75" x14ac:dyDescent="0.2">
      <c r="A925" s="5">
        <f t="shared" si="6"/>
        <v>923</v>
      </c>
      <c r="B925" s="11" t="s">
        <v>1041</v>
      </c>
      <c r="C925" s="11" t="s">
        <v>268</v>
      </c>
      <c r="D925" s="5">
        <f t="shared" si="7"/>
        <v>0</v>
      </c>
      <c r="E925" s="5">
        <f>VLOOKUP(B925, 'Списания ВИШенок'!$A$3:$D$1035, 4, 0)</f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</row>
    <row r="926" spans="1:167" ht="12.75" x14ac:dyDescent="0.2">
      <c r="A926" s="5">
        <f t="shared" si="6"/>
        <v>924</v>
      </c>
      <c r="B926" s="10" t="s">
        <v>1042</v>
      </c>
      <c r="C926" s="10" t="s">
        <v>306</v>
      </c>
      <c r="D926" s="5">
        <f t="shared" si="7"/>
        <v>0</v>
      </c>
      <c r="E926" s="5">
        <f>VLOOKUP(B926, 'Списания ВИШенок'!$A$3:$D$1035, 4, 0)</f>
        <v>0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</row>
    <row r="927" spans="1:167" ht="12.75" x14ac:dyDescent="0.2">
      <c r="A927" s="5">
        <f t="shared" si="6"/>
        <v>925</v>
      </c>
      <c r="B927" s="11" t="s">
        <v>1043</v>
      </c>
      <c r="C927" s="11" t="s">
        <v>201</v>
      </c>
      <c r="D927" s="5">
        <f t="shared" si="7"/>
        <v>0</v>
      </c>
      <c r="E927" s="5">
        <f>VLOOKUP(B927, 'Списания ВИШенок'!$A$3:$D$1035, 4, 0)</f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</row>
    <row r="928" spans="1:167" ht="12.75" x14ac:dyDescent="0.2">
      <c r="A928" s="5">
        <f t="shared" si="6"/>
        <v>926</v>
      </c>
      <c r="B928" s="10" t="s">
        <v>1044</v>
      </c>
      <c r="C928" s="10" t="s">
        <v>483</v>
      </c>
      <c r="D928" s="5">
        <f t="shared" si="7"/>
        <v>0</v>
      </c>
      <c r="E928" s="5">
        <f>VLOOKUP(B928, 'Списания ВИШенок'!$A$3:$D$1035, 4, 0)</f>
        <v>0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</row>
    <row r="929" spans="1:167" ht="12.75" x14ac:dyDescent="0.2">
      <c r="A929" s="5">
        <f t="shared" si="6"/>
        <v>927</v>
      </c>
      <c r="B929" s="11" t="s">
        <v>1045</v>
      </c>
      <c r="C929" s="11" t="s">
        <v>640</v>
      </c>
      <c r="D929" s="5">
        <f t="shared" si="7"/>
        <v>0</v>
      </c>
      <c r="E929" s="5">
        <f>VLOOKUP(B929, 'Списания ВИШенок'!$A$3:$D$1035, 4, 0)</f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</row>
    <row r="930" spans="1:167" ht="12.75" x14ac:dyDescent="0.2">
      <c r="A930" s="5">
        <f t="shared" si="6"/>
        <v>928</v>
      </c>
      <c r="B930" s="10" t="s">
        <v>1046</v>
      </c>
      <c r="C930" s="10" t="s">
        <v>640</v>
      </c>
      <c r="D930" s="5">
        <f t="shared" si="7"/>
        <v>0</v>
      </c>
      <c r="E930" s="5">
        <f>VLOOKUP(B930, 'Списания ВИШенок'!$A$3:$D$1035, 4, 0)</f>
        <v>0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</row>
    <row r="931" spans="1:167" ht="12.75" x14ac:dyDescent="0.2">
      <c r="A931" s="5">
        <f t="shared" si="6"/>
        <v>929</v>
      </c>
      <c r="B931" s="11" t="s">
        <v>1047</v>
      </c>
      <c r="C931" s="11" t="s">
        <v>117</v>
      </c>
      <c r="D931" s="5">
        <f t="shared" si="7"/>
        <v>0</v>
      </c>
      <c r="E931" s="5">
        <f>VLOOKUP(B931, 'Списания ВИШенок'!$A$3:$D$1035, 4, 0)</f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</row>
    <row r="932" spans="1:167" ht="12.75" x14ac:dyDescent="0.2">
      <c r="A932" s="5">
        <f t="shared" si="6"/>
        <v>930</v>
      </c>
      <c r="B932" s="10" t="s">
        <v>1048</v>
      </c>
      <c r="C932" s="10" t="s">
        <v>268</v>
      </c>
      <c r="D932" s="5">
        <f t="shared" si="7"/>
        <v>0</v>
      </c>
      <c r="E932" s="5">
        <f>VLOOKUP(B932, 'Списания ВИШенок'!$A$3:$D$1035, 4, 0)</f>
        <v>0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</row>
    <row r="933" spans="1:167" ht="12.75" x14ac:dyDescent="0.2">
      <c r="A933" s="5">
        <f t="shared" si="6"/>
        <v>931</v>
      </c>
      <c r="B933" s="11" t="s">
        <v>1049</v>
      </c>
      <c r="C933" s="11" t="s">
        <v>917</v>
      </c>
      <c r="D933" s="5">
        <f t="shared" si="7"/>
        <v>0</v>
      </c>
      <c r="E933" s="5">
        <f>VLOOKUP(B933, 'Списания ВИШенок'!$A$3:$D$1035, 4, 0)</f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</row>
    <row r="934" spans="1:167" ht="12.75" x14ac:dyDescent="0.2">
      <c r="A934" s="5">
        <f t="shared" si="6"/>
        <v>932</v>
      </c>
      <c r="B934" s="8" t="s">
        <v>1049</v>
      </c>
      <c r="C934" s="8" t="s">
        <v>917</v>
      </c>
      <c r="D934" s="5">
        <f t="shared" si="7"/>
        <v>0</v>
      </c>
      <c r="E934" s="5">
        <f>VLOOKUP(B934, 'Списания ВИШенок'!$A$3:$D$1035, 4, 0)</f>
        <v>0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</row>
    <row r="935" spans="1:167" ht="12.75" x14ac:dyDescent="0.2">
      <c r="A935" s="5">
        <f t="shared" si="6"/>
        <v>933</v>
      </c>
      <c r="B935" s="11" t="s">
        <v>1050</v>
      </c>
      <c r="C935" s="11" t="s">
        <v>201</v>
      </c>
      <c r="D935" s="5">
        <f t="shared" si="7"/>
        <v>0</v>
      </c>
      <c r="E935" s="5">
        <f>VLOOKUP(B935, 'Списания ВИШенок'!$A$3:$D$1035, 4, 0)</f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</row>
    <row r="936" spans="1:167" ht="12.75" x14ac:dyDescent="0.2">
      <c r="A936" s="5">
        <f t="shared" si="6"/>
        <v>934</v>
      </c>
      <c r="B936" s="10" t="s">
        <v>1051</v>
      </c>
      <c r="C936" s="10" t="s">
        <v>483</v>
      </c>
      <c r="D936" s="5">
        <f t="shared" si="7"/>
        <v>0</v>
      </c>
      <c r="E936" s="5">
        <f>VLOOKUP(B936, 'Списания ВИШенок'!$A$3:$D$1035, 4, 0)</f>
        <v>0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</row>
    <row r="937" spans="1:167" ht="12.75" x14ac:dyDescent="0.2">
      <c r="A937" s="5">
        <f t="shared" si="6"/>
        <v>935</v>
      </c>
      <c r="B937" s="11" t="s">
        <v>1052</v>
      </c>
      <c r="C937" s="11" t="s">
        <v>249</v>
      </c>
      <c r="D937" s="5">
        <f t="shared" si="7"/>
        <v>0</v>
      </c>
      <c r="E937" s="5">
        <f>VLOOKUP(B937, 'Списания ВИШенок'!$A$3:$D$1035, 4, 0)</f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</row>
    <row r="938" spans="1:167" ht="12.75" x14ac:dyDescent="0.2">
      <c r="A938" s="5">
        <f t="shared" si="6"/>
        <v>936</v>
      </c>
      <c r="B938" s="10" t="s">
        <v>1053</v>
      </c>
      <c r="C938" s="10" t="s">
        <v>234</v>
      </c>
      <c r="D938" s="5">
        <f t="shared" si="7"/>
        <v>0</v>
      </c>
      <c r="E938" s="5">
        <f>VLOOKUP(B938, 'Списания ВИШенок'!$A$3:$D$1035, 4, 0)</f>
        <v>0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</row>
    <row r="939" spans="1:167" ht="12.75" x14ac:dyDescent="0.2">
      <c r="A939" s="5">
        <f t="shared" si="6"/>
        <v>937</v>
      </c>
      <c r="B939" s="11" t="s">
        <v>1054</v>
      </c>
      <c r="C939" s="11" t="s">
        <v>234</v>
      </c>
      <c r="D939" s="5">
        <f t="shared" si="7"/>
        <v>0</v>
      </c>
      <c r="E939" s="5">
        <f>VLOOKUP(B939, 'Списания ВИШенок'!$A$3:$D$1035, 4, 0)</f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</row>
    <row r="940" spans="1:167" ht="12.75" x14ac:dyDescent="0.2">
      <c r="A940" s="5">
        <f t="shared" si="6"/>
        <v>938</v>
      </c>
      <c r="B940" s="10" t="s">
        <v>1055</v>
      </c>
      <c r="C940" s="10" t="s">
        <v>268</v>
      </c>
      <c r="D940" s="5">
        <f t="shared" si="7"/>
        <v>0</v>
      </c>
      <c r="E940" s="5">
        <f>VLOOKUP(B940, 'Списания ВИШенок'!$A$3:$D$1035, 4, 0)</f>
        <v>0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</row>
    <row r="941" spans="1:167" ht="12.75" x14ac:dyDescent="0.2">
      <c r="A941" s="5">
        <f t="shared" si="6"/>
        <v>939</v>
      </c>
      <c r="B941" s="11" t="s">
        <v>1056</v>
      </c>
      <c r="C941" s="11" t="s">
        <v>640</v>
      </c>
      <c r="D941" s="5">
        <f t="shared" si="7"/>
        <v>0</v>
      </c>
      <c r="E941" s="5">
        <f>VLOOKUP(B941, 'Списания ВИШенок'!$A$3:$D$1035, 4, 0)</f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</row>
    <row r="942" spans="1:167" ht="12.75" x14ac:dyDescent="0.2">
      <c r="A942" s="5">
        <f t="shared" si="6"/>
        <v>940</v>
      </c>
      <c r="B942" s="10" t="s">
        <v>1057</v>
      </c>
      <c r="C942" s="10" t="s">
        <v>193</v>
      </c>
      <c r="D942" s="5">
        <f t="shared" si="7"/>
        <v>0</v>
      </c>
      <c r="E942" s="5">
        <f>VLOOKUP(B942, 'Списания ВИШенок'!$A$3:$D$1035, 4, 0)</f>
        <v>0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</row>
    <row r="943" spans="1:167" ht="12.75" x14ac:dyDescent="0.2">
      <c r="A943" s="5">
        <f t="shared" si="6"/>
        <v>941</v>
      </c>
      <c r="B943" s="11" t="s">
        <v>1058</v>
      </c>
      <c r="C943" s="11" t="s">
        <v>268</v>
      </c>
      <c r="D943" s="5">
        <f t="shared" si="7"/>
        <v>0</v>
      </c>
      <c r="E943" s="5">
        <f>VLOOKUP(B943, 'Списания ВИШенок'!$A$3:$D$1035, 4, 0)</f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</row>
    <row r="944" spans="1:167" ht="12.75" x14ac:dyDescent="0.2">
      <c r="A944" s="5">
        <f t="shared" si="6"/>
        <v>942</v>
      </c>
      <c r="B944" s="10" t="s">
        <v>1059</v>
      </c>
      <c r="C944" s="10" t="s">
        <v>140</v>
      </c>
      <c r="D944" s="5">
        <f t="shared" si="7"/>
        <v>0</v>
      </c>
      <c r="E944" s="5">
        <f>VLOOKUP(B944, 'Списания ВИШенок'!$A$3:$D$1035, 4, 0)</f>
        <v>0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</row>
    <row r="945" spans="1:167" ht="12.75" x14ac:dyDescent="0.2">
      <c r="A945" s="5">
        <f t="shared" si="6"/>
        <v>943</v>
      </c>
      <c r="B945" s="11" t="s">
        <v>1060</v>
      </c>
      <c r="C945" s="11" t="s">
        <v>268</v>
      </c>
      <c r="D945" s="5">
        <f t="shared" si="7"/>
        <v>0</v>
      </c>
      <c r="E945" s="5">
        <f>VLOOKUP(B945, 'Списания ВИШенок'!$A$3:$D$1035, 4, 0)</f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</row>
    <row r="946" spans="1:167" ht="12.75" x14ac:dyDescent="0.2">
      <c r="A946" s="5">
        <f t="shared" si="6"/>
        <v>944</v>
      </c>
      <c r="B946" s="10" t="s">
        <v>1061</v>
      </c>
      <c r="C946" s="10" t="s">
        <v>917</v>
      </c>
      <c r="D946" s="5">
        <f t="shared" si="7"/>
        <v>0</v>
      </c>
      <c r="E946" s="5">
        <f>VLOOKUP(B946, 'Списания ВИШенок'!$A$3:$D$1035, 4, 0)</f>
        <v>0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7"/>
      <c r="CO946" s="7"/>
      <c r="CP946" s="7"/>
      <c r="CQ946" s="7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</row>
    <row r="947" spans="1:167" ht="12.75" x14ac:dyDescent="0.2">
      <c r="A947" s="5">
        <f t="shared" si="6"/>
        <v>945</v>
      </c>
      <c r="B947" s="8" t="s">
        <v>1061</v>
      </c>
      <c r="C947" s="8" t="s">
        <v>917</v>
      </c>
      <c r="D947" s="5">
        <f t="shared" si="7"/>
        <v>11</v>
      </c>
      <c r="E947" s="5">
        <f>VLOOKUP(B947, 'Списания ВИШенок'!$A$3:$D$1035, 4, 0)</f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>
        <v>3</v>
      </c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>
        <v>8</v>
      </c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</row>
    <row r="948" spans="1:167" ht="12.75" x14ac:dyDescent="0.2">
      <c r="A948" s="5">
        <f t="shared" si="6"/>
        <v>946</v>
      </c>
      <c r="B948" s="10" t="s">
        <v>1062</v>
      </c>
      <c r="C948" s="10" t="s">
        <v>640</v>
      </c>
      <c r="D948" s="5">
        <f t="shared" si="7"/>
        <v>0</v>
      </c>
      <c r="E948" s="5">
        <f>VLOOKUP(B948, 'Списания ВИШенок'!$A$3:$D$1035, 4, 0)</f>
        <v>0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</row>
    <row r="949" spans="1:167" ht="12.75" x14ac:dyDescent="0.2">
      <c r="A949" s="5">
        <f t="shared" si="6"/>
        <v>947</v>
      </c>
      <c r="B949" s="11" t="s">
        <v>1063</v>
      </c>
      <c r="C949" s="11" t="s">
        <v>256</v>
      </c>
      <c r="D949" s="5">
        <f t="shared" si="7"/>
        <v>0</v>
      </c>
      <c r="E949" s="5">
        <f>VLOOKUP(B949, 'Списания ВИШенок'!$A$3:$D$1035, 4, 0)</f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</row>
    <row r="950" spans="1:167" ht="12.75" x14ac:dyDescent="0.2">
      <c r="A950" s="5">
        <f t="shared" si="6"/>
        <v>948</v>
      </c>
      <c r="B950" s="10" t="s">
        <v>1064</v>
      </c>
      <c r="C950" s="10" t="s">
        <v>306</v>
      </c>
      <c r="D950" s="5">
        <f t="shared" si="7"/>
        <v>0</v>
      </c>
      <c r="E950" s="5">
        <f>VLOOKUP(B950, 'Списания ВИШенок'!$A$3:$D$1035, 4, 0)</f>
        <v>0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</row>
    <row r="951" spans="1:167" ht="12.75" x14ac:dyDescent="0.2">
      <c r="A951" s="5">
        <f t="shared" si="6"/>
        <v>949</v>
      </c>
      <c r="B951" s="8" t="s">
        <v>1065</v>
      </c>
      <c r="C951" s="8" t="s">
        <v>917</v>
      </c>
      <c r="D951" s="5">
        <f t="shared" si="7"/>
        <v>0</v>
      </c>
      <c r="E951" s="5">
        <f>VLOOKUP(B951, 'Списания ВИШенок'!$A$3:$D$1035, 4, 0)</f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</row>
    <row r="952" spans="1:167" ht="12.75" x14ac:dyDescent="0.2">
      <c r="A952" s="5">
        <f t="shared" si="6"/>
        <v>950</v>
      </c>
      <c r="B952" s="10" t="s">
        <v>1066</v>
      </c>
      <c r="C952" s="10" t="s">
        <v>440</v>
      </c>
      <c r="D952" s="5">
        <f t="shared" si="7"/>
        <v>0</v>
      </c>
      <c r="E952" s="5">
        <f>VLOOKUP(B952, 'Списания ВИШенок'!$A$3:$D$1035, 4, 0)</f>
        <v>0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</row>
    <row r="953" spans="1:167" ht="12.75" x14ac:dyDescent="0.2">
      <c r="A953" s="5">
        <f t="shared" si="6"/>
        <v>951</v>
      </c>
      <c r="B953" s="11" t="s">
        <v>1067</v>
      </c>
      <c r="C953" s="11" t="s">
        <v>440</v>
      </c>
      <c r="D953" s="5">
        <f t="shared" si="7"/>
        <v>0</v>
      </c>
      <c r="E953" s="5">
        <f>VLOOKUP(B953, 'Списания ВИШенок'!$A$3:$D$1035, 4, 0)</f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</row>
    <row r="954" spans="1:167" ht="12.75" x14ac:dyDescent="0.2">
      <c r="A954" s="5">
        <f t="shared" si="6"/>
        <v>952</v>
      </c>
      <c r="B954" s="10" t="s">
        <v>1068</v>
      </c>
      <c r="C954" s="10" t="s">
        <v>917</v>
      </c>
      <c r="D954" s="5">
        <f t="shared" si="7"/>
        <v>0</v>
      </c>
      <c r="E954" s="5">
        <f>VLOOKUP(B954, 'Списания ВИШенок'!$A$3:$D$1035, 4, 0)</f>
        <v>0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</row>
    <row r="955" spans="1:167" ht="12.75" x14ac:dyDescent="0.2">
      <c r="A955" s="5">
        <f t="shared" si="6"/>
        <v>953</v>
      </c>
      <c r="B955" s="8" t="s">
        <v>1068</v>
      </c>
      <c r="C955" s="8" t="s">
        <v>917</v>
      </c>
      <c r="D955" s="5">
        <f t="shared" si="7"/>
        <v>0</v>
      </c>
      <c r="E955" s="5">
        <f>VLOOKUP(B955, 'Списания ВИШенок'!$A$3:$D$1035, 4, 0)</f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</row>
    <row r="956" spans="1:167" ht="12.75" x14ac:dyDescent="0.2">
      <c r="A956" s="5">
        <f t="shared" si="6"/>
        <v>954</v>
      </c>
      <c r="B956" s="10" t="s">
        <v>1069</v>
      </c>
      <c r="C956" s="10" t="s">
        <v>483</v>
      </c>
      <c r="D956" s="5">
        <f t="shared" si="7"/>
        <v>6</v>
      </c>
      <c r="E956" s="5">
        <f>VLOOKUP(B956, 'Списания ВИШенок'!$A$3:$D$1035, 4, 0)</f>
        <v>6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>
        <v>3</v>
      </c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>
        <v>3</v>
      </c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</row>
    <row r="957" spans="1:167" ht="12.75" x14ac:dyDescent="0.2">
      <c r="A957" s="5">
        <f t="shared" si="6"/>
        <v>955</v>
      </c>
      <c r="B957" s="11" t="s">
        <v>1070</v>
      </c>
      <c r="C957" s="11" t="s">
        <v>234</v>
      </c>
      <c r="D957" s="5">
        <f t="shared" si="7"/>
        <v>0</v>
      </c>
      <c r="E957" s="5">
        <f>VLOOKUP(B957, 'Списания ВИШенок'!$A$3:$D$1035, 4, 0)</f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</row>
    <row r="958" spans="1:167" ht="12.75" x14ac:dyDescent="0.2">
      <c r="A958" s="5">
        <f t="shared" si="6"/>
        <v>956</v>
      </c>
      <c r="B958" s="10" t="s">
        <v>1071</v>
      </c>
      <c r="C958" s="10" t="s">
        <v>640</v>
      </c>
      <c r="D958" s="5">
        <f t="shared" si="7"/>
        <v>0</v>
      </c>
      <c r="E958" s="5">
        <f>VLOOKUP(B958, 'Списания ВИШенок'!$A$3:$D$1035, 4, 0)</f>
        <v>0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</row>
    <row r="959" spans="1:167" ht="12.75" x14ac:dyDescent="0.2">
      <c r="A959" s="5">
        <f t="shared" si="6"/>
        <v>957</v>
      </c>
      <c r="B959" s="11" t="s">
        <v>1072</v>
      </c>
      <c r="C959" s="11" t="s">
        <v>483</v>
      </c>
      <c r="D959" s="5">
        <f t="shared" si="7"/>
        <v>0</v>
      </c>
      <c r="E959" s="5">
        <f>VLOOKUP(B959, 'Списания ВИШенок'!$A$3:$D$1035, 4, 0)</f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</row>
    <row r="960" spans="1:167" ht="12.75" x14ac:dyDescent="0.2">
      <c r="A960" s="5">
        <f t="shared" si="6"/>
        <v>958</v>
      </c>
      <c r="B960" s="10" t="s">
        <v>1073</v>
      </c>
      <c r="C960" s="10" t="s">
        <v>306</v>
      </c>
      <c r="D960" s="5">
        <f t="shared" si="7"/>
        <v>3</v>
      </c>
      <c r="E960" s="5">
        <f>VLOOKUP(B960, 'Списания ВИШенок'!$A$3:$D$1035, 4, 0)</f>
        <v>3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>
        <v>3</v>
      </c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</row>
    <row r="961" spans="1:167" ht="12.75" x14ac:dyDescent="0.2">
      <c r="A961" s="5">
        <f t="shared" si="6"/>
        <v>959</v>
      </c>
      <c r="B961" s="11" t="s">
        <v>1074</v>
      </c>
      <c r="C961" s="11" t="s">
        <v>483</v>
      </c>
      <c r="D961" s="5">
        <f t="shared" si="7"/>
        <v>0</v>
      </c>
      <c r="E961" s="5">
        <f>VLOOKUP(B961, 'Списания ВИШенок'!$A$3:$D$1035, 4, 0)</f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</row>
    <row r="962" spans="1:167" ht="12.75" x14ac:dyDescent="0.2">
      <c r="A962" s="5">
        <f t="shared" si="6"/>
        <v>960</v>
      </c>
      <c r="B962" s="10" t="s">
        <v>1075</v>
      </c>
      <c r="C962" s="10" t="s">
        <v>268</v>
      </c>
      <c r="D962" s="5">
        <f t="shared" si="7"/>
        <v>3</v>
      </c>
      <c r="E962" s="5">
        <f>VLOOKUP(B962, 'Списания ВИШенок'!$A$3:$D$1035, 4, 0)</f>
        <v>3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>
        <v>3</v>
      </c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</row>
    <row r="963" spans="1:167" ht="12.75" x14ac:dyDescent="0.2">
      <c r="A963" s="5">
        <f t="shared" si="6"/>
        <v>961</v>
      </c>
      <c r="B963" s="11" t="s">
        <v>1076</v>
      </c>
      <c r="C963" s="11" t="s">
        <v>483</v>
      </c>
      <c r="D963" s="5">
        <f t="shared" si="7"/>
        <v>24</v>
      </c>
      <c r="E963" s="5">
        <f>VLOOKUP(B963, 'Списания ВИШенок'!$A$3:$D$1035, 4, 0)</f>
        <v>24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>
        <v>5</v>
      </c>
      <c r="CY963" s="5">
        <v>3</v>
      </c>
      <c r="CZ963" s="5"/>
      <c r="DA963" s="5"/>
      <c r="DB963" s="5">
        <v>8</v>
      </c>
      <c r="DC963" s="5">
        <v>8</v>
      </c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</row>
    <row r="964" spans="1:167" ht="12.75" x14ac:dyDescent="0.2">
      <c r="A964" s="5">
        <f t="shared" si="6"/>
        <v>962</v>
      </c>
      <c r="B964" s="10" t="s">
        <v>1077</v>
      </c>
      <c r="C964" s="10" t="s">
        <v>249</v>
      </c>
      <c r="D964" s="5">
        <f t="shared" si="7"/>
        <v>0</v>
      </c>
      <c r="E964" s="5">
        <f>VLOOKUP(B964, 'Списания ВИШенок'!$A$3:$D$1035, 4, 0)</f>
        <v>0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</row>
    <row r="965" spans="1:167" ht="12.75" x14ac:dyDescent="0.2">
      <c r="A965" s="5">
        <f t="shared" si="6"/>
        <v>963</v>
      </c>
      <c r="B965" s="11" t="s">
        <v>1078</v>
      </c>
      <c r="C965" s="11" t="s">
        <v>234</v>
      </c>
      <c r="D965" s="5">
        <f t="shared" si="7"/>
        <v>0</v>
      </c>
      <c r="E965" s="5">
        <f>VLOOKUP(B965, 'Списания ВИШенок'!$A$3:$D$1035, 4, 0)</f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</row>
    <row r="966" spans="1:167" ht="12.75" x14ac:dyDescent="0.2">
      <c r="A966" s="5">
        <f t="shared" si="6"/>
        <v>964</v>
      </c>
      <c r="B966" s="10" t="s">
        <v>1079</v>
      </c>
      <c r="C966" s="10" t="s">
        <v>256</v>
      </c>
      <c r="D966" s="5">
        <f t="shared" si="7"/>
        <v>0</v>
      </c>
      <c r="E966" s="5">
        <f>VLOOKUP(B966, 'Списания ВИШенок'!$A$3:$D$1035, 4, 0)</f>
        <v>0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</row>
    <row r="967" spans="1:167" ht="12.75" x14ac:dyDescent="0.2">
      <c r="A967" s="5">
        <f t="shared" si="6"/>
        <v>965</v>
      </c>
      <c r="B967" s="11" t="s">
        <v>1080</v>
      </c>
      <c r="C967" s="11" t="s">
        <v>185</v>
      </c>
      <c r="D967" s="5">
        <f t="shared" si="7"/>
        <v>3</v>
      </c>
      <c r="E967" s="5">
        <f>VLOOKUP(B967, 'Списания ВИШенок'!$A$3:$D$1035, 4, 0)</f>
        <v>3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>
        <v>3</v>
      </c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</row>
    <row r="968" spans="1:167" ht="12.75" x14ac:dyDescent="0.2">
      <c r="A968" s="5">
        <f t="shared" si="6"/>
        <v>966</v>
      </c>
      <c r="B968" s="10" t="s">
        <v>1081</v>
      </c>
      <c r="C968" s="10" t="s">
        <v>201</v>
      </c>
      <c r="D968" s="5">
        <f t="shared" si="7"/>
        <v>0</v>
      </c>
      <c r="E968" s="5">
        <f>VLOOKUP(B968, 'Списания ВИШенок'!$A$3:$D$1035, 4, 0)</f>
        <v>0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</row>
    <row r="969" spans="1:167" ht="12.75" x14ac:dyDescent="0.2">
      <c r="A969" s="5">
        <f t="shared" si="6"/>
        <v>967</v>
      </c>
      <c r="B969" s="11" t="s">
        <v>1082</v>
      </c>
      <c r="C969" s="11" t="s">
        <v>130</v>
      </c>
      <c r="D969" s="5">
        <f t="shared" si="7"/>
        <v>0</v>
      </c>
      <c r="E969" s="5">
        <f>VLOOKUP(B969, 'Списания ВИШенок'!$A$3:$D$1035, 4, 0)</f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</row>
    <row r="970" spans="1:167" ht="12.75" x14ac:dyDescent="0.2">
      <c r="A970" s="5">
        <f t="shared" si="6"/>
        <v>968</v>
      </c>
      <c r="B970" s="10" t="s">
        <v>1083</v>
      </c>
      <c r="C970" s="10" t="s">
        <v>234</v>
      </c>
      <c r="D970" s="5">
        <f t="shared" si="7"/>
        <v>0</v>
      </c>
      <c r="E970" s="5">
        <f>VLOOKUP(B970, 'Списания ВИШенок'!$A$3:$D$1035, 4, 0)</f>
        <v>0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</row>
    <row r="971" spans="1:167" ht="12.75" x14ac:dyDescent="0.2">
      <c r="A971" s="5">
        <f t="shared" si="6"/>
        <v>969</v>
      </c>
      <c r="B971" s="8" t="s">
        <v>1084</v>
      </c>
      <c r="C971" s="8" t="s">
        <v>215</v>
      </c>
      <c r="D971" s="5">
        <f t="shared" si="7"/>
        <v>6</v>
      </c>
      <c r="E971" s="5">
        <f>VLOOKUP(B971, 'Списания ВИШенок'!$A$3:$D$1035, 4, 0)</f>
        <v>-1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9">
        <v>6</v>
      </c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</row>
    <row r="972" spans="1:167" ht="12.75" x14ac:dyDescent="0.2">
      <c r="A972" s="5">
        <f t="shared" si="6"/>
        <v>970</v>
      </c>
      <c r="B972" s="10" t="s">
        <v>1085</v>
      </c>
      <c r="C972" s="10" t="s">
        <v>161</v>
      </c>
      <c r="D972" s="5">
        <f t="shared" si="7"/>
        <v>0</v>
      </c>
      <c r="E972" s="5">
        <f>VLOOKUP(B972, 'Списания ВИШенок'!$A$3:$D$1035, 4, 0)</f>
        <v>-1</v>
      </c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7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</row>
    <row r="973" spans="1:167" ht="12.75" x14ac:dyDescent="0.2">
      <c r="A973" s="5">
        <f t="shared" si="6"/>
        <v>971</v>
      </c>
      <c r="B973" s="11" t="s">
        <v>1086</v>
      </c>
      <c r="C973" s="11" t="s">
        <v>142</v>
      </c>
      <c r="D973" s="5">
        <f t="shared" si="7"/>
        <v>0</v>
      </c>
      <c r="E973" s="5">
        <f>VLOOKUP(B973, 'Списания ВИШенок'!$A$3:$D$1035, 4, 0)</f>
        <v>-2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</row>
    <row r="974" spans="1:167" ht="12.75" x14ac:dyDescent="0.2">
      <c r="A974" s="5">
        <f t="shared" si="6"/>
        <v>972</v>
      </c>
      <c r="B974" s="10" t="s">
        <v>1087</v>
      </c>
      <c r="C974" s="10" t="s">
        <v>123</v>
      </c>
      <c r="D974" s="5">
        <f t="shared" si="7"/>
        <v>0</v>
      </c>
      <c r="E974" s="5">
        <f>VLOOKUP(B974, 'Списания ВИШенок'!$A$3:$D$1035, 4, 0)</f>
        <v>-2</v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</row>
    <row r="975" spans="1:167" ht="12.75" x14ac:dyDescent="0.2">
      <c r="A975" s="5">
        <f t="shared" si="6"/>
        <v>973</v>
      </c>
      <c r="B975" s="11" t="s">
        <v>1088</v>
      </c>
      <c r="C975" s="11" t="s">
        <v>190</v>
      </c>
      <c r="D975" s="5">
        <f t="shared" si="7"/>
        <v>0</v>
      </c>
      <c r="E975" s="5">
        <f>VLOOKUP(B975, 'Списания ВИШенок'!$A$3:$D$1035, 4, 0)</f>
        <v>-3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</row>
    <row r="976" spans="1:167" ht="12.75" x14ac:dyDescent="0.2">
      <c r="A976" s="5">
        <f t="shared" si="6"/>
        <v>974</v>
      </c>
      <c r="B976" s="10" t="s">
        <v>1089</v>
      </c>
      <c r="C976" s="10" t="s">
        <v>123</v>
      </c>
      <c r="D976" s="5">
        <f t="shared" si="7"/>
        <v>0</v>
      </c>
      <c r="E976" s="5">
        <f>VLOOKUP(B976, 'Списания ВИШенок'!$A$3:$D$1035, 4, 0)</f>
        <v>-3</v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</row>
    <row r="977" spans="1:167" ht="12.75" x14ac:dyDescent="0.2">
      <c r="A977" s="5">
        <f t="shared" si="6"/>
        <v>975</v>
      </c>
      <c r="B977" s="11" t="s">
        <v>1090</v>
      </c>
      <c r="C977" s="11" t="s">
        <v>142</v>
      </c>
      <c r="D977" s="5">
        <f t="shared" si="7"/>
        <v>11</v>
      </c>
      <c r="E977" s="5">
        <f>VLOOKUP(B977, 'Списания ВИШенок'!$A$3:$D$1035, 4, 0)</f>
        <v>6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>
        <v>5</v>
      </c>
      <c r="CY977" s="5">
        <v>3</v>
      </c>
      <c r="CZ977" s="5">
        <v>3</v>
      </c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</row>
    <row r="978" spans="1:167" ht="12.75" x14ac:dyDescent="0.2">
      <c r="A978" s="5">
        <f t="shared" si="6"/>
        <v>976</v>
      </c>
      <c r="B978" s="10" t="s">
        <v>1091</v>
      </c>
      <c r="C978" s="10" t="s">
        <v>190</v>
      </c>
      <c r="D978" s="5">
        <f t="shared" si="7"/>
        <v>0</v>
      </c>
      <c r="E978" s="5">
        <f>VLOOKUP(B978, 'Списания ВИШенок'!$A$3:$D$1035, 4, 0)</f>
        <v>-5</v>
      </c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</row>
    <row r="979" spans="1:167" ht="12.75" x14ac:dyDescent="0.2">
      <c r="A979" s="5">
        <f t="shared" si="6"/>
        <v>977</v>
      </c>
      <c r="B979" s="11" t="s">
        <v>1092</v>
      </c>
      <c r="C979" s="11" t="s">
        <v>117</v>
      </c>
      <c r="D979" s="5">
        <f t="shared" si="7"/>
        <v>0</v>
      </c>
      <c r="E979" s="5">
        <f>VLOOKUP(B979, 'Списания ВИШенок'!$A$3:$D$1035, 4, 0)</f>
        <v>-5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</row>
    <row r="980" spans="1:167" ht="12.75" x14ac:dyDescent="0.2">
      <c r="A980" s="5">
        <f t="shared" si="6"/>
        <v>978</v>
      </c>
      <c r="B980" s="10" t="s">
        <v>1093</v>
      </c>
      <c r="C980" s="10" t="s">
        <v>190</v>
      </c>
      <c r="D980" s="5">
        <f t="shared" si="7"/>
        <v>0</v>
      </c>
      <c r="E980" s="5">
        <f>VLOOKUP(B980, 'Списания ВИШенок'!$A$3:$D$1035, 4, 0)</f>
        <v>-5</v>
      </c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</row>
    <row r="981" spans="1:167" ht="12.75" x14ac:dyDescent="0.2">
      <c r="A981" s="5">
        <f t="shared" si="6"/>
        <v>979</v>
      </c>
      <c r="B981" s="11" t="s">
        <v>1094</v>
      </c>
      <c r="C981" s="11" t="s">
        <v>119</v>
      </c>
      <c r="D981" s="5">
        <f t="shared" si="7"/>
        <v>0</v>
      </c>
      <c r="E981" s="5">
        <f>VLOOKUP(B981, 'Списания ВИШенок'!$A$3:$D$1035, 4, 0)</f>
        <v>-5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</row>
    <row r="982" spans="1:167" ht="12.75" x14ac:dyDescent="0.2">
      <c r="A982" s="5">
        <f t="shared" si="6"/>
        <v>980</v>
      </c>
      <c r="B982" s="10" t="s">
        <v>1095</v>
      </c>
      <c r="C982" s="10" t="s">
        <v>125</v>
      </c>
      <c r="D982" s="5">
        <f t="shared" si="7"/>
        <v>4</v>
      </c>
      <c r="E982" s="5">
        <f>VLOOKUP(B982, 'Списания ВИШенок'!$A$3:$D$1035, 4, 0)</f>
        <v>-6</v>
      </c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>
        <v>4</v>
      </c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9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</row>
    <row r="983" spans="1:167" ht="12.75" x14ac:dyDescent="0.2">
      <c r="A983" s="5">
        <f t="shared" si="6"/>
        <v>981</v>
      </c>
      <c r="B983" s="11" t="s">
        <v>1096</v>
      </c>
      <c r="C983" s="11" t="s">
        <v>190</v>
      </c>
      <c r="D983" s="5">
        <f t="shared" si="7"/>
        <v>0</v>
      </c>
      <c r="E983" s="5">
        <f>VLOOKUP(B983, 'Списания ВИШенок'!$A$3:$D$1035, 4, 0)</f>
        <v>-6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</row>
    <row r="984" spans="1:167" ht="12.75" x14ac:dyDescent="0.2">
      <c r="A984" s="5">
        <f t="shared" si="6"/>
        <v>982</v>
      </c>
      <c r="B984" s="10" t="s">
        <v>1097</v>
      </c>
      <c r="C984" s="10" t="s">
        <v>140</v>
      </c>
      <c r="D984" s="5">
        <f t="shared" si="7"/>
        <v>0</v>
      </c>
      <c r="E984" s="5">
        <f>VLOOKUP(B984, 'Списания ВИШенок'!$A$3:$D$1035, 4, 0)</f>
        <v>-7</v>
      </c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</row>
    <row r="985" spans="1:167" ht="12.75" x14ac:dyDescent="0.2">
      <c r="A985" s="5">
        <f t="shared" si="6"/>
        <v>983</v>
      </c>
      <c r="B985" s="8" t="s">
        <v>1098</v>
      </c>
      <c r="C985" s="8" t="s">
        <v>621</v>
      </c>
      <c r="D985" s="5">
        <f t="shared" si="7"/>
        <v>13</v>
      </c>
      <c r="E985" s="5">
        <f>VLOOKUP(B985, 'Списания ВИШенок'!$A$3:$D$1035, 4, 0)</f>
        <v>-7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>
        <v>13</v>
      </c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</row>
    <row r="986" spans="1:167" ht="12.75" x14ac:dyDescent="0.2">
      <c r="A986" s="5">
        <f t="shared" si="6"/>
        <v>984</v>
      </c>
      <c r="B986" s="10" t="s">
        <v>1099</v>
      </c>
      <c r="C986" s="10" t="s">
        <v>128</v>
      </c>
      <c r="D986" s="5">
        <f t="shared" si="7"/>
        <v>3</v>
      </c>
      <c r="E986" s="5">
        <f>VLOOKUP(B986, 'Списания ВИШенок'!$A$3:$D$1035, 4, 0)</f>
        <v>-7</v>
      </c>
      <c r="F986" s="7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>
        <v>3</v>
      </c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</row>
    <row r="987" spans="1:167" ht="12.75" x14ac:dyDescent="0.2">
      <c r="A987" s="5">
        <f t="shared" si="6"/>
        <v>985</v>
      </c>
      <c r="B987" s="11" t="s">
        <v>1100</v>
      </c>
      <c r="C987" s="11" t="s">
        <v>132</v>
      </c>
      <c r="D987" s="5">
        <f t="shared" si="7"/>
        <v>0</v>
      </c>
      <c r="E987" s="5">
        <f>VLOOKUP(B987, 'Списания ВИШенок'!$A$3:$D$1035, 4, 0)</f>
        <v>-7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</row>
    <row r="988" spans="1:167" ht="12.75" x14ac:dyDescent="0.2">
      <c r="A988" s="5">
        <f t="shared" si="6"/>
        <v>986</v>
      </c>
      <c r="B988" s="10" t="s">
        <v>1101</v>
      </c>
      <c r="C988" s="10" t="s">
        <v>168</v>
      </c>
      <c r="D988" s="5">
        <f t="shared" si="7"/>
        <v>0</v>
      </c>
      <c r="E988" s="5">
        <f>VLOOKUP(B988, 'Списания ВИШенок'!$A$3:$D$1035, 4, 0)</f>
        <v>-7</v>
      </c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</row>
    <row r="989" spans="1:167" ht="12.75" x14ac:dyDescent="0.2">
      <c r="A989" s="5">
        <f t="shared" si="6"/>
        <v>987</v>
      </c>
      <c r="B989" s="8" t="s">
        <v>1101</v>
      </c>
      <c r="C989" s="8" t="s">
        <v>168</v>
      </c>
      <c r="D989" s="5">
        <f t="shared" si="7"/>
        <v>3</v>
      </c>
      <c r="E989" s="5">
        <f>VLOOKUP(B989, 'Списания ВИШенок'!$A$3:$D$1035, 4, 0)</f>
        <v>-7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>
        <v>3</v>
      </c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</row>
    <row r="990" spans="1:167" ht="12.75" x14ac:dyDescent="0.2">
      <c r="A990" s="5">
        <f t="shared" si="6"/>
        <v>988</v>
      </c>
      <c r="B990" s="10" t="s">
        <v>1102</v>
      </c>
      <c r="C990" s="10" t="s">
        <v>114</v>
      </c>
      <c r="D990" s="5">
        <f t="shared" si="7"/>
        <v>0</v>
      </c>
      <c r="E990" s="5">
        <f>VLOOKUP(B990, 'Списания ВИШенок'!$A$3:$D$1035, 4, 0)</f>
        <v>-8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</row>
    <row r="991" spans="1:167" ht="12.75" x14ac:dyDescent="0.2">
      <c r="A991" s="5">
        <f t="shared" si="6"/>
        <v>989</v>
      </c>
      <c r="B991" s="11" t="s">
        <v>1103</v>
      </c>
      <c r="C991" s="11" t="s">
        <v>112</v>
      </c>
      <c r="D991" s="5">
        <f t="shared" si="7"/>
        <v>0</v>
      </c>
      <c r="E991" s="5">
        <f>VLOOKUP(B991, 'Списания ВИШенок'!$A$3:$D$1035, 4, 0)</f>
        <v>-8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</row>
    <row r="992" spans="1:167" ht="12.75" x14ac:dyDescent="0.2">
      <c r="A992" s="5">
        <f t="shared" si="6"/>
        <v>990</v>
      </c>
      <c r="B992" s="10" t="s">
        <v>1104</v>
      </c>
      <c r="C992" s="10" t="s">
        <v>188</v>
      </c>
      <c r="D992" s="5">
        <f t="shared" si="7"/>
        <v>0</v>
      </c>
      <c r="E992" s="5">
        <f>VLOOKUP(B992, 'Списания ВИШенок'!$A$3:$D$1035, 4, 0)</f>
        <v>-9</v>
      </c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</row>
    <row r="993" spans="1:167" ht="12.75" x14ac:dyDescent="0.2">
      <c r="A993" s="5">
        <f t="shared" si="6"/>
        <v>991</v>
      </c>
      <c r="B993" s="11" t="s">
        <v>1104</v>
      </c>
      <c r="C993" s="11" t="s">
        <v>268</v>
      </c>
      <c r="D993" s="5">
        <f t="shared" si="7"/>
        <v>0</v>
      </c>
      <c r="E993" s="5">
        <f>VLOOKUP(B993, 'Списания ВИШенок'!$A$3:$D$1035, 4, 0)</f>
        <v>-9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</row>
    <row r="994" spans="1:167" ht="12.75" x14ac:dyDescent="0.2">
      <c r="A994" s="5">
        <f t="shared" si="6"/>
        <v>992</v>
      </c>
      <c r="B994" s="10" t="s">
        <v>1105</v>
      </c>
      <c r="C994" s="10" t="s">
        <v>190</v>
      </c>
      <c r="D994" s="5">
        <f t="shared" si="7"/>
        <v>8</v>
      </c>
      <c r="E994" s="5">
        <f>VLOOKUP(B994, 'Списания ВИШенок'!$A$3:$D$1035, 4, 0)</f>
        <v>-1</v>
      </c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>
        <v>8</v>
      </c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</row>
    <row r="995" spans="1:167" ht="12.75" x14ac:dyDescent="0.2">
      <c r="A995" s="5">
        <f t="shared" si="6"/>
        <v>993</v>
      </c>
      <c r="B995" s="11" t="s">
        <v>1106</v>
      </c>
      <c r="C995" s="11" t="s">
        <v>190</v>
      </c>
      <c r="D995" s="5">
        <f t="shared" si="7"/>
        <v>0</v>
      </c>
      <c r="E995" s="5">
        <f>VLOOKUP(B995, 'Списания ВИШенок'!$A$3:$D$1035, 4, 0)</f>
        <v>-9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</row>
    <row r="996" spans="1:167" ht="12.75" x14ac:dyDescent="0.2">
      <c r="A996" s="5">
        <f t="shared" si="6"/>
        <v>994</v>
      </c>
      <c r="B996" s="10" t="s">
        <v>1107</v>
      </c>
      <c r="C996" s="10" t="s">
        <v>142</v>
      </c>
      <c r="D996" s="5">
        <f t="shared" si="7"/>
        <v>0</v>
      </c>
      <c r="E996" s="5">
        <f>VLOOKUP(B996, 'Списания ВИШенок'!$A$3:$D$1035, 4, 0)</f>
        <v>-10</v>
      </c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</row>
    <row r="997" spans="1:167" ht="12.75" x14ac:dyDescent="0.2">
      <c r="A997" s="5">
        <f t="shared" si="6"/>
        <v>995</v>
      </c>
      <c r="B997" s="11" t="s">
        <v>1108</v>
      </c>
      <c r="C997" s="11" t="s">
        <v>132</v>
      </c>
      <c r="D997" s="5">
        <f t="shared" si="7"/>
        <v>0</v>
      </c>
      <c r="E997" s="5">
        <f>VLOOKUP(B997, 'Списания ВИШенок'!$A$3:$D$1035, 4, 0)</f>
        <v>-10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</row>
    <row r="998" spans="1:167" ht="12.75" x14ac:dyDescent="0.2">
      <c r="A998" s="5">
        <f t="shared" si="6"/>
        <v>996</v>
      </c>
      <c r="B998" s="10" t="s">
        <v>1109</v>
      </c>
      <c r="C998" s="10" t="s">
        <v>190</v>
      </c>
      <c r="D998" s="5">
        <f t="shared" si="7"/>
        <v>5</v>
      </c>
      <c r="E998" s="5">
        <f>VLOOKUP(B998, 'Списания ВИШенок'!$A$3:$D$1035, 4, 0)</f>
        <v>-11</v>
      </c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>
        <v>5</v>
      </c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</row>
    <row r="999" spans="1:167" ht="12.75" x14ac:dyDescent="0.2">
      <c r="A999" s="5">
        <f t="shared" si="6"/>
        <v>997</v>
      </c>
      <c r="B999" s="11" t="s">
        <v>1110</v>
      </c>
      <c r="C999" s="11" t="s">
        <v>130</v>
      </c>
      <c r="D999" s="5">
        <f t="shared" si="7"/>
        <v>5</v>
      </c>
      <c r="E999" s="5">
        <f>VLOOKUP(B999, 'Списания ВИШенок'!$A$3:$D$1035, 4, 0)</f>
        <v>-7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>
        <v>5</v>
      </c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</row>
    <row r="1000" spans="1:167" ht="12.75" x14ac:dyDescent="0.2">
      <c r="A1000" s="5">
        <f t="shared" si="6"/>
        <v>998</v>
      </c>
      <c r="B1000" s="10" t="s">
        <v>1111</v>
      </c>
      <c r="C1000" s="10" t="s">
        <v>123</v>
      </c>
      <c r="D1000" s="5">
        <f t="shared" si="7"/>
        <v>0</v>
      </c>
      <c r="E1000" s="5">
        <f>VLOOKUP(B1000, 'Списания ВИШенок'!$A$3:$D$1035, 4, 0)</f>
        <v>-15</v>
      </c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</row>
    <row r="1001" spans="1:167" ht="12.75" x14ac:dyDescent="0.2">
      <c r="A1001" s="5">
        <f t="shared" si="6"/>
        <v>999</v>
      </c>
      <c r="B1001" s="11" t="s">
        <v>1112</v>
      </c>
      <c r="C1001" s="11" t="s">
        <v>130</v>
      </c>
      <c r="D1001" s="5">
        <f t="shared" si="7"/>
        <v>13</v>
      </c>
      <c r="E1001" s="5">
        <f>VLOOKUP(B1001, 'Списания ВИШенок'!$A$3:$D$1035, 4, 0)</f>
        <v>-19</v>
      </c>
      <c r="F1001" s="7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>
        <v>4</v>
      </c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7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>
        <v>5</v>
      </c>
      <c r="BS1001" s="5"/>
      <c r="BT1001" s="5"/>
      <c r="BU1001" s="5"/>
      <c r="BV1001" s="5"/>
      <c r="BW1001" s="5"/>
      <c r="BX1001" s="5"/>
      <c r="BY1001" s="5"/>
      <c r="BZ1001" s="5">
        <v>4</v>
      </c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/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/>
      <c r="FG1001" s="5"/>
      <c r="FH1001" s="5"/>
      <c r="FI1001" s="5"/>
      <c r="FJ1001" s="5"/>
      <c r="FK1001" s="5"/>
    </row>
    <row r="1002" spans="1:167" ht="12.75" x14ac:dyDescent="0.2">
      <c r="A1002" s="5">
        <f t="shared" si="6"/>
        <v>1000</v>
      </c>
      <c r="B1002" s="10" t="s">
        <v>1113</v>
      </c>
      <c r="C1002" s="10" t="s">
        <v>201</v>
      </c>
      <c r="D1002" s="5">
        <f t="shared" si="7"/>
        <v>0</v>
      </c>
      <c r="E1002" s="5">
        <f>VLOOKUP(B1002, 'Списания ВИШенок'!$A$3:$D$1035, 4, 0)</f>
        <v>-20</v>
      </c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5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5"/>
      <c r="FB1002" s="5"/>
      <c r="FC1002" s="5"/>
      <c r="FD1002" s="5"/>
      <c r="FE1002" s="5"/>
      <c r="FF1002" s="5"/>
      <c r="FG1002" s="5"/>
      <c r="FH1002" s="5"/>
      <c r="FI1002" s="5"/>
      <c r="FJ1002" s="5"/>
      <c r="FK1002" s="5"/>
    </row>
    <row r="1003" spans="1:167" ht="12.75" x14ac:dyDescent="0.2">
      <c r="A1003" s="5">
        <f t="shared" si="6"/>
        <v>1001</v>
      </c>
      <c r="B1003" s="11" t="s">
        <v>1114</v>
      </c>
      <c r="C1003" s="11" t="s">
        <v>132</v>
      </c>
      <c r="D1003" s="5">
        <f t="shared" si="7"/>
        <v>0</v>
      </c>
      <c r="E1003" s="5">
        <f>VLOOKUP(B1003, 'Списания ВИШенок'!$A$3:$D$1035, 4, 0)</f>
        <v>-20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L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/>
      <c r="EM1003" s="5"/>
      <c r="EN1003" s="5"/>
      <c r="EO1003" s="5"/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/>
      <c r="FD1003" s="5"/>
      <c r="FE1003" s="5"/>
      <c r="FF1003" s="5"/>
      <c r="FG1003" s="5"/>
      <c r="FH1003" s="5"/>
      <c r="FI1003" s="5"/>
      <c r="FJ1003" s="5"/>
      <c r="FK1003" s="5"/>
    </row>
    <row r="1004" spans="1:167" ht="12.75" x14ac:dyDescent="0.2">
      <c r="A1004" s="5">
        <f t="shared" si="6"/>
        <v>1002</v>
      </c>
      <c r="B1004" s="10" t="s">
        <v>1115</v>
      </c>
      <c r="C1004" s="10" t="s">
        <v>201</v>
      </c>
      <c r="D1004" s="5">
        <f t="shared" si="7"/>
        <v>0</v>
      </c>
      <c r="E1004" s="5">
        <f>VLOOKUP(B1004, 'Списания ВИШенок'!$A$3:$D$1035, 4, 0)</f>
        <v>-20</v>
      </c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L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  <c r="EG1004" s="5"/>
      <c r="EH1004" s="5"/>
      <c r="EI1004" s="5"/>
      <c r="EJ1004" s="5"/>
      <c r="EK1004" s="5"/>
      <c r="EL1004" s="5"/>
      <c r="EM1004" s="5"/>
      <c r="EN1004" s="5"/>
      <c r="EO1004" s="5"/>
      <c r="EP1004" s="5"/>
      <c r="EQ1004" s="5"/>
      <c r="ER1004" s="5"/>
      <c r="ES1004" s="5"/>
      <c r="ET1004" s="5"/>
      <c r="EU1004" s="5"/>
      <c r="EV1004" s="5"/>
      <c r="EW1004" s="5"/>
      <c r="EX1004" s="5"/>
      <c r="EY1004" s="5"/>
      <c r="EZ1004" s="5"/>
      <c r="FA1004" s="5"/>
      <c r="FB1004" s="5"/>
      <c r="FC1004" s="5"/>
      <c r="FD1004" s="5"/>
      <c r="FE1004" s="5"/>
      <c r="FF1004" s="5"/>
      <c r="FG1004" s="5"/>
      <c r="FH1004" s="5"/>
      <c r="FI1004" s="5"/>
      <c r="FJ1004" s="5"/>
      <c r="FK1004" s="5"/>
    </row>
    <row r="1005" spans="1:167" ht="12.75" x14ac:dyDescent="0.2">
      <c r="A1005" s="5">
        <f t="shared" si="6"/>
        <v>1003</v>
      </c>
      <c r="B1005" s="11" t="s">
        <v>1116</v>
      </c>
      <c r="C1005" s="11" t="s">
        <v>142</v>
      </c>
      <c r="D1005" s="5">
        <f t="shared" si="7"/>
        <v>0</v>
      </c>
      <c r="E1005" s="5">
        <f>VLOOKUP(B1005, 'Списания ВИШенок'!$A$3:$D$1035, 4, 0)</f>
        <v>-22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L1005" s="5"/>
      <c r="DM1005" s="5"/>
      <c r="DN1005" s="5"/>
      <c r="DO1005" s="5"/>
      <c r="DP1005" s="5"/>
      <c r="DQ1005" s="5"/>
      <c r="DR1005" s="5"/>
      <c r="DS1005" s="5"/>
      <c r="DT1005" s="5"/>
      <c r="DU1005" s="5"/>
      <c r="DV1005" s="5"/>
      <c r="DW1005" s="5"/>
      <c r="DX1005" s="5"/>
      <c r="DY1005" s="5"/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/>
      <c r="EM1005" s="5"/>
      <c r="EN1005" s="5"/>
      <c r="EO1005" s="5"/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/>
      <c r="FD1005" s="5"/>
      <c r="FE1005" s="5"/>
      <c r="FF1005" s="5"/>
      <c r="FG1005" s="5"/>
      <c r="FH1005" s="5"/>
      <c r="FI1005" s="5"/>
      <c r="FJ1005" s="5"/>
      <c r="FK1005" s="5"/>
    </row>
    <row r="1006" spans="1:167" ht="12.75" x14ac:dyDescent="0.2">
      <c r="A1006" s="5">
        <f t="shared" si="6"/>
        <v>1004</v>
      </c>
      <c r="B1006" s="10" t="s">
        <v>1117</v>
      </c>
      <c r="C1006" s="10" t="s">
        <v>142</v>
      </c>
      <c r="D1006" s="5">
        <f t="shared" si="7"/>
        <v>0</v>
      </c>
      <c r="E1006" s="5">
        <f>VLOOKUP(B1006, 'Списания ВИШенок'!$A$3:$D$1035, 4, 0)</f>
        <v>-24</v>
      </c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L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  <c r="EG1006" s="5"/>
      <c r="EH1006" s="5"/>
      <c r="EI1006" s="5"/>
      <c r="EJ1006" s="5"/>
      <c r="EK1006" s="5"/>
      <c r="EL1006" s="5"/>
      <c r="EM1006" s="5"/>
      <c r="EN1006" s="5"/>
      <c r="EO1006" s="5"/>
      <c r="EP1006" s="5"/>
      <c r="EQ1006" s="5"/>
      <c r="ER1006" s="5"/>
      <c r="ES1006" s="5"/>
      <c r="ET1006" s="5"/>
      <c r="EU1006" s="5"/>
      <c r="EV1006" s="5"/>
      <c r="EW1006" s="5"/>
      <c r="EX1006" s="5"/>
      <c r="EY1006" s="5"/>
      <c r="EZ1006" s="5"/>
      <c r="FA1006" s="5"/>
      <c r="FB1006" s="5"/>
      <c r="FC1006" s="5"/>
      <c r="FD1006" s="5"/>
      <c r="FE1006" s="5"/>
      <c r="FF1006" s="5"/>
      <c r="FG1006" s="5"/>
      <c r="FH1006" s="5"/>
      <c r="FI1006" s="5"/>
      <c r="FJ1006" s="5"/>
      <c r="FK1006" s="5"/>
    </row>
    <row r="1007" spans="1:167" ht="12.75" x14ac:dyDescent="0.2">
      <c r="A1007" s="5">
        <f t="shared" si="6"/>
        <v>1005</v>
      </c>
      <c r="B1007" s="11" t="s">
        <v>1118</v>
      </c>
      <c r="C1007" s="11" t="s">
        <v>153</v>
      </c>
      <c r="D1007" s="5">
        <f t="shared" si="7"/>
        <v>0</v>
      </c>
      <c r="E1007" s="5">
        <f>VLOOKUP(B1007, 'Списания ВИШенок'!$A$3:$D$1035, 4, 0)</f>
        <v>-25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L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/>
      <c r="EM1007" s="5"/>
      <c r="EN1007" s="5"/>
      <c r="EO1007" s="5"/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/>
      <c r="FD1007" s="5"/>
      <c r="FE1007" s="5"/>
      <c r="FF1007" s="5"/>
      <c r="FG1007" s="5"/>
      <c r="FH1007" s="5"/>
      <c r="FI1007" s="5"/>
      <c r="FJ1007" s="5"/>
      <c r="FK1007" s="5"/>
    </row>
    <row r="1008" spans="1:167" ht="12.75" x14ac:dyDescent="0.2">
      <c r="A1008" s="5">
        <f t="shared" si="6"/>
        <v>1006</v>
      </c>
      <c r="B1008" s="8" t="s">
        <v>1119</v>
      </c>
      <c r="C1008" s="8" t="s">
        <v>621</v>
      </c>
      <c r="D1008" s="5">
        <f t="shared" si="7"/>
        <v>5</v>
      </c>
      <c r="E1008" s="5">
        <f>VLOOKUP(B1008, 'Списания ВИШенок'!$A$3:$D$1035, 4, 0)</f>
        <v>-25</v>
      </c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>
        <v>5</v>
      </c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L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5"/>
      <c r="EF1008" s="5"/>
      <c r="EG1008" s="5"/>
      <c r="EH1008" s="5"/>
      <c r="EI1008" s="5"/>
      <c r="EJ1008" s="5"/>
      <c r="EK1008" s="5"/>
      <c r="EL1008" s="5"/>
      <c r="EM1008" s="5"/>
      <c r="EN1008" s="5"/>
      <c r="EO1008" s="5"/>
      <c r="EP1008" s="5"/>
      <c r="EQ1008" s="5"/>
      <c r="ER1008" s="5"/>
      <c r="ES1008" s="5"/>
      <c r="ET1008" s="5"/>
      <c r="EU1008" s="5"/>
      <c r="EV1008" s="5"/>
      <c r="EW1008" s="5"/>
      <c r="EX1008" s="5"/>
      <c r="EY1008" s="5"/>
      <c r="EZ1008" s="5"/>
      <c r="FA1008" s="5"/>
      <c r="FB1008" s="5"/>
      <c r="FC1008" s="5"/>
      <c r="FD1008" s="5"/>
      <c r="FE1008" s="5"/>
      <c r="FF1008" s="5"/>
      <c r="FG1008" s="5"/>
      <c r="FH1008" s="5"/>
      <c r="FI1008" s="5"/>
      <c r="FJ1008" s="5"/>
      <c r="FK1008" s="5"/>
    </row>
    <row r="1009" spans="1:167" ht="12.75" x14ac:dyDescent="0.2">
      <c r="A1009" s="5">
        <f t="shared" si="6"/>
        <v>1007</v>
      </c>
      <c r="B1009" s="11" t="s">
        <v>1120</v>
      </c>
      <c r="C1009" s="11" t="s">
        <v>150</v>
      </c>
      <c r="D1009" s="5">
        <f t="shared" si="7"/>
        <v>3</v>
      </c>
      <c r="E1009" s="5">
        <f>VLOOKUP(B1009, 'Списания ВИШенок'!$A$3:$D$1035, 4, 0)</f>
        <v>-23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>
        <v>3</v>
      </c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L1009" s="5"/>
      <c r="DM1009" s="5"/>
      <c r="DN1009" s="5"/>
      <c r="DO1009" s="5"/>
      <c r="DP1009" s="5"/>
      <c r="DQ1009" s="5"/>
      <c r="DR1009" s="5"/>
      <c r="DS1009" s="5"/>
      <c r="DT1009" s="5"/>
      <c r="DU1009" s="5"/>
      <c r="DV1009" s="5"/>
      <c r="DW1009" s="5"/>
      <c r="DX1009" s="5"/>
      <c r="DY1009" s="5"/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/>
      <c r="EM1009" s="5"/>
      <c r="EN1009" s="5"/>
      <c r="EO1009" s="5"/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/>
      <c r="FD1009" s="5"/>
      <c r="FE1009" s="5"/>
      <c r="FF1009" s="5"/>
      <c r="FG1009" s="5"/>
      <c r="FH1009" s="5"/>
      <c r="FI1009" s="5"/>
      <c r="FJ1009" s="5"/>
      <c r="FK1009" s="5"/>
    </row>
    <row r="1010" spans="1:167" ht="12.75" x14ac:dyDescent="0.2">
      <c r="A1010" s="5">
        <f t="shared" si="6"/>
        <v>1008</v>
      </c>
      <c r="B1010" s="10" t="s">
        <v>1121</v>
      </c>
      <c r="C1010" s="10" t="s">
        <v>130</v>
      </c>
      <c r="D1010" s="5">
        <f t="shared" si="7"/>
        <v>0</v>
      </c>
      <c r="E1010" s="5">
        <f>VLOOKUP(B1010, 'Списания ВИШенок'!$A$3:$D$1035, 4, 0)</f>
        <v>-35</v>
      </c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  <c r="DH1010" s="5"/>
      <c r="DI1010" s="5"/>
      <c r="DJ1010" s="5"/>
      <c r="DK1010" s="5"/>
      <c r="DL1010" s="5"/>
      <c r="DM1010" s="5"/>
      <c r="DN1010" s="5"/>
      <c r="DO1010" s="5"/>
      <c r="DP1010" s="5"/>
      <c r="DQ1010" s="5"/>
      <c r="DR1010" s="5"/>
      <c r="DS1010" s="5"/>
      <c r="DT1010" s="5"/>
      <c r="DU1010" s="5"/>
      <c r="DV1010" s="5"/>
      <c r="DW1010" s="5"/>
      <c r="DX1010" s="5"/>
      <c r="DY1010" s="5"/>
      <c r="DZ1010" s="5"/>
      <c r="EA1010" s="5"/>
      <c r="EB1010" s="5"/>
      <c r="EC1010" s="5"/>
      <c r="ED1010" s="5"/>
      <c r="EE1010" s="5"/>
      <c r="EF1010" s="5"/>
      <c r="EG1010" s="5"/>
      <c r="EH1010" s="5"/>
      <c r="EI1010" s="5"/>
      <c r="EJ1010" s="5"/>
      <c r="EK1010" s="5"/>
      <c r="EL1010" s="5"/>
      <c r="EM1010" s="5"/>
      <c r="EN1010" s="5"/>
      <c r="EO1010" s="5"/>
      <c r="EP1010" s="5"/>
      <c r="EQ1010" s="5"/>
      <c r="ER1010" s="5"/>
      <c r="ES1010" s="5"/>
      <c r="ET1010" s="5"/>
      <c r="EU1010" s="5"/>
      <c r="EV1010" s="5"/>
      <c r="EW1010" s="5"/>
      <c r="EX1010" s="5"/>
      <c r="EY1010" s="5"/>
      <c r="EZ1010" s="5"/>
      <c r="FA1010" s="5"/>
      <c r="FB1010" s="5"/>
      <c r="FC1010" s="5"/>
      <c r="FD1010" s="5"/>
      <c r="FE1010" s="5"/>
      <c r="FF1010" s="5"/>
      <c r="FG1010" s="5"/>
      <c r="FH1010" s="5"/>
      <c r="FI1010" s="5"/>
      <c r="FJ1010" s="5"/>
      <c r="FK1010" s="5"/>
    </row>
    <row r="1011" spans="1:167" ht="12.75" x14ac:dyDescent="0.2">
      <c r="A1011" s="5">
        <f t="shared" si="6"/>
        <v>1009</v>
      </c>
      <c r="B1011" s="11" t="s">
        <v>1122</v>
      </c>
      <c r="C1011" s="11" t="s">
        <v>168</v>
      </c>
      <c r="D1011" s="5">
        <f t="shared" si="7"/>
        <v>0</v>
      </c>
      <c r="E1011" s="5">
        <f>VLOOKUP(B1011, 'Списания ВИШенок'!$A$3:$D$1035, 4, 0)</f>
        <v>-42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/>
      <c r="DE1011" s="5"/>
      <c r="DF1011" s="5"/>
      <c r="DG1011" s="5"/>
      <c r="DH1011" s="5"/>
      <c r="DI1011" s="5"/>
      <c r="DJ1011" s="5"/>
      <c r="DK1011" s="5"/>
      <c r="DL1011" s="5"/>
      <c r="DM1011" s="5"/>
      <c r="DN1011" s="5"/>
      <c r="DO1011" s="5"/>
      <c r="DP1011" s="5"/>
      <c r="DQ1011" s="5"/>
      <c r="DR1011" s="5"/>
      <c r="DS1011" s="5"/>
      <c r="DT1011" s="5"/>
      <c r="DU1011" s="5"/>
      <c r="DV1011" s="5"/>
      <c r="DW1011" s="5"/>
      <c r="DX1011" s="5"/>
      <c r="DY1011" s="5"/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/>
      <c r="EM1011" s="5"/>
      <c r="EN1011" s="5"/>
      <c r="EO1011" s="5"/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/>
      <c r="FD1011" s="5"/>
      <c r="FE1011" s="5"/>
      <c r="FF1011" s="5"/>
      <c r="FG1011" s="5"/>
      <c r="FH1011" s="5"/>
      <c r="FI1011" s="5"/>
      <c r="FJ1011" s="5"/>
      <c r="FK1011" s="5"/>
    </row>
    <row r="1012" spans="1:167" ht="12.75" x14ac:dyDescent="0.2">
      <c r="A1012" s="5">
        <f t="shared" si="6"/>
        <v>1010</v>
      </c>
      <c r="B1012" s="8" t="s">
        <v>1122</v>
      </c>
      <c r="C1012" s="8" t="s">
        <v>168</v>
      </c>
      <c r="D1012" s="5">
        <f t="shared" si="7"/>
        <v>0</v>
      </c>
      <c r="E1012" s="5">
        <f>VLOOKUP(B1012, 'Списания ВИШенок'!$A$3:$D$1035, 4, 0)</f>
        <v>-42</v>
      </c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L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  <c r="EG1012" s="5"/>
      <c r="EH1012" s="5"/>
      <c r="EI1012" s="5"/>
      <c r="EJ1012" s="5"/>
      <c r="EK1012" s="5"/>
      <c r="EL1012" s="5"/>
      <c r="EM1012" s="5"/>
      <c r="EN1012" s="5"/>
      <c r="EO1012" s="5"/>
      <c r="EP1012" s="5"/>
      <c r="EQ1012" s="5"/>
      <c r="ER1012" s="5"/>
      <c r="ES1012" s="5"/>
      <c r="ET1012" s="5"/>
      <c r="EU1012" s="5"/>
      <c r="EV1012" s="5"/>
      <c r="EW1012" s="5"/>
      <c r="EX1012" s="5"/>
      <c r="EY1012" s="5"/>
      <c r="EZ1012" s="5"/>
      <c r="FA1012" s="5"/>
      <c r="FB1012" s="5"/>
      <c r="FC1012" s="5"/>
      <c r="FD1012" s="5"/>
      <c r="FE1012" s="5"/>
      <c r="FF1012" s="5"/>
      <c r="FG1012" s="5"/>
      <c r="FH1012" s="5"/>
      <c r="FI1012" s="5"/>
      <c r="FJ1012" s="5"/>
      <c r="FK1012" s="5"/>
    </row>
    <row r="1013" spans="1:167" ht="12.75" x14ac:dyDescent="0.2">
      <c r="A1013" s="5">
        <f t="shared" si="6"/>
        <v>1011</v>
      </c>
      <c r="B1013" s="11" t="s">
        <v>1123</v>
      </c>
      <c r="C1013" s="11" t="s">
        <v>306</v>
      </c>
      <c r="D1013" s="5">
        <f t="shared" si="7"/>
        <v>5</v>
      </c>
      <c r="E1013" s="5">
        <f>VLOOKUP(B1013, 'Списания ВИШенок'!$A$3:$D$1035, 4, 0)</f>
        <v>-43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>
        <v>5</v>
      </c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L1013" s="5"/>
      <c r="DM1013" s="5"/>
      <c r="DN1013" s="5"/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/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/>
      <c r="EM1013" s="5"/>
      <c r="EN1013" s="5"/>
      <c r="EO1013" s="5"/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/>
      <c r="FD1013" s="5"/>
      <c r="FE1013" s="5"/>
      <c r="FF1013" s="5"/>
      <c r="FG1013" s="5"/>
      <c r="FH1013" s="5"/>
      <c r="FI1013" s="5"/>
      <c r="FJ1013" s="5"/>
      <c r="FK1013" s="5"/>
    </row>
    <row r="1014" spans="1:167" ht="12.75" x14ac:dyDescent="0.2">
      <c r="A1014" s="5">
        <f t="shared" si="6"/>
        <v>1012</v>
      </c>
      <c r="B1014" s="10" t="s">
        <v>1124</v>
      </c>
      <c r="C1014" s="10" t="s">
        <v>161</v>
      </c>
      <c r="D1014" s="5">
        <f t="shared" si="7"/>
        <v>3</v>
      </c>
      <c r="E1014" s="5">
        <f>VLOOKUP(B1014, 'Списания ВИШенок'!$A$3:$D$1035, 4, 0)</f>
        <v>-40</v>
      </c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>
        <v>3</v>
      </c>
      <c r="CZ1014" s="5"/>
      <c r="DA1014" s="5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L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5"/>
      <c r="EB1014" s="5"/>
      <c r="EC1014" s="5"/>
      <c r="ED1014" s="5"/>
      <c r="EE1014" s="5"/>
      <c r="EF1014" s="5"/>
      <c r="EG1014" s="5"/>
      <c r="EH1014" s="5"/>
      <c r="EI1014" s="5"/>
      <c r="EJ1014" s="5"/>
      <c r="EK1014" s="5"/>
      <c r="EL1014" s="5"/>
      <c r="EM1014" s="5"/>
      <c r="EN1014" s="5"/>
      <c r="EO1014" s="5"/>
      <c r="EP1014" s="5"/>
      <c r="EQ1014" s="5"/>
      <c r="ER1014" s="5"/>
      <c r="ES1014" s="5"/>
      <c r="ET1014" s="5"/>
      <c r="EU1014" s="5"/>
      <c r="EV1014" s="5"/>
      <c r="EW1014" s="5"/>
      <c r="EX1014" s="5"/>
      <c r="EY1014" s="5"/>
      <c r="EZ1014" s="5"/>
      <c r="FA1014" s="5"/>
      <c r="FB1014" s="5"/>
      <c r="FC1014" s="5"/>
      <c r="FD1014" s="5"/>
      <c r="FE1014" s="5"/>
      <c r="FF1014" s="5"/>
      <c r="FG1014" s="5"/>
      <c r="FH1014" s="5"/>
      <c r="FI1014" s="5"/>
      <c r="FJ1014" s="5"/>
      <c r="FK1014" s="5"/>
    </row>
    <row r="1015" spans="1:167" ht="12.75" x14ac:dyDescent="0.2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L1015" s="5"/>
      <c r="DM1015" s="5"/>
      <c r="DN1015" s="5"/>
      <c r="DO1015" s="5"/>
      <c r="DP1015" s="5"/>
      <c r="DQ1015" s="5"/>
      <c r="DR1015" s="5"/>
      <c r="DS1015" s="5"/>
      <c r="DT1015" s="5"/>
      <c r="DU1015" s="5"/>
      <c r="DV1015" s="5"/>
      <c r="DW1015" s="5"/>
      <c r="DX1015" s="5"/>
      <c r="DY1015" s="5"/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/>
      <c r="EM1015" s="5"/>
      <c r="EN1015" s="5"/>
      <c r="EO1015" s="5"/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/>
      <c r="FD1015" s="5"/>
      <c r="FE1015" s="5"/>
      <c r="FF1015" s="5"/>
      <c r="FG1015" s="5"/>
      <c r="FH1015" s="5"/>
      <c r="FI1015" s="5"/>
      <c r="FJ1015" s="5"/>
      <c r="FK1015" s="5"/>
    </row>
    <row r="1016" spans="1:167" ht="12.75" x14ac:dyDescent="0.2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  <c r="DH1016" s="5"/>
      <c r="DI1016" s="5"/>
      <c r="DJ1016" s="5"/>
      <c r="DK1016" s="5"/>
      <c r="DL1016" s="5"/>
      <c r="DM1016" s="5"/>
      <c r="DN1016" s="5"/>
      <c r="DO1016" s="5"/>
      <c r="DP1016" s="5"/>
      <c r="DQ1016" s="5"/>
      <c r="DR1016" s="5"/>
      <c r="DS1016" s="5"/>
      <c r="DT1016" s="5"/>
      <c r="DU1016" s="5"/>
      <c r="DV1016" s="5"/>
      <c r="DW1016" s="5"/>
      <c r="DX1016" s="5"/>
      <c r="DY1016" s="5"/>
      <c r="DZ1016" s="5"/>
      <c r="EA1016" s="5"/>
      <c r="EB1016" s="5"/>
      <c r="EC1016" s="5"/>
      <c r="ED1016" s="5"/>
      <c r="EE1016" s="5"/>
      <c r="EF1016" s="5"/>
      <c r="EG1016" s="5"/>
      <c r="EH1016" s="5"/>
      <c r="EI1016" s="5"/>
      <c r="EJ1016" s="5"/>
      <c r="EK1016" s="5"/>
      <c r="EL1016" s="5"/>
      <c r="EM1016" s="5"/>
      <c r="EN1016" s="5"/>
      <c r="EO1016" s="5"/>
      <c r="EP1016" s="5"/>
      <c r="EQ1016" s="5"/>
      <c r="ER1016" s="5"/>
      <c r="ES1016" s="5"/>
      <c r="ET1016" s="5"/>
      <c r="EU1016" s="5"/>
      <c r="EV1016" s="5"/>
      <c r="EW1016" s="5"/>
      <c r="EX1016" s="5"/>
      <c r="EY1016" s="5"/>
      <c r="EZ1016" s="5"/>
      <c r="FA1016" s="5"/>
      <c r="FB1016" s="5"/>
      <c r="FC1016" s="5"/>
      <c r="FD1016" s="5"/>
      <c r="FE1016" s="5"/>
      <c r="FF1016" s="5"/>
      <c r="FG1016" s="5"/>
      <c r="FH1016" s="5"/>
      <c r="FI1016" s="5"/>
      <c r="FJ1016" s="5"/>
      <c r="FK1016" s="5"/>
    </row>
    <row r="1017" spans="1:167" ht="12.75" x14ac:dyDescent="0.2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5"/>
      <c r="DH1017" s="5"/>
      <c r="DI1017" s="5"/>
      <c r="DJ1017" s="5"/>
      <c r="DK1017" s="5"/>
      <c r="DL1017" s="5"/>
      <c r="DM1017" s="5"/>
      <c r="DN1017" s="5"/>
      <c r="DO1017" s="5"/>
      <c r="DP1017" s="5"/>
      <c r="DQ1017" s="5"/>
      <c r="DR1017" s="5"/>
      <c r="DS1017" s="5"/>
      <c r="DT1017" s="5"/>
      <c r="DU1017" s="5"/>
      <c r="DV1017" s="5"/>
      <c r="DW1017" s="5"/>
      <c r="DX1017" s="5"/>
      <c r="DY1017" s="5"/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/>
      <c r="EM1017" s="5"/>
      <c r="EN1017" s="5"/>
      <c r="EO1017" s="5"/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/>
      <c r="FD1017" s="5"/>
      <c r="FE1017" s="5"/>
      <c r="FF1017" s="5"/>
      <c r="FG1017" s="5"/>
      <c r="FH1017" s="5"/>
      <c r="FI1017" s="5"/>
      <c r="FJ1017" s="5"/>
      <c r="FK1017" s="5"/>
    </row>
    <row r="1018" spans="1:167" ht="12.75" x14ac:dyDescent="0.2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  <c r="DH1018" s="5"/>
      <c r="DI1018" s="5"/>
      <c r="DJ1018" s="5"/>
      <c r="DK1018" s="5"/>
      <c r="DL1018" s="5"/>
      <c r="DM1018" s="5"/>
      <c r="DN1018" s="5"/>
      <c r="DO1018" s="5"/>
      <c r="DP1018" s="5"/>
      <c r="DQ1018" s="5"/>
      <c r="DR1018" s="5"/>
      <c r="DS1018" s="5"/>
      <c r="DT1018" s="5"/>
      <c r="DU1018" s="5"/>
      <c r="DV1018" s="5"/>
      <c r="DW1018" s="5"/>
      <c r="DX1018" s="5"/>
      <c r="DY1018" s="5"/>
      <c r="DZ1018" s="5"/>
      <c r="EA1018" s="5"/>
      <c r="EB1018" s="5"/>
      <c r="EC1018" s="5"/>
      <c r="ED1018" s="5"/>
      <c r="EE1018" s="5"/>
      <c r="EF1018" s="5"/>
      <c r="EG1018" s="5"/>
      <c r="EH1018" s="5"/>
      <c r="EI1018" s="5"/>
      <c r="EJ1018" s="5"/>
      <c r="EK1018" s="5"/>
      <c r="EL1018" s="5"/>
      <c r="EM1018" s="5"/>
      <c r="EN1018" s="5"/>
      <c r="EO1018" s="5"/>
      <c r="EP1018" s="5"/>
      <c r="EQ1018" s="5"/>
      <c r="ER1018" s="5"/>
      <c r="ES1018" s="5"/>
      <c r="ET1018" s="5"/>
      <c r="EU1018" s="5"/>
      <c r="EV1018" s="5"/>
      <c r="EW1018" s="5"/>
      <c r="EX1018" s="5"/>
      <c r="EY1018" s="5"/>
      <c r="EZ1018" s="5"/>
      <c r="FA1018" s="5"/>
      <c r="FB1018" s="5"/>
      <c r="FC1018" s="5"/>
      <c r="FD1018" s="5"/>
      <c r="FE1018" s="5"/>
      <c r="FF1018" s="5"/>
      <c r="FG1018" s="5"/>
      <c r="FH1018" s="5"/>
      <c r="FI1018" s="5"/>
      <c r="FJ1018" s="5"/>
      <c r="FK1018" s="5"/>
    </row>
    <row r="1019" spans="1:167" ht="12.75" x14ac:dyDescent="0.2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5"/>
      <c r="DH1019" s="5"/>
      <c r="DI1019" s="5"/>
      <c r="DJ1019" s="5"/>
      <c r="DK1019" s="5"/>
      <c r="DL1019" s="5"/>
      <c r="DM1019" s="5"/>
      <c r="DN1019" s="5"/>
      <c r="DO1019" s="5"/>
      <c r="DP1019" s="5"/>
      <c r="DQ1019" s="5"/>
      <c r="DR1019" s="5"/>
      <c r="DS1019" s="5"/>
      <c r="DT1019" s="5"/>
      <c r="DU1019" s="5"/>
      <c r="DV1019" s="5"/>
      <c r="DW1019" s="5"/>
      <c r="DX1019" s="5"/>
      <c r="DY1019" s="5"/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/>
      <c r="EM1019" s="5"/>
      <c r="EN1019" s="5"/>
      <c r="EO1019" s="5"/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/>
      <c r="FD1019" s="5"/>
      <c r="FE1019" s="5"/>
      <c r="FF1019" s="5"/>
      <c r="FG1019" s="5"/>
      <c r="FH1019" s="5"/>
      <c r="FI1019" s="5"/>
      <c r="FJ1019" s="5"/>
      <c r="FK1019" s="5"/>
    </row>
    <row r="1020" spans="1:167" ht="12.75" x14ac:dyDescent="0.2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L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5"/>
      <c r="EB1020" s="5"/>
      <c r="EC1020" s="5"/>
      <c r="ED1020" s="5"/>
      <c r="EE1020" s="5"/>
      <c r="EF1020" s="5"/>
      <c r="EG1020" s="5"/>
      <c r="EH1020" s="5"/>
      <c r="EI1020" s="5"/>
      <c r="EJ1020" s="5"/>
      <c r="EK1020" s="5"/>
      <c r="EL1020" s="5"/>
      <c r="EM1020" s="5"/>
      <c r="EN1020" s="5"/>
      <c r="EO1020" s="5"/>
      <c r="EP1020" s="5"/>
      <c r="EQ1020" s="5"/>
      <c r="ER1020" s="5"/>
      <c r="ES1020" s="5"/>
      <c r="ET1020" s="5"/>
      <c r="EU1020" s="5"/>
      <c r="EV1020" s="5"/>
      <c r="EW1020" s="5"/>
      <c r="EX1020" s="5"/>
      <c r="EY1020" s="5"/>
      <c r="EZ1020" s="5"/>
      <c r="FA1020" s="5"/>
      <c r="FB1020" s="5"/>
      <c r="FC1020" s="5"/>
      <c r="FD1020" s="5"/>
      <c r="FE1020" s="5"/>
      <c r="FF1020" s="5"/>
      <c r="FG1020" s="5"/>
      <c r="FH1020" s="5"/>
      <c r="FI1020" s="5"/>
      <c r="FJ1020" s="5"/>
      <c r="FK1020" s="5"/>
    </row>
    <row r="1021" spans="1:167" ht="12.75" x14ac:dyDescent="0.2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5"/>
      <c r="DH1021" s="5"/>
      <c r="DI1021" s="5"/>
      <c r="DJ1021" s="5"/>
      <c r="DK1021" s="5"/>
      <c r="DL1021" s="5"/>
      <c r="DM1021" s="5"/>
      <c r="DN1021" s="5"/>
      <c r="DO1021" s="5"/>
      <c r="DP1021" s="5"/>
      <c r="DQ1021" s="5"/>
      <c r="DR1021" s="5"/>
      <c r="DS1021" s="5"/>
      <c r="DT1021" s="5"/>
      <c r="DU1021" s="5"/>
      <c r="DV1021" s="5"/>
      <c r="DW1021" s="5"/>
      <c r="DX1021" s="5"/>
      <c r="DY1021" s="5"/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/>
      <c r="EM1021" s="5"/>
      <c r="EN1021" s="5"/>
      <c r="EO1021" s="5"/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/>
      <c r="FD1021" s="5"/>
      <c r="FE1021" s="5"/>
      <c r="FF1021" s="5"/>
      <c r="FG1021" s="5"/>
      <c r="FH1021" s="5"/>
      <c r="FI1021" s="5"/>
      <c r="FJ1021" s="5"/>
      <c r="FK1021" s="5"/>
    </row>
    <row r="1022" spans="1:167" ht="12.75" x14ac:dyDescent="0.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/>
      <c r="DF1022" s="5"/>
      <c r="DG1022" s="5"/>
      <c r="DH1022" s="5"/>
      <c r="DI1022" s="5"/>
      <c r="DJ1022" s="5"/>
      <c r="DK1022" s="5"/>
      <c r="DL1022" s="5"/>
      <c r="DM1022" s="5"/>
      <c r="DN1022" s="5"/>
      <c r="DO1022" s="5"/>
      <c r="DP1022" s="5"/>
      <c r="DQ1022" s="5"/>
      <c r="DR1022" s="5"/>
      <c r="DS1022" s="5"/>
      <c r="DT1022" s="5"/>
      <c r="DU1022" s="5"/>
      <c r="DV1022" s="5"/>
      <c r="DW1022" s="5"/>
      <c r="DX1022" s="5"/>
      <c r="DY1022" s="5"/>
      <c r="DZ1022" s="5"/>
      <c r="EA1022" s="5"/>
      <c r="EB1022" s="5"/>
      <c r="EC1022" s="5"/>
      <c r="ED1022" s="5"/>
      <c r="EE1022" s="5"/>
      <c r="EF1022" s="5"/>
      <c r="EG1022" s="5"/>
      <c r="EH1022" s="5"/>
      <c r="EI1022" s="5"/>
      <c r="EJ1022" s="5"/>
      <c r="EK1022" s="5"/>
      <c r="EL1022" s="5"/>
      <c r="EM1022" s="5"/>
      <c r="EN1022" s="5"/>
      <c r="EO1022" s="5"/>
      <c r="EP1022" s="5"/>
      <c r="EQ1022" s="5"/>
      <c r="ER1022" s="5"/>
      <c r="ES1022" s="5"/>
      <c r="ET1022" s="5"/>
      <c r="EU1022" s="5"/>
      <c r="EV1022" s="5"/>
      <c r="EW1022" s="5"/>
      <c r="EX1022" s="5"/>
      <c r="EY1022" s="5"/>
      <c r="EZ1022" s="5"/>
      <c r="FA1022" s="5"/>
      <c r="FB1022" s="5"/>
      <c r="FC1022" s="5"/>
      <c r="FD1022" s="5"/>
      <c r="FE1022" s="5"/>
      <c r="FF1022" s="5"/>
      <c r="FG1022" s="5"/>
      <c r="FH1022" s="5"/>
      <c r="FI1022" s="5"/>
      <c r="FJ1022" s="5"/>
      <c r="FK1022" s="5"/>
    </row>
    <row r="1023" spans="1:167" ht="12.75" x14ac:dyDescent="0.2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  <c r="DB1023" s="5"/>
      <c r="DC1023" s="5"/>
      <c r="DD1023" s="5"/>
      <c r="DE1023" s="5"/>
      <c r="DF1023" s="5"/>
      <c r="DG1023" s="5"/>
      <c r="DH1023" s="5"/>
      <c r="DI1023" s="5"/>
      <c r="DJ1023" s="5"/>
      <c r="DK1023" s="5"/>
      <c r="DL1023" s="5"/>
      <c r="DM1023" s="5"/>
      <c r="DN1023" s="5"/>
      <c r="DO1023" s="5"/>
      <c r="DP1023" s="5"/>
      <c r="DQ1023" s="5"/>
      <c r="DR1023" s="5"/>
      <c r="DS1023" s="5"/>
      <c r="DT1023" s="5"/>
      <c r="DU1023" s="5"/>
      <c r="DV1023" s="5"/>
      <c r="DW1023" s="5"/>
      <c r="DX1023" s="5"/>
      <c r="DY1023" s="5"/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/>
      <c r="EM1023" s="5"/>
      <c r="EN1023" s="5"/>
      <c r="EO1023" s="5"/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/>
      <c r="FD1023" s="5"/>
      <c r="FE1023" s="5"/>
      <c r="FF1023" s="5"/>
      <c r="FG1023" s="5"/>
      <c r="FH1023" s="5"/>
      <c r="FI1023" s="5"/>
      <c r="FJ1023" s="5"/>
      <c r="FK1023" s="5"/>
    </row>
    <row r="1024" spans="1:167" ht="12.75" x14ac:dyDescent="0.2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  <c r="DH1024" s="5"/>
      <c r="DI1024" s="5"/>
      <c r="DJ1024" s="5"/>
      <c r="DK1024" s="5"/>
      <c r="DL1024" s="5"/>
      <c r="DM1024" s="5"/>
      <c r="DN1024" s="5"/>
      <c r="DO1024" s="5"/>
      <c r="DP1024" s="5"/>
      <c r="DQ1024" s="5"/>
      <c r="DR1024" s="5"/>
      <c r="DS1024" s="5"/>
      <c r="DT1024" s="5"/>
      <c r="DU1024" s="5"/>
      <c r="DV1024" s="5"/>
      <c r="DW1024" s="5"/>
      <c r="DX1024" s="5"/>
      <c r="DY1024" s="5"/>
      <c r="DZ1024" s="5"/>
      <c r="EA1024" s="5"/>
      <c r="EB1024" s="5"/>
      <c r="EC1024" s="5"/>
      <c r="ED1024" s="5"/>
      <c r="EE1024" s="5"/>
      <c r="EF1024" s="5"/>
      <c r="EG1024" s="5"/>
      <c r="EH1024" s="5"/>
      <c r="EI1024" s="5"/>
      <c r="EJ1024" s="5"/>
      <c r="EK1024" s="5"/>
      <c r="EL1024" s="5"/>
      <c r="EM1024" s="5"/>
      <c r="EN1024" s="5"/>
      <c r="EO1024" s="5"/>
      <c r="EP1024" s="5"/>
      <c r="EQ1024" s="5"/>
      <c r="ER1024" s="5"/>
      <c r="ES1024" s="5"/>
      <c r="ET1024" s="5"/>
      <c r="EU1024" s="5"/>
      <c r="EV1024" s="5"/>
      <c r="EW1024" s="5"/>
      <c r="EX1024" s="5"/>
      <c r="EY1024" s="5"/>
      <c r="EZ1024" s="5"/>
      <c r="FA1024" s="5"/>
      <c r="FB1024" s="5"/>
      <c r="FC1024" s="5"/>
      <c r="FD1024" s="5"/>
      <c r="FE1024" s="5"/>
      <c r="FF1024" s="5"/>
      <c r="FG1024" s="5"/>
      <c r="FH1024" s="5"/>
      <c r="FI1024" s="5"/>
      <c r="FJ1024" s="5"/>
      <c r="FK1024" s="5"/>
    </row>
    <row r="1025" spans="1:167" ht="12.75" x14ac:dyDescent="0.2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  <c r="DB1025" s="5"/>
      <c r="DC1025" s="5"/>
      <c r="DD1025" s="5"/>
      <c r="DE1025" s="5"/>
      <c r="DF1025" s="5"/>
      <c r="DG1025" s="5"/>
      <c r="DH1025" s="5"/>
      <c r="DI1025" s="5"/>
      <c r="DJ1025" s="5"/>
      <c r="DK1025" s="5"/>
      <c r="DL1025" s="5"/>
      <c r="DM1025" s="5"/>
      <c r="DN1025" s="5"/>
      <c r="DO1025" s="5"/>
      <c r="DP1025" s="5"/>
      <c r="DQ1025" s="5"/>
      <c r="DR1025" s="5"/>
      <c r="DS1025" s="5"/>
      <c r="DT1025" s="5"/>
      <c r="DU1025" s="5"/>
      <c r="DV1025" s="5"/>
      <c r="DW1025" s="5"/>
      <c r="DX1025" s="5"/>
      <c r="DY1025" s="5"/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/>
      <c r="EM1025" s="5"/>
      <c r="EN1025" s="5"/>
      <c r="EO1025" s="5"/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/>
      <c r="FD1025" s="5"/>
      <c r="FE1025" s="5"/>
      <c r="FF1025" s="5"/>
      <c r="FG1025" s="5"/>
      <c r="FH1025" s="5"/>
      <c r="FI1025" s="5"/>
      <c r="FJ1025" s="5"/>
      <c r="FK1025" s="5"/>
    </row>
    <row r="1026" spans="1:167" ht="12.75" x14ac:dyDescent="0.2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5"/>
      <c r="DH1026" s="5"/>
      <c r="DI1026" s="5"/>
      <c r="DJ1026" s="5"/>
      <c r="DK1026" s="5"/>
      <c r="DL1026" s="5"/>
      <c r="DM1026" s="5"/>
      <c r="DN1026" s="5"/>
      <c r="DO1026" s="5"/>
      <c r="DP1026" s="5"/>
      <c r="DQ1026" s="5"/>
      <c r="DR1026" s="5"/>
      <c r="DS1026" s="5"/>
      <c r="DT1026" s="5"/>
      <c r="DU1026" s="5"/>
      <c r="DV1026" s="5"/>
      <c r="DW1026" s="5"/>
      <c r="DX1026" s="5"/>
      <c r="DY1026" s="5"/>
      <c r="DZ1026" s="5"/>
      <c r="EA1026" s="5"/>
      <c r="EB1026" s="5"/>
      <c r="EC1026" s="5"/>
      <c r="ED1026" s="5"/>
      <c r="EE1026" s="5"/>
      <c r="EF1026" s="5"/>
      <c r="EG1026" s="5"/>
      <c r="EH1026" s="5"/>
      <c r="EI1026" s="5"/>
      <c r="EJ1026" s="5"/>
      <c r="EK1026" s="5"/>
      <c r="EL1026" s="5"/>
      <c r="EM1026" s="5"/>
      <c r="EN1026" s="5"/>
      <c r="EO1026" s="5"/>
      <c r="EP1026" s="5"/>
      <c r="EQ1026" s="5"/>
      <c r="ER1026" s="5"/>
      <c r="ES1026" s="5"/>
      <c r="ET1026" s="5"/>
      <c r="EU1026" s="5"/>
      <c r="EV1026" s="5"/>
      <c r="EW1026" s="5"/>
      <c r="EX1026" s="5"/>
      <c r="EY1026" s="5"/>
      <c r="EZ1026" s="5"/>
      <c r="FA1026" s="5"/>
      <c r="FB1026" s="5"/>
      <c r="FC1026" s="5"/>
      <c r="FD1026" s="5"/>
      <c r="FE1026" s="5"/>
      <c r="FF1026" s="5"/>
      <c r="FG1026" s="5"/>
      <c r="FH1026" s="5"/>
      <c r="FI1026" s="5"/>
      <c r="FJ1026" s="5"/>
      <c r="FK1026" s="5"/>
    </row>
    <row r="1027" spans="1:167" ht="12.75" x14ac:dyDescent="0.2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L1027" s="5"/>
      <c r="DM1027" s="5"/>
      <c r="DN1027" s="5"/>
      <c r="DO1027" s="5"/>
      <c r="DP1027" s="5"/>
      <c r="DQ1027" s="5"/>
      <c r="DR1027" s="5"/>
      <c r="DS1027" s="5"/>
      <c r="DT1027" s="5"/>
      <c r="DU1027" s="5"/>
      <c r="DV1027" s="5"/>
      <c r="DW1027" s="5"/>
      <c r="DX1027" s="5"/>
      <c r="DY1027" s="5"/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/>
      <c r="EM1027" s="5"/>
      <c r="EN1027" s="5"/>
      <c r="EO1027" s="5"/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/>
      <c r="FD1027" s="5"/>
      <c r="FE1027" s="5"/>
      <c r="FF1027" s="5"/>
      <c r="FG1027" s="5"/>
      <c r="FH1027" s="5"/>
      <c r="FI1027" s="5"/>
      <c r="FJ1027" s="5"/>
      <c r="FK1027" s="5"/>
    </row>
    <row r="1028" spans="1:167" ht="12.75" x14ac:dyDescent="0.2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  <c r="EG1028" s="5"/>
      <c r="EH1028" s="5"/>
      <c r="EI1028" s="5"/>
      <c r="EJ1028" s="5"/>
      <c r="EK1028" s="5"/>
      <c r="EL1028" s="5"/>
      <c r="EM1028" s="5"/>
      <c r="EN1028" s="5"/>
      <c r="EO1028" s="5"/>
      <c r="EP1028" s="5"/>
      <c r="EQ1028" s="5"/>
      <c r="ER1028" s="5"/>
      <c r="ES1028" s="5"/>
      <c r="ET1028" s="5"/>
      <c r="EU1028" s="5"/>
      <c r="EV1028" s="5"/>
      <c r="EW1028" s="5"/>
      <c r="EX1028" s="5"/>
      <c r="EY1028" s="5"/>
      <c r="EZ1028" s="5"/>
      <c r="FA1028" s="5"/>
      <c r="FB1028" s="5"/>
      <c r="FC1028" s="5"/>
      <c r="FD1028" s="5"/>
      <c r="FE1028" s="5"/>
      <c r="FF1028" s="5"/>
      <c r="FG1028" s="5"/>
      <c r="FH1028" s="5"/>
      <c r="FI1028" s="5"/>
      <c r="FJ1028" s="5"/>
      <c r="FK1028" s="5"/>
    </row>
    <row r="1029" spans="1:167" ht="12.75" x14ac:dyDescent="0.2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5"/>
      <c r="DH1029" s="5"/>
      <c r="DI1029" s="5"/>
      <c r="DJ1029" s="5"/>
      <c r="DK1029" s="5"/>
      <c r="DL1029" s="5"/>
      <c r="DM1029" s="5"/>
      <c r="DN1029" s="5"/>
      <c r="DO1029" s="5"/>
      <c r="DP1029" s="5"/>
      <c r="DQ1029" s="5"/>
      <c r="DR1029" s="5"/>
      <c r="DS1029" s="5"/>
      <c r="DT1029" s="5"/>
      <c r="DU1029" s="5"/>
      <c r="DV1029" s="5"/>
      <c r="DW1029" s="5"/>
      <c r="DX1029" s="5"/>
      <c r="DY1029" s="5"/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/>
      <c r="EM1029" s="5"/>
      <c r="EN1029" s="5"/>
      <c r="EO1029" s="5"/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/>
      <c r="FD1029" s="5"/>
      <c r="FE1029" s="5"/>
      <c r="FF1029" s="5"/>
      <c r="FG1029" s="5"/>
      <c r="FH1029" s="5"/>
      <c r="FI1029" s="5"/>
      <c r="FJ1029" s="5"/>
      <c r="FK1029" s="5"/>
    </row>
    <row r="1030" spans="1:167" ht="12.75" x14ac:dyDescent="0.2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  <c r="DB1030" s="5"/>
      <c r="DC1030" s="5"/>
      <c r="DD1030" s="5"/>
      <c r="DE1030" s="5"/>
      <c r="DF1030" s="5"/>
      <c r="DG1030" s="5"/>
      <c r="DH1030" s="5"/>
      <c r="DI1030" s="5"/>
      <c r="DJ1030" s="5"/>
      <c r="DK1030" s="5"/>
      <c r="DL1030" s="5"/>
      <c r="DM1030" s="5"/>
      <c r="DN1030" s="5"/>
      <c r="DO1030" s="5"/>
      <c r="DP1030" s="5"/>
      <c r="DQ1030" s="5"/>
      <c r="DR1030" s="5"/>
      <c r="DS1030" s="5"/>
      <c r="DT1030" s="5"/>
      <c r="DU1030" s="5"/>
      <c r="DV1030" s="5"/>
      <c r="DW1030" s="5"/>
      <c r="DX1030" s="5"/>
      <c r="DY1030" s="5"/>
      <c r="DZ1030" s="5"/>
      <c r="EA1030" s="5"/>
      <c r="EB1030" s="5"/>
      <c r="EC1030" s="5"/>
      <c r="ED1030" s="5"/>
      <c r="EE1030" s="5"/>
      <c r="EF1030" s="5"/>
      <c r="EG1030" s="5"/>
      <c r="EH1030" s="5"/>
      <c r="EI1030" s="5"/>
      <c r="EJ1030" s="5"/>
      <c r="EK1030" s="5"/>
      <c r="EL1030" s="5"/>
      <c r="EM1030" s="5"/>
      <c r="EN1030" s="5"/>
      <c r="EO1030" s="5"/>
      <c r="EP1030" s="5"/>
      <c r="EQ1030" s="5"/>
      <c r="ER1030" s="5"/>
      <c r="ES1030" s="5"/>
      <c r="ET1030" s="5"/>
      <c r="EU1030" s="5"/>
      <c r="EV1030" s="5"/>
      <c r="EW1030" s="5"/>
      <c r="EX1030" s="5"/>
      <c r="EY1030" s="5"/>
      <c r="EZ1030" s="5"/>
      <c r="FA1030" s="5"/>
      <c r="FB1030" s="5"/>
      <c r="FC1030" s="5"/>
      <c r="FD1030" s="5"/>
      <c r="FE1030" s="5"/>
      <c r="FF1030" s="5"/>
      <c r="FG1030" s="5"/>
      <c r="FH1030" s="5"/>
      <c r="FI1030" s="5"/>
      <c r="FJ1030" s="5"/>
      <c r="FK1030" s="5"/>
    </row>
    <row r="1031" spans="1:167" ht="12.75" x14ac:dyDescent="0.2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  <c r="DA1031" s="5"/>
      <c r="DB1031" s="5"/>
      <c r="DC1031" s="5"/>
      <c r="DD1031" s="5"/>
      <c r="DE1031" s="5"/>
      <c r="DF1031" s="5"/>
      <c r="DG1031" s="5"/>
      <c r="DH1031" s="5"/>
      <c r="DI1031" s="5"/>
      <c r="DJ1031" s="5"/>
      <c r="DK1031" s="5"/>
      <c r="DL1031" s="5"/>
      <c r="DM1031" s="5"/>
      <c r="DN1031" s="5"/>
      <c r="DO1031" s="5"/>
      <c r="DP1031" s="5"/>
      <c r="DQ1031" s="5"/>
      <c r="DR1031" s="5"/>
      <c r="DS1031" s="5"/>
      <c r="DT1031" s="5"/>
      <c r="DU1031" s="5"/>
      <c r="DV1031" s="5"/>
      <c r="DW1031" s="5"/>
      <c r="DX1031" s="5"/>
      <c r="DY1031" s="5"/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/>
      <c r="EM1031" s="5"/>
      <c r="EN1031" s="5"/>
      <c r="EO1031" s="5"/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/>
      <c r="FD1031" s="5"/>
      <c r="FE1031" s="5"/>
      <c r="FF1031" s="5"/>
      <c r="FG1031" s="5"/>
      <c r="FH1031" s="5"/>
      <c r="FI1031" s="5"/>
      <c r="FJ1031" s="5"/>
      <c r="FK1031" s="5"/>
    </row>
    <row r="1032" spans="1:167" ht="12.75" x14ac:dyDescent="0.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  <c r="DB1032" s="5"/>
      <c r="DC1032" s="5"/>
      <c r="DD1032" s="5"/>
      <c r="DE1032" s="5"/>
      <c r="DF1032" s="5"/>
      <c r="DG1032" s="5"/>
      <c r="DH1032" s="5"/>
      <c r="DI1032" s="5"/>
      <c r="DJ1032" s="5"/>
      <c r="DK1032" s="5"/>
      <c r="DL1032" s="5"/>
      <c r="DM1032" s="5"/>
      <c r="DN1032" s="5"/>
      <c r="DO1032" s="5"/>
      <c r="DP1032" s="5"/>
      <c r="DQ1032" s="5"/>
      <c r="DR1032" s="5"/>
      <c r="DS1032" s="5"/>
      <c r="DT1032" s="5"/>
      <c r="DU1032" s="5"/>
      <c r="DV1032" s="5"/>
      <c r="DW1032" s="5"/>
      <c r="DX1032" s="5"/>
      <c r="DY1032" s="5"/>
      <c r="DZ1032" s="5"/>
      <c r="EA1032" s="5"/>
      <c r="EB1032" s="5"/>
      <c r="EC1032" s="5"/>
      <c r="ED1032" s="5"/>
      <c r="EE1032" s="5"/>
      <c r="EF1032" s="5"/>
      <c r="EG1032" s="5"/>
      <c r="EH1032" s="5"/>
      <c r="EI1032" s="5"/>
      <c r="EJ1032" s="5"/>
      <c r="EK1032" s="5"/>
      <c r="EL1032" s="5"/>
      <c r="EM1032" s="5"/>
      <c r="EN1032" s="5"/>
      <c r="EO1032" s="5"/>
      <c r="EP1032" s="5"/>
      <c r="EQ1032" s="5"/>
      <c r="ER1032" s="5"/>
      <c r="ES1032" s="5"/>
      <c r="ET1032" s="5"/>
      <c r="EU1032" s="5"/>
      <c r="EV1032" s="5"/>
      <c r="EW1032" s="5"/>
      <c r="EX1032" s="5"/>
      <c r="EY1032" s="5"/>
      <c r="EZ1032" s="5"/>
      <c r="FA1032" s="5"/>
      <c r="FB1032" s="5"/>
      <c r="FC1032" s="5"/>
      <c r="FD1032" s="5"/>
      <c r="FE1032" s="5"/>
      <c r="FF1032" s="5"/>
      <c r="FG1032" s="5"/>
      <c r="FH1032" s="5"/>
      <c r="FI1032" s="5"/>
      <c r="FJ1032" s="5"/>
      <c r="FK1032" s="5"/>
    </row>
    <row r="1033" spans="1:167" ht="12.75" x14ac:dyDescent="0.2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S1033" s="5"/>
      <c r="CT1033" s="5"/>
      <c r="CU1033" s="5"/>
      <c r="CV1033" s="5"/>
      <c r="CW1033" s="5"/>
      <c r="CX1033" s="5"/>
      <c r="CY1033" s="5"/>
      <c r="CZ1033" s="5"/>
      <c r="DA1033" s="5"/>
      <c r="DB1033" s="5"/>
      <c r="DC1033" s="5"/>
      <c r="DD1033" s="5"/>
      <c r="DE1033" s="5"/>
      <c r="DF1033" s="5"/>
      <c r="DG1033" s="5"/>
      <c r="DH1033" s="5"/>
      <c r="DI1033" s="5"/>
      <c r="DJ1033" s="5"/>
      <c r="DK1033" s="5"/>
      <c r="DL1033" s="5"/>
      <c r="DM1033" s="5"/>
      <c r="DN1033" s="5"/>
      <c r="DO1033" s="5"/>
      <c r="DP1033" s="5"/>
      <c r="DQ1033" s="5"/>
      <c r="DR1033" s="5"/>
      <c r="DS1033" s="5"/>
      <c r="DT1033" s="5"/>
      <c r="DU1033" s="5"/>
      <c r="DV1033" s="5"/>
      <c r="DW1033" s="5"/>
      <c r="DX1033" s="5"/>
      <c r="DY1033" s="5"/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/>
      <c r="EM1033" s="5"/>
      <c r="EN1033" s="5"/>
      <c r="EO1033" s="5"/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/>
      <c r="FD1033" s="5"/>
      <c r="FE1033" s="5"/>
      <c r="FF1033" s="5"/>
      <c r="FG1033" s="5"/>
      <c r="FH1033" s="5"/>
      <c r="FI1033" s="5"/>
      <c r="FJ1033" s="5"/>
      <c r="FK1033" s="5"/>
    </row>
    <row r="1034" spans="1:167" ht="12.75" x14ac:dyDescent="0.2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  <c r="DB1034" s="5"/>
      <c r="DC1034" s="5"/>
      <c r="DD1034" s="5"/>
      <c r="DE1034" s="5"/>
      <c r="DF1034" s="5"/>
      <c r="DG1034" s="5"/>
      <c r="DH1034" s="5"/>
      <c r="DI1034" s="5"/>
      <c r="DJ1034" s="5"/>
      <c r="DK1034" s="5"/>
      <c r="DL1034" s="5"/>
      <c r="DM1034" s="5"/>
      <c r="DN1034" s="5"/>
      <c r="DO1034" s="5"/>
      <c r="DP1034" s="5"/>
      <c r="DQ1034" s="5"/>
      <c r="DR1034" s="5"/>
      <c r="DS1034" s="5"/>
      <c r="DT1034" s="5"/>
      <c r="DU1034" s="5"/>
      <c r="DV1034" s="5"/>
      <c r="DW1034" s="5"/>
      <c r="DX1034" s="5"/>
      <c r="DY1034" s="5"/>
      <c r="DZ1034" s="5"/>
      <c r="EA1034" s="5"/>
      <c r="EB1034" s="5"/>
      <c r="EC1034" s="5"/>
      <c r="ED1034" s="5"/>
      <c r="EE1034" s="5"/>
      <c r="EF1034" s="5"/>
      <c r="EG1034" s="5"/>
      <c r="EH1034" s="5"/>
      <c r="EI1034" s="5"/>
      <c r="EJ1034" s="5"/>
      <c r="EK1034" s="5"/>
      <c r="EL1034" s="5"/>
      <c r="EM1034" s="5"/>
      <c r="EN1034" s="5"/>
      <c r="EO1034" s="5"/>
      <c r="EP1034" s="5"/>
      <c r="EQ1034" s="5"/>
      <c r="ER1034" s="5"/>
      <c r="ES1034" s="5"/>
      <c r="ET1034" s="5"/>
      <c r="EU1034" s="5"/>
      <c r="EV1034" s="5"/>
      <c r="EW1034" s="5"/>
      <c r="EX1034" s="5"/>
      <c r="EY1034" s="5"/>
      <c r="EZ1034" s="5"/>
      <c r="FA1034" s="5"/>
      <c r="FB1034" s="5"/>
      <c r="FC1034" s="5"/>
      <c r="FD1034" s="5"/>
      <c r="FE1034" s="5"/>
      <c r="FF1034" s="5"/>
      <c r="FG1034" s="5"/>
      <c r="FH1034" s="5"/>
      <c r="FI1034" s="5"/>
      <c r="FJ1034" s="5"/>
      <c r="FK1034" s="5"/>
    </row>
    <row r="1035" spans="1:167" ht="12.75" x14ac:dyDescent="0.2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/>
      <c r="CZ1035" s="5"/>
      <c r="DA1035" s="5"/>
      <c r="DB1035" s="5"/>
      <c r="DC1035" s="5"/>
      <c r="DD1035" s="5"/>
      <c r="DE1035" s="5"/>
      <c r="DF1035" s="5"/>
      <c r="DG1035" s="5"/>
      <c r="DH1035" s="5"/>
      <c r="DI1035" s="5"/>
      <c r="DJ1035" s="5"/>
      <c r="DK1035" s="5"/>
      <c r="DL1035" s="5"/>
      <c r="DM1035" s="5"/>
      <c r="DN1035" s="5"/>
      <c r="DO1035" s="5"/>
      <c r="DP1035" s="5"/>
      <c r="DQ1035" s="5"/>
      <c r="DR1035" s="5"/>
      <c r="DS1035" s="5"/>
      <c r="DT1035" s="5"/>
      <c r="DU1035" s="5"/>
      <c r="DV1035" s="5"/>
      <c r="DW1035" s="5"/>
      <c r="DX1035" s="5"/>
      <c r="DY1035" s="5"/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/>
      <c r="EM1035" s="5"/>
      <c r="EN1035" s="5"/>
      <c r="EO1035" s="5"/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/>
      <c r="FD1035" s="5"/>
      <c r="FE1035" s="5"/>
      <c r="FF1035" s="5"/>
      <c r="FG1035" s="5"/>
      <c r="FH1035" s="5"/>
      <c r="FI1035" s="5"/>
      <c r="FJ1035" s="5"/>
      <c r="FK1035" s="5"/>
    </row>
    <row r="1036" spans="1:167" ht="12.75" x14ac:dyDescent="0.2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  <c r="DA1036" s="5"/>
      <c r="DB1036" s="5"/>
      <c r="DC1036" s="5"/>
      <c r="DD1036" s="5"/>
      <c r="DE1036" s="5"/>
      <c r="DF1036" s="5"/>
      <c r="DG1036" s="5"/>
      <c r="DH1036" s="5"/>
      <c r="DI1036" s="5"/>
      <c r="DJ1036" s="5"/>
      <c r="DK1036" s="5"/>
      <c r="DL1036" s="5"/>
      <c r="DM1036" s="5"/>
      <c r="DN1036" s="5"/>
      <c r="DO1036" s="5"/>
      <c r="DP1036" s="5"/>
      <c r="DQ1036" s="5"/>
      <c r="DR1036" s="5"/>
      <c r="DS1036" s="5"/>
      <c r="DT1036" s="5"/>
      <c r="DU1036" s="5"/>
      <c r="DV1036" s="5"/>
      <c r="DW1036" s="5"/>
      <c r="DX1036" s="5"/>
      <c r="DY1036" s="5"/>
      <c r="DZ1036" s="5"/>
      <c r="EA1036" s="5"/>
      <c r="EB1036" s="5"/>
      <c r="EC1036" s="5"/>
      <c r="ED1036" s="5"/>
      <c r="EE1036" s="5"/>
      <c r="EF1036" s="5"/>
      <c r="EG1036" s="5"/>
      <c r="EH1036" s="5"/>
      <c r="EI1036" s="5"/>
      <c r="EJ1036" s="5"/>
      <c r="EK1036" s="5"/>
      <c r="EL1036" s="5"/>
      <c r="EM1036" s="5"/>
      <c r="EN1036" s="5"/>
      <c r="EO1036" s="5"/>
      <c r="EP1036" s="5"/>
      <c r="EQ1036" s="5"/>
      <c r="ER1036" s="5"/>
      <c r="ES1036" s="5"/>
      <c r="ET1036" s="5"/>
      <c r="EU1036" s="5"/>
      <c r="EV1036" s="5"/>
      <c r="EW1036" s="5"/>
      <c r="EX1036" s="5"/>
      <c r="EY1036" s="5"/>
      <c r="EZ1036" s="5"/>
      <c r="FA1036" s="5"/>
      <c r="FB1036" s="5"/>
      <c r="FC1036" s="5"/>
      <c r="FD1036" s="5"/>
      <c r="FE1036" s="5"/>
      <c r="FF1036" s="5"/>
      <c r="FG1036" s="5"/>
      <c r="FH1036" s="5"/>
      <c r="FI1036" s="5"/>
      <c r="FJ1036" s="5"/>
      <c r="FK1036" s="5"/>
    </row>
    <row r="1037" spans="1:167" ht="12.75" x14ac:dyDescent="0.2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  <c r="CS1037" s="5"/>
      <c r="CT1037" s="5"/>
      <c r="CU1037" s="5"/>
      <c r="CV1037" s="5"/>
      <c r="CW1037" s="5"/>
      <c r="CX1037" s="5"/>
      <c r="CY1037" s="5"/>
      <c r="CZ1037" s="5"/>
      <c r="DA1037" s="5"/>
      <c r="DB1037" s="5"/>
      <c r="DC1037" s="5"/>
      <c r="DD1037" s="5"/>
      <c r="DE1037" s="5"/>
      <c r="DF1037" s="5"/>
      <c r="DG1037" s="5"/>
      <c r="DH1037" s="5"/>
      <c r="DI1037" s="5"/>
      <c r="DJ1037" s="5"/>
      <c r="DK1037" s="5"/>
      <c r="DL1037" s="5"/>
      <c r="DM1037" s="5"/>
      <c r="DN1037" s="5"/>
      <c r="DO1037" s="5"/>
      <c r="DP1037" s="5"/>
      <c r="DQ1037" s="5"/>
      <c r="DR1037" s="5"/>
      <c r="DS1037" s="5"/>
      <c r="DT1037" s="5"/>
      <c r="DU1037" s="5"/>
      <c r="DV1037" s="5"/>
      <c r="DW1037" s="5"/>
      <c r="DX1037" s="5"/>
      <c r="DY1037" s="5"/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/>
      <c r="EM1037" s="5"/>
      <c r="EN1037" s="5"/>
      <c r="EO1037" s="5"/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/>
      <c r="FD1037" s="5"/>
      <c r="FE1037" s="5"/>
      <c r="FF1037" s="5"/>
      <c r="FG1037" s="5"/>
      <c r="FH1037" s="5"/>
      <c r="FI1037" s="5"/>
      <c r="FJ1037" s="5"/>
      <c r="FK1037" s="5"/>
    </row>
    <row r="1038" spans="1:167" ht="12.75" x14ac:dyDescent="0.2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  <c r="DA1038" s="5"/>
      <c r="DB1038" s="5"/>
      <c r="DC1038" s="5"/>
      <c r="DD1038" s="5"/>
      <c r="DE1038" s="5"/>
      <c r="DF1038" s="5"/>
      <c r="DG1038" s="5"/>
      <c r="DH1038" s="5"/>
      <c r="DI1038" s="5"/>
      <c r="DJ1038" s="5"/>
      <c r="DK1038" s="5"/>
      <c r="DL1038" s="5"/>
      <c r="DM1038" s="5"/>
      <c r="DN1038" s="5"/>
      <c r="DO1038" s="5"/>
      <c r="DP1038" s="5"/>
      <c r="DQ1038" s="5"/>
      <c r="DR1038" s="5"/>
      <c r="DS1038" s="5"/>
      <c r="DT1038" s="5"/>
      <c r="DU1038" s="5"/>
      <c r="DV1038" s="5"/>
      <c r="DW1038" s="5"/>
      <c r="DX1038" s="5"/>
      <c r="DY1038" s="5"/>
      <c r="DZ1038" s="5"/>
      <c r="EA1038" s="5"/>
      <c r="EB1038" s="5"/>
      <c r="EC1038" s="5"/>
      <c r="ED1038" s="5"/>
      <c r="EE1038" s="5"/>
      <c r="EF1038" s="5"/>
      <c r="EG1038" s="5"/>
      <c r="EH1038" s="5"/>
      <c r="EI1038" s="5"/>
      <c r="EJ1038" s="5"/>
      <c r="EK1038" s="5"/>
      <c r="EL1038" s="5"/>
      <c r="EM1038" s="5"/>
      <c r="EN1038" s="5"/>
      <c r="EO1038" s="5"/>
      <c r="EP1038" s="5"/>
      <c r="EQ1038" s="5"/>
      <c r="ER1038" s="5"/>
      <c r="ES1038" s="5"/>
      <c r="ET1038" s="5"/>
      <c r="EU1038" s="5"/>
      <c r="EV1038" s="5"/>
      <c r="EW1038" s="5"/>
      <c r="EX1038" s="5"/>
      <c r="EY1038" s="5"/>
      <c r="EZ1038" s="5"/>
      <c r="FA1038" s="5"/>
      <c r="FB1038" s="5"/>
      <c r="FC1038" s="5"/>
      <c r="FD1038" s="5"/>
      <c r="FE1038" s="5"/>
      <c r="FF1038" s="5"/>
      <c r="FG1038" s="5"/>
      <c r="FH1038" s="5"/>
      <c r="FI1038" s="5"/>
      <c r="FJ1038" s="5"/>
      <c r="FK1038" s="5"/>
    </row>
    <row r="1039" spans="1:167" ht="12.75" x14ac:dyDescent="0.2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/>
      <c r="CV1039" s="5"/>
      <c r="CW1039" s="5"/>
      <c r="CX1039" s="5"/>
      <c r="CY1039" s="5"/>
      <c r="CZ1039" s="5"/>
      <c r="DA1039" s="5"/>
      <c r="DB1039" s="5"/>
      <c r="DC1039" s="5"/>
      <c r="DD1039" s="5"/>
      <c r="DE1039" s="5"/>
      <c r="DF1039" s="5"/>
      <c r="DG1039" s="5"/>
      <c r="DH1039" s="5"/>
      <c r="DI1039" s="5"/>
      <c r="DJ1039" s="5"/>
      <c r="DK1039" s="5"/>
      <c r="DL1039" s="5"/>
      <c r="DM1039" s="5"/>
      <c r="DN1039" s="5"/>
      <c r="DO1039" s="5"/>
      <c r="DP1039" s="5"/>
      <c r="DQ1039" s="5"/>
      <c r="DR1039" s="5"/>
      <c r="DS1039" s="5"/>
      <c r="DT1039" s="5"/>
      <c r="DU1039" s="5"/>
      <c r="DV1039" s="5"/>
      <c r="DW1039" s="5"/>
      <c r="DX1039" s="5"/>
      <c r="DY1039" s="5"/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/>
      <c r="EM1039" s="5"/>
      <c r="EN1039" s="5"/>
      <c r="EO1039" s="5"/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/>
      <c r="FD1039" s="5"/>
      <c r="FE1039" s="5"/>
      <c r="FF1039" s="5"/>
      <c r="FG1039" s="5"/>
      <c r="FH1039" s="5"/>
      <c r="FI1039" s="5"/>
      <c r="FJ1039" s="5"/>
      <c r="FK1039" s="5"/>
    </row>
    <row r="1040" spans="1:167" ht="12.75" x14ac:dyDescent="0.2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  <c r="DA1040" s="5"/>
      <c r="DB1040" s="5"/>
      <c r="DC1040" s="5"/>
      <c r="DD1040" s="5"/>
      <c r="DE1040" s="5"/>
      <c r="DF1040" s="5"/>
      <c r="DG1040" s="5"/>
      <c r="DH1040" s="5"/>
      <c r="DI1040" s="5"/>
      <c r="DJ1040" s="5"/>
      <c r="DK1040" s="5"/>
      <c r="DL1040" s="5"/>
      <c r="DM1040" s="5"/>
      <c r="DN1040" s="5"/>
      <c r="DO1040" s="5"/>
      <c r="DP1040" s="5"/>
      <c r="DQ1040" s="5"/>
      <c r="DR1040" s="5"/>
      <c r="DS1040" s="5"/>
      <c r="DT1040" s="5"/>
      <c r="DU1040" s="5"/>
      <c r="DV1040" s="5"/>
      <c r="DW1040" s="5"/>
      <c r="DX1040" s="5"/>
      <c r="DY1040" s="5"/>
      <c r="DZ1040" s="5"/>
      <c r="EA1040" s="5"/>
      <c r="EB1040" s="5"/>
      <c r="EC1040" s="5"/>
      <c r="ED1040" s="5"/>
      <c r="EE1040" s="5"/>
      <c r="EF1040" s="5"/>
      <c r="EG1040" s="5"/>
      <c r="EH1040" s="5"/>
      <c r="EI1040" s="5"/>
      <c r="EJ1040" s="5"/>
      <c r="EK1040" s="5"/>
      <c r="EL1040" s="5"/>
      <c r="EM1040" s="5"/>
      <c r="EN1040" s="5"/>
      <c r="EO1040" s="5"/>
      <c r="EP1040" s="5"/>
      <c r="EQ1040" s="5"/>
      <c r="ER1040" s="5"/>
      <c r="ES1040" s="5"/>
      <c r="ET1040" s="5"/>
      <c r="EU1040" s="5"/>
      <c r="EV1040" s="5"/>
      <c r="EW1040" s="5"/>
      <c r="EX1040" s="5"/>
      <c r="EY1040" s="5"/>
      <c r="EZ1040" s="5"/>
      <c r="FA1040" s="5"/>
      <c r="FB1040" s="5"/>
      <c r="FC1040" s="5"/>
      <c r="FD1040" s="5"/>
      <c r="FE1040" s="5"/>
      <c r="FF1040" s="5"/>
      <c r="FG1040" s="5"/>
      <c r="FH1040" s="5"/>
      <c r="FI1040" s="5"/>
      <c r="FJ1040" s="5"/>
      <c r="FK1040" s="5"/>
    </row>
    <row r="1041" spans="1:167" ht="12.75" x14ac:dyDescent="0.2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  <c r="DB1041" s="5"/>
      <c r="DC1041" s="5"/>
      <c r="DD1041" s="5"/>
      <c r="DE1041" s="5"/>
      <c r="DF1041" s="5"/>
      <c r="DG1041" s="5"/>
      <c r="DH1041" s="5"/>
      <c r="DI1041" s="5"/>
      <c r="DJ1041" s="5"/>
      <c r="DK1041" s="5"/>
      <c r="DL1041" s="5"/>
      <c r="DM1041" s="5"/>
      <c r="DN1041" s="5"/>
      <c r="DO1041" s="5"/>
      <c r="DP1041" s="5"/>
      <c r="DQ1041" s="5"/>
      <c r="DR1041" s="5"/>
      <c r="DS1041" s="5"/>
      <c r="DT1041" s="5"/>
      <c r="DU1041" s="5"/>
      <c r="DV1041" s="5"/>
      <c r="DW1041" s="5"/>
      <c r="DX1041" s="5"/>
      <c r="DY1041" s="5"/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/>
      <c r="EM1041" s="5"/>
      <c r="EN1041" s="5"/>
      <c r="EO1041" s="5"/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/>
      <c r="FD1041" s="5"/>
      <c r="FE1041" s="5"/>
      <c r="FF1041" s="5"/>
      <c r="FG1041" s="5"/>
      <c r="FH1041" s="5"/>
      <c r="FI1041" s="5"/>
      <c r="FJ1041" s="5"/>
      <c r="FK1041" s="5"/>
    </row>
    <row r="1042" spans="1:167" ht="12.75" x14ac:dyDescent="0.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  <c r="DB1042" s="5"/>
      <c r="DC1042" s="5"/>
      <c r="DD1042" s="5"/>
      <c r="DE1042" s="5"/>
      <c r="DF1042" s="5"/>
      <c r="DG1042" s="5"/>
      <c r="DH1042" s="5"/>
      <c r="DI1042" s="5"/>
      <c r="DJ1042" s="5"/>
      <c r="DK1042" s="5"/>
      <c r="DL1042" s="5"/>
      <c r="DM1042" s="5"/>
      <c r="DN1042" s="5"/>
      <c r="DO1042" s="5"/>
      <c r="DP1042" s="5"/>
      <c r="DQ1042" s="5"/>
      <c r="DR1042" s="5"/>
      <c r="DS1042" s="5"/>
      <c r="DT1042" s="5"/>
      <c r="DU1042" s="5"/>
      <c r="DV1042" s="5"/>
      <c r="DW1042" s="5"/>
      <c r="DX1042" s="5"/>
      <c r="DY1042" s="5"/>
      <c r="DZ1042" s="5"/>
      <c r="EA1042" s="5"/>
      <c r="EB1042" s="5"/>
      <c r="EC1042" s="5"/>
      <c r="ED1042" s="5"/>
      <c r="EE1042" s="5"/>
      <c r="EF1042" s="5"/>
      <c r="EG1042" s="5"/>
      <c r="EH1042" s="5"/>
      <c r="EI1042" s="5"/>
      <c r="EJ1042" s="5"/>
      <c r="EK1042" s="5"/>
      <c r="EL1042" s="5"/>
      <c r="EM1042" s="5"/>
      <c r="EN1042" s="5"/>
      <c r="EO1042" s="5"/>
      <c r="EP1042" s="5"/>
      <c r="EQ1042" s="5"/>
      <c r="ER1042" s="5"/>
      <c r="ES1042" s="5"/>
      <c r="ET1042" s="5"/>
      <c r="EU1042" s="5"/>
      <c r="EV1042" s="5"/>
      <c r="EW1042" s="5"/>
      <c r="EX1042" s="5"/>
      <c r="EY1042" s="5"/>
      <c r="EZ1042" s="5"/>
      <c r="FA1042" s="5"/>
      <c r="FB1042" s="5"/>
      <c r="FC1042" s="5"/>
      <c r="FD1042" s="5"/>
      <c r="FE1042" s="5"/>
      <c r="FF1042" s="5"/>
      <c r="FG1042" s="5"/>
      <c r="FH1042" s="5"/>
      <c r="FI1042" s="5"/>
      <c r="FJ1042" s="5"/>
      <c r="FK1042" s="5"/>
    </row>
    <row r="1043" spans="1:167" ht="12.75" x14ac:dyDescent="0.2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  <c r="DB1043" s="5"/>
      <c r="DC1043" s="5"/>
      <c r="DD1043" s="5"/>
      <c r="DE1043" s="5"/>
      <c r="DF1043" s="5"/>
      <c r="DG1043" s="5"/>
      <c r="DH1043" s="5"/>
      <c r="DI1043" s="5"/>
      <c r="DJ1043" s="5"/>
      <c r="DK1043" s="5"/>
      <c r="DL1043" s="5"/>
      <c r="DM1043" s="5"/>
      <c r="DN1043" s="5"/>
      <c r="DO1043" s="5"/>
      <c r="DP1043" s="5"/>
      <c r="DQ1043" s="5"/>
      <c r="DR1043" s="5"/>
      <c r="DS1043" s="5"/>
      <c r="DT1043" s="5"/>
      <c r="DU1043" s="5"/>
      <c r="DV1043" s="5"/>
      <c r="DW1043" s="5"/>
      <c r="DX1043" s="5"/>
      <c r="DY1043" s="5"/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/>
      <c r="EM1043" s="5"/>
      <c r="EN1043" s="5"/>
      <c r="EO1043" s="5"/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/>
      <c r="FD1043" s="5"/>
      <c r="FE1043" s="5"/>
      <c r="FF1043" s="5"/>
      <c r="FG1043" s="5"/>
      <c r="FH1043" s="5"/>
      <c r="FI1043" s="5"/>
      <c r="FJ1043" s="5"/>
      <c r="FK1043" s="5"/>
    </row>
    <row r="1044" spans="1:167" ht="12.75" x14ac:dyDescent="0.2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  <c r="DA1044" s="5"/>
      <c r="DB1044" s="5"/>
      <c r="DC1044" s="5"/>
      <c r="DD1044" s="5"/>
      <c r="DE1044" s="5"/>
      <c r="DF1044" s="5"/>
      <c r="DG1044" s="5"/>
      <c r="DH1044" s="5"/>
      <c r="DI1044" s="5"/>
      <c r="DJ1044" s="5"/>
      <c r="DK1044" s="5"/>
      <c r="DL1044" s="5"/>
      <c r="DM1044" s="5"/>
      <c r="DN1044" s="5"/>
      <c r="DO1044" s="5"/>
      <c r="DP1044" s="5"/>
      <c r="DQ1044" s="5"/>
      <c r="DR1044" s="5"/>
      <c r="DS1044" s="5"/>
      <c r="DT1044" s="5"/>
      <c r="DU1044" s="5"/>
      <c r="DV1044" s="5"/>
      <c r="DW1044" s="5"/>
      <c r="DX1044" s="5"/>
      <c r="DY1044" s="5"/>
      <c r="DZ1044" s="5"/>
      <c r="EA1044" s="5"/>
      <c r="EB1044" s="5"/>
      <c r="EC1044" s="5"/>
      <c r="ED1044" s="5"/>
      <c r="EE1044" s="5"/>
      <c r="EF1044" s="5"/>
      <c r="EG1044" s="5"/>
      <c r="EH1044" s="5"/>
      <c r="EI1044" s="5"/>
      <c r="EJ1044" s="5"/>
      <c r="EK1044" s="5"/>
      <c r="EL1044" s="5"/>
      <c r="EM1044" s="5"/>
      <c r="EN1044" s="5"/>
      <c r="EO1044" s="5"/>
      <c r="EP1044" s="5"/>
      <c r="EQ1044" s="5"/>
      <c r="ER1044" s="5"/>
      <c r="ES1044" s="5"/>
      <c r="ET1044" s="5"/>
      <c r="EU1044" s="5"/>
      <c r="EV1044" s="5"/>
      <c r="EW1044" s="5"/>
      <c r="EX1044" s="5"/>
      <c r="EY1044" s="5"/>
      <c r="EZ1044" s="5"/>
      <c r="FA1044" s="5"/>
      <c r="FB1044" s="5"/>
      <c r="FC1044" s="5"/>
      <c r="FD1044" s="5"/>
      <c r="FE1044" s="5"/>
      <c r="FF1044" s="5"/>
      <c r="FG1044" s="5"/>
      <c r="FH1044" s="5"/>
      <c r="FI1044" s="5"/>
      <c r="FJ1044" s="5"/>
      <c r="FK1044" s="5"/>
    </row>
    <row r="1045" spans="1:167" ht="12.75" x14ac:dyDescent="0.2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  <c r="DA1045" s="5"/>
      <c r="DB1045" s="5"/>
      <c r="DC1045" s="5"/>
      <c r="DD1045" s="5"/>
      <c r="DE1045" s="5"/>
      <c r="DF1045" s="5"/>
      <c r="DG1045" s="5"/>
      <c r="DH1045" s="5"/>
      <c r="DI1045" s="5"/>
      <c r="DJ1045" s="5"/>
      <c r="DK1045" s="5"/>
      <c r="DL1045" s="5"/>
      <c r="DM1045" s="5"/>
      <c r="DN1045" s="5"/>
      <c r="DO1045" s="5"/>
      <c r="DP1045" s="5"/>
      <c r="DQ1045" s="5"/>
      <c r="DR1045" s="5"/>
      <c r="DS1045" s="5"/>
      <c r="DT1045" s="5"/>
      <c r="DU1045" s="5"/>
      <c r="DV1045" s="5"/>
      <c r="DW1045" s="5"/>
      <c r="DX1045" s="5"/>
      <c r="DY1045" s="5"/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/>
      <c r="EM1045" s="5"/>
      <c r="EN1045" s="5"/>
      <c r="EO1045" s="5"/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/>
      <c r="FD1045" s="5"/>
      <c r="FE1045" s="5"/>
      <c r="FF1045" s="5"/>
      <c r="FG1045" s="5"/>
      <c r="FH1045" s="5"/>
      <c r="FI1045" s="5"/>
      <c r="FJ1045" s="5"/>
      <c r="FK1045" s="5"/>
    </row>
    <row r="1046" spans="1:167" ht="12.75" x14ac:dyDescent="0.2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/>
      <c r="DB1046" s="5"/>
      <c r="DC1046" s="5"/>
      <c r="DD1046" s="5"/>
      <c r="DE1046" s="5"/>
      <c r="DF1046" s="5"/>
      <c r="DG1046" s="5"/>
      <c r="DH1046" s="5"/>
      <c r="DI1046" s="5"/>
      <c r="DJ1046" s="5"/>
      <c r="DK1046" s="5"/>
      <c r="DL1046" s="5"/>
      <c r="DM1046" s="5"/>
      <c r="DN1046" s="5"/>
      <c r="DO1046" s="5"/>
      <c r="DP1046" s="5"/>
      <c r="DQ1046" s="5"/>
      <c r="DR1046" s="5"/>
      <c r="DS1046" s="5"/>
      <c r="DT1046" s="5"/>
      <c r="DU1046" s="5"/>
      <c r="DV1046" s="5"/>
      <c r="DW1046" s="5"/>
      <c r="DX1046" s="5"/>
      <c r="DY1046" s="5"/>
      <c r="DZ1046" s="5"/>
      <c r="EA1046" s="5"/>
      <c r="EB1046" s="5"/>
      <c r="EC1046" s="5"/>
      <c r="ED1046" s="5"/>
      <c r="EE1046" s="5"/>
      <c r="EF1046" s="5"/>
      <c r="EG1046" s="5"/>
      <c r="EH1046" s="5"/>
      <c r="EI1046" s="5"/>
      <c r="EJ1046" s="5"/>
      <c r="EK1046" s="5"/>
      <c r="EL1046" s="5"/>
      <c r="EM1046" s="5"/>
      <c r="EN1046" s="5"/>
      <c r="EO1046" s="5"/>
      <c r="EP1046" s="5"/>
      <c r="EQ1046" s="5"/>
      <c r="ER1046" s="5"/>
      <c r="ES1046" s="5"/>
      <c r="ET1046" s="5"/>
      <c r="EU1046" s="5"/>
      <c r="EV1046" s="5"/>
      <c r="EW1046" s="5"/>
      <c r="EX1046" s="5"/>
      <c r="EY1046" s="5"/>
      <c r="EZ1046" s="5"/>
      <c r="FA1046" s="5"/>
      <c r="FB1046" s="5"/>
      <c r="FC1046" s="5"/>
      <c r="FD1046" s="5"/>
      <c r="FE1046" s="5"/>
      <c r="FF1046" s="5"/>
      <c r="FG1046" s="5"/>
      <c r="FH1046" s="5"/>
      <c r="FI1046" s="5"/>
      <c r="FJ1046" s="5"/>
      <c r="FK1046" s="5"/>
    </row>
    <row r="1047" spans="1:167" ht="12.75" x14ac:dyDescent="0.2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  <c r="DB1047" s="5"/>
      <c r="DC1047" s="5"/>
      <c r="DD1047" s="5"/>
      <c r="DE1047" s="5"/>
      <c r="DF1047" s="5"/>
      <c r="DG1047" s="5"/>
      <c r="DH1047" s="5"/>
      <c r="DI1047" s="5"/>
      <c r="DJ1047" s="5"/>
      <c r="DK1047" s="5"/>
      <c r="DL1047" s="5"/>
      <c r="DM1047" s="5"/>
      <c r="DN1047" s="5"/>
      <c r="DO1047" s="5"/>
      <c r="DP1047" s="5"/>
      <c r="DQ1047" s="5"/>
      <c r="DR1047" s="5"/>
      <c r="DS1047" s="5"/>
      <c r="DT1047" s="5"/>
      <c r="DU1047" s="5"/>
      <c r="DV1047" s="5"/>
      <c r="DW1047" s="5"/>
      <c r="DX1047" s="5"/>
      <c r="DY1047" s="5"/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/>
      <c r="EM1047" s="5"/>
      <c r="EN1047" s="5"/>
      <c r="EO1047" s="5"/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/>
      <c r="FD1047" s="5"/>
      <c r="FE1047" s="5"/>
      <c r="FF1047" s="5"/>
      <c r="FG1047" s="5"/>
      <c r="FH1047" s="5"/>
      <c r="FI1047" s="5"/>
      <c r="FJ1047" s="5"/>
      <c r="FK1047" s="5"/>
    </row>
    <row r="1048" spans="1:167" ht="12.75" x14ac:dyDescent="0.2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C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5"/>
      <c r="CY1048" s="5"/>
      <c r="CZ1048" s="5"/>
      <c r="DA1048" s="5"/>
      <c r="DB1048" s="5"/>
      <c r="DC1048" s="5"/>
      <c r="DD1048" s="5"/>
      <c r="DE1048" s="5"/>
      <c r="DF1048" s="5"/>
      <c r="DG1048" s="5"/>
      <c r="DH1048" s="5"/>
      <c r="DI1048" s="5"/>
      <c r="DJ1048" s="5"/>
      <c r="DK1048" s="5"/>
      <c r="DL1048" s="5"/>
      <c r="DM1048" s="5"/>
      <c r="DN1048" s="5"/>
      <c r="DO1048" s="5"/>
      <c r="DP1048" s="5"/>
      <c r="DQ1048" s="5"/>
      <c r="DR1048" s="5"/>
      <c r="DS1048" s="5"/>
      <c r="DT1048" s="5"/>
      <c r="DU1048" s="5"/>
      <c r="DV1048" s="5"/>
      <c r="DW1048" s="5"/>
      <c r="DX1048" s="5"/>
      <c r="DY1048" s="5"/>
      <c r="DZ1048" s="5"/>
      <c r="EA1048" s="5"/>
      <c r="EB1048" s="5"/>
      <c r="EC1048" s="5"/>
      <c r="ED1048" s="5"/>
      <c r="EE1048" s="5"/>
      <c r="EF1048" s="5"/>
      <c r="EG1048" s="5"/>
      <c r="EH1048" s="5"/>
      <c r="EI1048" s="5"/>
      <c r="EJ1048" s="5"/>
      <c r="EK1048" s="5"/>
      <c r="EL1048" s="5"/>
      <c r="EM1048" s="5"/>
      <c r="EN1048" s="5"/>
      <c r="EO1048" s="5"/>
      <c r="EP1048" s="5"/>
      <c r="EQ1048" s="5"/>
      <c r="ER1048" s="5"/>
      <c r="ES1048" s="5"/>
      <c r="ET1048" s="5"/>
      <c r="EU1048" s="5"/>
      <c r="EV1048" s="5"/>
      <c r="EW1048" s="5"/>
      <c r="EX1048" s="5"/>
      <c r="EY1048" s="5"/>
      <c r="EZ1048" s="5"/>
      <c r="FA1048" s="5"/>
      <c r="FB1048" s="5"/>
      <c r="FC1048" s="5"/>
      <c r="FD1048" s="5"/>
      <c r="FE1048" s="5"/>
      <c r="FF1048" s="5"/>
      <c r="FG1048" s="5"/>
      <c r="FH1048" s="5"/>
      <c r="FI1048" s="5"/>
      <c r="FJ1048" s="5"/>
      <c r="FK1048" s="5"/>
    </row>
    <row r="1049" spans="1:167" ht="12.75" x14ac:dyDescent="0.2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5"/>
      <c r="CY1049" s="5"/>
      <c r="CZ1049" s="5"/>
      <c r="DA1049" s="5"/>
      <c r="DB1049" s="5"/>
      <c r="DC1049" s="5"/>
      <c r="DD1049" s="5"/>
      <c r="DE1049" s="5"/>
      <c r="DF1049" s="5"/>
      <c r="DG1049" s="5"/>
      <c r="DH1049" s="5"/>
      <c r="DI1049" s="5"/>
      <c r="DJ1049" s="5"/>
      <c r="DK1049" s="5"/>
      <c r="DL1049" s="5"/>
      <c r="DM1049" s="5"/>
      <c r="DN1049" s="5"/>
      <c r="DO1049" s="5"/>
      <c r="DP1049" s="5"/>
      <c r="DQ1049" s="5"/>
      <c r="DR1049" s="5"/>
      <c r="DS1049" s="5"/>
      <c r="DT1049" s="5"/>
      <c r="DU1049" s="5"/>
      <c r="DV1049" s="5"/>
      <c r="DW1049" s="5"/>
      <c r="DX1049" s="5"/>
      <c r="DY1049" s="5"/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/>
      <c r="EM1049" s="5"/>
      <c r="EN1049" s="5"/>
      <c r="EO1049" s="5"/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/>
      <c r="FD1049" s="5"/>
      <c r="FE1049" s="5"/>
      <c r="FF1049" s="5"/>
      <c r="FG1049" s="5"/>
      <c r="FH1049" s="5"/>
      <c r="FI1049" s="5"/>
      <c r="FJ1049" s="5"/>
      <c r="FK1049" s="5"/>
    </row>
    <row r="1050" spans="1:167" ht="12.75" x14ac:dyDescent="0.2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  <c r="DA1050" s="5"/>
      <c r="DB1050" s="5"/>
      <c r="DC1050" s="5"/>
      <c r="DD1050" s="5"/>
      <c r="DE1050" s="5"/>
      <c r="DF1050" s="5"/>
      <c r="DG1050" s="5"/>
      <c r="DH1050" s="5"/>
      <c r="DI1050" s="5"/>
      <c r="DJ1050" s="5"/>
      <c r="DK1050" s="5"/>
      <c r="DL1050" s="5"/>
      <c r="DM1050" s="5"/>
      <c r="DN1050" s="5"/>
      <c r="DO1050" s="5"/>
      <c r="DP1050" s="5"/>
      <c r="DQ1050" s="5"/>
      <c r="DR1050" s="5"/>
      <c r="DS1050" s="5"/>
      <c r="DT1050" s="5"/>
      <c r="DU1050" s="5"/>
      <c r="DV1050" s="5"/>
      <c r="DW1050" s="5"/>
      <c r="DX1050" s="5"/>
      <c r="DY1050" s="5"/>
      <c r="DZ1050" s="5"/>
      <c r="EA1050" s="5"/>
      <c r="EB1050" s="5"/>
      <c r="EC1050" s="5"/>
      <c r="ED1050" s="5"/>
      <c r="EE1050" s="5"/>
      <c r="EF1050" s="5"/>
      <c r="EG1050" s="5"/>
      <c r="EH1050" s="5"/>
      <c r="EI1050" s="5"/>
      <c r="EJ1050" s="5"/>
      <c r="EK1050" s="5"/>
      <c r="EL1050" s="5"/>
      <c r="EM1050" s="5"/>
      <c r="EN1050" s="5"/>
      <c r="EO1050" s="5"/>
      <c r="EP1050" s="5"/>
      <c r="EQ1050" s="5"/>
      <c r="ER1050" s="5"/>
      <c r="ES1050" s="5"/>
      <c r="ET1050" s="5"/>
      <c r="EU1050" s="5"/>
      <c r="EV1050" s="5"/>
      <c r="EW1050" s="5"/>
      <c r="EX1050" s="5"/>
      <c r="EY1050" s="5"/>
      <c r="EZ1050" s="5"/>
      <c r="FA1050" s="5"/>
      <c r="FB1050" s="5"/>
      <c r="FC1050" s="5"/>
      <c r="FD1050" s="5"/>
      <c r="FE1050" s="5"/>
      <c r="FF1050" s="5"/>
      <c r="FG1050" s="5"/>
      <c r="FH1050" s="5"/>
      <c r="FI1050" s="5"/>
      <c r="FJ1050" s="5"/>
      <c r="FK1050" s="5"/>
    </row>
    <row r="1051" spans="1:167" ht="12.75" x14ac:dyDescent="0.2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  <c r="DB1051" s="5"/>
      <c r="DC1051" s="5"/>
      <c r="DD1051" s="5"/>
      <c r="DE1051" s="5"/>
      <c r="DF1051" s="5"/>
      <c r="DG1051" s="5"/>
      <c r="DH1051" s="5"/>
      <c r="DI1051" s="5"/>
      <c r="DJ1051" s="5"/>
      <c r="DK1051" s="5"/>
      <c r="DL1051" s="5"/>
      <c r="DM1051" s="5"/>
      <c r="DN1051" s="5"/>
      <c r="DO1051" s="5"/>
      <c r="DP1051" s="5"/>
      <c r="DQ1051" s="5"/>
      <c r="DR1051" s="5"/>
      <c r="DS1051" s="5"/>
      <c r="DT1051" s="5"/>
      <c r="DU1051" s="5"/>
      <c r="DV1051" s="5"/>
      <c r="DW1051" s="5"/>
      <c r="DX1051" s="5"/>
      <c r="DY1051" s="5"/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/>
      <c r="EM1051" s="5"/>
      <c r="EN1051" s="5"/>
      <c r="EO1051" s="5"/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/>
      <c r="FD1051" s="5"/>
      <c r="FE1051" s="5"/>
      <c r="FF1051" s="5"/>
      <c r="FG1051" s="5"/>
      <c r="FH1051" s="5"/>
      <c r="FI1051" s="5"/>
      <c r="FJ1051" s="5"/>
      <c r="FK1051" s="5"/>
    </row>
    <row r="1052" spans="1:167" ht="12.75" x14ac:dyDescent="0.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/>
      <c r="DA1052" s="5"/>
      <c r="DB1052" s="5"/>
      <c r="DC1052" s="5"/>
      <c r="DD1052" s="5"/>
      <c r="DE1052" s="5"/>
      <c r="DF1052" s="5"/>
      <c r="DG1052" s="5"/>
      <c r="DH1052" s="5"/>
      <c r="DI1052" s="5"/>
      <c r="DJ1052" s="5"/>
      <c r="DK1052" s="5"/>
      <c r="DL1052" s="5"/>
      <c r="DM1052" s="5"/>
      <c r="DN1052" s="5"/>
      <c r="DO1052" s="5"/>
      <c r="DP1052" s="5"/>
      <c r="DQ1052" s="5"/>
      <c r="DR1052" s="5"/>
      <c r="DS1052" s="5"/>
      <c r="DT1052" s="5"/>
      <c r="DU1052" s="5"/>
      <c r="DV1052" s="5"/>
      <c r="DW1052" s="5"/>
      <c r="DX1052" s="5"/>
      <c r="DY1052" s="5"/>
      <c r="DZ1052" s="5"/>
      <c r="EA1052" s="5"/>
      <c r="EB1052" s="5"/>
      <c r="EC1052" s="5"/>
      <c r="ED1052" s="5"/>
      <c r="EE1052" s="5"/>
      <c r="EF1052" s="5"/>
      <c r="EG1052" s="5"/>
      <c r="EH1052" s="5"/>
      <c r="EI1052" s="5"/>
      <c r="EJ1052" s="5"/>
      <c r="EK1052" s="5"/>
      <c r="EL1052" s="5"/>
      <c r="EM1052" s="5"/>
      <c r="EN1052" s="5"/>
      <c r="EO1052" s="5"/>
      <c r="EP1052" s="5"/>
      <c r="EQ1052" s="5"/>
      <c r="ER1052" s="5"/>
      <c r="ES1052" s="5"/>
      <c r="ET1052" s="5"/>
      <c r="EU1052" s="5"/>
      <c r="EV1052" s="5"/>
      <c r="EW1052" s="5"/>
      <c r="EX1052" s="5"/>
      <c r="EY1052" s="5"/>
      <c r="EZ1052" s="5"/>
      <c r="FA1052" s="5"/>
      <c r="FB1052" s="5"/>
      <c r="FC1052" s="5"/>
      <c r="FD1052" s="5"/>
      <c r="FE1052" s="5"/>
      <c r="FF1052" s="5"/>
      <c r="FG1052" s="5"/>
      <c r="FH1052" s="5"/>
      <c r="FI1052" s="5"/>
      <c r="FJ1052" s="5"/>
      <c r="FK1052" s="5"/>
    </row>
    <row r="1053" spans="1:167" ht="12.75" x14ac:dyDescent="0.2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/>
      <c r="CZ1053" s="5"/>
      <c r="DA1053" s="5"/>
      <c r="DB1053" s="5"/>
      <c r="DC1053" s="5"/>
      <c r="DD1053" s="5"/>
      <c r="DE1053" s="5"/>
      <c r="DF1053" s="5"/>
      <c r="DG1053" s="5"/>
      <c r="DH1053" s="5"/>
      <c r="DI1053" s="5"/>
      <c r="DJ1053" s="5"/>
      <c r="DK1053" s="5"/>
      <c r="DL1053" s="5"/>
      <c r="DM1053" s="5"/>
      <c r="DN1053" s="5"/>
      <c r="DO1053" s="5"/>
      <c r="DP1053" s="5"/>
      <c r="DQ1053" s="5"/>
      <c r="DR1053" s="5"/>
      <c r="DS1053" s="5"/>
      <c r="DT1053" s="5"/>
      <c r="DU1053" s="5"/>
      <c r="DV1053" s="5"/>
      <c r="DW1053" s="5"/>
      <c r="DX1053" s="5"/>
      <c r="DY1053" s="5"/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/>
      <c r="EM1053" s="5"/>
      <c r="EN1053" s="5"/>
      <c r="EO1053" s="5"/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/>
      <c r="FD1053" s="5"/>
      <c r="FE1053" s="5"/>
      <c r="FF1053" s="5"/>
      <c r="FG1053" s="5"/>
      <c r="FH1053" s="5"/>
      <c r="FI1053" s="5"/>
      <c r="FJ1053" s="5"/>
      <c r="FK1053" s="5"/>
    </row>
    <row r="1054" spans="1:167" ht="12.75" x14ac:dyDescent="0.2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  <c r="DB1054" s="5"/>
      <c r="DC1054" s="5"/>
      <c r="DD1054" s="5"/>
      <c r="DE1054" s="5"/>
      <c r="DF1054" s="5"/>
      <c r="DG1054" s="5"/>
      <c r="DH1054" s="5"/>
      <c r="DI1054" s="5"/>
      <c r="DJ1054" s="5"/>
      <c r="DK1054" s="5"/>
      <c r="DL1054" s="5"/>
      <c r="DM1054" s="5"/>
      <c r="DN1054" s="5"/>
      <c r="DO1054" s="5"/>
      <c r="DP1054" s="5"/>
      <c r="DQ1054" s="5"/>
      <c r="DR1054" s="5"/>
      <c r="DS1054" s="5"/>
      <c r="DT1054" s="5"/>
      <c r="DU1054" s="5"/>
      <c r="DV1054" s="5"/>
      <c r="DW1054" s="5"/>
      <c r="DX1054" s="5"/>
      <c r="DY1054" s="5"/>
      <c r="DZ1054" s="5"/>
      <c r="EA1054" s="5"/>
      <c r="EB1054" s="5"/>
      <c r="EC1054" s="5"/>
      <c r="ED1054" s="5"/>
      <c r="EE1054" s="5"/>
      <c r="EF1054" s="5"/>
      <c r="EG1054" s="5"/>
      <c r="EH1054" s="5"/>
      <c r="EI1054" s="5"/>
      <c r="EJ1054" s="5"/>
      <c r="EK1054" s="5"/>
      <c r="EL1054" s="5"/>
      <c r="EM1054" s="5"/>
      <c r="EN1054" s="5"/>
      <c r="EO1054" s="5"/>
      <c r="EP1054" s="5"/>
      <c r="EQ1054" s="5"/>
      <c r="ER1054" s="5"/>
      <c r="ES1054" s="5"/>
      <c r="ET1054" s="5"/>
      <c r="EU1054" s="5"/>
      <c r="EV1054" s="5"/>
      <c r="EW1054" s="5"/>
      <c r="EX1054" s="5"/>
      <c r="EY1054" s="5"/>
      <c r="EZ1054" s="5"/>
      <c r="FA1054" s="5"/>
      <c r="FB1054" s="5"/>
      <c r="FC1054" s="5"/>
      <c r="FD1054" s="5"/>
      <c r="FE1054" s="5"/>
      <c r="FF1054" s="5"/>
      <c r="FG1054" s="5"/>
      <c r="FH1054" s="5"/>
      <c r="FI1054" s="5"/>
      <c r="FJ1054" s="5"/>
      <c r="FK1054" s="5"/>
    </row>
    <row r="1055" spans="1:167" ht="12.75" x14ac:dyDescent="0.2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/>
      <c r="CZ1055" s="5"/>
      <c r="DA1055" s="5"/>
      <c r="DB1055" s="5"/>
      <c r="DC1055" s="5"/>
      <c r="DD1055" s="5"/>
      <c r="DE1055" s="5"/>
      <c r="DF1055" s="5"/>
      <c r="DG1055" s="5"/>
      <c r="DH1055" s="5"/>
      <c r="DI1055" s="5"/>
      <c r="DJ1055" s="5"/>
      <c r="DK1055" s="5"/>
      <c r="DL1055" s="5"/>
      <c r="DM1055" s="5"/>
      <c r="DN1055" s="5"/>
      <c r="DO1055" s="5"/>
      <c r="DP1055" s="5"/>
      <c r="DQ1055" s="5"/>
      <c r="DR1055" s="5"/>
      <c r="DS1055" s="5"/>
      <c r="DT1055" s="5"/>
      <c r="DU1055" s="5"/>
      <c r="DV1055" s="5"/>
      <c r="DW1055" s="5"/>
      <c r="DX1055" s="5"/>
      <c r="DY1055" s="5"/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/>
      <c r="EM1055" s="5"/>
      <c r="EN1055" s="5"/>
      <c r="EO1055" s="5"/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/>
      <c r="FD1055" s="5"/>
      <c r="FE1055" s="5"/>
      <c r="FF1055" s="5"/>
      <c r="FG1055" s="5"/>
      <c r="FH1055" s="5"/>
      <c r="FI1055" s="5"/>
      <c r="FJ1055" s="5"/>
      <c r="FK1055" s="5"/>
    </row>
    <row r="1056" spans="1:167" ht="12.75" x14ac:dyDescent="0.2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  <c r="DB1056" s="5"/>
      <c r="DC1056" s="5"/>
      <c r="DD1056" s="5"/>
      <c r="DE1056" s="5"/>
      <c r="DF1056" s="5"/>
      <c r="DG1056" s="5"/>
      <c r="DH1056" s="5"/>
      <c r="DI1056" s="5"/>
      <c r="DJ1056" s="5"/>
      <c r="DK1056" s="5"/>
      <c r="DL1056" s="5"/>
      <c r="DM1056" s="5"/>
      <c r="DN1056" s="5"/>
      <c r="DO1056" s="5"/>
      <c r="DP1056" s="5"/>
      <c r="DQ1056" s="5"/>
      <c r="DR1056" s="5"/>
      <c r="DS1056" s="5"/>
      <c r="DT1056" s="5"/>
      <c r="DU1056" s="5"/>
      <c r="DV1056" s="5"/>
      <c r="DW1056" s="5"/>
      <c r="DX1056" s="5"/>
      <c r="DY1056" s="5"/>
      <c r="DZ1056" s="5"/>
      <c r="EA1056" s="5"/>
      <c r="EB1056" s="5"/>
      <c r="EC1056" s="5"/>
      <c r="ED1056" s="5"/>
      <c r="EE1056" s="5"/>
      <c r="EF1056" s="5"/>
      <c r="EG1056" s="5"/>
      <c r="EH1056" s="5"/>
      <c r="EI1056" s="5"/>
      <c r="EJ1056" s="5"/>
      <c r="EK1056" s="5"/>
      <c r="EL1056" s="5"/>
      <c r="EM1056" s="5"/>
      <c r="EN1056" s="5"/>
      <c r="EO1056" s="5"/>
      <c r="EP1056" s="5"/>
      <c r="EQ1056" s="5"/>
      <c r="ER1056" s="5"/>
      <c r="ES1056" s="5"/>
      <c r="ET1056" s="5"/>
      <c r="EU1056" s="5"/>
      <c r="EV1056" s="5"/>
      <c r="EW1056" s="5"/>
      <c r="EX1056" s="5"/>
      <c r="EY1056" s="5"/>
      <c r="EZ1056" s="5"/>
      <c r="FA1056" s="5"/>
      <c r="FB1056" s="5"/>
      <c r="FC1056" s="5"/>
      <c r="FD1056" s="5"/>
      <c r="FE1056" s="5"/>
      <c r="FF1056" s="5"/>
      <c r="FG1056" s="5"/>
      <c r="FH1056" s="5"/>
      <c r="FI1056" s="5"/>
      <c r="FJ1056" s="5"/>
      <c r="FK1056" s="5"/>
    </row>
    <row r="1057" spans="1:167" ht="12.75" x14ac:dyDescent="0.2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/>
      <c r="CZ1057" s="5"/>
      <c r="DA1057" s="5"/>
      <c r="DB1057" s="5"/>
      <c r="DC1057" s="5"/>
      <c r="DD1057" s="5"/>
      <c r="DE1057" s="5"/>
      <c r="DF1057" s="5"/>
      <c r="DG1057" s="5"/>
      <c r="DH1057" s="5"/>
      <c r="DI1057" s="5"/>
      <c r="DJ1057" s="5"/>
      <c r="DK1057" s="5"/>
      <c r="DL1057" s="5"/>
      <c r="DM1057" s="5"/>
      <c r="DN1057" s="5"/>
      <c r="DO1057" s="5"/>
      <c r="DP1057" s="5"/>
      <c r="DQ1057" s="5"/>
      <c r="DR1057" s="5"/>
      <c r="DS1057" s="5"/>
      <c r="DT1057" s="5"/>
      <c r="DU1057" s="5"/>
      <c r="DV1057" s="5"/>
      <c r="DW1057" s="5"/>
      <c r="DX1057" s="5"/>
      <c r="DY1057" s="5"/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/>
      <c r="EM1057" s="5"/>
      <c r="EN1057" s="5"/>
      <c r="EO1057" s="5"/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/>
      <c r="FD1057" s="5"/>
      <c r="FE1057" s="5"/>
      <c r="FF1057" s="5"/>
      <c r="FG1057" s="5"/>
      <c r="FH1057" s="5"/>
      <c r="FI1057" s="5"/>
      <c r="FJ1057" s="5"/>
      <c r="FK1057" s="5"/>
    </row>
    <row r="1058" spans="1:167" ht="12.75" x14ac:dyDescent="0.2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  <c r="DB1058" s="5"/>
      <c r="DC1058" s="5"/>
      <c r="DD1058" s="5"/>
      <c r="DE1058" s="5"/>
      <c r="DF1058" s="5"/>
      <c r="DG1058" s="5"/>
      <c r="DH1058" s="5"/>
      <c r="DI1058" s="5"/>
      <c r="DJ1058" s="5"/>
      <c r="DK1058" s="5"/>
      <c r="DL1058" s="5"/>
      <c r="DM1058" s="5"/>
      <c r="DN1058" s="5"/>
      <c r="DO1058" s="5"/>
      <c r="DP1058" s="5"/>
      <c r="DQ1058" s="5"/>
      <c r="DR1058" s="5"/>
      <c r="DS1058" s="5"/>
      <c r="DT1058" s="5"/>
      <c r="DU1058" s="5"/>
      <c r="DV1058" s="5"/>
      <c r="DW1058" s="5"/>
      <c r="DX1058" s="5"/>
      <c r="DY1058" s="5"/>
      <c r="DZ1058" s="5"/>
      <c r="EA1058" s="5"/>
      <c r="EB1058" s="5"/>
      <c r="EC1058" s="5"/>
      <c r="ED1058" s="5"/>
      <c r="EE1058" s="5"/>
      <c r="EF1058" s="5"/>
      <c r="EG1058" s="5"/>
      <c r="EH1058" s="5"/>
      <c r="EI1058" s="5"/>
      <c r="EJ1058" s="5"/>
      <c r="EK1058" s="5"/>
      <c r="EL1058" s="5"/>
      <c r="EM1058" s="5"/>
      <c r="EN1058" s="5"/>
      <c r="EO1058" s="5"/>
      <c r="EP1058" s="5"/>
      <c r="EQ1058" s="5"/>
      <c r="ER1058" s="5"/>
      <c r="ES1058" s="5"/>
      <c r="ET1058" s="5"/>
      <c r="EU1058" s="5"/>
      <c r="EV1058" s="5"/>
      <c r="EW1058" s="5"/>
      <c r="EX1058" s="5"/>
      <c r="EY1058" s="5"/>
      <c r="EZ1058" s="5"/>
      <c r="FA1058" s="5"/>
      <c r="FB1058" s="5"/>
      <c r="FC1058" s="5"/>
      <c r="FD1058" s="5"/>
      <c r="FE1058" s="5"/>
      <c r="FF1058" s="5"/>
      <c r="FG1058" s="5"/>
      <c r="FH1058" s="5"/>
      <c r="FI1058" s="5"/>
      <c r="FJ1058" s="5"/>
      <c r="FK1058" s="5"/>
    </row>
    <row r="1059" spans="1:167" ht="12.75" x14ac:dyDescent="0.2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  <c r="DB1059" s="5"/>
      <c r="DC1059" s="5"/>
      <c r="DD1059" s="5"/>
      <c r="DE1059" s="5"/>
      <c r="DF1059" s="5"/>
      <c r="DG1059" s="5"/>
      <c r="DH1059" s="5"/>
      <c r="DI1059" s="5"/>
      <c r="DJ1059" s="5"/>
      <c r="DK1059" s="5"/>
      <c r="DL1059" s="5"/>
      <c r="DM1059" s="5"/>
      <c r="DN1059" s="5"/>
      <c r="DO1059" s="5"/>
      <c r="DP1059" s="5"/>
      <c r="DQ1059" s="5"/>
      <c r="DR1059" s="5"/>
      <c r="DS1059" s="5"/>
      <c r="DT1059" s="5"/>
      <c r="DU1059" s="5"/>
      <c r="DV1059" s="5"/>
      <c r="DW1059" s="5"/>
      <c r="DX1059" s="5"/>
      <c r="DY1059" s="5"/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/>
      <c r="EM1059" s="5"/>
      <c r="EN1059" s="5"/>
      <c r="EO1059" s="5"/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/>
      <c r="FD1059" s="5"/>
      <c r="FE1059" s="5"/>
      <c r="FF1059" s="5"/>
      <c r="FG1059" s="5"/>
      <c r="FH1059" s="5"/>
      <c r="FI1059" s="5"/>
      <c r="FJ1059" s="5"/>
      <c r="FK1059" s="5"/>
    </row>
    <row r="1060" spans="1:167" ht="12.75" x14ac:dyDescent="0.2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  <c r="DB1060" s="5"/>
      <c r="DC1060" s="5"/>
      <c r="DD1060" s="5"/>
      <c r="DE1060" s="5"/>
      <c r="DF1060" s="5"/>
      <c r="DG1060" s="5"/>
      <c r="DH1060" s="5"/>
      <c r="DI1060" s="5"/>
      <c r="DJ1060" s="5"/>
      <c r="DK1060" s="5"/>
      <c r="DL1060" s="5"/>
      <c r="DM1060" s="5"/>
      <c r="DN1060" s="5"/>
      <c r="DO1060" s="5"/>
      <c r="DP1060" s="5"/>
      <c r="DQ1060" s="5"/>
      <c r="DR1060" s="5"/>
      <c r="DS1060" s="5"/>
      <c r="DT1060" s="5"/>
      <c r="DU1060" s="5"/>
      <c r="DV1060" s="5"/>
      <c r="DW1060" s="5"/>
      <c r="DX1060" s="5"/>
      <c r="DY1060" s="5"/>
      <c r="DZ1060" s="5"/>
      <c r="EA1060" s="5"/>
      <c r="EB1060" s="5"/>
      <c r="EC1060" s="5"/>
      <c r="ED1060" s="5"/>
      <c r="EE1060" s="5"/>
      <c r="EF1060" s="5"/>
      <c r="EG1060" s="5"/>
      <c r="EH1060" s="5"/>
      <c r="EI1060" s="5"/>
      <c r="EJ1060" s="5"/>
      <c r="EK1060" s="5"/>
      <c r="EL1060" s="5"/>
      <c r="EM1060" s="5"/>
      <c r="EN1060" s="5"/>
      <c r="EO1060" s="5"/>
      <c r="EP1060" s="5"/>
      <c r="EQ1060" s="5"/>
      <c r="ER1060" s="5"/>
      <c r="ES1060" s="5"/>
      <c r="ET1060" s="5"/>
      <c r="EU1060" s="5"/>
      <c r="EV1060" s="5"/>
      <c r="EW1060" s="5"/>
      <c r="EX1060" s="5"/>
      <c r="EY1060" s="5"/>
      <c r="EZ1060" s="5"/>
      <c r="FA1060" s="5"/>
      <c r="FB1060" s="5"/>
      <c r="FC1060" s="5"/>
      <c r="FD1060" s="5"/>
      <c r="FE1060" s="5"/>
      <c r="FF1060" s="5"/>
      <c r="FG1060" s="5"/>
      <c r="FH1060" s="5"/>
      <c r="FI1060" s="5"/>
      <c r="FJ1060" s="5"/>
      <c r="FK1060" s="5"/>
    </row>
    <row r="1061" spans="1:167" ht="12.75" x14ac:dyDescent="0.2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</row>
    <row r="1062" spans="1:167" ht="12.75" x14ac:dyDescent="0.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  <c r="DA1062" s="5"/>
      <c r="DB1062" s="5"/>
      <c r="DC1062" s="5"/>
      <c r="DD1062" s="5"/>
      <c r="DE1062" s="5"/>
      <c r="DF1062" s="5"/>
      <c r="DG1062" s="5"/>
      <c r="DH1062" s="5"/>
      <c r="DI1062" s="5"/>
      <c r="DJ1062" s="5"/>
      <c r="DK1062" s="5"/>
      <c r="DL1062" s="5"/>
      <c r="DM1062" s="5"/>
      <c r="DN1062" s="5"/>
      <c r="DO1062" s="5"/>
      <c r="DP1062" s="5"/>
      <c r="DQ1062" s="5"/>
      <c r="DR1062" s="5"/>
      <c r="DS1062" s="5"/>
      <c r="DT1062" s="5"/>
      <c r="DU1062" s="5"/>
      <c r="DV1062" s="5"/>
      <c r="DW1062" s="5"/>
      <c r="DX1062" s="5"/>
      <c r="DY1062" s="5"/>
      <c r="DZ1062" s="5"/>
      <c r="EA1062" s="5"/>
      <c r="EB1062" s="5"/>
      <c r="EC1062" s="5"/>
      <c r="ED1062" s="5"/>
      <c r="EE1062" s="5"/>
      <c r="EF1062" s="5"/>
      <c r="EG1062" s="5"/>
      <c r="EH1062" s="5"/>
      <c r="EI1062" s="5"/>
      <c r="EJ1062" s="5"/>
      <c r="EK1062" s="5"/>
      <c r="EL1062" s="5"/>
      <c r="EM1062" s="5"/>
      <c r="EN1062" s="5"/>
      <c r="EO1062" s="5"/>
      <c r="EP1062" s="5"/>
      <c r="EQ1062" s="5"/>
      <c r="ER1062" s="5"/>
      <c r="ES1062" s="5"/>
      <c r="ET1062" s="5"/>
      <c r="EU1062" s="5"/>
      <c r="EV1062" s="5"/>
      <c r="EW1062" s="5"/>
      <c r="EX1062" s="5"/>
      <c r="EY1062" s="5"/>
      <c r="EZ1062" s="5"/>
      <c r="FA1062" s="5"/>
      <c r="FB1062" s="5"/>
      <c r="FC1062" s="5"/>
      <c r="FD1062" s="5"/>
      <c r="FE1062" s="5"/>
      <c r="FF1062" s="5"/>
      <c r="FG1062" s="5"/>
      <c r="FH1062" s="5"/>
      <c r="FI1062" s="5"/>
      <c r="FJ1062" s="5"/>
      <c r="FK1062" s="5"/>
    </row>
    <row r="1063" spans="1:167" ht="12.75" x14ac:dyDescent="0.2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</row>
    <row r="1064" spans="1:167" ht="12.75" x14ac:dyDescent="0.2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  <c r="DB1064" s="5"/>
      <c r="DC1064" s="5"/>
      <c r="DD1064" s="5"/>
      <c r="DE1064" s="5"/>
      <c r="DF1064" s="5"/>
      <c r="DG1064" s="5"/>
      <c r="DH1064" s="5"/>
      <c r="DI1064" s="5"/>
      <c r="DJ1064" s="5"/>
      <c r="DK1064" s="5"/>
      <c r="DL1064" s="5"/>
      <c r="DM1064" s="5"/>
      <c r="DN1064" s="5"/>
      <c r="DO1064" s="5"/>
      <c r="DP1064" s="5"/>
      <c r="DQ1064" s="5"/>
      <c r="DR1064" s="5"/>
      <c r="DS1064" s="5"/>
      <c r="DT1064" s="5"/>
      <c r="DU1064" s="5"/>
      <c r="DV1064" s="5"/>
      <c r="DW1064" s="5"/>
      <c r="DX1064" s="5"/>
      <c r="DY1064" s="5"/>
      <c r="DZ1064" s="5"/>
      <c r="EA1064" s="5"/>
      <c r="EB1064" s="5"/>
      <c r="EC1064" s="5"/>
      <c r="ED1064" s="5"/>
      <c r="EE1064" s="5"/>
      <c r="EF1064" s="5"/>
      <c r="EG1064" s="5"/>
      <c r="EH1064" s="5"/>
      <c r="EI1064" s="5"/>
      <c r="EJ1064" s="5"/>
      <c r="EK1064" s="5"/>
      <c r="EL1064" s="5"/>
      <c r="EM1064" s="5"/>
      <c r="EN1064" s="5"/>
      <c r="EO1064" s="5"/>
      <c r="EP1064" s="5"/>
      <c r="EQ1064" s="5"/>
      <c r="ER1064" s="5"/>
      <c r="ES1064" s="5"/>
      <c r="ET1064" s="5"/>
      <c r="EU1064" s="5"/>
      <c r="EV1064" s="5"/>
      <c r="EW1064" s="5"/>
      <c r="EX1064" s="5"/>
      <c r="EY1064" s="5"/>
      <c r="EZ1064" s="5"/>
      <c r="FA1064" s="5"/>
      <c r="FB1064" s="5"/>
      <c r="FC1064" s="5"/>
      <c r="FD1064" s="5"/>
      <c r="FE1064" s="5"/>
      <c r="FF1064" s="5"/>
      <c r="FG1064" s="5"/>
      <c r="FH1064" s="5"/>
      <c r="FI1064" s="5"/>
      <c r="FJ1064" s="5"/>
      <c r="FK1064" s="5"/>
    </row>
    <row r="1065" spans="1:167" ht="12.75" x14ac:dyDescent="0.2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  <c r="DA1065" s="5"/>
      <c r="DB1065" s="5"/>
      <c r="DC1065" s="5"/>
      <c r="DD1065" s="5"/>
      <c r="DE1065" s="5"/>
      <c r="DF1065" s="5"/>
      <c r="DG1065" s="5"/>
      <c r="DH1065" s="5"/>
      <c r="DI1065" s="5"/>
      <c r="DJ1065" s="5"/>
      <c r="DK1065" s="5"/>
      <c r="DL1065" s="5"/>
      <c r="DM1065" s="5"/>
      <c r="DN1065" s="5"/>
      <c r="DO1065" s="5"/>
      <c r="DP1065" s="5"/>
      <c r="DQ1065" s="5"/>
      <c r="DR1065" s="5"/>
      <c r="DS1065" s="5"/>
      <c r="DT1065" s="5"/>
      <c r="DU1065" s="5"/>
      <c r="DV1065" s="5"/>
      <c r="DW1065" s="5"/>
      <c r="DX1065" s="5"/>
      <c r="DY1065" s="5"/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/>
      <c r="EM1065" s="5"/>
      <c r="EN1065" s="5"/>
      <c r="EO1065" s="5"/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/>
      <c r="FD1065" s="5"/>
      <c r="FE1065" s="5"/>
      <c r="FF1065" s="5"/>
      <c r="FG1065" s="5"/>
      <c r="FH1065" s="5"/>
      <c r="FI1065" s="5"/>
      <c r="FJ1065" s="5"/>
      <c r="FK1065" s="5"/>
    </row>
    <row r="1066" spans="1:167" ht="12.75" x14ac:dyDescent="0.2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  <c r="DA1066" s="5"/>
      <c r="DB1066" s="5"/>
      <c r="DC1066" s="5"/>
      <c r="DD1066" s="5"/>
      <c r="DE1066" s="5"/>
      <c r="DF1066" s="5"/>
      <c r="DG1066" s="5"/>
      <c r="DH1066" s="5"/>
      <c r="DI1066" s="5"/>
      <c r="DJ1066" s="5"/>
      <c r="DK1066" s="5"/>
      <c r="DL1066" s="5"/>
      <c r="DM1066" s="5"/>
      <c r="DN1066" s="5"/>
      <c r="DO1066" s="5"/>
      <c r="DP1066" s="5"/>
      <c r="DQ1066" s="5"/>
      <c r="DR1066" s="5"/>
      <c r="DS1066" s="5"/>
      <c r="DT1066" s="5"/>
      <c r="DU1066" s="5"/>
      <c r="DV1066" s="5"/>
      <c r="DW1066" s="5"/>
      <c r="DX1066" s="5"/>
      <c r="DY1066" s="5"/>
      <c r="DZ1066" s="5"/>
      <c r="EA1066" s="5"/>
      <c r="EB1066" s="5"/>
      <c r="EC1066" s="5"/>
      <c r="ED1066" s="5"/>
      <c r="EE1066" s="5"/>
      <c r="EF1066" s="5"/>
      <c r="EG1066" s="5"/>
      <c r="EH1066" s="5"/>
      <c r="EI1066" s="5"/>
      <c r="EJ1066" s="5"/>
      <c r="EK1066" s="5"/>
      <c r="EL1066" s="5"/>
      <c r="EM1066" s="5"/>
      <c r="EN1066" s="5"/>
      <c r="EO1066" s="5"/>
      <c r="EP1066" s="5"/>
      <c r="EQ1066" s="5"/>
      <c r="ER1066" s="5"/>
      <c r="ES1066" s="5"/>
      <c r="ET1066" s="5"/>
      <c r="EU1066" s="5"/>
      <c r="EV1066" s="5"/>
      <c r="EW1066" s="5"/>
      <c r="EX1066" s="5"/>
      <c r="EY1066" s="5"/>
      <c r="EZ1066" s="5"/>
      <c r="FA1066" s="5"/>
      <c r="FB1066" s="5"/>
      <c r="FC1066" s="5"/>
      <c r="FD1066" s="5"/>
      <c r="FE1066" s="5"/>
      <c r="FF1066" s="5"/>
      <c r="FG1066" s="5"/>
      <c r="FH1066" s="5"/>
      <c r="FI1066" s="5"/>
      <c r="FJ1066" s="5"/>
      <c r="FK1066" s="5"/>
    </row>
    <row r="1067" spans="1:167" ht="12.75" x14ac:dyDescent="0.2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  <c r="DB1067" s="5"/>
      <c r="DC1067" s="5"/>
      <c r="DD1067" s="5"/>
      <c r="DE1067" s="5"/>
      <c r="DF1067" s="5"/>
      <c r="DG1067" s="5"/>
      <c r="DH1067" s="5"/>
      <c r="DI1067" s="5"/>
      <c r="DJ1067" s="5"/>
      <c r="DK1067" s="5"/>
      <c r="DL1067" s="5"/>
      <c r="DM1067" s="5"/>
      <c r="DN1067" s="5"/>
      <c r="DO1067" s="5"/>
      <c r="DP1067" s="5"/>
      <c r="DQ1067" s="5"/>
      <c r="DR1067" s="5"/>
      <c r="DS1067" s="5"/>
      <c r="DT1067" s="5"/>
      <c r="DU1067" s="5"/>
      <c r="DV1067" s="5"/>
      <c r="DW1067" s="5"/>
      <c r="DX1067" s="5"/>
      <c r="DY1067" s="5"/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/>
      <c r="EM1067" s="5"/>
      <c r="EN1067" s="5"/>
      <c r="EO1067" s="5"/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/>
      <c r="FD1067" s="5"/>
      <c r="FE1067" s="5"/>
      <c r="FF1067" s="5"/>
      <c r="FG1067" s="5"/>
      <c r="FH1067" s="5"/>
      <c r="FI1067" s="5"/>
      <c r="FJ1067" s="5"/>
      <c r="FK1067" s="5"/>
    </row>
    <row r="1068" spans="1:167" ht="12.75" x14ac:dyDescent="0.2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/>
      <c r="CS1068" s="5"/>
      <c r="CT1068" s="5"/>
      <c r="CU1068" s="5"/>
      <c r="CV1068" s="5"/>
      <c r="CW1068" s="5"/>
      <c r="CX1068" s="5"/>
      <c r="CY1068" s="5"/>
      <c r="CZ1068" s="5"/>
      <c r="DA1068" s="5"/>
      <c r="DB1068" s="5"/>
      <c r="DC1068" s="5"/>
      <c r="DD1068" s="5"/>
      <c r="DE1068" s="5"/>
      <c r="DF1068" s="5"/>
      <c r="DG1068" s="5"/>
      <c r="DH1068" s="5"/>
      <c r="DI1068" s="5"/>
      <c r="DJ1068" s="5"/>
      <c r="DK1068" s="5"/>
      <c r="DL1068" s="5"/>
      <c r="DM1068" s="5"/>
      <c r="DN1068" s="5"/>
      <c r="DO1068" s="5"/>
      <c r="DP1068" s="5"/>
      <c r="DQ1068" s="5"/>
      <c r="DR1068" s="5"/>
      <c r="DS1068" s="5"/>
      <c r="DT1068" s="5"/>
      <c r="DU1068" s="5"/>
      <c r="DV1068" s="5"/>
      <c r="DW1068" s="5"/>
      <c r="DX1068" s="5"/>
      <c r="DY1068" s="5"/>
      <c r="DZ1068" s="5"/>
      <c r="EA1068" s="5"/>
      <c r="EB1068" s="5"/>
      <c r="EC1068" s="5"/>
      <c r="ED1068" s="5"/>
      <c r="EE1068" s="5"/>
      <c r="EF1068" s="5"/>
      <c r="EG1068" s="5"/>
      <c r="EH1068" s="5"/>
      <c r="EI1068" s="5"/>
      <c r="EJ1068" s="5"/>
      <c r="EK1068" s="5"/>
      <c r="EL1068" s="5"/>
      <c r="EM1068" s="5"/>
      <c r="EN1068" s="5"/>
      <c r="EO1068" s="5"/>
      <c r="EP1068" s="5"/>
      <c r="EQ1068" s="5"/>
      <c r="ER1068" s="5"/>
      <c r="ES1068" s="5"/>
      <c r="ET1068" s="5"/>
      <c r="EU1068" s="5"/>
      <c r="EV1068" s="5"/>
      <c r="EW1068" s="5"/>
      <c r="EX1068" s="5"/>
      <c r="EY1068" s="5"/>
      <c r="EZ1068" s="5"/>
      <c r="FA1068" s="5"/>
      <c r="FB1068" s="5"/>
      <c r="FC1068" s="5"/>
      <c r="FD1068" s="5"/>
      <c r="FE1068" s="5"/>
      <c r="FF1068" s="5"/>
      <c r="FG1068" s="5"/>
      <c r="FH1068" s="5"/>
      <c r="FI1068" s="5"/>
      <c r="FJ1068" s="5"/>
      <c r="FK1068" s="5"/>
    </row>
    <row r="1069" spans="1:167" ht="12.75" x14ac:dyDescent="0.2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</row>
    <row r="1070" spans="1:167" ht="12.75" x14ac:dyDescent="0.2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/>
      <c r="DB1070" s="5"/>
      <c r="DC1070" s="5"/>
      <c r="DD1070" s="5"/>
      <c r="DE1070" s="5"/>
      <c r="DF1070" s="5"/>
      <c r="DG1070" s="5"/>
      <c r="DH1070" s="5"/>
      <c r="DI1070" s="5"/>
      <c r="DJ1070" s="5"/>
      <c r="DK1070" s="5"/>
      <c r="DL1070" s="5"/>
      <c r="DM1070" s="5"/>
      <c r="DN1070" s="5"/>
      <c r="DO1070" s="5"/>
      <c r="DP1070" s="5"/>
      <c r="DQ1070" s="5"/>
      <c r="DR1070" s="5"/>
      <c r="DS1070" s="5"/>
      <c r="DT1070" s="5"/>
      <c r="DU1070" s="5"/>
      <c r="DV1070" s="5"/>
      <c r="DW1070" s="5"/>
      <c r="DX1070" s="5"/>
      <c r="DY1070" s="5"/>
      <c r="DZ1070" s="5"/>
      <c r="EA1070" s="5"/>
      <c r="EB1070" s="5"/>
      <c r="EC1070" s="5"/>
      <c r="ED1070" s="5"/>
      <c r="EE1070" s="5"/>
      <c r="EF1070" s="5"/>
      <c r="EG1070" s="5"/>
      <c r="EH1070" s="5"/>
      <c r="EI1070" s="5"/>
      <c r="EJ1070" s="5"/>
      <c r="EK1070" s="5"/>
      <c r="EL1070" s="5"/>
      <c r="EM1070" s="5"/>
      <c r="EN1070" s="5"/>
      <c r="EO1070" s="5"/>
      <c r="EP1070" s="5"/>
      <c r="EQ1070" s="5"/>
      <c r="ER1070" s="5"/>
      <c r="ES1070" s="5"/>
      <c r="ET1070" s="5"/>
      <c r="EU1070" s="5"/>
      <c r="EV1070" s="5"/>
      <c r="EW1070" s="5"/>
      <c r="EX1070" s="5"/>
      <c r="EY1070" s="5"/>
      <c r="EZ1070" s="5"/>
      <c r="FA1070" s="5"/>
      <c r="FB1070" s="5"/>
      <c r="FC1070" s="5"/>
      <c r="FD1070" s="5"/>
      <c r="FE1070" s="5"/>
      <c r="FF1070" s="5"/>
      <c r="FG1070" s="5"/>
      <c r="FH1070" s="5"/>
      <c r="FI1070" s="5"/>
      <c r="FJ1070" s="5"/>
      <c r="FK1070" s="5"/>
    </row>
    <row r="1071" spans="1:167" ht="12.75" x14ac:dyDescent="0.2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</row>
    <row r="1072" spans="1:167" ht="12.75" x14ac:dyDescent="0.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  <c r="DB1072" s="5"/>
      <c r="DC1072" s="5"/>
      <c r="DD1072" s="5"/>
      <c r="DE1072" s="5"/>
      <c r="DF1072" s="5"/>
      <c r="DG1072" s="5"/>
      <c r="DH1072" s="5"/>
      <c r="DI1072" s="5"/>
      <c r="DJ1072" s="5"/>
      <c r="DK1072" s="5"/>
      <c r="DL1072" s="5"/>
      <c r="DM1072" s="5"/>
      <c r="DN1072" s="5"/>
      <c r="DO1072" s="5"/>
      <c r="DP1072" s="5"/>
      <c r="DQ1072" s="5"/>
      <c r="DR1072" s="5"/>
      <c r="DS1072" s="5"/>
      <c r="DT1072" s="5"/>
      <c r="DU1072" s="5"/>
      <c r="DV1072" s="5"/>
      <c r="DW1072" s="5"/>
      <c r="DX1072" s="5"/>
      <c r="DY1072" s="5"/>
      <c r="DZ1072" s="5"/>
      <c r="EA1072" s="5"/>
      <c r="EB1072" s="5"/>
      <c r="EC1072" s="5"/>
      <c r="ED1072" s="5"/>
      <c r="EE1072" s="5"/>
      <c r="EF1072" s="5"/>
      <c r="EG1072" s="5"/>
      <c r="EH1072" s="5"/>
      <c r="EI1072" s="5"/>
      <c r="EJ1072" s="5"/>
      <c r="EK1072" s="5"/>
      <c r="EL1072" s="5"/>
      <c r="EM1072" s="5"/>
      <c r="EN1072" s="5"/>
      <c r="EO1072" s="5"/>
      <c r="EP1072" s="5"/>
      <c r="EQ1072" s="5"/>
      <c r="ER1072" s="5"/>
      <c r="ES1072" s="5"/>
      <c r="ET1072" s="5"/>
      <c r="EU1072" s="5"/>
      <c r="EV1072" s="5"/>
      <c r="EW1072" s="5"/>
      <c r="EX1072" s="5"/>
      <c r="EY1072" s="5"/>
      <c r="EZ1072" s="5"/>
      <c r="FA1072" s="5"/>
      <c r="FB1072" s="5"/>
      <c r="FC1072" s="5"/>
      <c r="FD1072" s="5"/>
      <c r="FE1072" s="5"/>
      <c r="FF1072" s="5"/>
      <c r="FG1072" s="5"/>
      <c r="FH1072" s="5"/>
      <c r="FI1072" s="5"/>
      <c r="FJ1072" s="5"/>
      <c r="FK1072" s="5"/>
    </row>
    <row r="1073" spans="1:167" ht="12.75" x14ac:dyDescent="0.2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/>
      <c r="CV1073" s="5"/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</row>
    <row r="1074" spans="1:167" ht="12.75" x14ac:dyDescent="0.2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5"/>
      <c r="DH1074" s="5"/>
      <c r="DI1074" s="5"/>
      <c r="DJ1074" s="5"/>
      <c r="DK1074" s="5"/>
      <c r="DL1074" s="5"/>
      <c r="DM1074" s="5"/>
      <c r="DN1074" s="5"/>
      <c r="DO1074" s="5"/>
      <c r="DP1074" s="5"/>
      <c r="DQ1074" s="5"/>
      <c r="DR1074" s="5"/>
      <c r="DS1074" s="5"/>
      <c r="DT1074" s="5"/>
      <c r="DU1074" s="5"/>
      <c r="DV1074" s="5"/>
      <c r="DW1074" s="5"/>
      <c r="DX1074" s="5"/>
      <c r="DY1074" s="5"/>
      <c r="DZ1074" s="5"/>
      <c r="EA1074" s="5"/>
      <c r="EB1074" s="5"/>
      <c r="EC1074" s="5"/>
      <c r="ED1074" s="5"/>
      <c r="EE1074" s="5"/>
      <c r="EF1074" s="5"/>
      <c r="EG1074" s="5"/>
      <c r="EH1074" s="5"/>
      <c r="EI1074" s="5"/>
      <c r="EJ1074" s="5"/>
      <c r="EK1074" s="5"/>
      <c r="EL1074" s="5"/>
      <c r="EM1074" s="5"/>
      <c r="EN1074" s="5"/>
      <c r="EO1074" s="5"/>
      <c r="EP1074" s="5"/>
      <c r="EQ1074" s="5"/>
      <c r="ER1074" s="5"/>
      <c r="ES1074" s="5"/>
      <c r="ET1074" s="5"/>
      <c r="EU1074" s="5"/>
      <c r="EV1074" s="5"/>
      <c r="EW1074" s="5"/>
      <c r="EX1074" s="5"/>
      <c r="EY1074" s="5"/>
      <c r="EZ1074" s="5"/>
      <c r="FA1074" s="5"/>
      <c r="FB1074" s="5"/>
      <c r="FC1074" s="5"/>
      <c r="FD1074" s="5"/>
      <c r="FE1074" s="5"/>
      <c r="FF1074" s="5"/>
      <c r="FG1074" s="5"/>
      <c r="FH1074" s="5"/>
      <c r="FI1074" s="5"/>
      <c r="FJ1074" s="5"/>
      <c r="FK1074" s="5"/>
    </row>
    <row r="1075" spans="1:167" ht="12.75" x14ac:dyDescent="0.2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</row>
    <row r="1076" spans="1:167" ht="12.75" x14ac:dyDescent="0.2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/>
      <c r="CY1076" s="5"/>
      <c r="CZ1076" s="5"/>
      <c r="DA1076" s="5"/>
      <c r="DB1076" s="5"/>
      <c r="DC1076" s="5"/>
      <c r="DD1076" s="5"/>
      <c r="DE1076" s="5"/>
      <c r="DF1076" s="5"/>
      <c r="DG1076" s="5"/>
      <c r="DH1076" s="5"/>
      <c r="DI1076" s="5"/>
      <c r="DJ1076" s="5"/>
      <c r="DK1076" s="5"/>
      <c r="DL1076" s="5"/>
      <c r="DM1076" s="5"/>
      <c r="DN1076" s="5"/>
      <c r="DO1076" s="5"/>
      <c r="DP1076" s="5"/>
      <c r="DQ1076" s="5"/>
      <c r="DR1076" s="5"/>
      <c r="DS1076" s="5"/>
      <c r="DT1076" s="5"/>
      <c r="DU1076" s="5"/>
      <c r="DV1076" s="5"/>
      <c r="DW1076" s="5"/>
      <c r="DX1076" s="5"/>
      <c r="DY1076" s="5"/>
      <c r="DZ1076" s="5"/>
      <c r="EA1076" s="5"/>
      <c r="EB1076" s="5"/>
      <c r="EC1076" s="5"/>
      <c r="ED1076" s="5"/>
      <c r="EE1076" s="5"/>
      <c r="EF1076" s="5"/>
      <c r="EG1076" s="5"/>
      <c r="EH1076" s="5"/>
      <c r="EI1076" s="5"/>
      <c r="EJ1076" s="5"/>
      <c r="EK1076" s="5"/>
      <c r="EL1076" s="5"/>
      <c r="EM1076" s="5"/>
      <c r="EN1076" s="5"/>
      <c r="EO1076" s="5"/>
      <c r="EP1076" s="5"/>
      <c r="EQ1076" s="5"/>
      <c r="ER1076" s="5"/>
      <c r="ES1076" s="5"/>
      <c r="ET1076" s="5"/>
      <c r="EU1076" s="5"/>
      <c r="EV1076" s="5"/>
      <c r="EW1076" s="5"/>
      <c r="EX1076" s="5"/>
      <c r="EY1076" s="5"/>
      <c r="EZ1076" s="5"/>
      <c r="FA1076" s="5"/>
      <c r="FB1076" s="5"/>
      <c r="FC1076" s="5"/>
      <c r="FD1076" s="5"/>
      <c r="FE1076" s="5"/>
      <c r="FF1076" s="5"/>
      <c r="FG1076" s="5"/>
      <c r="FH1076" s="5"/>
      <c r="FI1076" s="5"/>
      <c r="FJ1076" s="5"/>
      <c r="FK1076" s="5"/>
    </row>
    <row r="1077" spans="1:167" ht="12.75" x14ac:dyDescent="0.2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</row>
    <row r="1078" spans="1:167" ht="12.75" x14ac:dyDescent="0.2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  <c r="DA1078" s="5"/>
      <c r="DB1078" s="5"/>
      <c r="DC1078" s="5"/>
      <c r="DD1078" s="5"/>
      <c r="DE1078" s="5"/>
      <c r="DF1078" s="5"/>
      <c r="DG1078" s="5"/>
      <c r="DH1078" s="5"/>
      <c r="DI1078" s="5"/>
      <c r="DJ1078" s="5"/>
      <c r="DK1078" s="5"/>
      <c r="DL1078" s="5"/>
      <c r="DM1078" s="5"/>
      <c r="DN1078" s="5"/>
      <c r="DO1078" s="5"/>
      <c r="DP1078" s="5"/>
      <c r="DQ1078" s="5"/>
      <c r="DR1078" s="5"/>
      <c r="DS1078" s="5"/>
      <c r="DT1078" s="5"/>
      <c r="DU1078" s="5"/>
      <c r="DV1078" s="5"/>
      <c r="DW1078" s="5"/>
      <c r="DX1078" s="5"/>
      <c r="DY1078" s="5"/>
      <c r="DZ1078" s="5"/>
      <c r="EA1078" s="5"/>
      <c r="EB1078" s="5"/>
      <c r="EC1078" s="5"/>
      <c r="ED1078" s="5"/>
      <c r="EE1078" s="5"/>
      <c r="EF1078" s="5"/>
      <c r="EG1078" s="5"/>
      <c r="EH1078" s="5"/>
      <c r="EI1078" s="5"/>
      <c r="EJ1078" s="5"/>
      <c r="EK1078" s="5"/>
      <c r="EL1078" s="5"/>
      <c r="EM1078" s="5"/>
      <c r="EN1078" s="5"/>
      <c r="EO1078" s="5"/>
      <c r="EP1078" s="5"/>
      <c r="EQ1078" s="5"/>
      <c r="ER1078" s="5"/>
      <c r="ES1078" s="5"/>
      <c r="ET1078" s="5"/>
      <c r="EU1078" s="5"/>
      <c r="EV1078" s="5"/>
      <c r="EW1078" s="5"/>
      <c r="EX1078" s="5"/>
      <c r="EY1078" s="5"/>
      <c r="EZ1078" s="5"/>
      <c r="FA1078" s="5"/>
      <c r="FB1078" s="5"/>
      <c r="FC1078" s="5"/>
      <c r="FD1078" s="5"/>
      <c r="FE1078" s="5"/>
      <c r="FF1078" s="5"/>
      <c r="FG1078" s="5"/>
      <c r="FH1078" s="5"/>
      <c r="FI1078" s="5"/>
      <c r="FJ1078" s="5"/>
      <c r="FK1078" s="5"/>
    </row>
    <row r="1079" spans="1:167" ht="12.75" x14ac:dyDescent="0.2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</row>
    <row r="1080" spans="1:167" ht="12.75" x14ac:dyDescent="0.2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  <c r="CS1080" s="5"/>
      <c r="CT1080" s="5"/>
      <c r="CU1080" s="5"/>
      <c r="CV1080" s="5"/>
      <c r="CW1080" s="5"/>
      <c r="CX1080" s="5"/>
      <c r="CY1080" s="5"/>
      <c r="CZ1080" s="5"/>
      <c r="DA1080" s="5"/>
      <c r="DB1080" s="5"/>
      <c r="DC1080" s="5"/>
      <c r="DD1080" s="5"/>
      <c r="DE1080" s="5"/>
      <c r="DF1080" s="5"/>
      <c r="DG1080" s="5"/>
      <c r="DH1080" s="5"/>
      <c r="DI1080" s="5"/>
      <c r="DJ1080" s="5"/>
      <c r="DK1080" s="5"/>
      <c r="DL1080" s="5"/>
      <c r="DM1080" s="5"/>
      <c r="DN1080" s="5"/>
      <c r="DO1080" s="5"/>
      <c r="DP1080" s="5"/>
      <c r="DQ1080" s="5"/>
      <c r="DR1080" s="5"/>
      <c r="DS1080" s="5"/>
      <c r="DT1080" s="5"/>
      <c r="DU1080" s="5"/>
      <c r="DV1080" s="5"/>
      <c r="DW1080" s="5"/>
      <c r="DX1080" s="5"/>
      <c r="DY1080" s="5"/>
      <c r="DZ1080" s="5"/>
      <c r="EA1080" s="5"/>
      <c r="EB1080" s="5"/>
      <c r="EC1080" s="5"/>
      <c r="ED1080" s="5"/>
      <c r="EE1080" s="5"/>
      <c r="EF1080" s="5"/>
      <c r="EG1080" s="5"/>
      <c r="EH1080" s="5"/>
      <c r="EI1080" s="5"/>
      <c r="EJ1080" s="5"/>
      <c r="EK1080" s="5"/>
      <c r="EL1080" s="5"/>
      <c r="EM1080" s="5"/>
      <c r="EN1080" s="5"/>
      <c r="EO1080" s="5"/>
      <c r="EP1080" s="5"/>
      <c r="EQ1080" s="5"/>
      <c r="ER1080" s="5"/>
      <c r="ES1080" s="5"/>
      <c r="ET1080" s="5"/>
      <c r="EU1080" s="5"/>
      <c r="EV1080" s="5"/>
      <c r="EW1080" s="5"/>
      <c r="EX1080" s="5"/>
      <c r="EY1080" s="5"/>
      <c r="EZ1080" s="5"/>
      <c r="FA1080" s="5"/>
      <c r="FB1080" s="5"/>
      <c r="FC1080" s="5"/>
      <c r="FD1080" s="5"/>
      <c r="FE1080" s="5"/>
      <c r="FF1080" s="5"/>
      <c r="FG1080" s="5"/>
      <c r="FH1080" s="5"/>
      <c r="FI1080" s="5"/>
      <c r="FJ1080" s="5"/>
      <c r="FK1080" s="5"/>
    </row>
    <row r="1081" spans="1:167" ht="12.75" x14ac:dyDescent="0.2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</row>
    <row r="1082" spans="1:167" ht="12.75" x14ac:dyDescent="0.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5"/>
      <c r="DH1082" s="5"/>
      <c r="DI1082" s="5"/>
      <c r="DJ1082" s="5"/>
      <c r="DK1082" s="5"/>
      <c r="DL1082" s="5"/>
      <c r="DM1082" s="5"/>
      <c r="DN1082" s="5"/>
      <c r="DO1082" s="5"/>
      <c r="DP1082" s="5"/>
      <c r="DQ1082" s="5"/>
      <c r="DR1082" s="5"/>
      <c r="DS1082" s="5"/>
      <c r="DT1082" s="5"/>
      <c r="DU1082" s="5"/>
      <c r="DV1082" s="5"/>
      <c r="DW1082" s="5"/>
      <c r="DX1082" s="5"/>
      <c r="DY1082" s="5"/>
      <c r="DZ1082" s="5"/>
      <c r="EA1082" s="5"/>
      <c r="EB1082" s="5"/>
      <c r="EC1082" s="5"/>
      <c r="ED1082" s="5"/>
      <c r="EE1082" s="5"/>
      <c r="EF1082" s="5"/>
      <c r="EG1082" s="5"/>
      <c r="EH1082" s="5"/>
      <c r="EI1082" s="5"/>
      <c r="EJ1082" s="5"/>
      <c r="EK1082" s="5"/>
      <c r="EL1082" s="5"/>
      <c r="EM1082" s="5"/>
      <c r="EN1082" s="5"/>
      <c r="EO1082" s="5"/>
      <c r="EP1082" s="5"/>
      <c r="EQ1082" s="5"/>
      <c r="ER1082" s="5"/>
      <c r="ES1082" s="5"/>
      <c r="ET1082" s="5"/>
      <c r="EU1082" s="5"/>
      <c r="EV1082" s="5"/>
      <c r="EW1082" s="5"/>
      <c r="EX1082" s="5"/>
      <c r="EY1082" s="5"/>
      <c r="EZ1082" s="5"/>
      <c r="FA1082" s="5"/>
      <c r="FB1082" s="5"/>
      <c r="FC1082" s="5"/>
      <c r="FD1082" s="5"/>
      <c r="FE1082" s="5"/>
      <c r="FF1082" s="5"/>
      <c r="FG1082" s="5"/>
      <c r="FH1082" s="5"/>
      <c r="FI1082" s="5"/>
      <c r="FJ1082" s="5"/>
      <c r="FK1082" s="5"/>
    </row>
    <row r="1083" spans="1:167" ht="12.75" x14ac:dyDescent="0.2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</row>
    <row r="1084" spans="1:167" ht="12.75" x14ac:dyDescent="0.2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5"/>
      <c r="DF1084" s="5"/>
      <c r="DG1084" s="5"/>
      <c r="DH1084" s="5"/>
      <c r="DI1084" s="5"/>
      <c r="DJ1084" s="5"/>
      <c r="DK1084" s="5"/>
      <c r="DL1084" s="5"/>
      <c r="DM1084" s="5"/>
      <c r="DN1084" s="5"/>
      <c r="DO1084" s="5"/>
      <c r="DP1084" s="5"/>
      <c r="DQ1084" s="5"/>
      <c r="DR1084" s="5"/>
      <c r="DS1084" s="5"/>
      <c r="DT1084" s="5"/>
      <c r="DU1084" s="5"/>
      <c r="DV1084" s="5"/>
      <c r="DW1084" s="5"/>
      <c r="DX1084" s="5"/>
      <c r="DY1084" s="5"/>
      <c r="DZ1084" s="5"/>
      <c r="EA1084" s="5"/>
      <c r="EB1084" s="5"/>
      <c r="EC1084" s="5"/>
      <c r="ED1084" s="5"/>
      <c r="EE1084" s="5"/>
      <c r="EF1084" s="5"/>
      <c r="EG1084" s="5"/>
      <c r="EH1084" s="5"/>
      <c r="EI1084" s="5"/>
      <c r="EJ1084" s="5"/>
      <c r="EK1084" s="5"/>
      <c r="EL1084" s="5"/>
      <c r="EM1084" s="5"/>
      <c r="EN1084" s="5"/>
      <c r="EO1084" s="5"/>
      <c r="EP1084" s="5"/>
      <c r="EQ1084" s="5"/>
      <c r="ER1084" s="5"/>
      <c r="ES1084" s="5"/>
      <c r="ET1084" s="5"/>
      <c r="EU1084" s="5"/>
      <c r="EV1084" s="5"/>
      <c r="EW1084" s="5"/>
      <c r="EX1084" s="5"/>
      <c r="EY1084" s="5"/>
      <c r="EZ1084" s="5"/>
      <c r="FA1084" s="5"/>
      <c r="FB1084" s="5"/>
      <c r="FC1084" s="5"/>
      <c r="FD1084" s="5"/>
      <c r="FE1084" s="5"/>
      <c r="FF1084" s="5"/>
      <c r="FG1084" s="5"/>
      <c r="FH1084" s="5"/>
      <c r="FI1084" s="5"/>
      <c r="FJ1084" s="5"/>
      <c r="FK1084" s="5"/>
    </row>
    <row r="1085" spans="1:167" ht="12.75" x14ac:dyDescent="0.2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</row>
    <row r="1086" spans="1:167" ht="12.75" x14ac:dyDescent="0.2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  <c r="DA1086" s="5"/>
      <c r="DB1086" s="5"/>
      <c r="DC1086" s="5"/>
      <c r="DD1086" s="5"/>
      <c r="DE1086" s="5"/>
      <c r="DF1086" s="5"/>
      <c r="DG1086" s="5"/>
      <c r="DH1086" s="5"/>
      <c r="DI1086" s="5"/>
      <c r="DJ1086" s="5"/>
      <c r="DK1086" s="5"/>
      <c r="DL1086" s="5"/>
      <c r="DM1086" s="5"/>
      <c r="DN1086" s="5"/>
      <c r="DO1086" s="5"/>
      <c r="DP1086" s="5"/>
      <c r="DQ1086" s="5"/>
      <c r="DR1086" s="5"/>
      <c r="DS1086" s="5"/>
      <c r="DT1086" s="5"/>
      <c r="DU1086" s="5"/>
      <c r="DV1086" s="5"/>
      <c r="DW1086" s="5"/>
      <c r="DX1086" s="5"/>
      <c r="DY1086" s="5"/>
      <c r="DZ1086" s="5"/>
      <c r="EA1086" s="5"/>
      <c r="EB1086" s="5"/>
      <c r="EC1086" s="5"/>
      <c r="ED1086" s="5"/>
      <c r="EE1086" s="5"/>
      <c r="EF1086" s="5"/>
      <c r="EG1086" s="5"/>
      <c r="EH1086" s="5"/>
      <c r="EI1086" s="5"/>
      <c r="EJ1086" s="5"/>
      <c r="EK1086" s="5"/>
      <c r="EL1086" s="5"/>
      <c r="EM1086" s="5"/>
      <c r="EN1086" s="5"/>
      <c r="EO1086" s="5"/>
      <c r="EP1086" s="5"/>
      <c r="EQ1086" s="5"/>
      <c r="ER1086" s="5"/>
      <c r="ES1086" s="5"/>
      <c r="ET1086" s="5"/>
      <c r="EU1086" s="5"/>
      <c r="EV1086" s="5"/>
      <c r="EW1086" s="5"/>
      <c r="EX1086" s="5"/>
      <c r="EY1086" s="5"/>
      <c r="EZ1086" s="5"/>
      <c r="FA1086" s="5"/>
      <c r="FB1086" s="5"/>
      <c r="FC1086" s="5"/>
      <c r="FD1086" s="5"/>
      <c r="FE1086" s="5"/>
      <c r="FF1086" s="5"/>
      <c r="FG1086" s="5"/>
      <c r="FH1086" s="5"/>
      <c r="FI1086" s="5"/>
      <c r="FJ1086" s="5"/>
      <c r="FK1086" s="5"/>
    </row>
    <row r="1087" spans="1:167" ht="12.75" x14ac:dyDescent="0.2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/>
      <c r="CV1087" s="5"/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</row>
    <row r="1088" spans="1:167" ht="12.75" x14ac:dyDescent="0.2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  <c r="DB1088" s="5"/>
      <c r="DC1088" s="5"/>
      <c r="DD1088" s="5"/>
      <c r="DE1088" s="5"/>
      <c r="DF1088" s="5"/>
      <c r="DG1088" s="5"/>
      <c r="DH1088" s="5"/>
      <c r="DI1088" s="5"/>
      <c r="DJ1088" s="5"/>
      <c r="DK1088" s="5"/>
      <c r="DL1088" s="5"/>
      <c r="DM1088" s="5"/>
      <c r="DN1088" s="5"/>
      <c r="DO1088" s="5"/>
      <c r="DP1088" s="5"/>
      <c r="DQ1088" s="5"/>
      <c r="DR1088" s="5"/>
      <c r="DS1088" s="5"/>
      <c r="DT1088" s="5"/>
      <c r="DU1088" s="5"/>
      <c r="DV1088" s="5"/>
      <c r="DW1088" s="5"/>
      <c r="DX1088" s="5"/>
      <c r="DY1088" s="5"/>
      <c r="DZ1088" s="5"/>
      <c r="EA1088" s="5"/>
      <c r="EB1088" s="5"/>
      <c r="EC1088" s="5"/>
      <c r="ED1088" s="5"/>
      <c r="EE1088" s="5"/>
      <c r="EF1088" s="5"/>
      <c r="EG1088" s="5"/>
      <c r="EH1088" s="5"/>
      <c r="EI1088" s="5"/>
      <c r="EJ1088" s="5"/>
      <c r="EK1088" s="5"/>
      <c r="EL1088" s="5"/>
      <c r="EM1088" s="5"/>
      <c r="EN1088" s="5"/>
      <c r="EO1088" s="5"/>
      <c r="EP1088" s="5"/>
      <c r="EQ1088" s="5"/>
      <c r="ER1088" s="5"/>
      <c r="ES1088" s="5"/>
      <c r="ET1088" s="5"/>
      <c r="EU1088" s="5"/>
      <c r="EV1088" s="5"/>
      <c r="EW1088" s="5"/>
      <c r="EX1088" s="5"/>
      <c r="EY1088" s="5"/>
      <c r="EZ1088" s="5"/>
      <c r="FA1088" s="5"/>
      <c r="FB1088" s="5"/>
      <c r="FC1088" s="5"/>
      <c r="FD1088" s="5"/>
      <c r="FE1088" s="5"/>
      <c r="FF1088" s="5"/>
      <c r="FG1088" s="5"/>
      <c r="FH1088" s="5"/>
      <c r="FI1088" s="5"/>
      <c r="FJ1088" s="5"/>
      <c r="FK1088" s="5"/>
    </row>
    <row r="1089" spans="1:167" ht="12.75" x14ac:dyDescent="0.2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/>
      <c r="CV1089" s="5"/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</row>
    <row r="1090" spans="1:167" ht="12.75" x14ac:dyDescent="0.2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5"/>
      <c r="DF1090" s="5"/>
      <c r="DG1090" s="5"/>
      <c r="DH1090" s="5"/>
      <c r="DI1090" s="5"/>
      <c r="DJ1090" s="5"/>
      <c r="DK1090" s="5"/>
      <c r="DL1090" s="5"/>
      <c r="DM1090" s="5"/>
      <c r="DN1090" s="5"/>
      <c r="DO1090" s="5"/>
      <c r="DP1090" s="5"/>
      <c r="DQ1090" s="5"/>
      <c r="DR1090" s="5"/>
      <c r="DS1090" s="5"/>
      <c r="DT1090" s="5"/>
      <c r="DU1090" s="5"/>
      <c r="DV1090" s="5"/>
      <c r="DW1090" s="5"/>
      <c r="DX1090" s="5"/>
      <c r="DY1090" s="5"/>
      <c r="DZ1090" s="5"/>
      <c r="EA1090" s="5"/>
      <c r="EB1090" s="5"/>
      <c r="EC1090" s="5"/>
      <c r="ED1090" s="5"/>
      <c r="EE1090" s="5"/>
      <c r="EF1090" s="5"/>
      <c r="EG1090" s="5"/>
      <c r="EH1090" s="5"/>
      <c r="EI1090" s="5"/>
      <c r="EJ1090" s="5"/>
      <c r="EK1090" s="5"/>
      <c r="EL1090" s="5"/>
      <c r="EM1090" s="5"/>
      <c r="EN1090" s="5"/>
      <c r="EO1090" s="5"/>
      <c r="EP1090" s="5"/>
      <c r="EQ1090" s="5"/>
      <c r="ER1090" s="5"/>
      <c r="ES1090" s="5"/>
      <c r="ET1090" s="5"/>
      <c r="EU1090" s="5"/>
      <c r="EV1090" s="5"/>
      <c r="EW1090" s="5"/>
      <c r="EX1090" s="5"/>
      <c r="EY1090" s="5"/>
      <c r="EZ1090" s="5"/>
      <c r="FA1090" s="5"/>
      <c r="FB1090" s="5"/>
      <c r="FC1090" s="5"/>
      <c r="FD1090" s="5"/>
      <c r="FE1090" s="5"/>
      <c r="FF1090" s="5"/>
      <c r="FG1090" s="5"/>
      <c r="FH1090" s="5"/>
      <c r="FI1090" s="5"/>
      <c r="FJ1090" s="5"/>
      <c r="FK1090" s="5"/>
    </row>
    <row r="1091" spans="1:167" ht="12.75" x14ac:dyDescent="0.2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</row>
    <row r="1092" spans="1:167" ht="12.75" x14ac:dyDescent="0.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5"/>
      <c r="CY1092" s="5"/>
      <c r="CZ1092" s="5"/>
      <c r="DA1092" s="5"/>
      <c r="DB1092" s="5"/>
      <c r="DC1092" s="5"/>
      <c r="DD1092" s="5"/>
      <c r="DE1092" s="5"/>
      <c r="DF1092" s="5"/>
      <c r="DG1092" s="5"/>
      <c r="DH1092" s="5"/>
      <c r="DI1092" s="5"/>
      <c r="DJ1092" s="5"/>
      <c r="DK1092" s="5"/>
      <c r="DL1092" s="5"/>
      <c r="DM1092" s="5"/>
      <c r="DN1092" s="5"/>
      <c r="DO1092" s="5"/>
      <c r="DP1092" s="5"/>
      <c r="DQ1092" s="5"/>
      <c r="DR1092" s="5"/>
      <c r="DS1092" s="5"/>
      <c r="DT1092" s="5"/>
      <c r="DU1092" s="5"/>
      <c r="DV1092" s="5"/>
      <c r="DW1092" s="5"/>
      <c r="DX1092" s="5"/>
      <c r="DY1092" s="5"/>
      <c r="DZ1092" s="5"/>
      <c r="EA1092" s="5"/>
      <c r="EB1092" s="5"/>
      <c r="EC1092" s="5"/>
      <c r="ED1092" s="5"/>
      <c r="EE1092" s="5"/>
      <c r="EF1092" s="5"/>
      <c r="EG1092" s="5"/>
      <c r="EH1092" s="5"/>
      <c r="EI1092" s="5"/>
      <c r="EJ1092" s="5"/>
      <c r="EK1092" s="5"/>
      <c r="EL1092" s="5"/>
      <c r="EM1092" s="5"/>
      <c r="EN1092" s="5"/>
      <c r="EO1092" s="5"/>
      <c r="EP1092" s="5"/>
      <c r="EQ1092" s="5"/>
      <c r="ER1092" s="5"/>
      <c r="ES1092" s="5"/>
      <c r="ET1092" s="5"/>
      <c r="EU1092" s="5"/>
      <c r="EV1092" s="5"/>
      <c r="EW1092" s="5"/>
      <c r="EX1092" s="5"/>
      <c r="EY1092" s="5"/>
      <c r="EZ1092" s="5"/>
      <c r="FA1092" s="5"/>
      <c r="FB1092" s="5"/>
      <c r="FC1092" s="5"/>
      <c r="FD1092" s="5"/>
      <c r="FE1092" s="5"/>
      <c r="FF1092" s="5"/>
      <c r="FG1092" s="5"/>
      <c r="FH1092" s="5"/>
      <c r="FI1092" s="5"/>
      <c r="FJ1092" s="5"/>
      <c r="FK1092" s="5"/>
    </row>
    <row r="1093" spans="1:167" ht="12.75" x14ac:dyDescent="0.2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</row>
    <row r="1094" spans="1:167" ht="12.75" x14ac:dyDescent="0.2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  <c r="DB1094" s="5"/>
      <c r="DC1094" s="5"/>
      <c r="DD1094" s="5"/>
      <c r="DE1094" s="5"/>
      <c r="DF1094" s="5"/>
      <c r="DG1094" s="5"/>
      <c r="DH1094" s="5"/>
      <c r="DI1094" s="5"/>
      <c r="DJ1094" s="5"/>
      <c r="DK1094" s="5"/>
      <c r="DL1094" s="5"/>
      <c r="DM1094" s="5"/>
      <c r="DN1094" s="5"/>
      <c r="DO1094" s="5"/>
      <c r="DP1094" s="5"/>
      <c r="DQ1094" s="5"/>
      <c r="DR1094" s="5"/>
      <c r="DS1094" s="5"/>
      <c r="DT1094" s="5"/>
      <c r="DU1094" s="5"/>
      <c r="DV1094" s="5"/>
      <c r="DW1094" s="5"/>
      <c r="DX1094" s="5"/>
      <c r="DY1094" s="5"/>
      <c r="DZ1094" s="5"/>
      <c r="EA1094" s="5"/>
      <c r="EB1094" s="5"/>
      <c r="EC1094" s="5"/>
      <c r="ED1094" s="5"/>
      <c r="EE1094" s="5"/>
      <c r="EF1094" s="5"/>
      <c r="EG1094" s="5"/>
      <c r="EH1094" s="5"/>
      <c r="EI1094" s="5"/>
      <c r="EJ1094" s="5"/>
      <c r="EK1094" s="5"/>
      <c r="EL1094" s="5"/>
      <c r="EM1094" s="5"/>
      <c r="EN1094" s="5"/>
      <c r="EO1094" s="5"/>
      <c r="EP1094" s="5"/>
      <c r="EQ1094" s="5"/>
      <c r="ER1094" s="5"/>
      <c r="ES1094" s="5"/>
      <c r="ET1094" s="5"/>
      <c r="EU1094" s="5"/>
      <c r="EV1094" s="5"/>
      <c r="EW1094" s="5"/>
      <c r="EX1094" s="5"/>
      <c r="EY1094" s="5"/>
      <c r="EZ1094" s="5"/>
      <c r="FA1094" s="5"/>
      <c r="FB1094" s="5"/>
      <c r="FC1094" s="5"/>
      <c r="FD1094" s="5"/>
      <c r="FE1094" s="5"/>
      <c r="FF1094" s="5"/>
      <c r="FG1094" s="5"/>
      <c r="FH1094" s="5"/>
      <c r="FI1094" s="5"/>
      <c r="FJ1094" s="5"/>
      <c r="FK1094" s="5"/>
    </row>
    <row r="1095" spans="1:167" ht="12.75" x14ac:dyDescent="0.2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/>
      <c r="CV1095" s="5"/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</row>
    <row r="1096" spans="1:167" ht="12.75" x14ac:dyDescent="0.2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  <c r="DB1096" s="5"/>
      <c r="DC1096" s="5"/>
      <c r="DD1096" s="5"/>
      <c r="DE1096" s="5"/>
      <c r="DF1096" s="5"/>
      <c r="DG1096" s="5"/>
      <c r="DH1096" s="5"/>
      <c r="DI1096" s="5"/>
      <c r="DJ1096" s="5"/>
      <c r="DK1096" s="5"/>
      <c r="DL1096" s="5"/>
      <c r="DM1096" s="5"/>
      <c r="DN1096" s="5"/>
      <c r="DO1096" s="5"/>
      <c r="DP1096" s="5"/>
      <c r="DQ1096" s="5"/>
      <c r="DR1096" s="5"/>
      <c r="DS1096" s="5"/>
      <c r="DT1096" s="5"/>
      <c r="DU1096" s="5"/>
      <c r="DV1096" s="5"/>
      <c r="DW1096" s="5"/>
      <c r="DX1096" s="5"/>
      <c r="DY1096" s="5"/>
      <c r="DZ1096" s="5"/>
      <c r="EA1096" s="5"/>
      <c r="EB1096" s="5"/>
      <c r="EC1096" s="5"/>
      <c r="ED1096" s="5"/>
      <c r="EE1096" s="5"/>
      <c r="EF1096" s="5"/>
      <c r="EG1096" s="5"/>
      <c r="EH1096" s="5"/>
      <c r="EI1096" s="5"/>
      <c r="EJ1096" s="5"/>
      <c r="EK1096" s="5"/>
      <c r="EL1096" s="5"/>
      <c r="EM1096" s="5"/>
      <c r="EN1096" s="5"/>
      <c r="EO1096" s="5"/>
      <c r="EP1096" s="5"/>
      <c r="EQ1096" s="5"/>
      <c r="ER1096" s="5"/>
      <c r="ES1096" s="5"/>
      <c r="ET1096" s="5"/>
      <c r="EU1096" s="5"/>
      <c r="EV1096" s="5"/>
      <c r="EW1096" s="5"/>
      <c r="EX1096" s="5"/>
      <c r="EY1096" s="5"/>
      <c r="EZ1096" s="5"/>
      <c r="FA1096" s="5"/>
      <c r="FB1096" s="5"/>
      <c r="FC1096" s="5"/>
      <c r="FD1096" s="5"/>
      <c r="FE1096" s="5"/>
      <c r="FF1096" s="5"/>
      <c r="FG1096" s="5"/>
      <c r="FH1096" s="5"/>
      <c r="FI1096" s="5"/>
      <c r="FJ1096" s="5"/>
      <c r="FK1096" s="5"/>
    </row>
    <row r="1097" spans="1:167" ht="12.75" x14ac:dyDescent="0.2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</row>
    <row r="1098" spans="1:167" ht="12.75" x14ac:dyDescent="0.2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  <c r="DA1098" s="5"/>
      <c r="DB1098" s="5"/>
      <c r="DC1098" s="5"/>
      <c r="DD1098" s="5"/>
      <c r="DE1098" s="5"/>
      <c r="DF1098" s="5"/>
      <c r="DG1098" s="5"/>
      <c r="DH1098" s="5"/>
      <c r="DI1098" s="5"/>
      <c r="DJ1098" s="5"/>
      <c r="DK1098" s="5"/>
      <c r="DL1098" s="5"/>
      <c r="DM1098" s="5"/>
      <c r="DN1098" s="5"/>
      <c r="DO1098" s="5"/>
      <c r="DP1098" s="5"/>
      <c r="DQ1098" s="5"/>
      <c r="DR1098" s="5"/>
      <c r="DS1098" s="5"/>
      <c r="DT1098" s="5"/>
      <c r="DU1098" s="5"/>
      <c r="DV1098" s="5"/>
      <c r="DW1098" s="5"/>
      <c r="DX1098" s="5"/>
      <c r="DY1098" s="5"/>
      <c r="DZ1098" s="5"/>
      <c r="EA1098" s="5"/>
      <c r="EB1098" s="5"/>
      <c r="EC1098" s="5"/>
      <c r="ED1098" s="5"/>
      <c r="EE1098" s="5"/>
      <c r="EF1098" s="5"/>
      <c r="EG1098" s="5"/>
      <c r="EH1098" s="5"/>
      <c r="EI1098" s="5"/>
      <c r="EJ1098" s="5"/>
      <c r="EK1098" s="5"/>
      <c r="EL1098" s="5"/>
      <c r="EM1098" s="5"/>
      <c r="EN1098" s="5"/>
      <c r="EO1098" s="5"/>
      <c r="EP1098" s="5"/>
      <c r="EQ1098" s="5"/>
      <c r="ER1098" s="5"/>
      <c r="ES1098" s="5"/>
      <c r="ET1098" s="5"/>
      <c r="EU1098" s="5"/>
      <c r="EV1098" s="5"/>
      <c r="EW1098" s="5"/>
      <c r="EX1098" s="5"/>
      <c r="EY1098" s="5"/>
      <c r="EZ1098" s="5"/>
      <c r="FA1098" s="5"/>
      <c r="FB1098" s="5"/>
      <c r="FC1098" s="5"/>
      <c r="FD1098" s="5"/>
      <c r="FE1098" s="5"/>
      <c r="FF1098" s="5"/>
      <c r="FG1098" s="5"/>
      <c r="FH1098" s="5"/>
      <c r="FI1098" s="5"/>
      <c r="FJ1098" s="5"/>
      <c r="FK1098" s="5"/>
    </row>
    <row r="1099" spans="1:167" ht="12.75" x14ac:dyDescent="0.2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/>
      <c r="CV1099" s="5"/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</row>
    <row r="1100" spans="1:167" ht="12.75" x14ac:dyDescent="0.2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  <c r="CS1100" s="5"/>
      <c r="CT1100" s="5"/>
      <c r="CU1100" s="5"/>
      <c r="CV1100" s="5"/>
      <c r="CW1100" s="5"/>
      <c r="CX1100" s="5"/>
      <c r="CY1100" s="5"/>
      <c r="CZ1100" s="5"/>
      <c r="DA1100" s="5"/>
      <c r="DB1100" s="5"/>
      <c r="DC1100" s="5"/>
      <c r="DD1100" s="5"/>
      <c r="DE1100" s="5"/>
      <c r="DF1100" s="5"/>
      <c r="DG1100" s="5"/>
      <c r="DH1100" s="5"/>
      <c r="DI1100" s="5"/>
      <c r="DJ1100" s="5"/>
      <c r="DK1100" s="5"/>
      <c r="DL1100" s="5"/>
      <c r="DM1100" s="5"/>
      <c r="DN1100" s="5"/>
      <c r="DO1100" s="5"/>
      <c r="DP1100" s="5"/>
      <c r="DQ1100" s="5"/>
      <c r="DR1100" s="5"/>
      <c r="DS1100" s="5"/>
      <c r="DT1100" s="5"/>
      <c r="DU1100" s="5"/>
      <c r="DV1100" s="5"/>
      <c r="DW1100" s="5"/>
      <c r="DX1100" s="5"/>
      <c r="DY1100" s="5"/>
      <c r="DZ1100" s="5"/>
      <c r="EA1100" s="5"/>
      <c r="EB1100" s="5"/>
      <c r="EC1100" s="5"/>
      <c r="ED1100" s="5"/>
      <c r="EE1100" s="5"/>
      <c r="EF1100" s="5"/>
      <c r="EG1100" s="5"/>
      <c r="EH1100" s="5"/>
      <c r="EI1100" s="5"/>
      <c r="EJ1100" s="5"/>
      <c r="EK1100" s="5"/>
      <c r="EL1100" s="5"/>
      <c r="EM1100" s="5"/>
      <c r="EN1100" s="5"/>
      <c r="EO1100" s="5"/>
      <c r="EP1100" s="5"/>
      <c r="EQ1100" s="5"/>
      <c r="ER1100" s="5"/>
      <c r="ES1100" s="5"/>
      <c r="ET1100" s="5"/>
      <c r="EU1100" s="5"/>
      <c r="EV1100" s="5"/>
      <c r="EW1100" s="5"/>
      <c r="EX1100" s="5"/>
      <c r="EY1100" s="5"/>
      <c r="EZ1100" s="5"/>
      <c r="FA1100" s="5"/>
      <c r="FB1100" s="5"/>
      <c r="FC1100" s="5"/>
      <c r="FD1100" s="5"/>
      <c r="FE1100" s="5"/>
      <c r="FF1100" s="5"/>
      <c r="FG1100" s="5"/>
      <c r="FH1100" s="5"/>
      <c r="FI1100" s="5"/>
      <c r="FJ1100" s="5"/>
      <c r="FK1100" s="5"/>
    </row>
    <row r="1101" spans="1:167" ht="12.75" x14ac:dyDescent="0.2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</row>
    <row r="1102" spans="1:167" ht="12.75" x14ac:dyDescent="0.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  <c r="CS1102" s="5"/>
      <c r="CT1102" s="5"/>
      <c r="CU1102" s="5"/>
      <c r="CV1102" s="5"/>
      <c r="CW1102" s="5"/>
      <c r="CX1102" s="5"/>
      <c r="CY1102" s="5"/>
      <c r="CZ1102" s="5"/>
      <c r="DA1102" s="5"/>
      <c r="DB1102" s="5"/>
      <c r="DC1102" s="5"/>
      <c r="DD1102" s="5"/>
      <c r="DE1102" s="5"/>
      <c r="DF1102" s="5"/>
      <c r="DG1102" s="5"/>
      <c r="DH1102" s="5"/>
      <c r="DI1102" s="5"/>
      <c r="DJ1102" s="5"/>
      <c r="DK1102" s="5"/>
      <c r="DL1102" s="5"/>
      <c r="DM1102" s="5"/>
      <c r="DN1102" s="5"/>
      <c r="DO1102" s="5"/>
      <c r="DP1102" s="5"/>
      <c r="DQ1102" s="5"/>
      <c r="DR1102" s="5"/>
      <c r="DS1102" s="5"/>
      <c r="DT1102" s="5"/>
      <c r="DU1102" s="5"/>
      <c r="DV1102" s="5"/>
      <c r="DW1102" s="5"/>
      <c r="DX1102" s="5"/>
      <c r="DY1102" s="5"/>
      <c r="DZ1102" s="5"/>
      <c r="EA1102" s="5"/>
      <c r="EB1102" s="5"/>
      <c r="EC1102" s="5"/>
      <c r="ED1102" s="5"/>
      <c r="EE1102" s="5"/>
      <c r="EF1102" s="5"/>
      <c r="EG1102" s="5"/>
      <c r="EH1102" s="5"/>
      <c r="EI1102" s="5"/>
      <c r="EJ1102" s="5"/>
      <c r="EK1102" s="5"/>
      <c r="EL1102" s="5"/>
      <c r="EM1102" s="5"/>
      <c r="EN1102" s="5"/>
      <c r="EO1102" s="5"/>
      <c r="EP1102" s="5"/>
      <c r="EQ1102" s="5"/>
      <c r="ER1102" s="5"/>
      <c r="ES1102" s="5"/>
      <c r="ET1102" s="5"/>
      <c r="EU1102" s="5"/>
      <c r="EV1102" s="5"/>
      <c r="EW1102" s="5"/>
      <c r="EX1102" s="5"/>
      <c r="EY1102" s="5"/>
      <c r="EZ1102" s="5"/>
      <c r="FA1102" s="5"/>
      <c r="FB1102" s="5"/>
      <c r="FC1102" s="5"/>
      <c r="FD1102" s="5"/>
      <c r="FE1102" s="5"/>
      <c r="FF1102" s="5"/>
      <c r="FG1102" s="5"/>
      <c r="FH1102" s="5"/>
      <c r="FI1102" s="5"/>
      <c r="FJ1102" s="5"/>
      <c r="FK1102" s="5"/>
    </row>
    <row r="1103" spans="1:167" ht="12.75" x14ac:dyDescent="0.2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</row>
    <row r="1104" spans="1:167" ht="12.75" x14ac:dyDescent="0.2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  <c r="DB1104" s="5"/>
      <c r="DC1104" s="5"/>
      <c r="DD1104" s="5"/>
      <c r="DE1104" s="5"/>
      <c r="DF1104" s="5"/>
      <c r="DG1104" s="5"/>
      <c r="DH1104" s="5"/>
      <c r="DI1104" s="5"/>
      <c r="DJ1104" s="5"/>
      <c r="DK1104" s="5"/>
      <c r="DL1104" s="5"/>
      <c r="DM1104" s="5"/>
      <c r="DN1104" s="5"/>
      <c r="DO1104" s="5"/>
      <c r="DP1104" s="5"/>
      <c r="DQ1104" s="5"/>
      <c r="DR1104" s="5"/>
      <c r="DS1104" s="5"/>
      <c r="DT1104" s="5"/>
      <c r="DU1104" s="5"/>
      <c r="DV1104" s="5"/>
      <c r="DW1104" s="5"/>
      <c r="DX1104" s="5"/>
      <c r="DY1104" s="5"/>
      <c r="DZ1104" s="5"/>
      <c r="EA1104" s="5"/>
      <c r="EB1104" s="5"/>
      <c r="EC1104" s="5"/>
      <c r="ED1104" s="5"/>
      <c r="EE1104" s="5"/>
      <c r="EF1104" s="5"/>
      <c r="EG1104" s="5"/>
      <c r="EH1104" s="5"/>
      <c r="EI1104" s="5"/>
      <c r="EJ1104" s="5"/>
      <c r="EK1104" s="5"/>
      <c r="EL1104" s="5"/>
      <c r="EM1104" s="5"/>
      <c r="EN1104" s="5"/>
      <c r="EO1104" s="5"/>
      <c r="EP1104" s="5"/>
      <c r="EQ1104" s="5"/>
      <c r="ER1104" s="5"/>
      <c r="ES1104" s="5"/>
      <c r="ET1104" s="5"/>
      <c r="EU1104" s="5"/>
      <c r="EV1104" s="5"/>
      <c r="EW1104" s="5"/>
      <c r="EX1104" s="5"/>
      <c r="EY1104" s="5"/>
      <c r="EZ1104" s="5"/>
      <c r="FA1104" s="5"/>
      <c r="FB1104" s="5"/>
      <c r="FC1104" s="5"/>
      <c r="FD1104" s="5"/>
      <c r="FE1104" s="5"/>
      <c r="FF1104" s="5"/>
      <c r="FG1104" s="5"/>
      <c r="FH1104" s="5"/>
      <c r="FI1104" s="5"/>
      <c r="FJ1104" s="5"/>
      <c r="FK1104" s="5"/>
    </row>
    <row r="1105" spans="1:167" ht="12.75" x14ac:dyDescent="0.2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</row>
    <row r="1106" spans="1:167" ht="12.75" x14ac:dyDescent="0.2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  <c r="DA1106" s="5"/>
      <c r="DB1106" s="5"/>
      <c r="DC1106" s="5"/>
      <c r="DD1106" s="5"/>
      <c r="DE1106" s="5"/>
      <c r="DF1106" s="5"/>
      <c r="DG1106" s="5"/>
      <c r="DH1106" s="5"/>
      <c r="DI1106" s="5"/>
      <c r="DJ1106" s="5"/>
      <c r="DK1106" s="5"/>
      <c r="DL1106" s="5"/>
      <c r="DM1106" s="5"/>
      <c r="DN1106" s="5"/>
      <c r="DO1106" s="5"/>
      <c r="DP1106" s="5"/>
      <c r="DQ1106" s="5"/>
      <c r="DR1106" s="5"/>
      <c r="DS1106" s="5"/>
      <c r="DT1106" s="5"/>
      <c r="DU1106" s="5"/>
      <c r="DV1106" s="5"/>
      <c r="DW1106" s="5"/>
      <c r="DX1106" s="5"/>
      <c r="DY1106" s="5"/>
      <c r="DZ1106" s="5"/>
      <c r="EA1106" s="5"/>
      <c r="EB1106" s="5"/>
      <c r="EC1106" s="5"/>
      <c r="ED1106" s="5"/>
      <c r="EE1106" s="5"/>
      <c r="EF1106" s="5"/>
      <c r="EG1106" s="5"/>
      <c r="EH1106" s="5"/>
      <c r="EI1106" s="5"/>
      <c r="EJ1106" s="5"/>
      <c r="EK1106" s="5"/>
      <c r="EL1106" s="5"/>
      <c r="EM1106" s="5"/>
      <c r="EN1106" s="5"/>
      <c r="EO1106" s="5"/>
      <c r="EP1106" s="5"/>
      <c r="EQ1106" s="5"/>
      <c r="ER1106" s="5"/>
      <c r="ES1106" s="5"/>
      <c r="ET1106" s="5"/>
      <c r="EU1106" s="5"/>
      <c r="EV1106" s="5"/>
      <c r="EW1106" s="5"/>
      <c r="EX1106" s="5"/>
      <c r="EY1106" s="5"/>
      <c r="EZ1106" s="5"/>
      <c r="FA1106" s="5"/>
      <c r="FB1106" s="5"/>
      <c r="FC1106" s="5"/>
      <c r="FD1106" s="5"/>
      <c r="FE1106" s="5"/>
      <c r="FF1106" s="5"/>
      <c r="FG1106" s="5"/>
      <c r="FH1106" s="5"/>
      <c r="FI1106" s="5"/>
      <c r="FJ1106" s="5"/>
      <c r="FK1106" s="5"/>
    </row>
    <row r="1107" spans="1:167" ht="12.75" x14ac:dyDescent="0.2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</row>
    <row r="1108" spans="1:167" ht="12.75" x14ac:dyDescent="0.2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  <c r="DA1108" s="5"/>
      <c r="DB1108" s="5"/>
      <c r="DC1108" s="5"/>
      <c r="DD1108" s="5"/>
      <c r="DE1108" s="5"/>
      <c r="DF1108" s="5"/>
      <c r="DG1108" s="5"/>
      <c r="DH1108" s="5"/>
      <c r="DI1108" s="5"/>
      <c r="DJ1108" s="5"/>
      <c r="DK1108" s="5"/>
      <c r="DL1108" s="5"/>
      <c r="DM1108" s="5"/>
      <c r="DN1108" s="5"/>
      <c r="DO1108" s="5"/>
      <c r="DP1108" s="5"/>
      <c r="DQ1108" s="5"/>
      <c r="DR1108" s="5"/>
      <c r="DS1108" s="5"/>
      <c r="DT1108" s="5"/>
      <c r="DU1108" s="5"/>
      <c r="DV1108" s="5"/>
      <c r="DW1108" s="5"/>
      <c r="DX1108" s="5"/>
      <c r="DY1108" s="5"/>
      <c r="DZ1108" s="5"/>
      <c r="EA1108" s="5"/>
      <c r="EB1108" s="5"/>
      <c r="EC1108" s="5"/>
      <c r="ED1108" s="5"/>
      <c r="EE1108" s="5"/>
      <c r="EF1108" s="5"/>
      <c r="EG1108" s="5"/>
      <c r="EH1108" s="5"/>
      <c r="EI1108" s="5"/>
      <c r="EJ1108" s="5"/>
      <c r="EK1108" s="5"/>
      <c r="EL1108" s="5"/>
      <c r="EM1108" s="5"/>
      <c r="EN1108" s="5"/>
      <c r="EO1108" s="5"/>
      <c r="EP1108" s="5"/>
      <c r="EQ1108" s="5"/>
      <c r="ER1108" s="5"/>
      <c r="ES1108" s="5"/>
      <c r="ET1108" s="5"/>
      <c r="EU1108" s="5"/>
      <c r="EV1108" s="5"/>
      <c r="EW1108" s="5"/>
      <c r="EX1108" s="5"/>
      <c r="EY1108" s="5"/>
      <c r="EZ1108" s="5"/>
      <c r="FA1108" s="5"/>
      <c r="FB1108" s="5"/>
      <c r="FC1108" s="5"/>
      <c r="FD1108" s="5"/>
      <c r="FE1108" s="5"/>
      <c r="FF1108" s="5"/>
      <c r="FG1108" s="5"/>
      <c r="FH1108" s="5"/>
      <c r="FI1108" s="5"/>
      <c r="FJ1108" s="5"/>
      <c r="FK1108" s="5"/>
    </row>
    <row r="1109" spans="1:167" ht="12.75" x14ac:dyDescent="0.2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</row>
    <row r="1110" spans="1:167" ht="12.75" x14ac:dyDescent="0.2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  <c r="CN1110" s="5"/>
      <c r="CO1110" s="5"/>
      <c r="CP1110" s="5"/>
      <c r="CQ1110" s="5"/>
      <c r="CR1110" s="5"/>
      <c r="CS1110" s="5"/>
      <c r="CT1110" s="5"/>
      <c r="CU1110" s="5"/>
      <c r="CV1110" s="5"/>
      <c r="CW1110" s="5"/>
      <c r="CX1110" s="5"/>
      <c r="CY1110" s="5"/>
      <c r="CZ1110" s="5"/>
      <c r="DA1110" s="5"/>
      <c r="DB1110" s="5"/>
      <c r="DC1110" s="5"/>
      <c r="DD1110" s="5"/>
      <c r="DE1110" s="5"/>
      <c r="DF1110" s="5"/>
      <c r="DG1110" s="5"/>
      <c r="DH1110" s="5"/>
      <c r="DI1110" s="5"/>
      <c r="DJ1110" s="5"/>
      <c r="DK1110" s="5"/>
      <c r="DL1110" s="5"/>
      <c r="DM1110" s="5"/>
      <c r="DN1110" s="5"/>
      <c r="DO1110" s="5"/>
      <c r="DP1110" s="5"/>
      <c r="DQ1110" s="5"/>
      <c r="DR1110" s="5"/>
      <c r="DS1110" s="5"/>
      <c r="DT1110" s="5"/>
      <c r="DU1110" s="5"/>
      <c r="DV1110" s="5"/>
      <c r="DW1110" s="5"/>
      <c r="DX1110" s="5"/>
      <c r="DY1110" s="5"/>
      <c r="DZ1110" s="5"/>
      <c r="EA1110" s="5"/>
      <c r="EB1110" s="5"/>
      <c r="EC1110" s="5"/>
      <c r="ED1110" s="5"/>
      <c r="EE1110" s="5"/>
      <c r="EF1110" s="5"/>
      <c r="EG1110" s="5"/>
      <c r="EH1110" s="5"/>
      <c r="EI1110" s="5"/>
      <c r="EJ1110" s="5"/>
      <c r="EK1110" s="5"/>
      <c r="EL1110" s="5"/>
      <c r="EM1110" s="5"/>
      <c r="EN1110" s="5"/>
      <c r="EO1110" s="5"/>
      <c r="EP1110" s="5"/>
      <c r="EQ1110" s="5"/>
      <c r="ER1110" s="5"/>
      <c r="ES1110" s="5"/>
      <c r="ET1110" s="5"/>
      <c r="EU1110" s="5"/>
      <c r="EV1110" s="5"/>
      <c r="EW1110" s="5"/>
      <c r="EX1110" s="5"/>
      <c r="EY1110" s="5"/>
      <c r="EZ1110" s="5"/>
      <c r="FA1110" s="5"/>
      <c r="FB1110" s="5"/>
      <c r="FC1110" s="5"/>
      <c r="FD1110" s="5"/>
      <c r="FE1110" s="5"/>
      <c r="FF1110" s="5"/>
      <c r="FG1110" s="5"/>
      <c r="FH1110" s="5"/>
      <c r="FI1110" s="5"/>
      <c r="FJ1110" s="5"/>
      <c r="FK1110" s="5"/>
    </row>
    <row r="1111" spans="1:167" ht="12.75" x14ac:dyDescent="0.2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/>
      <c r="CV1111" s="5"/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</row>
    <row r="1112" spans="1:167" ht="12.75" x14ac:dyDescent="0.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  <c r="DA1112" s="5"/>
      <c r="DB1112" s="5"/>
      <c r="DC1112" s="5"/>
      <c r="DD1112" s="5"/>
      <c r="DE1112" s="5"/>
      <c r="DF1112" s="5"/>
      <c r="DG1112" s="5"/>
      <c r="DH1112" s="5"/>
      <c r="DI1112" s="5"/>
      <c r="DJ1112" s="5"/>
      <c r="DK1112" s="5"/>
      <c r="DL1112" s="5"/>
      <c r="DM1112" s="5"/>
      <c r="DN1112" s="5"/>
      <c r="DO1112" s="5"/>
      <c r="DP1112" s="5"/>
      <c r="DQ1112" s="5"/>
      <c r="DR1112" s="5"/>
      <c r="DS1112" s="5"/>
      <c r="DT1112" s="5"/>
      <c r="DU1112" s="5"/>
      <c r="DV1112" s="5"/>
      <c r="DW1112" s="5"/>
      <c r="DX1112" s="5"/>
      <c r="DY1112" s="5"/>
      <c r="DZ1112" s="5"/>
      <c r="EA1112" s="5"/>
      <c r="EB1112" s="5"/>
      <c r="EC1112" s="5"/>
      <c r="ED1112" s="5"/>
      <c r="EE1112" s="5"/>
      <c r="EF1112" s="5"/>
      <c r="EG1112" s="5"/>
      <c r="EH1112" s="5"/>
      <c r="EI1112" s="5"/>
      <c r="EJ1112" s="5"/>
      <c r="EK1112" s="5"/>
      <c r="EL1112" s="5"/>
      <c r="EM1112" s="5"/>
      <c r="EN1112" s="5"/>
      <c r="EO1112" s="5"/>
      <c r="EP1112" s="5"/>
      <c r="EQ1112" s="5"/>
      <c r="ER1112" s="5"/>
      <c r="ES1112" s="5"/>
      <c r="ET1112" s="5"/>
      <c r="EU1112" s="5"/>
      <c r="EV1112" s="5"/>
      <c r="EW1112" s="5"/>
      <c r="EX1112" s="5"/>
      <c r="EY1112" s="5"/>
      <c r="EZ1112" s="5"/>
      <c r="FA1112" s="5"/>
      <c r="FB1112" s="5"/>
      <c r="FC1112" s="5"/>
      <c r="FD1112" s="5"/>
      <c r="FE1112" s="5"/>
      <c r="FF1112" s="5"/>
      <c r="FG1112" s="5"/>
      <c r="FH1112" s="5"/>
      <c r="FI1112" s="5"/>
      <c r="FJ1112" s="5"/>
      <c r="FK1112" s="5"/>
    </row>
    <row r="1113" spans="1:167" ht="12.75" x14ac:dyDescent="0.2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/>
      <c r="CV1113" s="5"/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</row>
    <row r="1114" spans="1:167" ht="12.75" x14ac:dyDescent="0.2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  <c r="DA1114" s="5"/>
      <c r="DB1114" s="5"/>
      <c r="DC1114" s="5"/>
      <c r="DD1114" s="5"/>
      <c r="DE1114" s="5"/>
      <c r="DF1114" s="5"/>
      <c r="DG1114" s="5"/>
      <c r="DH1114" s="5"/>
      <c r="DI1114" s="5"/>
      <c r="DJ1114" s="5"/>
      <c r="DK1114" s="5"/>
      <c r="DL1114" s="5"/>
      <c r="DM1114" s="5"/>
      <c r="DN1114" s="5"/>
      <c r="DO1114" s="5"/>
      <c r="DP1114" s="5"/>
      <c r="DQ1114" s="5"/>
      <c r="DR1114" s="5"/>
      <c r="DS1114" s="5"/>
      <c r="DT1114" s="5"/>
      <c r="DU1114" s="5"/>
      <c r="DV1114" s="5"/>
      <c r="DW1114" s="5"/>
      <c r="DX1114" s="5"/>
      <c r="DY1114" s="5"/>
      <c r="DZ1114" s="5"/>
      <c r="EA1114" s="5"/>
      <c r="EB1114" s="5"/>
      <c r="EC1114" s="5"/>
      <c r="ED1114" s="5"/>
      <c r="EE1114" s="5"/>
      <c r="EF1114" s="5"/>
      <c r="EG1114" s="5"/>
      <c r="EH1114" s="5"/>
      <c r="EI1114" s="5"/>
      <c r="EJ1114" s="5"/>
      <c r="EK1114" s="5"/>
      <c r="EL1114" s="5"/>
      <c r="EM1114" s="5"/>
      <c r="EN1114" s="5"/>
      <c r="EO1114" s="5"/>
      <c r="EP1114" s="5"/>
      <c r="EQ1114" s="5"/>
      <c r="ER1114" s="5"/>
      <c r="ES1114" s="5"/>
      <c r="ET1114" s="5"/>
      <c r="EU1114" s="5"/>
      <c r="EV1114" s="5"/>
      <c r="EW1114" s="5"/>
      <c r="EX1114" s="5"/>
      <c r="EY1114" s="5"/>
      <c r="EZ1114" s="5"/>
      <c r="FA1114" s="5"/>
      <c r="FB1114" s="5"/>
      <c r="FC1114" s="5"/>
      <c r="FD1114" s="5"/>
      <c r="FE1114" s="5"/>
      <c r="FF1114" s="5"/>
      <c r="FG1114" s="5"/>
      <c r="FH1114" s="5"/>
      <c r="FI1114" s="5"/>
      <c r="FJ1114" s="5"/>
      <c r="FK1114" s="5"/>
    </row>
    <row r="1115" spans="1:167" ht="12.75" x14ac:dyDescent="0.2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/>
      <c r="CV1115" s="5"/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</row>
    <row r="1116" spans="1:167" ht="12.75" x14ac:dyDescent="0.2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  <c r="CN1116" s="5"/>
      <c r="CO1116" s="5"/>
      <c r="CP1116" s="5"/>
      <c r="CQ1116" s="5"/>
      <c r="CR1116" s="5"/>
      <c r="CS1116" s="5"/>
      <c r="CT1116" s="5"/>
      <c r="CU1116" s="5"/>
      <c r="CV1116" s="5"/>
      <c r="CW1116" s="5"/>
      <c r="CX1116" s="5"/>
      <c r="CY1116" s="5"/>
      <c r="CZ1116" s="5"/>
      <c r="DA1116" s="5"/>
      <c r="DB1116" s="5"/>
      <c r="DC1116" s="5"/>
      <c r="DD1116" s="5"/>
      <c r="DE1116" s="5"/>
      <c r="DF1116" s="5"/>
      <c r="DG1116" s="5"/>
      <c r="DH1116" s="5"/>
      <c r="DI1116" s="5"/>
      <c r="DJ1116" s="5"/>
      <c r="DK1116" s="5"/>
      <c r="DL1116" s="5"/>
      <c r="DM1116" s="5"/>
      <c r="DN1116" s="5"/>
      <c r="DO1116" s="5"/>
      <c r="DP1116" s="5"/>
      <c r="DQ1116" s="5"/>
      <c r="DR1116" s="5"/>
      <c r="DS1116" s="5"/>
      <c r="DT1116" s="5"/>
      <c r="DU1116" s="5"/>
      <c r="DV1116" s="5"/>
      <c r="DW1116" s="5"/>
      <c r="DX1116" s="5"/>
      <c r="DY1116" s="5"/>
      <c r="DZ1116" s="5"/>
      <c r="EA1116" s="5"/>
      <c r="EB1116" s="5"/>
      <c r="EC1116" s="5"/>
      <c r="ED1116" s="5"/>
      <c r="EE1116" s="5"/>
      <c r="EF1116" s="5"/>
      <c r="EG1116" s="5"/>
      <c r="EH1116" s="5"/>
      <c r="EI1116" s="5"/>
      <c r="EJ1116" s="5"/>
      <c r="EK1116" s="5"/>
      <c r="EL1116" s="5"/>
      <c r="EM1116" s="5"/>
      <c r="EN1116" s="5"/>
      <c r="EO1116" s="5"/>
      <c r="EP1116" s="5"/>
      <c r="EQ1116" s="5"/>
      <c r="ER1116" s="5"/>
      <c r="ES1116" s="5"/>
      <c r="ET1116" s="5"/>
      <c r="EU1116" s="5"/>
      <c r="EV1116" s="5"/>
      <c r="EW1116" s="5"/>
      <c r="EX1116" s="5"/>
      <c r="EY1116" s="5"/>
      <c r="EZ1116" s="5"/>
      <c r="FA1116" s="5"/>
      <c r="FB1116" s="5"/>
      <c r="FC1116" s="5"/>
      <c r="FD1116" s="5"/>
      <c r="FE1116" s="5"/>
      <c r="FF1116" s="5"/>
      <c r="FG1116" s="5"/>
      <c r="FH1116" s="5"/>
      <c r="FI1116" s="5"/>
      <c r="FJ1116" s="5"/>
      <c r="FK1116" s="5"/>
    </row>
    <row r="1117" spans="1:167" ht="12.75" x14ac:dyDescent="0.2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/>
      <c r="CV1117" s="5"/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</row>
    <row r="1118" spans="1:167" ht="12.75" x14ac:dyDescent="0.2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/>
      <c r="CS1118" s="5"/>
      <c r="CT1118" s="5"/>
      <c r="CU1118" s="5"/>
      <c r="CV1118" s="5"/>
      <c r="CW1118" s="5"/>
      <c r="CX1118" s="5"/>
      <c r="CY1118" s="5"/>
      <c r="CZ1118" s="5"/>
      <c r="DA1118" s="5"/>
      <c r="DB1118" s="5"/>
      <c r="DC1118" s="5"/>
      <c r="DD1118" s="5"/>
      <c r="DE1118" s="5"/>
      <c r="DF1118" s="5"/>
      <c r="DG1118" s="5"/>
      <c r="DH1118" s="5"/>
      <c r="DI1118" s="5"/>
      <c r="DJ1118" s="5"/>
      <c r="DK1118" s="5"/>
      <c r="DL1118" s="5"/>
      <c r="DM1118" s="5"/>
      <c r="DN1118" s="5"/>
      <c r="DO1118" s="5"/>
      <c r="DP1118" s="5"/>
      <c r="DQ1118" s="5"/>
      <c r="DR1118" s="5"/>
      <c r="DS1118" s="5"/>
      <c r="DT1118" s="5"/>
      <c r="DU1118" s="5"/>
      <c r="DV1118" s="5"/>
      <c r="DW1118" s="5"/>
      <c r="DX1118" s="5"/>
      <c r="DY1118" s="5"/>
      <c r="DZ1118" s="5"/>
      <c r="EA1118" s="5"/>
      <c r="EB1118" s="5"/>
      <c r="EC1118" s="5"/>
      <c r="ED1118" s="5"/>
      <c r="EE1118" s="5"/>
      <c r="EF1118" s="5"/>
      <c r="EG1118" s="5"/>
      <c r="EH1118" s="5"/>
      <c r="EI1118" s="5"/>
      <c r="EJ1118" s="5"/>
      <c r="EK1118" s="5"/>
      <c r="EL1118" s="5"/>
      <c r="EM1118" s="5"/>
      <c r="EN1118" s="5"/>
      <c r="EO1118" s="5"/>
      <c r="EP1118" s="5"/>
      <c r="EQ1118" s="5"/>
      <c r="ER1118" s="5"/>
      <c r="ES1118" s="5"/>
      <c r="ET1118" s="5"/>
      <c r="EU1118" s="5"/>
      <c r="EV1118" s="5"/>
      <c r="EW1118" s="5"/>
      <c r="EX1118" s="5"/>
      <c r="EY1118" s="5"/>
      <c r="EZ1118" s="5"/>
      <c r="FA1118" s="5"/>
      <c r="FB1118" s="5"/>
      <c r="FC1118" s="5"/>
      <c r="FD1118" s="5"/>
      <c r="FE1118" s="5"/>
      <c r="FF1118" s="5"/>
      <c r="FG1118" s="5"/>
      <c r="FH1118" s="5"/>
      <c r="FI1118" s="5"/>
      <c r="FJ1118" s="5"/>
      <c r="FK1118" s="5"/>
    </row>
    <row r="1119" spans="1:167" ht="12.75" x14ac:dyDescent="0.2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/>
      <c r="CV1119" s="5"/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</row>
    <row r="1120" spans="1:167" ht="12.75" x14ac:dyDescent="0.2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  <c r="CS1120" s="5"/>
      <c r="CT1120" s="5"/>
      <c r="CU1120" s="5"/>
      <c r="CV1120" s="5"/>
      <c r="CW1120" s="5"/>
      <c r="CX1120" s="5"/>
      <c r="CY1120" s="5"/>
      <c r="CZ1120" s="5"/>
      <c r="DA1120" s="5"/>
      <c r="DB1120" s="5"/>
      <c r="DC1120" s="5"/>
      <c r="DD1120" s="5"/>
      <c r="DE1120" s="5"/>
      <c r="DF1120" s="5"/>
      <c r="DG1120" s="5"/>
      <c r="DH1120" s="5"/>
      <c r="DI1120" s="5"/>
      <c r="DJ1120" s="5"/>
      <c r="DK1120" s="5"/>
      <c r="DL1120" s="5"/>
      <c r="DM1120" s="5"/>
      <c r="DN1120" s="5"/>
      <c r="DO1120" s="5"/>
      <c r="DP1120" s="5"/>
      <c r="DQ1120" s="5"/>
      <c r="DR1120" s="5"/>
      <c r="DS1120" s="5"/>
      <c r="DT1120" s="5"/>
      <c r="DU1120" s="5"/>
      <c r="DV1120" s="5"/>
      <c r="DW1120" s="5"/>
      <c r="DX1120" s="5"/>
      <c r="DY1120" s="5"/>
      <c r="DZ1120" s="5"/>
      <c r="EA1120" s="5"/>
      <c r="EB1120" s="5"/>
      <c r="EC1120" s="5"/>
      <c r="ED1120" s="5"/>
      <c r="EE1120" s="5"/>
      <c r="EF1120" s="5"/>
      <c r="EG1120" s="5"/>
      <c r="EH1120" s="5"/>
      <c r="EI1120" s="5"/>
      <c r="EJ1120" s="5"/>
      <c r="EK1120" s="5"/>
      <c r="EL1120" s="5"/>
      <c r="EM1120" s="5"/>
      <c r="EN1120" s="5"/>
      <c r="EO1120" s="5"/>
      <c r="EP1120" s="5"/>
      <c r="EQ1120" s="5"/>
      <c r="ER1120" s="5"/>
      <c r="ES1120" s="5"/>
      <c r="ET1120" s="5"/>
      <c r="EU1120" s="5"/>
      <c r="EV1120" s="5"/>
      <c r="EW1120" s="5"/>
      <c r="EX1120" s="5"/>
      <c r="EY1120" s="5"/>
      <c r="EZ1120" s="5"/>
      <c r="FA1120" s="5"/>
      <c r="FB1120" s="5"/>
      <c r="FC1120" s="5"/>
      <c r="FD1120" s="5"/>
      <c r="FE1120" s="5"/>
      <c r="FF1120" s="5"/>
      <c r="FG1120" s="5"/>
      <c r="FH1120" s="5"/>
      <c r="FI1120" s="5"/>
      <c r="FJ1120" s="5"/>
      <c r="FK1120" s="5"/>
    </row>
    <row r="1121" spans="1:167" ht="12.75" x14ac:dyDescent="0.2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/>
      <c r="CV1121" s="5"/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</row>
    <row r="1122" spans="1:167" ht="12.75" x14ac:dyDescent="0.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  <c r="CN1122" s="5"/>
      <c r="CO1122" s="5"/>
      <c r="CP1122" s="5"/>
      <c r="CQ1122" s="5"/>
      <c r="CR1122" s="5"/>
      <c r="CS1122" s="5"/>
      <c r="CT1122" s="5"/>
      <c r="CU1122" s="5"/>
      <c r="CV1122" s="5"/>
      <c r="CW1122" s="5"/>
      <c r="CX1122" s="5"/>
      <c r="CY1122" s="5"/>
      <c r="CZ1122" s="5"/>
      <c r="DA1122" s="5"/>
      <c r="DB1122" s="5"/>
      <c r="DC1122" s="5"/>
      <c r="DD1122" s="5"/>
      <c r="DE1122" s="5"/>
      <c r="DF1122" s="5"/>
      <c r="DG1122" s="5"/>
      <c r="DH1122" s="5"/>
      <c r="DI1122" s="5"/>
      <c r="DJ1122" s="5"/>
      <c r="DK1122" s="5"/>
      <c r="DL1122" s="5"/>
      <c r="DM1122" s="5"/>
      <c r="DN1122" s="5"/>
      <c r="DO1122" s="5"/>
      <c r="DP1122" s="5"/>
      <c r="DQ1122" s="5"/>
      <c r="DR1122" s="5"/>
      <c r="DS1122" s="5"/>
      <c r="DT1122" s="5"/>
      <c r="DU1122" s="5"/>
      <c r="DV1122" s="5"/>
      <c r="DW1122" s="5"/>
      <c r="DX1122" s="5"/>
      <c r="DY1122" s="5"/>
      <c r="DZ1122" s="5"/>
      <c r="EA1122" s="5"/>
      <c r="EB1122" s="5"/>
      <c r="EC1122" s="5"/>
      <c r="ED1122" s="5"/>
      <c r="EE1122" s="5"/>
      <c r="EF1122" s="5"/>
      <c r="EG1122" s="5"/>
      <c r="EH1122" s="5"/>
      <c r="EI1122" s="5"/>
      <c r="EJ1122" s="5"/>
      <c r="EK1122" s="5"/>
      <c r="EL1122" s="5"/>
      <c r="EM1122" s="5"/>
      <c r="EN1122" s="5"/>
      <c r="EO1122" s="5"/>
      <c r="EP1122" s="5"/>
      <c r="EQ1122" s="5"/>
      <c r="ER1122" s="5"/>
      <c r="ES1122" s="5"/>
      <c r="ET1122" s="5"/>
      <c r="EU1122" s="5"/>
      <c r="EV1122" s="5"/>
      <c r="EW1122" s="5"/>
      <c r="EX1122" s="5"/>
      <c r="EY1122" s="5"/>
      <c r="EZ1122" s="5"/>
      <c r="FA1122" s="5"/>
      <c r="FB1122" s="5"/>
      <c r="FC1122" s="5"/>
      <c r="FD1122" s="5"/>
      <c r="FE1122" s="5"/>
      <c r="FF1122" s="5"/>
      <c r="FG1122" s="5"/>
      <c r="FH1122" s="5"/>
      <c r="FI1122" s="5"/>
      <c r="FJ1122" s="5"/>
      <c r="FK1122" s="5"/>
    </row>
    <row r="1123" spans="1:167" ht="12.75" x14ac:dyDescent="0.2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</row>
    <row r="1124" spans="1:167" ht="12.75" x14ac:dyDescent="0.2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5"/>
      <c r="CY1124" s="5"/>
      <c r="CZ1124" s="5"/>
      <c r="DA1124" s="5"/>
      <c r="DB1124" s="5"/>
      <c r="DC1124" s="5"/>
      <c r="DD1124" s="5"/>
      <c r="DE1124" s="5"/>
      <c r="DF1124" s="5"/>
      <c r="DG1124" s="5"/>
      <c r="DH1124" s="5"/>
      <c r="DI1124" s="5"/>
      <c r="DJ1124" s="5"/>
      <c r="DK1124" s="5"/>
      <c r="DL1124" s="5"/>
      <c r="DM1124" s="5"/>
      <c r="DN1124" s="5"/>
      <c r="DO1124" s="5"/>
      <c r="DP1124" s="5"/>
      <c r="DQ1124" s="5"/>
      <c r="DR1124" s="5"/>
      <c r="DS1124" s="5"/>
      <c r="DT1124" s="5"/>
      <c r="DU1124" s="5"/>
      <c r="DV1124" s="5"/>
      <c r="DW1124" s="5"/>
      <c r="DX1124" s="5"/>
      <c r="DY1124" s="5"/>
      <c r="DZ1124" s="5"/>
      <c r="EA1124" s="5"/>
      <c r="EB1124" s="5"/>
      <c r="EC1124" s="5"/>
      <c r="ED1124" s="5"/>
      <c r="EE1124" s="5"/>
      <c r="EF1124" s="5"/>
      <c r="EG1124" s="5"/>
      <c r="EH1124" s="5"/>
      <c r="EI1124" s="5"/>
      <c r="EJ1124" s="5"/>
      <c r="EK1124" s="5"/>
      <c r="EL1124" s="5"/>
      <c r="EM1124" s="5"/>
      <c r="EN1124" s="5"/>
      <c r="EO1124" s="5"/>
      <c r="EP1124" s="5"/>
      <c r="EQ1124" s="5"/>
      <c r="ER1124" s="5"/>
      <c r="ES1124" s="5"/>
      <c r="ET1124" s="5"/>
      <c r="EU1124" s="5"/>
      <c r="EV1124" s="5"/>
      <c r="EW1124" s="5"/>
      <c r="EX1124" s="5"/>
      <c r="EY1124" s="5"/>
      <c r="EZ1124" s="5"/>
      <c r="FA1124" s="5"/>
      <c r="FB1124" s="5"/>
      <c r="FC1124" s="5"/>
      <c r="FD1124" s="5"/>
      <c r="FE1124" s="5"/>
      <c r="FF1124" s="5"/>
      <c r="FG1124" s="5"/>
      <c r="FH1124" s="5"/>
      <c r="FI1124" s="5"/>
      <c r="FJ1124" s="5"/>
      <c r="FK1124" s="5"/>
    </row>
    <row r="1125" spans="1:167" ht="12.75" x14ac:dyDescent="0.2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/>
      <c r="CV1125" s="5"/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</row>
    <row r="1126" spans="1:167" ht="12.75" x14ac:dyDescent="0.2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  <c r="CS1126" s="5"/>
      <c r="CT1126" s="5"/>
      <c r="CU1126" s="5"/>
      <c r="CV1126" s="5"/>
      <c r="CW1126" s="5"/>
      <c r="CX1126" s="5"/>
      <c r="CY1126" s="5"/>
      <c r="CZ1126" s="5"/>
      <c r="DA1126" s="5"/>
      <c r="DB1126" s="5"/>
      <c r="DC1126" s="5"/>
      <c r="DD1126" s="5"/>
      <c r="DE1126" s="5"/>
      <c r="DF1126" s="5"/>
      <c r="DG1126" s="5"/>
      <c r="DH1126" s="5"/>
      <c r="DI1126" s="5"/>
      <c r="DJ1126" s="5"/>
      <c r="DK1126" s="5"/>
      <c r="DL1126" s="5"/>
      <c r="DM1126" s="5"/>
      <c r="DN1126" s="5"/>
      <c r="DO1126" s="5"/>
      <c r="DP1126" s="5"/>
      <c r="DQ1126" s="5"/>
      <c r="DR1126" s="5"/>
      <c r="DS1126" s="5"/>
      <c r="DT1126" s="5"/>
      <c r="DU1126" s="5"/>
      <c r="DV1126" s="5"/>
      <c r="DW1126" s="5"/>
      <c r="DX1126" s="5"/>
      <c r="DY1126" s="5"/>
      <c r="DZ1126" s="5"/>
      <c r="EA1126" s="5"/>
      <c r="EB1126" s="5"/>
      <c r="EC1126" s="5"/>
      <c r="ED1126" s="5"/>
      <c r="EE1126" s="5"/>
      <c r="EF1126" s="5"/>
      <c r="EG1126" s="5"/>
      <c r="EH1126" s="5"/>
      <c r="EI1126" s="5"/>
      <c r="EJ1126" s="5"/>
      <c r="EK1126" s="5"/>
      <c r="EL1126" s="5"/>
      <c r="EM1126" s="5"/>
      <c r="EN1126" s="5"/>
      <c r="EO1126" s="5"/>
      <c r="EP1126" s="5"/>
      <c r="EQ1126" s="5"/>
      <c r="ER1126" s="5"/>
      <c r="ES1126" s="5"/>
      <c r="ET1126" s="5"/>
      <c r="EU1126" s="5"/>
      <c r="EV1126" s="5"/>
      <c r="EW1126" s="5"/>
      <c r="EX1126" s="5"/>
      <c r="EY1126" s="5"/>
      <c r="EZ1126" s="5"/>
      <c r="FA1126" s="5"/>
      <c r="FB1126" s="5"/>
      <c r="FC1126" s="5"/>
      <c r="FD1126" s="5"/>
      <c r="FE1126" s="5"/>
      <c r="FF1126" s="5"/>
      <c r="FG1126" s="5"/>
      <c r="FH1126" s="5"/>
      <c r="FI1126" s="5"/>
      <c r="FJ1126" s="5"/>
      <c r="FK1126" s="5"/>
    </row>
    <row r="1127" spans="1:167" ht="12.75" x14ac:dyDescent="0.2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/>
      <c r="CV1127" s="5"/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</row>
    <row r="1128" spans="1:167" ht="12.75" x14ac:dyDescent="0.2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  <c r="CS1128" s="5"/>
      <c r="CT1128" s="5"/>
      <c r="CU1128" s="5"/>
      <c r="CV1128" s="5"/>
      <c r="CW1128" s="5"/>
      <c r="CX1128" s="5"/>
      <c r="CY1128" s="5"/>
      <c r="CZ1128" s="5"/>
      <c r="DA1128" s="5"/>
      <c r="DB1128" s="5"/>
      <c r="DC1128" s="5"/>
      <c r="DD1128" s="5"/>
      <c r="DE1128" s="5"/>
      <c r="DF1128" s="5"/>
      <c r="DG1128" s="5"/>
      <c r="DH1128" s="5"/>
      <c r="DI1128" s="5"/>
      <c r="DJ1128" s="5"/>
      <c r="DK1128" s="5"/>
      <c r="DL1128" s="5"/>
      <c r="DM1128" s="5"/>
      <c r="DN1128" s="5"/>
      <c r="DO1128" s="5"/>
      <c r="DP1128" s="5"/>
      <c r="DQ1128" s="5"/>
      <c r="DR1128" s="5"/>
      <c r="DS1128" s="5"/>
      <c r="DT1128" s="5"/>
      <c r="DU1128" s="5"/>
      <c r="DV1128" s="5"/>
      <c r="DW1128" s="5"/>
      <c r="DX1128" s="5"/>
      <c r="DY1128" s="5"/>
      <c r="DZ1128" s="5"/>
      <c r="EA1128" s="5"/>
      <c r="EB1128" s="5"/>
      <c r="EC1128" s="5"/>
      <c r="ED1128" s="5"/>
      <c r="EE1128" s="5"/>
      <c r="EF1128" s="5"/>
      <c r="EG1128" s="5"/>
      <c r="EH1128" s="5"/>
      <c r="EI1128" s="5"/>
      <c r="EJ1128" s="5"/>
      <c r="EK1128" s="5"/>
      <c r="EL1128" s="5"/>
      <c r="EM1128" s="5"/>
      <c r="EN1128" s="5"/>
      <c r="EO1128" s="5"/>
      <c r="EP1128" s="5"/>
      <c r="EQ1128" s="5"/>
      <c r="ER1128" s="5"/>
      <c r="ES1128" s="5"/>
      <c r="ET1128" s="5"/>
      <c r="EU1128" s="5"/>
      <c r="EV1128" s="5"/>
      <c r="EW1128" s="5"/>
      <c r="EX1128" s="5"/>
      <c r="EY1128" s="5"/>
      <c r="EZ1128" s="5"/>
      <c r="FA1128" s="5"/>
      <c r="FB1128" s="5"/>
      <c r="FC1128" s="5"/>
      <c r="FD1128" s="5"/>
      <c r="FE1128" s="5"/>
      <c r="FF1128" s="5"/>
      <c r="FG1128" s="5"/>
      <c r="FH1128" s="5"/>
      <c r="FI1128" s="5"/>
      <c r="FJ1128" s="5"/>
      <c r="FK1128" s="5"/>
    </row>
    <row r="1129" spans="1:167" ht="12.75" x14ac:dyDescent="0.2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/>
      <c r="CV1129" s="5"/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</row>
    <row r="1130" spans="1:167" ht="12.75" x14ac:dyDescent="0.2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/>
      <c r="CS1130" s="5"/>
      <c r="CT1130" s="5"/>
      <c r="CU1130" s="5"/>
      <c r="CV1130" s="5"/>
      <c r="CW1130" s="5"/>
      <c r="CX1130" s="5"/>
      <c r="CY1130" s="5"/>
      <c r="CZ1130" s="5"/>
      <c r="DA1130" s="5"/>
      <c r="DB1130" s="5"/>
      <c r="DC1130" s="5"/>
      <c r="DD1130" s="5"/>
      <c r="DE1130" s="5"/>
      <c r="DF1130" s="5"/>
      <c r="DG1130" s="5"/>
      <c r="DH1130" s="5"/>
      <c r="DI1130" s="5"/>
      <c r="DJ1130" s="5"/>
      <c r="DK1130" s="5"/>
      <c r="DL1130" s="5"/>
      <c r="DM1130" s="5"/>
      <c r="DN1130" s="5"/>
      <c r="DO1130" s="5"/>
      <c r="DP1130" s="5"/>
      <c r="DQ1130" s="5"/>
      <c r="DR1130" s="5"/>
      <c r="DS1130" s="5"/>
      <c r="DT1130" s="5"/>
      <c r="DU1130" s="5"/>
      <c r="DV1130" s="5"/>
      <c r="DW1130" s="5"/>
      <c r="DX1130" s="5"/>
      <c r="DY1130" s="5"/>
      <c r="DZ1130" s="5"/>
      <c r="EA1130" s="5"/>
      <c r="EB1130" s="5"/>
      <c r="EC1130" s="5"/>
      <c r="ED1130" s="5"/>
      <c r="EE1130" s="5"/>
      <c r="EF1130" s="5"/>
      <c r="EG1130" s="5"/>
      <c r="EH1130" s="5"/>
      <c r="EI1130" s="5"/>
      <c r="EJ1130" s="5"/>
      <c r="EK1130" s="5"/>
      <c r="EL1130" s="5"/>
      <c r="EM1130" s="5"/>
      <c r="EN1130" s="5"/>
      <c r="EO1130" s="5"/>
      <c r="EP1130" s="5"/>
      <c r="EQ1130" s="5"/>
      <c r="ER1130" s="5"/>
      <c r="ES1130" s="5"/>
      <c r="ET1130" s="5"/>
      <c r="EU1130" s="5"/>
      <c r="EV1130" s="5"/>
      <c r="EW1130" s="5"/>
      <c r="EX1130" s="5"/>
      <c r="EY1130" s="5"/>
      <c r="EZ1130" s="5"/>
      <c r="FA1130" s="5"/>
      <c r="FB1130" s="5"/>
      <c r="FC1130" s="5"/>
      <c r="FD1130" s="5"/>
      <c r="FE1130" s="5"/>
      <c r="FF1130" s="5"/>
      <c r="FG1130" s="5"/>
      <c r="FH1130" s="5"/>
      <c r="FI1130" s="5"/>
      <c r="FJ1130" s="5"/>
      <c r="FK1130" s="5"/>
    </row>
    <row r="1131" spans="1:167" ht="12.75" x14ac:dyDescent="0.2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/>
      <c r="CV1131" s="5"/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</row>
    <row r="1132" spans="1:167" ht="12.75" x14ac:dyDescent="0.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  <c r="CN1132" s="5"/>
      <c r="CO1132" s="5"/>
      <c r="CP1132" s="5"/>
      <c r="CQ1132" s="5"/>
      <c r="CR1132" s="5"/>
      <c r="CS1132" s="5"/>
      <c r="CT1132" s="5"/>
      <c r="CU1132" s="5"/>
      <c r="CV1132" s="5"/>
      <c r="CW1132" s="5"/>
      <c r="CX1132" s="5"/>
      <c r="CY1132" s="5"/>
      <c r="CZ1132" s="5"/>
      <c r="DA1132" s="5"/>
      <c r="DB1132" s="5"/>
      <c r="DC1132" s="5"/>
      <c r="DD1132" s="5"/>
      <c r="DE1132" s="5"/>
      <c r="DF1132" s="5"/>
      <c r="DG1132" s="5"/>
      <c r="DH1132" s="5"/>
      <c r="DI1132" s="5"/>
      <c r="DJ1132" s="5"/>
      <c r="DK1132" s="5"/>
      <c r="DL1132" s="5"/>
      <c r="DM1132" s="5"/>
      <c r="DN1132" s="5"/>
      <c r="DO1132" s="5"/>
      <c r="DP1132" s="5"/>
      <c r="DQ1132" s="5"/>
      <c r="DR1132" s="5"/>
      <c r="DS1132" s="5"/>
      <c r="DT1132" s="5"/>
      <c r="DU1132" s="5"/>
      <c r="DV1132" s="5"/>
      <c r="DW1132" s="5"/>
      <c r="DX1132" s="5"/>
      <c r="DY1132" s="5"/>
      <c r="DZ1132" s="5"/>
      <c r="EA1132" s="5"/>
      <c r="EB1132" s="5"/>
      <c r="EC1132" s="5"/>
      <c r="ED1132" s="5"/>
      <c r="EE1132" s="5"/>
      <c r="EF1132" s="5"/>
      <c r="EG1132" s="5"/>
      <c r="EH1132" s="5"/>
      <c r="EI1132" s="5"/>
      <c r="EJ1132" s="5"/>
      <c r="EK1132" s="5"/>
      <c r="EL1132" s="5"/>
      <c r="EM1132" s="5"/>
      <c r="EN1132" s="5"/>
      <c r="EO1132" s="5"/>
      <c r="EP1132" s="5"/>
      <c r="EQ1132" s="5"/>
      <c r="ER1132" s="5"/>
      <c r="ES1132" s="5"/>
      <c r="ET1132" s="5"/>
      <c r="EU1132" s="5"/>
      <c r="EV1132" s="5"/>
      <c r="EW1132" s="5"/>
      <c r="EX1132" s="5"/>
      <c r="EY1132" s="5"/>
      <c r="EZ1132" s="5"/>
      <c r="FA1132" s="5"/>
      <c r="FB1132" s="5"/>
      <c r="FC1132" s="5"/>
      <c r="FD1132" s="5"/>
      <c r="FE1132" s="5"/>
      <c r="FF1132" s="5"/>
      <c r="FG1132" s="5"/>
      <c r="FH1132" s="5"/>
      <c r="FI1132" s="5"/>
      <c r="FJ1132" s="5"/>
      <c r="FK1132" s="5"/>
    </row>
    <row r="1133" spans="1:167" ht="12.75" x14ac:dyDescent="0.2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/>
      <c r="CV1133" s="5"/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</row>
    <row r="1134" spans="1:167" ht="12.75" x14ac:dyDescent="0.2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  <c r="CN1134" s="5"/>
      <c r="CO1134" s="5"/>
      <c r="CP1134" s="5"/>
      <c r="CQ1134" s="5"/>
      <c r="CR1134" s="5"/>
      <c r="CS1134" s="5"/>
      <c r="CT1134" s="5"/>
      <c r="CU1134" s="5"/>
      <c r="CV1134" s="5"/>
      <c r="CW1134" s="5"/>
      <c r="CX1134" s="5"/>
      <c r="CY1134" s="5"/>
      <c r="CZ1134" s="5"/>
      <c r="DA1134" s="5"/>
      <c r="DB1134" s="5"/>
      <c r="DC1134" s="5"/>
      <c r="DD1134" s="5"/>
      <c r="DE1134" s="5"/>
      <c r="DF1134" s="5"/>
      <c r="DG1134" s="5"/>
      <c r="DH1134" s="5"/>
      <c r="DI1134" s="5"/>
      <c r="DJ1134" s="5"/>
      <c r="DK1134" s="5"/>
      <c r="DL1134" s="5"/>
      <c r="DM1134" s="5"/>
      <c r="DN1134" s="5"/>
      <c r="DO1134" s="5"/>
      <c r="DP1134" s="5"/>
      <c r="DQ1134" s="5"/>
      <c r="DR1134" s="5"/>
      <c r="DS1134" s="5"/>
      <c r="DT1134" s="5"/>
      <c r="DU1134" s="5"/>
      <c r="DV1134" s="5"/>
      <c r="DW1134" s="5"/>
      <c r="DX1134" s="5"/>
      <c r="DY1134" s="5"/>
      <c r="DZ1134" s="5"/>
      <c r="EA1134" s="5"/>
      <c r="EB1134" s="5"/>
      <c r="EC1134" s="5"/>
      <c r="ED1134" s="5"/>
      <c r="EE1134" s="5"/>
      <c r="EF1134" s="5"/>
      <c r="EG1134" s="5"/>
      <c r="EH1134" s="5"/>
      <c r="EI1134" s="5"/>
      <c r="EJ1134" s="5"/>
      <c r="EK1134" s="5"/>
      <c r="EL1134" s="5"/>
      <c r="EM1134" s="5"/>
      <c r="EN1134" s="5"/>
      <c r="EO1134" s="5"/>
      <c r="EP1134" s="5"/>
      <c r="EQ1134" s="5"/>
      <c r="ER1134" s="5"/>
      <c r="ES1134" s="5"/>
      <c r="ET1134" s="5"/>
      <c r="EU1134" s="5"/>
      <c r="EV1134" s="5"/>
      <c r="EW1134" s="5"/>
      <c r="EX1134" s="5"/>
      <c r="EY1134" s="5"/>
      <c r="EZ1134" s="5"/>
      <c r="FA1134" s="5"/>
      <c r="FB1134" s="5"/>
      <c r="FC1134" s="5"/>
      <c r="FD1134" s="5"/>
      <c r="FE1134" s="5"/>
      <c r="FF1134" s="5"/>
      <c r="FG1134" s="5"/>
      <c r="FH1134" s="5"/>
      <c r="FI1134" s="5"/>
      <c r="FJ1134" s="5"/>
      <c r="FK1134" s="5"/>
    </row>
    <row r="1135" spans="1:167" ht="12.75" x14ac:dyDescent="0.2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/>
      <c r="CV1135" s="5"/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</row>
    <row r="1136" spans="1:167" ht="12.75" x14ac:dyDescent="0.2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  <c r="CN1136" s="5"/>
      <c r="CO1136" s="5"/>
      <c r="CP1136" s="5"/>
      <c r="CQ1136" s="5"/>
      <c r="CR1136" s="5"/>
      <c r="CS1136" s="5"/>
      <c r="CT1136" s="5"/>
      <c r="CU1136" s="5"/>
      <c r="CV1136" s="5"/>
      <c r="CW1136" s="5"/>
      <c r="CX1136" s="5"/>
      <c r="CY1136" s="5"/>
      <c r="CZ1136" s="5"/>
      <c r="DA1136" s="5"/>
      <c r="DB1136" s="5"/>
      <c r="DC1136" s="5"/>
      <c r="DD1136" s="5"/>
      <c r="DE1136" s="5"/>
      <c r="DF1136" s="5"/>
      <c r="DG1136" s="5"/>
      <c r="DH1136" s="5"/>
      <c r="DI1136" s="5"/>
      <c r="DJ1136" s="5"/>
      <c r="DK1136" s="5"/>
      <c r="DL1136" s="5"/>
      <c r="DM1136" s="5"/>
      <c r="DN1136" s="5"/>
      <c r="DO1136" s="5"/>
      <c r="DP1136" s="5"/>
      <c r="DQ1136" s="5"/>
      <c r="DR1136" s="5"/>
      <c r="DS1136" s="5"/>
      <c r="DT1136" s="5"/>
      <c r="DU1136" s="5"/>
      <c r="DV1136" s="5"/>
      <c r="DW1136" s="5"/>
      <c r="DX1136" s="5"/>
      <c r="DY1136" s="5"/>
      <c r="DZ1136" s="5"/>
      <c r="EA1136" s="5"/>
      <c r="EB1136" s="5"/>
      <c r="EC1136" s="5"/>
      <c r="ED1136" s="5"/>
      <c r="EE1136" s="5"/>
      <c r="EF1136" s="5"/>
      <c r="EG1136" s="5"/>
      <c r="EH1136" s="5"/>
      <c r="EI1136" s="5"/>
      <c r="EJ1136" s="5"/>
      <c r="EK1136" s="5"/>
      <c r="EL1136" s="5"/>
      <c r="EM1136" s="5"/>
      <c r="EN1136" s="5"/>
      <c r="EO1136" s="5"/>
      <c r="EP1136" s="5"/>
      <c r="EQ1136" s="5"/>
      <c r="ER1136" s="5"/>
      <c r="ES1136" s="5"/>
      <c r="ET1136" s="5"/>
      <c r="EU1136" s="5"/>
      <c r="EV1136" s="5"/>
      <c r="EW1136" s="5"/>
      <c r="EX1136" s="5"/>
      <c r="EY1136" s="5"/>
      <c r="EZ1136" s="5"/>
      <c r="FA1136" s="5"/>
      <c r="FB1136" s="5"/>
      <c r="FC1136" s="5"/>
      <c r="FD1136" s="5"/>
      <c r="FE1136" s="5"/>
      <c r="FF1136" s="5"/>
      <c r="FG1136" s="5"/>
      <c r="FH1136" s="5"/>
      <c r="FI1136" s="5"/>
      <c r="FJ1136" s="5"/>
      <c r="FK1136" s="5"/>
    </row>
    <row r="1137" spans="1:167" ht="12.75" x14ac:dyDescent="0.2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/>
      <c r="CV1137" s="5"/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</row>
    <row r="1138" spans="1:167" ht="12.75" x14ac:dyDescent="0.2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S1138" s="5"/>
      <c r="CT1138" s="5"/>
      <c r="CU1138" s="5"/>
      <c r="CV1138" s="5"/>
      <c r="CW1138" s="5"/>
      <c r="CX1138" s="5"/>
      <c r="CY1138" s="5"/>
      <c r="CZ1138" s="5"/>
      <c r="DA1138" s="5"/>
      <c r="DB1138" s="5"/>
      <c r="DC1138" s="5"/>
      <c r="DD1138" s="5"/>
      <c r="DE1138" s="5"/>
      <c r="DF1138" s="5"/>
      <c r="DG1138" s="5"/>
      <c r="DH1138" s="5"/>
      <c r="DI1138" s="5"/>
      <c r="DJ1138" s="5"/>
      <c r="DK1138" s="5"/>
      <c r="DL1138" s="5"/>
      <c r="DM1138" s="5"/>
      <c r="DN1138" s="5"/>
      <c r="DO1138" s="5"/>
      <c r="DP1138" s="5"/>
      <c r="DQ1138" s="5"/>
      <c r="DR1138" s="5"/>
      <c r="DS1138" s="5"/>
      <c r="DT1138" s="5"/>
      <c r="DU1138" s="5"/>
      <c r="DV1138" s="5"/>
      <c r="DW1138" s="5"/>
      <c r="DX1138" s="5"/>
      <c r="DY1138" s="5"/>
      <c r="DZ1138" s="5"/>
      <c r="EA1138" s="5"/>
      <c r="EB1138" s="5"/>
      <c r="EC1138" s="5"/>
      <c r="ED1138" s="5"/>
      <c r="EE1138" s="5"/>
      <c r="EF1138" s="5"/>
      <c r="EG1138" s="5"/>
      <c r="EH1138" s="5"/>
      <c r="EI1138" s="5"/>
      <c r="EJ1138" s="5"/>
      <c r="EK1138" s="5"/>
      <c r="EL1138" s="5"/>
      <c r="EM1138" s="5"/>
      <c r="EN1138" s="5"/>
      <c r="EO1138" s="5"/>
      <c r="EP1138" s="5"/>
      <c r="EQ1138" s="5"/>
      <c r="ER1138" s="5"/>
      <c r="ES1138" s="5"/>
      <c r="ET1138" s="5"/>
      <c r="EU1138" s="5"/>
      <c r="EV1138" s="5"/>
      <c r="EW1138" s="5"/>
      <c r="EX1138" s="5"/>
      <c r="EY1138" s="5"/>
      <c r="EZ1138" s="5"/>
      <c r="FA1138" s="5"/>
      <c r="FB1138" s="5"/>
      <c r="FC1138" s="5"/>
      <c r="FD1138" s="5"/>
      <c r="FE1138" s="5"/>
      <c r="FF1138" s="5"/>
      <c r="FG1138" s="5"/>
      <c r="FH1138" s="5"/>
      <c r="FI1138" s="5"/>
      <c r="FJ1138" s="5"/>
      <c r="FK1138" s="5"/>
    </row>
    <row r="1139" spans="1:167" ht="12.75" x14ac:dyDescent="0.2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/>
      <c r="CV1139" s="5"/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</row>
    <row r="1140" spans="1:167" ht="12.75" x14ac:dyDescent="0.2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  <c r="CS1140" s="5"/>
      <c r="CT1140" s="5"/>
      <c r="CU1140" s="5"/>
      <c r="CV1140" s="5"/>
      <c r="CW1140" s="5"/>
      <c r="CX1140" s="5"/>
      <c r="CY1140" s="5"/>
      <c r="CZ1140" s="5"/>
      <c r="DA1140" s="5"/>
      <c r="DB1140" s="5"/>
      <c r="DC1140" s="5"/>
      <c r="DD1140" s="5"/>
      <c r="DE1140" s="5"/>
      <c r="DF1140" s="5"/>
      <c r="DG1140" s="5"/>
      <c r="DH1140" s="5"/>
      <c r="DI1140" s="5"/>
      <c r="DJ1140" s="5"/>
      <c r="DK1140" s="5"/>
      <c r="DL1140" s="5"/>
      <c r="DM1140" s="5"/>
      <c r="DN1140" s="5"/>
      <c r="DO1140" s="5"/>
      <c r="DP1140" s="5"/>
      <c r="DQ1140" s="5"/>
      <c r="DR1140" s="5"/>
      <c r="DS1140" s="5"/>
      <c r="DT1140" s="5"/>
      <c r="DU1140" s="5"/>
      <c r="DV1140" s="5"/>
      <c r="DW1140" s="5"/>
      <c r="DX1140" s="5"/>
      <c r="DY1140" s="5"/>
      <c r="DZ1140" s="5"/>
      <c r="EA1140" s="5"/>
      <c r="EB1140" s="5"/>
      <c r="EC1140" s="5"/>
      <c r="ED1140" s="5"/>
      <c r="EE1140" s="5"/>
      <c r="EF1140" s="5"/>
      <c r="EG1140" s="5"/>
      <c r="EH1140" s="5"/>
      <c r="EI1140" s="5"/>
      <c r="EJ1140" s="5"/>
      <c r="EK1140" s="5"/>
      <c r="EL1140" s="5"/>
      <c r="EM1140" s="5"/>
      <c r="EN1140" s="5"/>
      <c r="EO1140" s="5"/>
      <c r="EP1140" s="5"/>
      <c r="EQ1140" s="5"/>
      <c r="ER1140" s="5"/>
      <c r="ES1140" s="5"/>
      <c r="ET1140" s="5"/>
      <c r="EU1140" s="5"/>
      <c r="EV1140" s="5"/>
      <c r="EW1140" s="5"/>
      <c r="EX1140" s="5"/>
      <c r="EY1140" s="5"/>
      <c r="EZ1140" s="5"/>
      <c r="FA1140" s="5"/>
      <c r="FB1140" s="5"/>
      <c r="FC1140" s="5"/>
      <c r="FD1140" s="5"/>
      <c r="FE1140" s="5"/>
      <c r="FF1140" s="5"/>
      <c r="FG1140" s="5"/>
      <c r="FH1140" s="5"/>
      <c r="FI1140" s="5"/>
      <c r="FJ1140" s="5"/>
      <c r="FK1140" s="5"/>
    </row>
    <row r="1141" spans="1:167" ht="12.75" x14ac:dyDescent="0.2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/>
      <c r="CV1141" s="5"/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</row>
    <row r="1142" spans="1:167" ht="12.75" x14ac:dyDescent="0.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5"/>
      <c r="CK1142" s="5"/>
      <c r="CL1142" s="5"/>
      <c r="CM1142" s="5"/>
      <c r="CN1142" s="5"/>
      <c r="CO1142" s="5"/>
      <c r="CP1142" s="5"/>
      <c r="CQ1142" s="5"/>
      <c r="CR1142" s="5"/>
      <c r="CS1142" s="5"/>
      <c r="CT1142" s="5"/>
      <c r="CU1142" s="5"/>
      <c r="CV1142" s="5"/>
      <c r="CW1142" s="5"/>
      <c r="CX1142" s="5"/>
      <c r="CY1142" s="5"/>
      <c r="CZ1142" s="5"/>
      <c r="DA1142" s="5"/>
      <c r="DB1142" s="5"/>
      <c r="DC1142" s="5"/>
      <c r="DD1142" s="5"/>
      <c r="DE1142" s="5"/>
      <c r="DF1142" s="5"/>
      <c r="DG1142" s="5"/>
      <c r="DH1142" s="5"/>
      <c r="DI1142" s="5"/>
      <c r="DJ1142" s="5"/>
      <c r="DK1142" s="5"/>
      <c r="DL1142" s="5"/>
      <c r="DM1142" s="5"/>
      <c r="DN1142" s="5"/>
      <c r="DO1142" s="5"/>
      <c r="DP1142" s="5"/>
      <c r="DQ1142" s="5"/>
      <c r="DR1142" s="5"/>
      <c r="DS1142" s="5"/>
      <c r="DT1142" s="5"/>
      <c r="DU1142" s="5"/>
      <c r="DV1142" s="5"/>
      <c r="DW1142" s="5"/>
      <c r="DX1142" s="5"/>
      <c r="DY1142" s="5"/>
      <c r="DZ1142" s="5"/>
      <c r="EA1142" s="5"/>
      <c r="EB1142" s="5"/>
      <c r="EC1142" s="5"/>
      <c r="ED1142" s="5"/>
      <c r="EE1142" s="5"/>
      <c r="EF1142" s="5"/>
      <c r="EG1142" s="5"/>
      <c r="EH1142" s="5"/>
      <c r="EI1142" s="5"/>
      <c r="EJ1142" s="5"/>
      <c r="EK1142" s="5"/>
      <c r="EL1142" s="5"/>
      <c r="EM1142" s="5"/>
      <c r="EN1142" s="5"/>
      <c r="EO1142" s="5"/>
      <c r="EP1142" s="5"/>
      <c r="EQ1142" s="5"/>
      <c r="ER1142" s="5"/>
      <c r="ES1142" s="5"/>
      <c r="ET1142" s="5"/>
      <c r="EU1142" s="5"/>
      <c r="EV1142" s="5"/>
      <c r="EW1142" s="5"/>
      <c r="EX1142" s="5"/>
      <c r="EY1142" s="5"/>
      <c r="EZ1142" s="5"/>
      <c r="FA1142" s="5"/>
      <c r="FB1142" s="5"/>
      <c r="FC1142" s="5"/>
      <c r="FD1142" s="5"/>
      <c r="FE1142" s="5"/>
      <c r="FF1142" s="5"/>
      <c r="FG1142" s="5"/>
      <c r="FH1142" s="5"/>
      <c r="FI1142" s="5"/>
      <c r="FJ1142" s="5"/>
      <c r="FK1142" s="5"/>
    </row>
    <row r="1143" spans="1:167" ht="12.75" x14ac:dyDescent="0.2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/>
      <c r="CV1143" s="5"/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</row>
    <row r="1144" spans="1:167" ht="12.75" x14ac:dyDescent="0.2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  <c r="CS1144" s="5"/>
      <c r="CT1144" s="5"/>
      <c r="CU1144" s="5"/>
      <c r="CV1144" s="5"/>
      <c r="CW1144" s="5"/>
      <c r="CX1144" s="5"/>
      <c r="CY1144" s="5"/>
      <c r="CZ1144" s="5"/>
      <c r="DA1144" s="5"/>
      <c r="DB1144" s="5"/>
      <c r="DC1144" s="5"/>
      <c r="DD1144" s="5"/>
      <c r="DE1144" s="5"/>
      <c r="DF1144" s="5"/>
      <c r="DG1144" s="5"/>
      <c r="DH1144" s="5"/>
      <c r="DI1144" s="5"/>
      <c r="DJ1144" s="5"/>
      <c r="DK1144" s="5"/>
      <c r="DL1144" s="5"/>
      <c r="DM1144" s="5"/>
      <c r="DN1144" s="5"/>
      <c r="DO1144" s="5"/>
      <c r="DP1144" s="5"/>
      <c r="DQ1144" s="5"/>
      <c r="DR1144" s="5"/>
      <c r="DS1144" s="5"/>
      <c r="DT1144" s="5"/>
      <c r="DU1144" s="5"/>
      <c r="DV1144" s="5"/>
      <c r="DW1144" s="5"/>
      <c r="DX1144" s="5"/>
      <c r="DY1144" s="5"/>
      <c r="DZ1144" s="5"/>
      <c r="EA1144" s="5"/>
      <c r="EB1144" s="5"/>
      <c r="EC1144" s="5"/>
      <c r="ED1144" s="5"/>
      <c r="EE1144" s="5"/>
      <c r="EF1144" s="5"/>
      <c r="EG1144" s="5"/>
      <c r="EH1144" s="5"/>
      <c r="EI1144" s="5"/>
      <c r="EJ1144" s="5"/>
      <c r="EK1144" s="5"/>
      <c r="EL1144" s="5"/>
      <c r="EM1144" s="5"/>
      <c r="EN1144" s="5"/>
      <c r="EO1144" s="5"/>
      <c r="EP1144" s="5"/>
      <c r="EQ1144" s="5"/>
      <c r="ER1144" s="5"/>
      <c r="ES1144" s="5"/>
      <c r="ET1144" s="5"/>
      <c r="EU1144" s="5"/>
      <c r="EV1144" s="5"/>
      <c r="EW1144" s="5"/>
      <c r="EX1144" s="5"/>
      <c r="EY1144" s="5"/>
      <c r="EZ1144" s="5"/>
      <c r="FA1144" s="5"/>
      <c r="FB1144" s="5"/>
      <c r="FC1144" s="5"/>
      <c r="FD1144" s="5"/>
      <c r="FE1144" s="5"/>
      <c r="FF1144" s="5"/>
      <c r="FG1144" s="5"/>
      <c r="FH1144" s="5"/>
      <c r="FI1144" s="5"/>
      <c r="FJ1144" s="5"/>
      <c r="FK1144" s="5"/>
    </row>
    <row r="1145" spans="1:167" ht="12.75" x14ac:dyDescent="0.2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/>
      <c r="CV1145" s="5"/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</row>
    <row r="1146" spans="1:167" ht="12.75" x14ac:dyDescent="0.2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  <c r="CN1146" s="5"/>
      <c r="CO1146" s="5"/>
      <c r="CP1146" s="5"/>
      <c r="CQ1146" s="5"/>
      <c r="CR1146" s="5"/>
      <c r="CS1146" s="5"/>
      <c r="CT1146" s="5"/>
      <c r="CU1146" s="5"/>
      <c r="CV1146" s="5"/>
      <c r="CW1146" s="5"/>
      <c r="CX1146" s="5"/>
      <c r="CY1146" s="5"/>
      <c r="CZ1146" s="5"/>
      <c r="DA1146" s="5"/>
      <c r="DB1146" s="5"/>
      <c r="DC1146" s="5"/>
      <c r="DD1146" s="5"/>
      <c r="DE1146" s="5"/>
      <c r="DF1146" s="5"/>
      <c r="DG1146" s="5"/>
      <c r="DH1146" s="5"/>
      <c r="DI1146" s="5"/>
      <c r="DJ1146" s="5"/>
      <c r="DK1146" s="5"/>
      <c r="DL1146" s="5"/>
      <c r="DM1146" s="5"/>
      <c r="DN1146" s="5"/>
      <c r="DO1146" s="5"/>
      <c r="DP1146" s="5"/>
      <c r="DQ1146" s="5"/>
      <c r="DR1146" s="5"/>
      <c r="DS1146" s="5"/>
      <c r="DT1146" s="5"/>
      <c r="DU1146" s="5"/>
      <c r="DV1146" s="5"/>
      <c r="DW1146" s="5"/>
      <c r="DX1146" s="5"/>
      <c r="DY1146" s="5"/>
      <c r="DZ1146" s="5"/>
      <c r="EA1146" s="5"/>
      <c r="EB1146" s="5"/>
      <c r="EC1146" s="5"/>
      <c r="ED1146" s="5"/>
      <c r="EE1146" s="5"/>
      <c r="EF1146" s="5"/>
      <c r="EG1146" s="5"/>
      <c r="EH1146" s="5"/>
      <c r="EI1146" s="5"/>
      <c r="EJ1146" s="5"/>
      <c r="EK1146" s="5"/>
      <c r="EL1146" s="5"/>
      <c r="EM1146" s="5"/>
      <c r="EN1146" s="5"/>
      <c r="EO1146" s="5"/>
      <c r="EP1146" s="5"/>
      <c r="EQ1146" s="5"/>
      <c r="ER1146" s="5"/>
      <c r="ES1146" s="5"/>
      <c r="ET1146" s="5"/>
      <c r="EU1146" s="5"/>
      <c r="EV1146" s="5"/>
      <c r="EW1146" s="5"/>
      <c r="EX1146" s="5"/>
      <c r="EY1146" s="5"/>
      <c r="EZ1146" s="5"/>
      <c r="FA1146" s="5"/>
      <c r="FB1146" s="5"/>
      <c r="FC1146" s="5"/>
      <c r="FD1146" s="5"/>
      <c r="FE1146" s="5"/>
      <c r="FF1146" s="5"/>
      <c r="FG1146" s="5"/>
      <c r="FH1146" s="5"/>
      <c r="FI1146" s="5"/>
      <c r="FJ1146" s="5"/>
      <c r="FK1146" s="5"/>
    </row>
    <row r="1147" spans="1:167" ht="12.75" x14ac:dyDescent="0.2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/>
      <c r="CV1147" s="5"/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</row>
    <row r="1148" spans="1:167" ht="12.75" x14ac:dyDescent="0.2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  <c r="CN1148" s="5"/>
      <c r="CO1148" s="5"/>
      <c r="CP1148" s="5"/>
      <c r="CQ1148" s="5"/>
      <c r="CR1148" s="5"/>
      <c r="CS1148" s="5"/>
      <c r="CT1148" s="5"/>
      <c r="CU1148" s="5"/>
      <c r="CV1148" s="5"/>
      <c r="CW1148" s="5"/>
      <c r="CX1148" s="5"/>
      <c r="CY1148" s="5"/>
      <c r="CZ1148" s="5"/>
      <c r="DA1148" s="5"/>
      <c r="DB1148" s="5"/>
      <c r="DC1148" s="5"/>
      <c r="DD1148" s="5"/>
      <c r="DE1148" s="5"/>
      <c r="DF1148" s="5"/>
      <c r="DG1148" s="5"/>
      <c r="DH1148" s="5"/>
      <c r="DI1148" s="5"/>
      <c r="DJ1148" s="5"/>
      <c r="DK1148" s="5"/>
      <c r="DL1148" s="5"/>
      <c r="DM1148" s="5"/>
      <c r="DN1148" s="5"/>
      <c r="DO1148" s="5"/>
      <c r="DP1148" s="5"/>
      <c r="DQ1148" s="5"/>
      <c r="DR1148" s="5"/>
      <c r="DS1148" s="5"/>
      <c r="DT1148" s="5"/>
      <c r="DU1148" s="5"/>
      <c r="DV1148" s="5"/>
      <c r="DW1148" s="5"/>
      <c r="DX1148" s="5"/>
      <c r="DY1148" s="5"/>
      <c r="DZ1148" s="5"/>
      <c r="EA1148" s="5"/>
      <c r="EB1148" s="5"/>
      <c r="EC1148" s="5"/>
      <c r="ED1148" s="5"/>
      <c r="EE1148" s="5"/>
      <c r="EF1148" s="5"/>
      <c r="EG1148" s="5"/>
      <c r="EH1148" s="5"/>
      <c r="EI1148" s="5"/>
      <c r="EJ1148" s="5"/>
      <c r="EK1148" s="5"/>
      <c r="EL1148" s="5"/>
      <c r="EM1148" s="5"/>
      <c r="EN1148" s="5"/>
      <c r="EO1148" s="5"/>
      <c r="EP1148" s="5"/>
      <c r="EQ1148" s="5"/>
      <c r="ER1148" s="5"/>
      <c r="ES1148" s="5"/>
      <c r="ET1148" s="5"/>
      <c r="EU1148" s="5"/>
      <c r="EV1148" s="5"/>
      <c r="EW1148" s="5"/>
      <c r="EX1148" s="5"/>
      <c r="EY1148" s="5"/>
      <c r="EZ1148" s="5"/>
      <c r="FA1148" s="5"/>
      <c r="FB1148" s="5"/>
      <c r="FC1148" s="5"/>
      <c r="FD1148" s="5"/>
      <c r="FE1148" s="5"/>
      <c r="FF1148" s="5"/>
      <c r="FG1148" s="5"/>
      <c r="FH1148" s="5"/>
      <c r="FI1148" s="5"/>
      <c r="FJ1148" s="5"/>
      <c r="FK1148" s="5"/>
    </row>
    <row r="1149" spans="1:167" ht="12.75" x14ac:dyDescent="0.2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/>
      <c r="CV1149" s="5"/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</row>
    <row r="1150" spans="1:167" ht="12.75" x14ac:dyDescent="0.2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  <c r="CS1150" s="5"/>
      <c r="CT1150" s="5"/>
      <c r="CU1150" s="5"/>
      <c r="CV1150" s="5"/>
      <c r="CW1150" s="5"/>
      <c r="CX1150" s="5"/>
      <c r="CY1150" s="5"/>
      <c r="CZ1150" s="5"/>
      <c r="DA1150" s="5"/>
      <c r="DB1150" s="5"/>
      <c r="DC1150" s="5"/>
      <c r="DD1150" s="5"/>
      <c r="DE1150" s="5"/>
      <c r="DF1150" s="5"/>
      <c r="DG1150" s="5"/>
      <c r="DH1150" s="5"/>
      <c r="DI1150" s="5"/>
      <c r="DJ1150" s="5"/>
      <c r="DK1150" s="5"/>
      <c r="DL1150" s="5"/>
      <c r="DM1150" s="5"/>
      <c r="DN1150" s="5"/>
      <c r="DO1150" s="5"/>
      <c r="DP1150" s="5"/>
      <c r="DQ1150" s="5"/>
      <c r="DR1150" s="5"/>
      <c r="DS1150" s="5"/>
      <c r="DT1150" s="5"/>
      <c r="DU1150" s="5"/>
      <c r="DV1150" s="5"/>
      <c r="DW1150" s="5"/>
      <c r="DX1150" s="5"/>
      <c r="DY1150" s="5"/>
      <c r="DZ1150" s="5"/>
      <c r="EA1150" s="5"/>
      <c r="EB1150" s="5"/>
      <c r="EC1150" s="5"/>
      <c r="ED1150" s="5"/>
      <c r="EE1150" s="5"/>
      <c r="EF1150" s="5"/>
      <c r="EG1150" s="5"/>
      <c r="EH1150" s="5"/>
      <c r="EI1150" s="5"/>
      <c r="EJ1150" s="5"/>
      <c r="EK1150" s="5"/>
      <c r="EL1150" s="5"/>
      <c r="EM1150" s="5"/>
      <c r="EN1150" s="5"/>
      <c r="EO1150" s="5"/>
      <c r="EP1150" s="5"/>
      <c r="EQ1150" s="5"/>
      <c r="ER1150" s="5"/>
      <c r="ES1150" s="5"/>
      <c r="ET1150" s="5"/>
      <c r="EU1150" s="5"/>
      <c r="EV1150" s="5"/>
      <c r="EW1150" s="5"/>
      <c r="EX1150" s="5"/>
      <c r="EY1150" s="5"/>
      <c r="EZ1150" s="5"/>
      <c r="FA1150" s="5"/>
      <c r="FB1150" s="5"/>
      <c r="FC1150" s="5"/>
      <c r="FD1150" s="5"/>
      <c r="FE1150" s="5"/>
      <c r="FF1150" s="5"/>
      <c r="FG1150" s="5"/>
      <c r="FH1150" s="5"/>
      <c r="FI1150" s="5"/>
      <c r="FJ1150" s="5"/>
      <c r="FK1150" s="5"/>
    </row>
    <row r="1151" spans="1:167" ht="12.75" x14ac:dyDescent="0.2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/>
      <c r="CV1151" s="5"/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</row>
    <row r="1152" spans="1:167" ht="12.75" x14ac:dyDescent="0.2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  <c r="CS1152" s="5"/>
      <c r="CT1152" s="5"/>
      <c r="CU1152" s="5"/>
      <c r="CV1152" s="5"/>
      <c r="CW1152" s="5"/>
      <c r="CX1152" s="5"/>
      <c r="CY1152" s="5"/>
      <c r="CZ1152" s="5"/>
      <c r="DA1152" s="5"/>
      <c r="DB1152" s="5"/>
      <c r="DC1152" s="5"/>
      <c r="DD1152" s="5"/>
      <c r="DE1152" s="5"/>
      <c r="DF1152" s="5"/>
      <c r="DG1152" s="5"/>
      <c r="DH1152" s="5"/>
      <c r="DI1152" s="5"/>
      <c r="DJ1152" s="5"/>
      <c r="DK1152" s="5"/>
      <c r="DL1152" s="5"/>
      <c r="DM1152" s="5"/>
      <c r="DN1152" s="5"/>
      <c r="DO1152" s="5"/>
      <c r="DP1152" s="5"/>
      <c r="DQ1152" s="5"/>
      <c r="DR1152" s="5"/>
      <c r="DS1152" s="5"/>
      <c r="DT1152" s="5"/>
      <c r="DU1152" s="5"/>
      <c r="DV1152" s="5"/>
      <c r="DW1152" s="5"/>
      <c r="DX1152" s="5"/>
      <c r="DY1152" s="5"/>
      <c r="DZ1152" s="5"/>
      <c r="EA1152" s="5"/>
      <c r="EB1152" s="5"/>
      <c r="EC1152" s="5"/>
      <c r="ED1152" s="5"/>
      <c r="EE1152" s="5"/>
      <c r="EF1152" s="5"/>
      <c r="EG1152" s="5"/>
      <c r="EH1152" s="5"/>
      <c r="EI1152" s="5"/>
      <c r="EJ1152" s="5"/>
      <c r="EK1152" s="5"/>
      <c r="EL1152" s="5"/>
      <c r="EM1152" s="5"/>
      <c r="EN1152" s="5"/>
      <c r="EO1152" s="5"/>
      <c r="EP1152" s="5"/>
      <c r="EQ1152" s="5"/>
      <c r="ER1152" s="5"/>
      <c r="ES1152" s="5"/>
      <c r="ET1152" s="5"/>
      <c r="EU1152" s="5"/>
      <c r="EV1152" s="5"/>
      <c r="EW1152" s="5"/>
      <c r="EX1152" s="5"/>
      <c r="EY1152" s="5"/>
      <c r="EZ1152" s="5"/>
      <c r="FA1152" s="5"/>
      <c r="FB1152" s="5"/>
      <c r="FC1152" s="5"/>
      <c r="FD1152" s="5"/>
      <c r="FE1152" s="5"/>
      <c r="FF1152" s="5"/>
      <c r="FG1152" s="5"/>
      <c r="FH1152" s="5"/>
      <c r="FI1152" s="5"/>
      <c r="FJ1152" s="5"/>
      <c r="FK1152" s="5"/>
    </row>
    <row r="1153" spans="1:167" ht="12.75" x14ac:dyDescent="0.2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/>
      <c r="CV1153" s="5"/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</row>
    <row r="1154" spans="1:167" ht="12.75" x14ac:dyDescent="0.2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  <c r="CS1154" s="5"/>
      <c r="CT1154" s="5"/>
      <c r="CU1154" s="5"/>
      <c r="CV1154" s="5"/>
      <c r="CW1154" s="5"/>
      <c r="CX1154" s="5"/>
      <c r="CY1154" s="5"/>
      <c r="CZ1154" s="5"/>
      <c r="DA1154" s="5"/>
      <c r="DB1154" s="5"/>
      <c r="DC1154" s="5"/>
      <c r="DD1154" s="5"/>
      <c r="DE1154" s="5"/>
      <c r="DF1154" s="5"/>
      <c r="DG1154" s="5"/>
      <c r="DH1154" s="5"/>
      <c r="DI1154" s="5"/>
      <c r="DJ1154" s="5"/>
      <c r="DK1154" s="5"/>
      <c r="DL1154" s="5"/>
      <c r="DM1154" s="5"/>
      <c r="DN1154" s="5"/>
      <c r="DO1154" s="5"/>
      <c r="DP1154" s="5"/>
      <c r="DQ1154" s="5"/>
      <c r="DR1154" s="5"/>
      <c r="DS1154" s="5"/>
      <c r="DT1154" s="5"/>
      <c r="DU1154" s="5"/>
      <c r="DV1154" s="5"/>
      <c r="DW1154" s="5"/>
      <c r="DX1154" s="5"/>
      <c r="DY1154" s="5"/>
      <c r="DZ1154" s="5"/>
      <c r="EA1154" s="5"/>
      <c r="EB1154" s="5"/>
      <c r="EC1154" s="5"/>
      <c r="ED1154" s="5"/>
      <c r="EE1154" s="5"/>
      <c r="EF1154" s="5"/>
      <c r="EG1154" s="5"/>
      <c r="EH1154" s="5"/>
      <c r="EI1154" s="5"/>
      <c r="EJ1154" s="5"/>
      <c r="EK1154" s="5"/>
      <c r="EL1154" s="5"/>
      <c r="EM1154" s="5"/>
      <c r="EN1154" s="5"/>
      <c r="EO1154" s="5"/>
      <c r="EP1154" s="5"/>
      <c r="EQ1154" s="5"/>
      <c r="ER1154" s="5"/>
      <c r="ES1154" s="5"/>
      <c r="ET1154" s="5"/>
      <c r="EU1154" s="5"/>
      <c r="EV1154" s="5"/>
      <c r="EW1154" s="5"/>
      <c r="EX1154" s="5"/>
      <c r="EY1154" s="5"/>
      <c r="EZ1154" s="5"/>
      <c r="FA1154" s="5"/>
      <c r="FB1154" s="5"/>
      <c r="FC1154" s="5"/>
      <c r="FD1154" s="5"/>
      <c r="FE1154" s="5"/>
      <c r="FF1154" s="5"/>
      <c r="FG1154" s="5"/>
      <c r="FH1154" s="5"/>
      <c r="FI1154" s="5"/>
      <c r="FJ1154" s="5"/>
      <c r="FK1154" s="5"/>
    </row>
    <row r="1155" spans="1:167" ht="12.75" x14ac:dyDescent="0.2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</row>
    <row r="1156" spans="1:167" ht="12.75" x14ac:dyDescent="0.2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  <c r="CS1156" s="5"/>
      <c r="CT1156" s="5"/>
      <c r="CU1156" s="5"/>
      <c r="CV1156" s="5"/>
      <c r="CW1156" s="5"/>
      <c r="CX1156" s="5"/>
      <c r="CY1156" s="5"/>
      <c r="CZ1156" s="5"/>
      <c r="DA1156" s="5"/>
      <c r="DB1156" s="5"/>
      <c r="DC1156" s="5"/>
      <c r="DD1156" s="5"/>
      <c r="DE1156" s="5"/>
      <c r="DF1156" s="5"/>
      <c r="DG1156" s="5"/>
      <c r="DH1156" s="5"/>
      <c r="DI1156" s="5"/>
      <c r="DJ1156" s="5"/>
      <c r="DK1156" s="5"/>
      <c r="DL1156" s="5"/>
      <c r="DM1156" s="5"/>
      <c r="DN1156" s="5"/>
      <c r="DO1156" s="5"/>
      <c r="DP1156" s="5"/>
      <c r="DQ1156" s="5"/>
      <c r="DR1156" s="5"/>
      <c r="DS1156" s="5"/>
      <c r="DT1156" s="5"/>
      <c r="DU1156" s="5"/>
      <c r="DV1156" s="5"/>
      <c r="DW1156" s="5"/>
      <c r="DX1156" s="5"/>
      <c r="DY1156" s="5"/>
      <c r="DZ1156" s="5"/>
      <c r="EA1156" s="5"/>
      <c r="EB1156" s="5"/>
      <c r="EC1156" s="5"/>
      <c r="ED1156" s="5"/>
      <c r="EE1156" s="5"/>
      <c r="EF1156" s="5"/>
      <c r="EG1156" s="5"/>
      <c r="EH1156" s="5"/>
      <c r="EI1156" s="5"/>
      <c r="EJ1156" s="5"/>
      <c r="EK1156" s="5"/>
      <c r="EL1156" s="5"/>
      <c r="EM1156" s="5"/>
      <c r="EN1156" s="5"/>
      <c r="EO1156" s="5"/>
      <c r="EP1156" s="5"/>
      <c r="EQ1156" s="5"/>
      <c r="ER1156" s="5"/>
      <c r="ES1156" s="5"/>
      <c r="ET1156" s="5"/>
      <c r="EU1156" s="5"/>
      <c r="EV1156" s="5"/>
      <c r="EW1156" s="5"/>
      <c r="EX1156" s="5"/>
      <c r="EY1156" s="5"/>
      <c r="EZ1156" s="5"/>
      <c r="FA1156" s="5"/>
      <c r="FB1156" s="5"/>
      <c r="FC1156" s="5"/>
      <c r="FD1156" s="5"/>
      <c r="FE1156" s="5"/>
      <c r="FF1156" s="5"/>
      <c r="FG1156" s="5"/>
      <c r="FH1156" s="5"/>
      <c r="FI1156" s="5"/>
      <c r="FJ1156" s="5"/>
      <c r="FK1156" s="5"/>
    </row>
    <row r="1157" spans="1:167" ht="12.75" x14ac:dyDescent="0.2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/>
      <c r="CV1157" s="5"/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</row>
    <row r="1158" spans="1:167" ht="12.75" x14ac:dyDescent="0.2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  <c r="CS1158" s="5"/>
      <c r="CT1158" s="5"/>
      <c r="CU1158" s="5"/>
      <c r="CV1158" s="5"/>
      <c r="CW1158" s="5"/>
      <c r="CX1158" s="5"/>
      <c r="CY1158" s="5"/>
      <c r="CZ1158" s="5"/>
      <c r="DA1158" s="5"/>
      <c r="DB1158" s="5"/>
      <c r="DC1158" s="5"/>
      <c r="DD1158" s="5"/>
      <c r="DE1158" s="5"/>
      <c r="DF1158" s="5"/>
      <c r="DG1158" s="5"/>
      <c r="DH1158" s="5"/>
      <c r="DI1158" s="5"/>
      <c r="DJ1158" s="5"/>
      <c r="DK1158" s="5"/>
      <c r="DL1158" s="5"/>
      <c r="DM1158" s="5"/>
      <c r="DN1158" s="5"/>
      <c r="DO1158" s="5"/>
      <c r="DP1158" s="5"/>
      <c r="DQ1158" s="5"/>
      <c r="DR1158" s="5"/>
      <c r="DS1158" s="5"/>
      <c r="DT1158" s="5"/>
      <c r="DU1158" s="5"/>
      <c r="DV1158" s="5"/>
      <c r="DW1158" s="5"/>
      <c r="DX1158" s="5"/>
      <c r="DY1158" s="5"/>
      <c r="DZ1158" s="5"/>
      <c r="EA1158" s="5"/>
      <c r="EB1158" s="5"/>
      <c r="EC1158" s="5"/>
      <c r="ED1158" s="5"/>
      <c r="EE1158" s="5"/>
      <c r="EF1158" s="5"/>
      <c r="EG1158" s="5"/>
      <c r="EH1158" s="5"/>
      <c r="EI1158" s="5"/>
      <c r="EJ1158" s="5"/>
      <c r="EK1158" s="5"/>
      <c r="EL1158" s="5"/>
      <c r="EM1158" s="5"/>
      <c r="EN1158" s="5"/>
      <c r="EO1158" s="5"/>
      <c r="EP1158" s="5"/>
      <c r="EQ1158" s="5"/>
      <c r="ER1158" s="5"/>
      <c r="ES1158" s="5"/>
      <c r="ET1158" s="5"/>
      <c r="EU1158" s="5"/>
      <c r="EV1158" s="5"/>
      <c r="EW1158" s="5"/>
      <c r="EX1158" s="5"/>
      <c r="EY1158" s="5"/>
      <c r="EZ1158" s="5"/>
      <c r="FA1158" s="5"/>
      <c r="FB1158" s="5"/>
      <c r="FC1158" s="5"/>
      <c r="FD1158" s="5"/>
      <c r="FE1158" s="5"/>
      <c r="FF1158" s="5"/>
      <c r="FG1158" s="5"/>
      <c r="FH1158" s="5"/>
      <c r="FI1158" s="5"/>
      <c r="FJ1158" s="5"/>
      <c r="FK1158" s="5"/>
    </row>
    <row r="1159" spans="1:167" ht="12.75" x14ac:dyDescent="0.2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/>
      <c r="CV1159" s="5"/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</row>
    <row r="1160" spans="1:167" ht="12.75" x14ac:dyDescent="0.2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  <c r="CN1160" s="5"/>
      <c r="CO1160" s="5"/>
      <c r="CP1160" s="5"/>
      <c r="CQ1160" s="5"/>
      <c r="CR1160" s="5"/>
      <c r="CS1160" s="5"/>
      <c r="CT1160" s="5"/>
      <c r="CU1160" s="5"/>
      <c r="CV1160" s="5"/>
      <c r="CW1160" s="5"/>
      <c r="CX1160" s="5"/>
      <c r="CY1160" s="5"/>
      <c r="CZ1160" s="5"/>
      <c r="DA1160" s="5"/>
      <c r="DB1160" s="5"/>
      <c r="DC1160" s="5"/>
      <c r="DD1160" s="5"/>
      <c r="DE1160" s="5"/>
      <c r="DF1160" s="5"/>
      <c r="DG1160" s="5"/>
      <c r="DH1160" s="5"/>
      <c r="DI1160" s="5"/>
      <c r="DJ1160" s="5"/>
      <c r="DK1160" s="5"/>
      <c r="DL1160" s="5"/>
      <c r="DM1160" s="5"/>
      <c r="DN1160" s="5"/>
      <c r="DO1160" s="5"/>
      <c r="DP1160" s="5"/>
      <c r="DQ1160" s="5"/>
      <c r="DR1160" s="5"/>
      <c r="DS1160" s="5"/>
      <c r="DT1160" s="5"/>
      <c r="DU1160" s="5"/>
      <c r="DV1160" s="5"/>
      <c r="DW1160" s="5"/>
      <c r="DX1160" s="5"/>
      <c r="DY1160" s="5"/>
      <c r="DZ1160" s="5"/>
      <c r="EA1160" s="5"/>
      <c r="EB1160" s="5"/>
      <c r="EC1160" s="5"/>
      <c r="ED1160" s="5"/>
      <c r="EE1160" s="5"/>
      <c r="EF1160" s="5"/>
      <c r="EG1160" s="5"/>
      <c r="EH1160" s="5"/>
      <c r="EI1160" s="5"/>
      <c r="EJ1160" s="5"/>
      <c r="EK1160" s="5"/>
      <c r="EL1160" s="5"/>
      <c r="EM1160" s="5"/>
      <c r="EN1160" s="5"/>
      <c r="EO1160" s="5"/>
      <c r="EP1160" s="5"/>
      <c r="EQ1160" s="5"/>
      <c r="ER1160" s="5"/>
      <c r="ES1160" s="5"/>
      <c r="ET1160" s="5"/>
      <c r="EU1160" s="5"/>
      <c r="EV1160" s="5"/>
      <c r="EW1160" s="5"/>
      <c r="EX1160" s="5"/>
      <c r="EY1160" s="5"/>
      <c r="EZ1160" s="5"/>
      <c r="FA1160" s="5"/>
      <c r="FB1160" s="5"/>
      <c r="FC1160" s="5"/>
      <c r="FD1160" s="5"/>
      <c r="FE1160" s="5"/>
      <c r="FF1160" s="5"/>
      <c r="FG1160" s="5"/>
      <c r="FH1160" s="5"/>
      <c r="FI1160" s="5"/>
      <c r="FJ1160" s="5"/>
      <c r="FK1160" s="5"/>
    </row>
    <row r="1161" spans="1:167" ht="12.75" x14ac:dyDescent="0.2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/>
      <c r="CV1161" s="5"/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</row>
    <row r="1162" spans="1:167" ht="12.75" x14ac:dyDescent="0.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  <c r="CS1162" s="5"/>
      <c r="CT1162" s="5"/>
      <c r="CU1162" s="5"/>
      <c r="CV1162" s="5"/>
      <c r="CW1162" s="5"/>
      <c r="CX1162" s="5"/>
      <c r="CY1162" s="5"/>
      <c r="CZ1162" s="5"/>
      <c r="DA1162" s="5"/>
      <c r="DB1162" s="5"/>
      <c r="DC1162" s="5"/>
      <c r="DD1162" s="5"/>
      <c r="DE1162" s="5"/>
      <c r="DF1162" s="5"/>
      <c r="DG1162" s="5"/>
      <c r="DH1162" s="5"/>
      <c r="DI1162" s="5"/>
      <c r="DJ1162" s="5"/>
      <c r="DK1162" s="5"/>
      <c r="DL1162" s="5"/>
      <c r="DM1162" s="5"/>
      <c r="DN1162" s="5"/>
      <c r="DO1162" s="5"/>
      <c r="DP1162" s="5"/>
      <c r="DQ1162" s="5"/>
      <c r="DR1162" s="5"/>
      <c r="DS1162" s="5"/>
      <c r="DT1162" s="5"/>
      <c r="DU1162" s="5"/>
      <c r="DV1162" s="5"/>
      <c r="DW1162" s="5"/>
      <c r="DX1162" s="5"/>
      <c r="DY1162" s="5"/>
      <c r="DZ1162" s="5"/>
      <c r="EA1162" s="5"/>
      <c r="EB1162" s="5"/>
      <c r="EC1162" s="5"/>
      <c r="ED1162" s="5"/>
      <c r="EE1162" s="5"/>
      <c r="EF1162" s="5"/>
      <c r="EG1162" s="5"/>
      <c r="EH1162" s="5"/>
      <c r="EI1162" s="5"/>
      <c r="EJ1162" s="5"/>
      <c r="EK1162" s="5"/>
      <c r="EL1162" s="5"/>
      <c r="EM1162" s="5"/>
      <c r="EN1162" s="5"/>
      <c r="EO1162" s="5"/>
      <c r="EP1162" s="5"/>
      <c r="EQ1162" s="5"/>
      <c r="ER1162" s="5"/>
      <c r="ES1162" s="5"/>
      <c r="ET1162" s="5"/>
      <c r="EU1162" s="5"/>
      <c r="EV1162" s="5"/>
      <c r="EW1162" s="5"/>
      <c r="EX1162" s="5"/>
      <c r="EY1162" s="5"/>
      <c r="EZ1162" s="5"/>
      <c r="FA1162" s="5"/>
      <c r="FB1162" s="5"/>
      <c r="FC1162" s="5"/>
      <c r="FD1162" s="5"/>
      <c r="FE1162" s="5"/>
      <c r="FF1162" s="5"/>
      <c r="FG1162" s="5"/>
      <c r="FH1162" s="5"/>
      <c r="FI1162" s="5"/>
      <c r="FJ1162" s="5"/>
      <c r="FK1162" s="5"/>
    </row>
    <row r="1163" spans="1:167" ht="12.75" x14ac:dyDescent="0.2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/>
      <c r="CV1163" s="5"/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</row>
    <row r="1164" spans="1:167" ht="12.75" x14ac:dyDescent="0.2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5"/>
      <c r="CK1164" s="5"/>
      <c r="CL1164" s="5"/>
      <c r="CM1164" s="5"/>
      <c r="CN1164" s="5"/>
      <c r="CO1164" s="5"/>
      <c r="CP1164" s="5"/>
      <c r="CQ1164" s="5"/>
      <c r="CR1164" s="5"/>
      <c r="CS1164" s="5"/>
      <c r="CT1164" s="5"/>
      <c r="CU1164" s="5"/>
      <c r="CV1164" s="5"/>
      <c r="CW1164" s="5"/>
      <c r="CX1164" s="5"/>
      <c r="CY1164" s="5"/>
      <c r="CZ1164" s="5"/>
      <c r="DA1164" s="5"/>
      <c r="DB1164" s="5"/>
      <c r="DC1164" s="5"/>
      <c r="DD1164" s="5"/>
      <c r="DE1164" s="5"/>
      <c r="DF1164" s="5"/>
      <c r="DG1164" s="5"/>
      <c r="DH1164" s="5"/>
      <c r="DI1164" s="5"/>
      <c r="DJ1164" s="5"/>
      <c r="DK1164" s="5"/>
      <c r="DL1164" s="5"/>
      <c r="DM1164" s="5"/>
      <c r="DN1164" s="5"/>
      <c r="DO1164" s="5"/>
      <c r="DP1164" s="5"/>
      <c r="DQ1164" s="5"/>
      <c r="DR1164" s="5"/>
      <c r="DS1164" s="5"/>
      <c r="DT1164" s="5"/>
      <c r="DU1164" s="5"/>
      <c r="DV1164" s="5"/>
      <c r="DW1164" s="5"/>
      <c r="DX1164" s="5"/>
      <c r="DY1164" s="5"/>
      <c r="DZ1164" s="5"/>
      <c r="EA1164" s="5"/>
      <c r="EB1164" s="5"/>
      <c r="EC1164" s="5"/>
      <c r="ED1164" s="5"/>
      <c r="EE1164" s="5"/>
      <c r="EF1164" s="5"/>
      <c r="EG1164" s="5"/>
      <c r="EH1164" s="5"/>
      <c r="EI1164" s="5"/>
      <c r="EJ1164" s="5"/>
      <c r="EK1164" s="5"/>
      <c r="EL1164" s="5"/>
      <c r="EM1164" s="5"/>
      <c r="EN1164" s="5"/>
      <c r="EO1164" s="5"/>
      <c r="EP1164" s="5"/>
      <c r="EQ1164" s="5"/>
      <c r="ER1164" s="5"/>
      <c r="ES1164" s="5"/>
      <c r="ET1164" s="5"/>
      <c r="EU1164" s="5"/>
      <c r="EV1164" s="5"/>
      <c r="EW1164" s="5"/>
      <c r="EX1164" s="5"/>
      <c r="EY1164" s="5"/>
      <c r="EZ1164" s="5"/>
      <c r="FA1164" s="5"/>
      <c r="FB1164" s="5"/>
      <c r="FC1164" s="5"/>
      <c r="FD1164" s="5"/>
      <c r="FE1164" s="5"/>
      <c r="FF1164" s="5"/>
      <c r="FG1164" s="5"/>
      <c r="FH1164" s="5"/>
      <c r="FI1164" s="5"/>
      <c r="FJ1164" s="5"/>
      <c r="FK1164" s="5"/>
    </row>
    <row r="1165" spans="1:167" ht="12.75" x14ac:dyDescent="0.2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/>
      <c r="CV1165" s="5"/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</row>
    <row r="1166" spans="1:167" ht="12.75" x14ac:dyDescent="0.2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5"/>
      <c r="CK1166" s="5"/>
      <c r="CL1166" s="5"/>
      <c r="CM1166" s="5"/>
      <c r="CN1166" s="5"/>
      <c r="CO1166" s="5"/>
      <c r="CP1166" s="5"/>
      <c r="CQ1166" s="5"/>
      <c r="CR1166" s="5"/>
      <c r="CS1166" s="5"/>
      <c r="CT1166" s="5"/>
      <c r="CU1166" s="5"/>
      <c r="CV1166" s="5"/>
      <c r="CW1166" s="5"/>
      <c r="CX1166" s="5"/>
      <c r="CY1166" s="5"/>
      <c r="CZ1166" s="5"/>
      <c r="DA1166" s="5"/>
      <c r="DB1166" s="5"/>
      <c r="DC1166" s="5"/>
      <c r="DD1166" s="5"/>
      <c r="DE1166" s="5"/>
      <c r="DF1166" s="5"/>
      <c r="DG1166" s="5"/>
      <c r="DH1166" s="5"/>
      <c r="DI1166" s="5"/>
      <c r="DJ1166" s="5"/>
      <c r="DK1166" s="5"/>
      <c r="DL1166" s="5"/>
      <c r="DM1166" s="5"/>
      <c r="DN1166" s="5"/>
      <c r="DO1166" s="5"/>
      <c r="DP1166" s="5"/>
      <c r="DQ1166" s="5"/>
      <c r="DR1166" s="5"/>
      <c r="DS1166" s="5"/>
      <c r="DT1166" s="5"/>
      <c r="DU1166" s="5"/>
      <c r="DV1166" s="5"/>
      <c r="DW1166" s="5"/>
      <c r="DX1166" s="5"/>
      <c r="DY1166" s="5"/>
      <c r="DZ1166" s="5"/>
      <c r="EA1166" s="5"/>
      <c r="EB1166" s="5"/>
      <c r="EC1166" s="5"/>
      <c r="ED1166" s="5"/>
      <c r="EE1166" s="5"/>
      <c r="EF1166" s="5"/>
      <c r="EG1166" s="5"/>
      <c r="EH1166" s="5"/>
      <c r="EI1166" s="5"/>
      <c r="EJ1166" s="5"/>
      <c r="EK1166" s="5"/>
      <c r="EL1166" s="5"/>
      <c r="EM1166" s="5"/>
      <c r="EN1166" s="5"/>
      <c r="EO1166" s="5"/>
      <c r="EP1166" s="5"/>
      <c r="EQ1166" s="5"/>
      <c r="ER1166" s="5"/>
      <c r="ES1166" s="5"/>
      <c r="ET1166" s="5"/>
      <c r="EU1166" s="5"/>
      <c r="EV1166" s="5"/>
      <c r="EW1166" s="5"/>
      <c r="EX1166" s="5"/>
      <c r="EY1166" s="5"/>
      <c r="EZ1166" s="5"/>
      <c r="FA1166" s="5"/>
      <c r="FB1166" s="5"/>
      <c r="FC1166" s="5"/>
      <c r="FD1166" s="5"/>
      <c r="FE1166" s="5"/>
      <c r="FF1166" s="5"/>
      <c r="FG1166" s="5"/>
      <c r="FH1166" s="5"/>
      <c r="FI1166" s="5"/>
      <c r="FJ1166" s="5"/>
      <c r="FK1166" s="5"/>
    </row>
    <row r="1167" spans="1:167" ht="12.75" x14ac:dyDescent="0.2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/>
      <c r="CV1167" s="5"/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</row>
    <row r="1168" spans="1:167" ht="12.75" x14ac:dyDescent="0.2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  <c r="CN1168" s="5"/>
      <c r="CO1168" s="5"/>
      <c r="CP1168" s="5"/>
      <c r="CQ1168" s="5"/>
      <c r="CR1168" s="5"/>
      <c r="CS1168" s="5"/>
      <c r="CT1168" s="5"/>
      <c r="CU1168" s="5"/>
      <c r="CV1168" s="5"/>
      <c r="CW1168" s="5"/>
      <c r="CX1168" s="5"/>
      <c r="CY1168" s="5"/>
      <c r="CZ1168" s="5"/>
      <c r="DA1168" s="5"/>
      <c r="DB1168" s="5"/>
      <c r="DC1168" s="5"/>
      <c r="DD1168" s="5"/>
      <c r="DE1168" s="5"/>
      <c r="DF1168" s="5"/>
      <c r="DG1168" s="5"/>
      <c r="DH1168" s="5"/>
      <c r="DI1168" s="5"/>
      <c r="DJ1168" s="5"/>
      <c r="DK1168" s="5"/>
      <c r="DL1168" s="5"/>
      <c r="DM1168" s="5"/>
      <c r="DN1168" s="5"/>
      <c r="DO1168" s="5"/>
      <c r="DP1168" s="5"/>
      <c r="DQ1168" s="5"/>
      <c r="DR1168" s="5"/>
      <c r="DS1168" s="5"/>
      <c r="DT1168" s="5"/>
      <c r="DU1168" s="5"/>
      <c r="DV1168" s="5"/>
      <c r="DW1168" s="5"/>
      <c r="DX1168" s="5"/>
      <c r="DY1168" s="5"/>
      <c r="DZ1168" s="5"/>
      <c r="EA1168" s="5"/>
      <c r="EB1168" s="5"/>
      <c r="EC1168" s="5"/>
      <c r="ED1168" s="5"/>
      <c r="EE1168" s="5"/>
      <c r="EF1168" s="5"/>
      <c r="EG1168" s="5"/>
      <c r="EH1168" s="5"/>
      <c r="EI1168" s="5"/>
      <c r="EJ1168" s="5"/>
      <c r="EK1168" s="5"/>
      <c r="EL1168" s="5"/>
      <c r="EM1168" s="5"/>
      <c r="EN1168" s="5"/>
      <c r="EO1168" s="5"/>
      <c r="EP1168" s="5"/>
      <c r="EQ1168" s="5"/>
      <c r="ER1168" s="5"/>
      <c r="ES1168" s="5"/>
      <c r="ET1168" s="5"/>
      <c r="EU1168" s="5"/>
      <c r="EV1168" s="5"/>
      <c r="EW1168" s="5"/>
      <c r="EX1168" s="5"/>
      <c r="EY1168" s="5"/>
      <c r="EZ1168" s="5"/>
      <c r="FA1168" s="5"/>
      <c r="FB1168" s="5"/>
      <c r="FC1168" s="5"/>
      <c r="FD1168" s="5"/>
      <c r="FE1168" s="5"/>
      <c r="FF1168" s="5"/>
      <c r="FG1168" s="5"/>
      <c r="FH1168" s="5"/>
      <c r="FI1168" s="5"/>
      <c r="FJ1168" s="5"/>
      <c r="FK1168" s="5"/>
    </row>
    <row r="1169" spans="1:167" ht="12.75" x14ac:dyDescent="0.2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/>
      <c r="CV1169" s="5"/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</row>
    <row r="1170" spans="1:167" ht="12.75" x14ac:dyDescent="0.2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  <c r="CN1170" s="5"/>
      <c r="CO1170" s="5"/>
      <c r="CP1170" s="5"/>
      <c r="CQ1170" s="5"/>
      <c r="CR1170" s="5"/>
      <c r="CS1170" s="5"/>
      <c r="CT1170" s="5"/>
      <c r="CU1170" s="5"/>
      <c r="CV1170" s="5"/>
      <c r="CW1170" s="5"/>
      <c r="CX1170" s="5"/>
      <c r="CY1170" s="5"/>
      <c r="CZ1170" s="5"/>
      <c r="DA1170" s="5"/>
      <c r="DB1170" s="5"/>
      <c r="DC1170" s="5"/>
      <c r="DD1170" s="5"/>
      <c r="DE1170" s="5"/>
      <c r="DF1170" s="5"/>
      <c r="DG1170" s="5"/>
      <c r="DH1170" s="5"/>
      <c r="DI1170" s="5"/>
      <c r="DJ1170" s="5"/>
      <c r="DK1170" s="5"/>
      <c r="DL1170" s="5"/>
      <c r="DM1170" s="5"/>
      <c r="DN1170" s="5"/>
      <c r="DO1170" s="5"/>
      <c r="DP1170" s="5"/>
      <c r="DQ1170" s="5"/>
      <c r="DR1170" s="5"/>
      <c r="DS1170" s="5"/>
      <c r="DT1170" s="5"/>
      <c r="DU1170" s="5"/>
      <c r="DV1170" s="5"/>
      <c r="DW1170" s="5"/>
      <c r="DX1170" s="5"/>
      <c r="DY1170" s="5"/>
      <c r="DZ1170" s="5"/>
      <c r="EA1170" s="5"/>
      <c r="EB1170" s="5"/>
      <c r="EC1170" s="5"/>
      <c r="ED1170" s="5"/>
      <c r="EE1170" s="5"/>
      <c r="EF1170" s="5"/>
      <c r="EG1170" s="5"/>
      <c r="EH1170" s="5"/>
      <c r="EI1170" s="5"/>
      <c r="EJ1170" s="5"/>
      <c r="EK1170" s="5"/>
      <c r="EL1170" s="5"/>
      <c r="EM1170" s="5"/>
      <c r="EN1170" s="5"/>
      <c r="EO1170" s="5"/>
      <c r="EP1170" s="5"/>
      <c r="EQ1170" s="5"/>
      <c r="ER1170" s="5"/>
      <c r="ES1170" s="5"/>
      <c r="ET1170" s="5"/>
      <c r="EU1170" s="5"/>
      <c r="EV1170" s="5"/>
      <c r="EW1170" s="5"/>
      <c r="EX1170" s="5"/>
      <c r="EY1170" s="5"/>
      <c r="EZ1170" s="5"/>
      <c r="FA1170" s="5"/>
      <c r="FB1170" s="5"/>
      <c r="FC1170" s="5"/>
      <c r="FD1170" s="5"/>
      <c r="FE1170" s="5"/>
      <c r="FF1170" s="5"/>
      <c r="FG1170" s="5"/>
      <c r="FH1170" s="5"/>
      <c r="FI1170" s="5"/>
      <c r="FJ1170" s="5"/>
      <c r="FK1170" s="5"/>
    </row>
    <row r="1171" spans="1:167" ht="12.75" x14ac:dyDescent="0.2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/>
      <c r="CV1171" s="5"/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</row>
    <row r="1172" spans="1:167" ht="12.75" x14ac:dyDescent="0.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/>
      <c r="CS1172" s="5"/>
      <c r="CT1172" s="5"/>
      <c r="CU1172" s="5"/>
      <c r="CV1172" s="5"/>
      <c r="CW1172" s="5"/>
      <c r="CX1172" s="5"/>
      <c r="CY1172" s="5"/>
      <c r="CZ1172" s="5"/>
      <c r="DA1172" s="5"/>
      <c r="DB1172" s="5"/>
      <c r="DC1172" s="5"/>
      <c r="DD1172" s="5"/>
      <c r="DE1172" s="5"/>
      <c r="DF1172" s="5"/>
      <c r="DG1172" s="5"/>
      <c r="DH1172" s="5"/>
      <c r="DI1172" s="5"/>
      <c r="DJ1172" s="5"/>
      <c r="DK1172" s="5"/>
      <c r="DL1172" s="5"/>
      <c r="DM1172" s="5"/>
      <c r="DN1172" s="5"/>
      <c r="DO1172" s="5"/>
      <c r="DP1172" s="5"/>
      <c r="DQ1172" s="5"/>
      <c r="DR1172" s="5"/>
      <c r="DS1172" s="5"/>
      <c r="DT1172" s="5"/>
      <c r="DU1172" s="5"/>
      <c r="DV1172" s="5"/>
      <c r="DW1172" s="5"/>
      <c r="DX1172" s="5"/>
      <c r="DY1172" s="5"/>
      <c r="DZ1172" s="5"/>
      <c r="EA1172" s="5"/>
      <c r="EB1172" s="5"/>
      <c r="EC1172" s="5"/>
      <c r="ED1172" s="5"/>
      <c r="EE1172" s="5"/>
      <c r="EF1172" s="5"/>
      <c r="EG1172" s="5"/>
      <c r="EH1172" s="5"/>
      <c r="EI1172" s="5"/>
      <c r="EJ1172" s="5"/>
      <c r="EK1172" s="5"/>
      <c r="EL1172" s="5"/>
      <c r="EM1172" s="5"/>
      <c r="EN1172" s="5"/>
      <c r="EO1172" s="5"/>
      <c r="EP1172" s="5"/>
      <c r="EQ1172" s="5"/>
      <c r="ER1172" s="5"/>
      <c r="ES1172" s="5"/>
      <c r="ET1172" s="5"/>
      <c r="EU1172" s="5"/>
      <c r="EV1172" s="5"/>
      <c r="EW1172" s="5"/>
      <c r="EX1172" s="5"/>
      <c r="EY1172" s="5"/>
      <c r="EZ1172" s="5"/>
      <c r="FA1172" s="5"/>
      <c r="FB1172" s="5"/>
      <c r="FC1172" s="5"/>
      <c r="FD1172" s="5"/>
      <c r="FE1172" s="5"/>
      <c r="FF1172" s="5"/>
      <c r="FG1172" s="5"/>
      <c r="FH1172" s="5"/>
      <c r="FI1172" s="5"/>
      <c r="FJ1172" s="5"/>
      <c r="FK1172" s="5"/>
    </row>
    <row r="1173" spans="1:167" ht="12.75" x14ac:dyDescent="0.2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/>
      <c r="CV1173" s="5"/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</row>
    <row r="1174" spans="1:167" ht="12.75" x14ac:dyDescent="0.2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  <c r="CN1174" s="5"/>
      <c r="CO1174" s="5"/>
      <c r="CP1174" s="5"/>
      <c r="CQ1174" s="5"/>
      <c r="CR1174" s="5"/>
      <c r="CS1174" s="5"/>
      <c r="CT1174" s="5"/>
      <c r="CU1174" s="5"/>
      <c r="CV1174" s="5"/>
      <c r="CW1174" s="5"/>
      <c r="CX1174" s="5"/>
      <c r="CY1174" s="5"/>
      <c r="CZ1174" s="5"/>
      <c r="DA1174" s="5"/>
      <c r="DB1174" s="5"/>
      <c r="DC1174" s="5"/>
      <c r="DD1174" s="5"/>
      <c r="DE1174" s="5"/>
      <c r="DF1174" s="5"/>
      <c r="DG1174" s="5"/>
      <c r="DH1174" s="5"/>
      <c r="DI1174" s="5"/>
      <c r="DJ1174" s="5"/>
      <c r="DK1174" s="5"/>
      <c r="DL1174" s="5"/>
      <c r="DM1174" s="5"/>
      <c r="DN1174" s="5"/>
      <c r="DO1174" s="5"/>
      <c r="DP1174" s="5"/>
      <c r="DQ1174" s="5"/>
      <c r="DR1174" s="5"/>
      <c r="DS1174" s="5"/>
      <c r="DT1174" s="5"/>
      <c r="DU1174" s="5"/>
      <c r="DV1174" s="5"/>
      <c r="DW1174" s="5"/>
      <c r="DX1174" s="5"/>
      <c r="DY1174" s="5"/>
      <c r="DZ1174" s="5"/>
      <c r="EA1174" s="5"/>
      <c r="EB1174" s="5"/>
      <c r="EC1174" s="5"/>
      <c r="ED1174" s="5"/>
      <c r="EE1174" s="5"/>
      <c r="EF1174" s="5"/>
      <c r="EG1174" s="5"/>
      <c r="EH1174" s="5"/>
      <c r="EI1174" s="5"/>
      <c r="EJ1174" s="5"/>
      <c r="EK1174" s="5"/>
      <c r="EL1174" s="5"/>
      <c r="EM1174" s="5"/>
      <c r="EN1174" s="5"/>
      <c r="EO1174" s="5"/>
      <c r="EP1174" s="5"/>
      <c r="EQ1174" s="5"/>
      <c r="ER1174" s="5"/>
      <c r="ES1174" s="5"/>
      <c r="ET1174" s="5"/>
      <c r="EU1174" s="5"/>
      <c r="EV1174" s="5"/>
      <c r="EW1174" s="5"/>
      <c r="EX1174" s="5"/>
      <c r="EY1174" s="5"/>
      <c r="EZ1174" s="5"/>
      <c r="FA1174" s="5"/>
      <c r="FB1174" s="5"/>
      <c r="FC1174" s="5"/>
      <c r="FD1174" s="5"/>
      <c r="FE1174" s="5"/>
      <c r="FF1174" s="5"/>
      <c r="FG1174" s="5"/>
      <c r="FH1174" s="5"/>
      <c r="FI1174" s="5"/>
      <c r="FJ1174" s="5"/>
      <c r="FK1174" s="5"/>
    </row>
    <row r="1175" spans="1:167" ht="12.75" x14ac:dyDescent="0.2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/>
      <c r="CV1175" s="5"/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</row>
    <row r="1176" spans="1:167" ht="12.75" x14ac:dyDescent="0.2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/>
      <c r="CS1176" s="5"/>
      <c r="CT1176" s="5"/>
      <c r="CU1176" s="5"/>
      <c r="CV1176" s="5"/>
      <c r="CW1176" s="5"/>
      <c r="CX1176" s="5"/>
      <c r="CY1176" s="5"/>
      <c r="CZ1176" s="5"/>
      <c r="DA1176" s="5"/>
      <c r="DB1176" s="5"/>
      <c r="DC1176" s="5"/>
      <c r="DD1176" s="5"/>
      <c r="DE1176" s="5"/>
      <c r="DF1176" s="5"/>
      <c r="DG1176" s="5"/>
      <c r="DH1176" s="5"/>
      <c r="DI1176" s="5"/>
      <c r="DJ1176" s="5"/>
      <c r="DK1176" s="5"/>
      <c r="DL1176" s="5"/>
      <c r="DM1176" s="5"/>
      <c r="DN1176" s="5"/>
      <c r="DO1176" s="5"/>
      <c r="DP1176" s="5"/>
      <c r="DQ1176" s="5"/>
      <c r="DR1176" s="5"/>
      <c r="DS1176" s="5"/>
      <c r="DT1176" s="5"/>
      <c r="DU1176" s="5"/>
      <c r="DV1176" s="5"/>
      <c r="DW1176" s="5"/>
      <c r="DX1176" s="5"/>
      <c r="DY1176" s="5"/>
      <c r="DZ1176" s="5"/>
      <c r="EA1176" s="5"/>
      <c r="EB1176" s="5"/>
      <c r="EC1176" s="5"/>
      <c r="ED1176" s="5"/>
      <c r="EE1176" s="5"/>
      <c r="EF1176" s="5"/>
      <c r="EG1176" s="5"/>
      <c r="EH1176" s="5"/>
      <c r="EI1176" s="5"/>
      <c r="EJ1176" s="5"/>
      <c r="EK1176" s="5"/>
      <c r="EL1176" s="5"/>
      <c r="EM1176" s="5"/>
      <c r="EN1176" s="5"/>
      <c r="EO1176" s="5"/>
      <c r="EP1176" s="5"/>
      <c r="EQ1176" s="5"/>
      <c r="ER1176" s="5"/>
      <c r="ES1176" s="5"/>
      <c r="ET1176" s="5"/>
      <c r="EU1176" s="5"/>
      <c r="EV1176" s="5"/>
      <c r="EW1176" s="5"/>
      <c r="EX1176" s="5"/>
      <c r="EY1176" s="5"/>
      <c r="EZ1176" s="5"/>
      <c r="FA1176" s="5"/>
      <c r="FB1176" s="5"/>
      <c r="FC1176" s="5"/>
      <c r="FD1176" s="5"/>
      <c r="FE1176" s="5"/>
      <c r="FF1176" s="5"/>
      <c r="FG1176" s="5"/>
      <c r="FH1176" s="5"/>
      <c r="FI1176" s="5"/>
      <c r="FJ1176" s="5"/>
      <c r="FK1176" s="5"/>
    </row>
    <row r="1177" spans="1:167" ht="12.75" x14ac:dyDescent="0.2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/>
      <c r="CV1177" s="5"/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</row>
    <row r="1178" spans="1:167" ht="12.75" x14ac:dyDescent="0.2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  <c r="CN1178" s="5"/>
      <c r="CO1178" s="5"/>
      <c r="CP1178" s="5"/>
      <c r="CQ1178" s="5"/>
      <c r="CR1178" s="5"/>
      <c r="CS1178" s="5"/>
      <c r="CT1178" s="5"/>
      <c r="CU1178" s="5"/>
      <c r="CV1178" s="5"/>
      <c r="CW1178" s="5"/>
      <c r="CX1178" s="5"/>
      <c r="CY1178" s="5"/>
      <c r="CZ1178" s="5"/>
      <c r="DA1178" s="5"/>
      <c r="DB1178" s="5"/>
      <c r="DC1178" s="5"/>
      <c r="DD1178" s="5"/>
      <c r="DE1178" s="5"/>
      <c r="DF1178" s="5"/>
      <c r="DG1178" s="5"/>
      <c r="DH1178" s="5"/>
      <c r="DI1178" s="5"/>
      <c r="DJ1178" s="5"/>
      <c r="DK1178" s="5"/>
      <c r="DL1178" s="5"/>
      <c r="DM1178" s="5"/>
      <c r="DN1178" s="5"/>
      <c r="DO1178" s="5"/>
      <c r="DP1178" s="5"/>
      <c r="DQ1178" s="5"/>
      <c r="DR1178" s="5"/>
      <c r="DS1178" s="5"/>
      <c r="DT1178" s="5"/>
      <c r="DU1178" s="5"/>
      <c r="DV1178" s="5"/>
      <c r="DW1178" s="5"/>
      <c r="DX1178" s="5"/>
      <c r="DY1178" s="5"/>
      <c r="DZ1178" s="5"/>
      <c r="EA1178" s="5"/>
      <c r="EB1178" s="5"/>
      <c r="EC1178" s="5"/>
      <c r="ED1178" s="5"/>
      <c r="EE1178" s="5"/>
      <c r="EF1178" s="5"/>
      <c r="EG1178" s="5"/>
      <c r="EH1178" s="5"/>
      <c r="EI1178" s="5"/>
      <c r="EJ1178" s="5"/>
      <c r="EK1178" s="5"/>
      <c r="EL1178" s="5"/>
      <c r="EM1178" s="5"/>
      <c r="EN1178" s="5"/>
      <c r="EO1178" s="5"/>
      <c r="EP1178" s="5"/>
      <c r="EQ1178" s="5"/>
      <c r="ER1178" s="5"/>
      <c r="ES1178" s="5"/>
      <c r="ET1178" s="5"/>
      <c r="EU1178" s="5"/>
      <c r="EV1178" s="5"/>
      <c r="EW1178" s="5"/>
      <c r="EX1178" s="5"/>
      <c r="EY1178" s="5"/>
      <c r="EZ1178" s="5"/>
      <c r="FA1178" s="5"/>
      <c r="FB1178" s="5"/>
      <c r="FC1178" s="5"/>
      <c r="FD1178" s="5"/>
      <c r="FE1178" s="5"/>
      <c r="FF1178" s="5"/>
      <c r="FG1178" s="5"/>
      <c r="FH1178" s="5"/>
      <c r="FI1178" s="5"/>
      <c r="FJ1178" s="5"/>
      <c r="FK1178" s="5"/>
    </row>
    <row r="1179" spans="1:167" ht="12.75" x14ac:dyDescent="0.2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/>
      <c r="CV1179" s="5"/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</row>
    <row r="1180" spans="1:167" ht="12.75" x14ac:dyDescent="0.2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/>
      <c r="CS1180" s="5"/>
      <c r="CT1180" s="5"/>
      <c r="CU1180" s="5"/>
      <c r="CV1180" s="5"/>
      <c r="CW1180" s="5"/>
      <c r="CX1180" s="5"/>
      <c r="CY1180" s="5"/>
      <c r="CZ1180" s="5"/>
      <c r="DA1180" s="5"/>
      <c r="DB1180" s="5"/>
      <c r="DC1180" s="5"/>
      <c r="DD1180" s="5"/>
      <c r="DE1180" s="5"/>
      <c r="DF1180" s="5"/>
      <c r="DG1180" s="5"/>
      <c r="DH1180" s="5"/>
      <c r="DI1180" s="5"/>
      <c r="DJ1180" s="5"/>
      <c r="DK1180" s="5"/>
      <c r="DL1180" s="5"/>
      <c r="DM1180" s="5"/>
      <c r="DN1180" s="5"/>
      <c r="DO1180" s="5"/>
      <c r="DP1180" s="5"/>
      <c r="DQ1180" s="5"/>
      <c r="DR1180" s="5"/>
      <c r="DS1180" s="5"/>
      <c r="DT1180" s="5"/>
      <c r="DU1180" s="5"/>
      <c r="DV1180" s="5"/>
      <c r="DW1180" s="5"/>
      <c r="DX1180" s="5"/>
      <c r="DY1180" s="5"/>
      <c r="DZ1180" s="5"/>
      <c r="EA1180" s="5"/>
      <c r="EB1180" s="5"/>
      <c r="EC1180" s="5"/>
      <c r="ED1180" s="5"/>
      <c r="EE1180" s="5"/>
      <c r="EF1180" s="5"/>
      <c r="EG1180" s="5"/>
      <c r="EH1180" s="5"/>
      <c r="EI1180" s="5"/>
      <c r="EJ1180" s="5"/>
      <c r="EK1180" s="5"/>
      <c r="EL1180" s="5"/>
      <c r="EM1180" s="5"/>
      <c r="EN1180" s="5"/>
      <c r="EO1180" s="5"/>
      <c r="EP1180" s="5"/>
      <c r="EQ1180" s="5"/>
      <c r="ER1180" s="5"/>
      <c r="ES1180" s="5"/>
      <c r="ET1180" s="5"/>
      <c r="EU1180" s="5"/>
      <c r="EV1180" s="5"/>
      <c r="EW1180" s="5"/>
      <c r="EX1180" s="5"/>
      <c r="EY1180" s="5"/>
      <c r="EZ1180" s="5"/>
      <c r="FA1180" s="5"/>
      <c r="FB1180" s="5"/>
      <c r="FC1180" s="5"/>
      <c r="FD1180" s="5"/>
      <c r="FE1180" s="5"/>
      <c r="FF1180" s="5"/>
      <c r="FG1180" s="5"/>
      <c r="FH1180" s="5"/>
      <c r="FI1180" s="5"/>
      <c r="FJ1180" s="5"/>
      <c r="FK1180" s="5"/>
    </row>
    <row r="1181" spans="1:167" ht="12.75" x14ac:dyDescent="0.2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/>
      <c r="CV1181" s="5"/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</row>
    <row r="1182" spans="1:167" ht="12.75" x14ac:dyDescent="0.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5"/>
      <c r="CK1182" s="5"/>
      <c r="CL1182" s="5"/>
      <c r="CM1182" s="5"/>
      <c r="CN1182" s="5"/>
      <c r="CO1182" s="5"/>
      <c r="CP1182" s="5"/>
      <c r="CQ1182" s="5"/>
      <c r="CR1182" s="5"/>
      <c r="CS1182" s="5"/>
      <c r="CT1182" s="5"/>
      <c r="CU1182" s="5"/>
      <c r="CV1182" s="5"/>
      <c r="CW1182" s="5"/>
      <c r="CX1182" s="5"/>
      <c r="CY1182" s="5"/>
      <c r="CZ1182" s="5"/>
      <c r="DA1182" s="5"/>
      <c r="DB1182" s="5"/>
      <c r="DC1182" s="5"/>
      <c r="DD1182" s="5"/>
      <c r="DE1182" s="5"/>
      <c r="DF1182" s="5"/>
      <c r="DG1182" s="5"/>
      <c r="DH1182" s="5"/>
      <c r="DI1182" s="5"/>
      <c r="DJ1182" s="5"/>
      <c r="DK1182" s="5"/>
      <c r="DL1182" s="5"/>
      <c r="DM1182" s="5"/>
      <c r="DN1182" s="5"/>
      <c r="DO1182" s="5"/>
      <c r="DP1182" s="5"/>
      <c r="DQ1182" s="5"/>
      <c r="DR1182" s="5"/>
      <c r="DS1182" s="5"/>
      <c r="DT1182" s="5"/>
      <c r="DU1182" s="5"/>
      <c r="DV1182" s="5"/>
      <c r="DW1182" s="5"/>
      <c r="DX1182" s="5"/>
      <c r="DY1182" s="5"/>
      <c r="DZ1182" s="5"/>
      <c r="EA1182" s="5"/>
      <c r="EB1182" s="5"/>
      <c r="EC1182" s="5"/>
      <c r="ED1182" s="5"/>
      <c r="EE1182" s="5"/>
      <c r="EF1182" s="5"/>
      <c r="EG1182" s="5"/>
      <c r="EH1182" s="5"/>
      <c r="EI1182" s="5"/>
      <c r="EJ1182" s="5"/>
      <c r="EK1182" s="5"/>
      <c r="EL1182" s="5"/>
      <c r="EM1182" s="5"/>
      <c r="EN1182" s="5"/>
      <c r="EO1182" s="5"/>
      <c r="EP1182" s="5"/>
      <c r="EQ1182" s="5"/>
      <c r="ER1182" s="5"/>
      <c r="ES1182" s="5"/>
      <c r="ET1182" s="5"/>
      <c r="EU1182" s="5"/>
      <c r="EV1182" s="5"/>
      <c r="EW1182" s="5"/>
      <c r="EX1182" s="5"/>
      <c r="EY1182" s="5"/>
      <c r="EZ1182" s="5"/>
      <c r="FA1182" s="5"/>
      <c r="FB1182" s="5"/>
      <c r="FC1182" s="5"/>
      <c r="FD1182" s="5"/>
      <c r="FE1182" s="5"/>
      <c r="FF1182" s="5"/>
      <c r="FG1182" s="5"/>
      <c r="FH1182" s="5"/>
      <c r="FI1182" s="5"/>
      <c r="FJ1182" s="5"/>
      <c r="FK1182" s="5"/>
    </row>
    <row r="1183" spans="1:167" ht="12.75" x14ac:dyDescent="0.2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/>
      <c r="CV1183" s="5"/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</row>
    <row r="1184" spans="1:167" ht="12.75" x14ac:dyDescent="0.2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  <c r="CD1184" s="5"/>
      <c r="CE1184" s="5"/>
      <c r="CF1184" s="5"/>
      <c r="CG1184" s="5"/>
      <c r="CH1184" s="5"/>
      <c r="CI1184" s="5"/>
      <c r="CJ1184" s="5"/>
      <c r="CK1184" s="5"/>
      <c r="CL1184" s="5"/>
      <c r="CM1184" s="5"/>
      <c r="CN1184" s="5"/>
      <c r="CO1184" s="5"/>
      <c r="CP1184" s="5"/>
      <c r="CQ1184" s="5"/>
      <c r="CR1184" s="5"/>
      <c r="CS1184" s="5"/>
      <c r="CT1184" s="5"/>
      <c r="CU1184" s="5"/>
      <c r="CV1184" s="5"/>
      <c r="CW1184" s="5"/>
      <c r="CX1184" s="5"/>
      <c r="CY1184" s="5"/>
      <c r="CZ1184" s="5"/>
      <c r="DA1184" s="5"/>
      <c r="DB1184" s="5"/>
      <c r="DC1184" s="5"/>
      <c r="DD1184" s="5"/>
      <c r="DE1184" s="5"/>
      <c r="DF1184" s="5"/>
      <c r="DG1184" s="5"/>
      <c r="DH1184" s="5"/>
      <c r="DI1184" s="5"/>
      <c r="DJ1184" s="5"/>
      <c r="DK1184" s="5"/>
      <c r="DL1184" s="5"/>
      <c r="DM1184" s="5"/>
      <c r="DN1184" s="5"/>
      <c r="DO1184" s="5"/>
      <c r="DP1184" s="5"/>
      <c r="DQ1184" s="5"/>
      <c r="DR1184" s="5"/>
      <c r="DS1184" s="5"/>
      <c r="DT1184" s="5"/>
      <c r="DU1184" s="5"/>
      <c r="DV1184" s="5"/>
      <c r="DW1184" s="5"/>
      <c r="DX1184" s="5"/>
      <c r="DY1184" s="5"/>
      <c r="DZ1184" s="5"/>
      <c r="EA1184" s="5"/>
      <c r="EB1184" s="5"/>
      <c r="EC1184" s="5"/>
      <c r="ED1184" s="5"/>
      <c r="EE1184" s="5"/>
      <c r="EF1184" s="5"/>
      <c r="EG1184" s="5"/>
      <c r="EH1184" s="5"/>
      <c r="EI1184" s="5"/>
      <c r="EJ1184" s="5"/>
      <c r="EK1184" s="5"/>
      <c r="EL1184" s="5"/>
      <c r="EM1184" s="5"/>
      <c r="EN1184" s="5"/>
      <c r="EO1184" s="5"/>
      <c r="EP1184" s="5"/>
      <c r="EQ1184" s="5"/>
      <c r="ER1184" s="5"/>
      <c r="ES1184" s="5"/>
      <c r="ET1184" s="5"/>
      <c r="EU1184" s="5"/>
      <c r="EV1184" s="5"/>
      <c r="EW1184" s="5"/>
      <c r="EX1184" s="5"/>
      <c r="EY1184" s="5"/>
      <c r="EZ1184" s="5"/>
      <c r="FA1184" s="5"/>
      <c r="FB1184" s="5"/>
      <c r="FC1184" s="5"/>
      <c r="FD1184" s="5"/>
      <c r="FE1184" s="5"/>
      <c r="FF1184" s="5"/>
      <c r="FG1184" s="5"/>
      <c r="FH1184" s="5"/>
      <c r="FI1184" s="5"/>
      <c r="FJ1184" s="5"/>
      <c r="FK1184" s="5"/>
    </row>
    <row r="1185" spans="1:167" ht="12.75" x14ac:dyDescent="0.2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/>
      <c r="CV1185" s="5"/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</row>
    <row r="1186" spans="1:167" ht="12.75" x14ac:dyDescent="0.2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  <c r="CD1186" s="5"/>
      <c r="CE1186" s="5"/>
      <c r="CF1186" s="5"/>
      <c r="CG1186" s="5"/>
      <c r="CH1186" s="5"/>
      <c r="CI1186" s="5"/>
      <c r="CJ1186" s="5"/>
      <c r="CK1186" s="5"/>
      <c r="CL1186" s="5"/>
      <c r="CM1186" s="5"/>
      <c r="CN1186" s="5"/>
      <c r="CO1186" s="5"/>
      <c r="CP1186" s="5"/>
      <c r="CQ1186" s="5"/>
      <c r="CR1186" s="5"/>
      <c r="CS1186" s="5"/>
      <c r="CT1186" s="5"/>
      <c r="CU1186" s="5"/>
      <c r="CV1186" s="5"/>
      <c r="CW1186" s="5"/>
      <c r="CX1186" s="5"/>
      <c r="CY1186" s="5"/>
      <c r="CZ1186" s="5"/>
      <c r="DA1186" s="5"/>
      <c r="DB1186" s="5"/>
      <c r="DC1186" s="5"/>
      <c r="DD1186" s="5"/>
      <c r="DE1186" s="5"/>
      <c r="DF1186" s="5"/>
      <c r="DG1186" s="5"/>
      <c r="DH1186" s="5"/>
      <c r="DI1186" s="5"/>
      <c r="DJ1186" s="5"/>
      <c r="DK1186" s="5"/>
      <c r="DL1186" s="5"/>
      <c r="DM1186" s="5"/>
      <c r="DN1186" s="5"/>
      <c r="DO1186" s="5"/>
      <c r="DP1186" s="5"/>
      <c r="DQ1186" s="5"/>
      <c r="DR1186" s="5"/>
      <c r="DS1186" s="5"/>
      <c r="DT1186" s="5"/>
      <c r="DU1186" s="5"/>
      <c r="DV1186" s="5"/>
      <c r="DW1186" s="5"/>
      <c r="DX1186" s="5"/>
      <c r="DY1186" s="5"/>
      <c r="DZ1186" s="5"/>
      <c r="EA1186" s="5"/>
      <c r="EB1186" s="5"/>
      <c r="EC1186" s="5"/>
      <c r="ED1186" s="5"/>
      <c r="EE1186" s="5"/>
      <c r="EF1186" s="5"/>
      <c r="EG1186" s="5"/>
      <c r="EH1186" s="5"/>
      <c r="EI1186" s="5"/>
      <c r="EJ1186" s="5"/>
      <c r="EK1186" s="5"/>
      <c r="EL1186" s="5"/>
      <c r="EM1186" s="5"/>
      <c r="EN1186" s="5"/>
      <c r="EO1186" s="5"/>
      <c r="EP1186" s="5"/>
      <c r="EQ1186" s="5"/>
      <c r="ER1186" s="5"/>
      <c r="ES1186" s="5"/>
      <c r="ET1186" s="5"/>
      <c r="EU1186" s="5"/>
      <c r="EV1186" s="5"/>
      <c r="EW1186" s="5"/>
      <c r="EX1186" s="5"/>
      <c r="EY1186" s="5"/>
      <c r="EZ1186" s="5"/>
      <c r="FA1186" s="5"/>
      <c r="FB1186" s="5"/>
      <c r="FC1186" s="5"/>
      <c r="FD1186" s="5"/>
      <c r="FE1186" s="5"/>
      <c r="FF1186" s="5"/>
      <c r="FG1186" s="5"/>
      <c r="FH1186" s="5"/>
      <c r="FI1186" s="5"/>
      <c r="FJ1186" s="5"/>
      <c r="FK1186" s="5"/>
    </row>
    <row r="1187" spans="1:167" ht="12.75" x14ac:dyDescent="0.2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/>
      <c r="CV1187" s="5"/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</row>
    <row r="1188" spans="1:167" ht="12.75" x14ac:dyDescent="0.2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C1188" s="5"/>
      <c r="CD1188" s="5"/>
      <c r="CE1188" s="5"/>
      <c r="CF1188" s="5"/>
      <c r="CG1188" s="5"/>
      <c r="CH1188" s="5"/>
      <c r="CI1188" s="5"/>
      <c r="CJ1188" s="5"/>
      <c r="CK1188" s="5"/>
      <c r="CL1188" s="5"/>
      <c r="CM1188" s="5"/>
      <c r="CN1188" s="5"/>
      <c r="CO1188" s="5"/>
      <c r="CP1188" s="5"/>
      <c r="CQ1188" s="5"/>
      <c r="CR1188" s="5"/>
      <c r="CS1188" s="5"/>
      <c r="CT1188" s="5"/>
      <c r="CU1188" s="5"/>
      <c r="CV1188" s="5"/>
      <c r="CW1188" s="5"/>
      <c r="CX1188" s="5"/>
      <c r="CY1188" s="5"/>
      <c r="CZ1188" s="5"/>
      <c r="DA1188" s="5"/>
      <c r="DB1188" s="5"/>
      <c r="DC1188" s="5"/>
      <c r="DD1188" s="5"/>
      <c r="DE1188" s="5"/>
      <c r="DF1188" s="5"/>
      <c r="DG1188" s="5"/>
      <c r="DH1188" s="5"/>
      <c r="DI1188" s="5"/>
      <c r="DJ1188" s="5"/>
      <c r="DK1188" s="5"/>
      <c r="DL1188" s="5"/>
      <c r="DM1188" s="5"/>
      <c r="DN1188" s="5"/>
      <c r="DO1188" s="5"/>
      <c r="DP1188" s="5"/>
      <c r="DQ1188" s="5"/>
      <c r="DR1188" s="5"/>
      <c r="DS1188" s="5"/>
      <c r="DT1188" s="5"/>
      <c r="DU1188" s="5"/>
      <c r="DV1188" s="5"/>
      <c r="DW1188" s="5"/>
      <c r="DX1188" s="5"/>
      <c r="DY1188" s="5"/>
      <c r="DZ1188" s="5"/>
      <c r="EA1188" s="5"/>
      <c r="EB1188" s="5"/>
      <c r="EC1188" s="5"/>
      <c r="ED1188" s="5"/>
      <c r="EE1188" s="5"/>
      <c r="EF1188" s="5"/>
      <c r="EG1188" s="5"/>
      <c r="EH1188" s="5"/>
      <c r="EI1188" s="5"/>
      <c r="EJ1188" s="5"/>
      <c r="EK1188" s="5"/>
      <c r="EL1188" s="5"/>
      <c r="EM1188" s="5"/>
      <c r="EN1188" s="5"/>
      <c r="EO1188" s="5"/>
      <c r="EP1188" s="5"/>
      <c r="EQ1188" s="5"/>
      <c r="ER1188" s="5"/>
      <c r="ES1188" s="5"/>
      <c r="ET1188" s="5"/>
      <c r="EU1188" s="5"/>
      <c r="EV1188" s="5"/>
      <c r="EW1188" s="5"/>
      <c r="EX1188" s="5"/>
      <c r="EY1188" s="5"/>
      <c r="EZ1188" s="5"/>
      <c r="FA1188" s="5"/>
      <c r="FB1188" s="5"/>
      <c r="FC1188" s="5"/>
      <c r="FD1188" s="5"/>
      <c r="FE1188" s="5"/>
      <c r="FF1188" s="5"/>
      <c r="FG1188" s="5"/>
      <c r="FH1188" s="5"/>
      <c r="FI1188" s="5"/>
      <c r="FJ1188" s="5"/>
      <c r="FK1188" s="5"/>
    </row>
    <row r="1189" spans="1:167" ht="12.75" x14ac:dyDescent="0.2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</row>
    <row r="1190" spans="1:167" ht="12.75" x14ac:dyDescent="0.2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5"/>
      <c r="CY1190" s="5"/>
      <c r="CZ1190" s="5"/>
      <c r="DA1190" s="5"/>
      <c r="DB1190" s="5"/>
      <c r="DC1190" s="5"/>
      <c r="DD1190" s="5"/>
      <c r="DE1190" s="5"/>
      <c r="DF1190" s="5"/>
      <c r="DG1190" s="5"/>
      <c r="DH1190" s="5"/>
      <c r="DI1190" s="5"/>
      <c r="DJ1190" s="5"/>
      <c r="DK1190" s="5"/>
      <c r="DL1190" s="5"/>
      <c r="DM1190" s="5"/>
      <c r="DN1190" s="5"/>
      <c r="DO1190" s="5"/>
      <c r="DP1190" s="5"/>
      <c r="DQ1190" s="5"/>
      <c r="DR1190" s="5"/>
      <c r="DS1190" s="5"/>
      <c r="DT1190" s="5"/>
      <c r="DU1190" s="5"/>
      <c r="DV1190" s="5"/>
      <c r="DW1190" s="5"/>
      <c r="DX1190" s="5"/>
      <c r="DY1190" s="5"/>
      <c r="DZ1190" s="5"/>
      <c r="EA1190" s="5"/>
      <c r="EB1190" s="5"/>
      <c r="EC1190" s="5"/>
      <c r="ED1190" s="5"/>
      <c r="EE1190" s="5"/>
      <c r="EF1190" s="5"/>
      <c r="EG1190" s="5"/>
      <c r="EH1190" s="5"/>
      <c r="EI1190" s="5"/>
      <c r="EJ1190" s="5"/>
      <c r="EK1190" s="5"/>
      <c r="EL1190" s="5"/>
      <c r="EM1190" s="5"/>
      <c r="EN1190" s="5"/>
      <c r="EO1190" s="5"/>
      <c r="EP1190" s="5"/>
      <c r="EQ1190" s="5"/>
      <c r="ER1190" s="5"/>
      <c r="ES1190" s="5"/>
      <c r="ET1190" s="5"/>
      <c r="EU1190" s="5"/>
      <c r="EV1190" s="5"/>
      <c r="EW1190" s="5"/>
      <c r="EX1190" s="5"/>
      <c r="EY1190" s="5"/>
      <c r="EZ1190" s="5"/>
      <c r="FA1190" s="5"/>
      <c r="FB1190" s="5"/>
      <c r="FC1190" s="5"/>
      <c r="FD1190" s="5"/>
      <c r="FE1190" s="5"/>
      <c r="FF1190" s="5"/>
      <c r="FG1190" s="5"/>
      <c r="FH1190" s="5"/>
      <c r="FI1190" s="5"/>
      <c r="FJ1190" s="5"/>
      <c r="FK1190" s="5"/>
    </row>
    <row r="1191" spans="1:167" ht="12.75" x14ac:dyDescent="0.2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</row>
    <row r="1192" spans="1:167" ht="12.75" x14ac:dyDescent="0.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/>
      <c r="CX1192" s="5"/>
      <c r="CY1192" s="5"/>
      <c r="CZ1192" s="5"/>
      <c r="DA1192" s="5"/>
      <c r="DB1192" s="5"/>
      <c r="DC1192" s="5"/>
      <c r="DD1192" s="5"/>
      <c r="DE1192" s="5"/>
      <c r="DF1192" s="5"/>
      <c r="DG1192" s="5"/>
      <c r="DH1192" s="5"/>
      <c r="DI1192" s="5"/>
      <c r="DJ1192" s="5"/>
      <c r="DK1192" s="5"/>
      <c r="DL1192" s="5"/>
      <c r="DM1192" s="5"/>
      <c r="DN1192" s="5"/>
      <c r="DO1192" s="5"/>
      <c r="DP1192" s="5"/>
      <c r="DQ1192" s="5"/>
      <c r="DR1192" s="5"/>
      <c r="DS1192" s="5"/>
      <c r="DT1192" s="5"/>
      <c r="DU1192" s="5"/>
      <c r="DV1192" s="5"/>
      <c r="DW1192" s="5"/>
      <c r="DX1192" s="5"/>
      <c r="DY1192" s="5"/>
      <c r="DZ1192" s="5"/>
      <c r="EA1192" s="5"/>
      <c r="EB1192" s="5"/>
      <c r="EC1192" s="5"/>
      <c r="ED1192" s="5"/>
      <c r="EE1192" s="5"/>
      <c r="EF1192" s="5"/>
      <c r="EG1192" s="5"/>
      <c r="EH1192" s="5"/>
      <c r="EI1192" s="5"/>
      <c r="EJ1192" s="5"/>
      <c r="EK1192" s="5"/>
      <c r="EL1192" s="5"/>
      <c r="EM1192" s="5"/>
      <c r="EN1192" s="5"/>
      <c r="EO1192" s="5"/>
      <c r="EP1192" s="5"/>
      <c r="EQ1192" s="5"/>
      <c r="ER1192" s="5"/>
      <c r="ES1192" s="5"/>
      <c r="ET1192" s="5"/>
      <c r="EU1192" s="5"/>
      <c r="EV1192" s="5"/>
      <c r="EW1192" s="5"/>
      <c r="EX1192" s="5"/>
      <c r="EY1192" s="5"/>
      <c r="EZ1192" s="5"/>
      <c r="FA1192" s="5"/>
      <c r="FB1192" s="5"/>
      <c r="FC1192" s="5"/>
      <c r="FD1192" s="5"/>
      <c r="FE1192" s="5"/>
      <c r="FF1192" s="5"/>
      <c r="FG1192" s="5"/>
      <c r="FH1192" s="5"/>
      <c r="FI1192" s="5"/>
      <c r="FJ1192" s="5"/>
      <c r="FK1192" s="5"/>
    </row>
    <row r="1193" spans="1:167" ht="12.75" x14ac:dyDescent="0.2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</row>
    <row r="1194" spans="1:167" ht="12.75" x14ac:dyDescent="0.2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  <c r="DA1194" s="5"/>
      <c r="DB1194" s="5"/>
      <c r="DC1194" s="5"/>
      <c r="DD1194" s="5"/>
      <c r="DE1194" s="5"/>
      <c r="DF1194" s="5"/>
      <c r="DG1194" s="5"/>
      <c r="DH1194" s="5"/>
      <c r="DI1194" s="5"/>
      <c r="DJ1194" s="5"/>
      <c r="DK1194" s="5"/>
      <c r="DL1194" s="5"/>
      <c r="DM1194" s="5"/>
      <c r="DN1194" s="5"/>
      <c r="DO1194" s="5"/>
      <c r="DP1194" s="5"/>
      <c r="DQ1194" s="5"/>
      <c r="DR1194" s="5"/>
      <c r="DS1194" s="5"/>
      <c r="DT1194" s="5"/>
      <c r="DU1194" s="5"/>
      <c r="DV1194" s="5"/>
      <c r="DW1194" s="5"/>
      <c r="DX1194" s="5"/>
      <c r="DY1194" s="5"/>
      <c r="DZ1194" s="5"/>
      <c r="EA1194" s="5"/>
      <c r="EB1194" s="5"/>
      <c r="EC1194" s="5"/>
      <c r="ED1194" s="5"/>
      <c r="EE1194" s="5"/>
      <c r="EF1194" s="5"/>
      <c r="EG1194" s="5"/>
      <c r="EH1194" s="5"/>
      <c r="EI1194" s="5"/>
      <c r="EJ1194" s="5"/>
      <c r="EK1194" s="5"/>
      <c r="EL1194" s="5"/>
      <c r="EM1194" s="5"/>
      <c r="EN1194" s="5"/>
      <c r="EO1194" s="5"/>
      <c r="EP1194" s="5"/>
      <c r="EQ1194" s="5"/>
      <c r="ER1194" s="5"/>
      <c r="ES1194" s="5"/>
      <c r="ET1194" s="5"/>
      <c r="EU1194" s="5"/>
      <c r="EV1194" s="5"/>
      <c r="EW1194" s="5"/>
      <c r="EX1194" s="5"/>
      <c r="EY1194" s="5"/>
      <c r="EZ1194" s="5"/>
      <c r="FA1194" s="5"/>
      <c r="FB1194" s="5"/>
      <c r="FC1194" s="5"/>
      <c r="FD1194" s="5"/>
      <c r="FE1194" s="5"/>
      <c r="FF1194" s="5"/>
      <c r="FG1194" s="5"/>
      <c r="FH1194" s="5"/>
      <c r="FI1194" s="5"/>
      <c r="FJ1194" s="5"/>
      <c r="FK1194" s="5"/>
    </row>
    <row r="1195" spans="1:167" ht="12.75" x14ac:dyDescent="0.2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/>
      <c r="CV1195" s="5"/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</row>
    <row r="1196" spans="1:167" ht="12.75" x14ac:dyDescent="0.2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5"/>
      <c r="CY1196" s="5"/>
      <c r="CZ1196" s="5"/>
      <c r="DA1196" s="5"/>
      <c r="DB1196" s="5"/>
      <c r="DC1196" s="5"/>
      <c r="DD1196" s="5"/>
      <c r="DE1196" s="5"/>
      <c r="DF1196" s="5"/>
      <c r="DG1196" s="5"/>
      <c r="DH1196" s="5"/>
      <c r="DI1196" s="5"/>
      <c r="DJ1196" s="5"/>
      <c r="DK1196" s="5"/>
      <c r="DL1196" s="5"/>
      <c r="DM1196" s="5"/>
      <c r="DN1196" s="5"/>
      <c r="DO1196" s="5"/>
      <c r="DP1196" s="5"/>
      <c r="DQ1196" s="5"/>
      <c r="DR1196" s="5"/>
      <c r="DS1196" s="5"/>
      <c r="DT1196" s="5"/>
      <c r="DU1196" s="5"/>
      <c r="DV1196" s="5"/>
      <c r="DW1196" s="5"/>
      <c r="DX1196" s="5"/>
      <c r="DY1196" s="5"/>
      <c r="DZ1196" s="5"/>
      <c r="EA1196" s="5"/>
      <c r="EB1196" s="5"/>
      <c r="EC1196" s="5"/>
      <c r="ED1196" s="5"/>
      <c r="EE1196" s="5"/>
      <c r="EF1196" s="5"/>
      <c r="EG1196" s="5"/>
      <c r="EH1196" s="5"/>
      <c r="EI1196" s="5"/>
      <c r="EJ1196" s="5"/>
      <c r="EK1196" s="5"/>
      <c r="EL1196" s="5"/>
      <c r="EM1196" s="5"/>
      <c r="EN1196" s="5"/>
      <c r="EO1196" s="5"/>
      <c r="EP1196" s="5"/>
      <c r="EQ1196" s="5"/>
      <c r="ER1196" s="5"/>
      <c r="ES1196" s="5"/>
      <c r="ET1196" s="5"/>
      <c r="EU1196" s="5"/>
      <c r="EV1196" s="5"/>
      <c r="EW1196" s="5"/>
      <c r="EX1196" s="5"/>
      <c r="EY1196" s="5"/>
      <c r="EZ1196" s="5"/>
      <c r="FA1196" s="5"/>
      <c r="FB1196" s="5"/>
      <c r="FC1196" s="5"/>
      <c r="FD1196" s="5"/>
      <c r="FE1196" s="5"/>
      <c r="FF1196" s="5"/>
      <c r="FG1196" s="5"/>
      <c r="FH1196" s="5"/>
      <c r="FI1196" s="5"/>
      <c r="FJ1196" s="5"/>
      <c r="FK1196" s="5"/>
    </row>
    <row r="1197" spans="1:167" ht="12.75" x14ac:dyDescent="0.2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/>
      <c r="CV1197" s="5"/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</row>
    <row r="1198" spans="1:167" ht="12.75" x14ac:dyDescent="0.2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  <c r="DA1198" s="5"/>
      <c r="DB1198" s="5"/>
      <c r="DC1198" s="5"/>
      <c r="DD1198" s="5"/>
      <c r="DE1198" s="5"/>
      <c r="DF1198" s="5"/>
      <c r="DG1198" s="5"/>
      <c r="DH1198" s="5"/>
      <c r="DI1198" s="5"/>
      <c r="DJ1198" s="5"/>
      <c r="DK1198" s="5"/>
      <c r="DL1198" s="5"/>
      <c r="DM1198" s="5"/>
      <c r="DN1198" s="5"/>
      <c r="DO1198" s="5"/>
      <c r="DP1198" s="5"/>
      <c r="DQ1198" s="5"/>
      <c r="DR1198" s="5"/>
      <c r="DS1198" s="5"/>
      <c r="DT1198" s="5"/>
      <c r="DU1198" s="5"/>
      <c r="DV1198" s="5"/>
      <c r="DW1198" s="5"/>
      <c r="DX1198" s="5"/>
      <c r="DY1198" s="5"/>
      <c r="DZ1198" s="5"/>
      <c r="EA1198" s="5"/>
      <c r="EB1198" s="5"/>
      <c r="EC1198" s="5"/>
      <c r="ED1198" s="5"/>
      <c r="EE1198" s="5"/>
      <c r="EF1198" s="5"/>
      <c r="EG1198" s="5"/>
      <c r="EH1198" s="5"/>
      <c r="EI1198" s="5"/>
      <c r="EJ1198" s="5"/>
      <c r="EK1198" s="5"/>
      <c r="EL1198" s="5"/>
      <c r="EM1198" s="5"/>
      <c r="EN1198" s="5"/>
      <c r="EO1198" s="5"/>
      <c r="EP1198" s="5"/>
      <c r="EQ1198" s="5"/>
      <c r="ER1198" s="5"/>
      <c r="ES1198" s="5"/>
      <c r="ET1198" s="5"/>
      <c r="EU1198" s="5"/>
      <c r="EV1198" s="5"/>
      <c r="EW1198" s="5"/>
      <c r="EX1198" s="5"/>
      <c r="EY1198" s="5"/>
      <c r="EZ1198" s="5"/>
      <c r="FA1198" s="5"/>
      <c r="FB1198" s="5"/>
      <c r="FC1198" s="5"/>
      <c r="FD1198" s="5"/>
      <c r="FE1198" s="5"/>
      <c r="FF1198" s="5"/>
      <c r="FG1198" s="5"/>
      <c r="FH1198" s="5"/>
      <c r="FI1198" s="5"/>
      <c r="FJ1198" s="5"/>
      <c r="FK1198" s="5"/>
    </row>
    <row r="1199" spans="1:167" ht="12.75" x14ac:dyDescent="0.2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/>
      <c r="CV1199" s="5"/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</row>
    <row r="1200" spans="1:167" ht="12.75" x14ac:dyDescent="0.2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5"/>
      <c r="CY1200" s="5"/>
      <c r="CZ1200" s="5"/>
      <c r="DA1200" s="5"/>
      <c r="DB1200" s="5"/>
      <c r="DC1200" s="5"/>
      <c r="DD1200" s="5"/>
      <c r="DE1200" s="5"/>
      <c r="DF1200" s="5"/>
      <c r="DG1200" s="5"/>
      <c r="DH1200" s="5"/>
      <c r="DI1200" s="5"/>
      <c r="DJ1200" s="5"/>
      <c r="DK1200" s="5"/>
      <c r="DL1200" s="5"/>
      <c r="DM1200" s="5"/>
      <c r="DN1200" s="5"/>
      <c r="DO1200" s="5"/>
      <c r="DP1200" s="5"/>
      <c r="DQ1200" s="5"/>
      <c r="DR1200" s="5"/>
      <c r="DS1200" s="5"/>
      <c r="DT1200" s="5"/>
      <c r="DU1200" s="5"/>
      <c r="DV1200" s="5"/>
      <c r="DW1200" s="5"/>
      <c r="DX1200" s="5"/>
      <c r="DY1200" s="5"/>
      <c r="DZ1200" s="5"/>
      <c r="EA1200" s="5"/>
      <c r="EB1200" s="5"/>
      <c r="EC1200" s="5"/>
      <c r="ED1200" s="5"/>
      <c r="EE1200" s="5"/>
      <c r="EF1200" s="5"/>
      <c r="EG1200" s="5"/>
      <c r="EH1200" s="5"/>
      <c r="EI1200" s="5"/>
      <c r="EJ1200" s="5"/>
      <c r="EK1200" s="5"/>
      <c r="EL1200" s="5"/>
      <c r="EM1200" s="5"/>
      <c r="EN1200" s="5"/>
      <c r="EO1200" s="5"/>
      <c r="EP1200" s="5"/>
      <c r="EQ1200" s="5"/>
      <c r="ER1200" s="5"/>
      <c r="ES1200" s="5"/>
      <c r="ET1200" s="5"/>
      <c r="EU1200" s="5"/>
      <c r="EV1200" s="5"/>
      <c r="EW1200" s="5"/>
      <c r="EX1200" s="5"/>
      <c r="EY1200" s="5"/>
      <c r="EZ1200" s="5"/>
      <c r="FA1200" s="5"/>
      <c r="FB1200" s="5"/>
      <c r="FC1200" s="5"/>
      <c r="FD1200" s="5"/>
      <c r="FE1200" s="5"/>
      <c r="FF1200" s="5"/>
      <c r="FG1200" s="5"/>
      <c r="FH1200" s="5"/>
      <c r="FI1200" s="5"/>
      <c r="FJ1200" s="5"/>
      <c r="FK1200" s="5"/>
    </row>
    <row r="1201" spans="1:167" ht="12.75" x14ac:dyDescent="0.2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/>
      <c r="CV1201" s="5"/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</row>
    <row r="1202" spans="1:167" ht="12.75" x14ac:dyDescent="0.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  <c r="DA1202" s="5"/>
      <c r="DB1202" s="5"/>
      <c r="DC1202" s="5"/>
      <c r="DD1202" s="5"/>
      <c r="DE1202" s="5"/>
      <c r="DF1202" s="5"/>
      <c r="DG1202" s="5"/>
      <c r="DH1202" s="5"/>
      <c r="DI1202" s="5"/>
      <c r="DJ1202" s="5"/>
      <c r="DK1202" s="5"/>
      <c r="DL1202" s="5"/>
      <c r="DM1202" s="5"/>
      <c r="DN1202" s="5"/>
      <c r="DO1202" s="5"/>
      <c r="DP1202" s="5"/>
      <c r="DQ1202" s="5"/>
      <c r="DR1202" s="5"/>
      <c r="DS1202" s="5"/>
      <c r="DT1202" s="5"/>
      <c r="DU1202" s="5"/>
      <c r="DV1202" s="5"/>
      <c r="DW1202" s="5"/>
      <c r="DX1202" s="5"/>
      <c r="DY1202" s="5"/>
      <c r="DZ1202" s="5"/>
      <c r="EA1202" s="5"/>
      <c r="EB1202" s="5"/>
      <c r="EC1202" s="5"/>
      <c r="ED1202" s="5"/>
      <c r="EE1202" s="5"/>
      <c r="EF1202" s="5"/>
      <c r="EG1202" s="5"/>
      <c r="EH1202" s="5"/>
      <c r="EI1202" s="5"/>
      <c r="EJ1202" s="5"/>
      <c r="EK1202" s="5"/>
      <c r="EL1202" s="5"/>
      <c r="EM1202" s="5"/>
      <c r="EN1202" s="5"/>
      <c r="EO1202" s="5"/>
      <c r="EP1202" s="5"/>
      <c r="EQ1202" s="5"/>
      <c r="ER1202" s="5"/>
      <c r="ES1202" s="5"/>
      <c r="ET1202" s="5"/>
      <c r="EU1202" s="5"/>
      <c r="EV1202" s="5"/>
      <c r="EW1202" s="5"/>
      <c r="EX1202" s="5"/>
      <c r="EY1202" s="5"/>
      <c r="EZ1202" s="5"/>
      <c r="FA1202" s="5"/>
      <c r="FB1202" s="5"/>
      <c r="FC1202" s="5"/>
      <c r="FD1202" s="5"/>
      <c r="FE1202" s="5"/>
      <c r="FF1202" s="5"/>
      <c r="FG1202" s="5"/>
      <c r="FH1202" s="5"/>
      <c r="FI1202" s="5"/>
      <c r="FJ1202" s="5"/>
      <c r="FK1202" s="5"/>
    </row>
    <row r="1203" spans="1:167" ht="12.75" x14ac:dyDescent="0.2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/>
      <c r="CV1203" s="5"/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</row>
    <row r="1204" spans="1:167" ht="12.75" x14ac:dyDescent="0.2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C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  <c r="CN1204" s="5"/>
      <c r="CO1204" s="5"/>
      <c r="CP1204" s="5"/>
      <c r="CQ1204" s="5"/>
      <c r="CR1204" s="5"/>
      <c r="CS1204" s="5"/>
      <c r="CT1204" s="5"/>
      <c r="CU1204" s="5"/>
      <c r="CV1204" s="5"/>
      <c r="CW1204" s="5"/>
      <c r="CX1204" s="5"/>
      <c r="CY1204" s="5"/>
      <c r="CZ1204" s="5"/>
      <c r="DA1204" s="5"/>
      <c r="DB1204" s="5"/>
      <c r="DC1204" s="5"/>
      <c r="DD1204" s="5"/>
      <c r="DE1204" s="5"/>
      <c r="DF1204" s="5"/>
      <c r="DG1204" s="5"/>
      <c r="DH1204" s="5"/>
      <c r="DI1204" s="5"/>
      <c r="DJ1204" s="5"/>
      <c r="DK1204" s="5"/>
      <c r="DL1204" s="5"/>
      <c r="DM1204" s="5"/>
      <c r="DN1204" s="5"/>
      <c r="DO1204" s="5"/>
      <c r="DP1204" s="5"/>
      <c r="DQ1204" s="5"/>
      <c r="DR1204" s="5"/>
      <c r="DS1204" s="5"/>
      <c r="DT1204" s="5"/>
      <c r="DU1204" s="5"/>
      <c r="DV1204" s="5"/>
      <c r="DW1204" s="5"/>
      <c r="DX1204" s="5"/>
      <c r="DY1204" s="5"/>
      <c r="DZ1204" s="5"/>
      <c r="EA1204" s="5"/>
      <c r="EB1204" s="5"/>
      <c r="EC1204" s="5"/>
      <c r="ED1204" s="5"/>
      <c r="EE1204" s="5"/>
      <c r="EF1204" s="5"/>
      <c r="EG1204" s="5"/>
      <c r="EH1204" s="5"/>
      <c r="EI1204" s="5"/>
      <c r="EJ1204" s="5"/>
      <c r="EK1204" s="5"/>
      <c r="EL1204" s="5"/>
      <c r="EM1204" s="5"/>
      <c r="EN1204" s="5"/>
      <c r="EO1204" s="5"/>
      <c r="EP1204" s="5"/>
      <c r="EQ1204" s="5"/>
      <c r="ER1204" s="5"/>
      <c r="ES1204" s="5"/>
      <c r="ET1204" s="5"/>
      <c r="EU1204" s="5"/>
      <c r="EV1204" s="5"/>
      <c r="EW1204" s="5"/>
      <c r="EX1204" s="5"/>
      <c r="EY1204" s="5"/>
      <c r="EZ1204" s="5"/>
      <c r="FA1204" s="5"/>
      <c r="FB1204" s="5"/>
      <c r="FC1204" s="5"/>
      <c r="FD1204" s="5"/>
      <c r="FE1204" s="5"/>
      <c r="FF1204" s="5"/>
      <c r="FG1204" s="5"/>
      <c r="FH1204" s="5"/>
      <c r="FI1204" s="5"/>
      <c r="FJ1204" s="5"/>
      <c r="FK1204" s="5"/>
    </row>
    <row r="1205" spans="1:167" ht="12.75" x14ac:dyDescent="0.2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/>
      <c r="CV1205" s="5"/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</row>
    <row r="1206" spans="1:167" ht="12.75" x14ac:dyDescent="0.2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S1206" s="5"/>
      <c r="CT1206" s="5"/>
      <c r="CU1206" s="5"/>
      <c r="CV1206" s="5"/>
      <c r="CW1206" s="5"/>
      <c r="CX1206" s="5"/>
      <c r="CY1206" s="5"/>
      <c r="CZ1206" s="5"/>
      <c r="DA1206" s="5"/>
      <c r="DB1206" s="5"/>
      <c r="DC1206" s="5"/>
      <c r="DD1206" s="5"/>
      <c r="DE1206" s="5"/>
      <c r="DF1206" s="5"/>
      <c r="DG1206" s="5"/>
      <c r="DH1206" s="5"/>
      <c r="DI1206" s="5"/>
      <c r="DJ1206" s="5"/>
      <c r="DK1206" s="5"/>
      <c r="DL1206" s="5"/>
      <c r="DM1206" s="5"/>
      <c r="DN1206" s="5"/>
      <c r="DO1206" s="5"/>
      <c r="DP1206" s="5"/>
      <c r="DQ1206" s="5"/>
      <c r="DR1206" s="5"/>
      <c r="DS1206" s="5"/>
      <c r="DT1206" s="5"/>
      <c r="DU1206" s="5"/>
      <c r="DV1206" s="5"/>
      <c r="DW1206" s="5"/>
      <c r="DX1206" s="5"/>
      <c r="DY1206" s="5"/>
      <c r="DZ1206" s="5"/>
      <c r="EA1206" s="5"/>
      <c r="EB1206" s="5"/>
      <c r="EC1206" s="5"/>
      <c r="ED1206" s="5"/>
      <c r="EE1206" s="5"/>
      <c r="EF1206" s="5"/>
      <c r="EG1206" s="5"/>
      <c r="EH1206" s="5"/>
      <c r="EI1206" s="5"/>
      <c r="EJ1206" s="5"/>
      <c r="EK1206" s="5"/>
      <c r="EL1206" s="5"/>
      <c r="EM1206" s="5"/>
      <c r="EN1206" s="5"/>
      <c r="EO1206" s="5"/>
      <c r="EP1206" s="5"/>
      <c r="EQ1206" s="5"/>
      <c r="ER1206" s="5"/>
      <c r="ES1206" s="5"/>
      <c r="ET1206" s="5"/>
      <c r="EU1206" s="5"/>
      <c r="EV1206" s="5"/>
      <c r="EW1206" s="5"/>
      <c r="EX1206" s="5"/>
      <c r="EY1206" s="5"/>
      <c r="EZ1206" s="5"/>
      <c r="FA1206" s="5"/>
      <c r="FB1206" s="5"/>
      <c r="FC1206" s="5"/>
      <c r="FD1206" s="5"/>
      <c r="FE1206" s="5"/>
      <c r="FF1206" s="5"/>
      <c r="FG1206" s="5"/>
      <c r="FH1206" s="5"/>
      <c r="FI1206" s="5"/>
      <c r="FJ1206" s="5"/>
      <c r="FK1206" s="5"/>
    </row>
    <row r="1207" spans="1:167" ht="12.75" x14ac:dyDescent="0.2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/>
      <c r="CV1207" s="5"/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</row>
    <row r="1208" spans="1:167" ht="12.75" x14ac:dyDescent="0.2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/>
      <c r="DA1208" s="5"/>
      <c r="DB1208" s="5"/>
      <c r="DC1208" s="5"/>
      <c r="DD1208" s="5"/>
      <c r="DE1208" s="5"/>
      <c r="DF1208" s="5"/>
      <c r="DG1208" s="5"/>
      <c r="DH1208" s="5"/>
      <c r="DI1208" s="5"/>
      <c r="DJ1208" s="5"/>
      <c r="DK1208" s="5"/>
      <c r="DL1208" s="5"/>
      <c r="DM1208" s="5"/>
      <c r="DN1208" s="5"/>
      <c r="DO1208" s="5"/>
      <c r="DP1208" s="5"/>
      <c r="DQ1208" s="5"/>
      <c r="DR1208" s="5"/>
      <c r="DS1208" s="5"/>
      <c r="DT1208" s="5"/>
      <c r="DU1208" s="5"/>
      <c r="DV1208" s="5"/>
      <c r="DW1208" s="5"/>
      <c r="DX1208" s="5"/>
      <c r="DY1208" s="5"/>
      <c r="DZ1208" s="5"/>
      <c r="EA1208" s="5"/>
      <c r="EB1208" s="5"/>
      <c r="EC1208" s="5"/>
      <c r="ED1208" s="5"/>
      <c r="EE1208" s="5"/>
      <c r="EF1208" s="5"/>
      <c r="EG1208" s="5"/>
      <c r="EH1208" s="5"/>
      <c r="EI1208" s="5"/>
      <c r="EJ1208" s="5"/>
      <c r="EK1208" s="5"/>
      <c r="EL1208" s="5"/>
      <c r="EM1208" s="5"/>
      <c r="EN1208" s="5"/>
      <c r="EO1208" s="5"/>
      <c r="EP1208" s="5"/>
      <c r="EQ1208" s="5"/>
      <c r="ER1208" s="5"/>
      <c r="ES1208" s="5"/>
      <c r="ET1208" s="5"/>
      <c r="EU1208" s="5"/>
      <c r="EV1208" s="5"/>
      <c r="EW1208" s="5"/>
      <c r="EX1208" s="5"/>
      <c r="EY1208" s="5"/>
      <c r="EZ1208" s="5"/>
      <c r="FA1208" s="5"/>
      <c r="FB1208" s="5"/>
      <c r="FC1208" s="5"/>
      <c r="FD1208" s="5"/>
      <c r="FE1208" s="5"/>
      <c r="FF1208" s="5"/>
      <c r="FG1208" s="5"/>
      <c r="FH1208" s="5"/>
      <c r="FI1208" s="5"/>
      <c r="FJ1208" s="5"/>
      <c r="FK1208" s="5"/>
    </row>
    <row r="1209" spans="1:167" ht="12.75" x14ac:dyDescent="0.2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</row>
    <row r="1210" spans="1:167" ht="12.75" x14ac:dyDescent="0.2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S1210" s="5"/>
      <c r="CT1210" s="5"/>
      <c r="CU1210" s="5"/>
      <c r="CV1210" s="5"/>
      <c r="CW1210" s="5"/>
      <c r="CX1210" s="5"/>
      <c r="CY1210" s="5"/>
      <c r="CZ1210" s="5"/>
      <c r="DA1210" s="5"/>
      <c r="DB1210" s="5"/>
      <c r="DC1210" s="5"/>
      <c r="DD1210" s="5"/>
      <c r="DE1210" s="5"/>
      <c r="DF1210" s="5"/>
      <c r="DG1210" s="5"/>
      <c r="DH1210" s="5"/>
      <c r="DI1210" s="5"/>
      <c r="DJ1210" s="5"/>
      <c r="DK1210" s="5"/>
      <c r="DL1210" s="5"/>
      <c r="DM1210" s="5"/>
      <c r="DN1210" s="5"/>
      <c r="DO1210" s="5"/>
      <c r="DP1210" s="5"/>
      <c r="DQ1210" s="5"/>
      <c r="DR1210" s="5"/>
      <c r="DS1210" s="5"/>
      <c r="DT1210" s="5"/>
      <c r="DU1210" s="5"/>
      <c r="DV1210" s="5"/>
      <c r="DW1210" s="5"/>
      <c r="DX1210" s="5"/>
      <c r="DY1210" s="5"/>
      <c r="DZ1210" s="5"/>
      <c r="EA1210" s="5"/>
      <c r="EB1210" s="5"/>
      <c r="EC1210" s="5"/>
      <c r="ED1210" s="5"/>
      <c r="EE1210" s="5"/>
      <c r="EF1210" s="5"/>
      <c r="EG1210" s="5"/>
      <c r="EH1210" s="5"/>
      <c r="EI1210" s="5"/>
      <c r="EJ1210" s="5"/>
      <c r="EK1210" s="5"/>
      <c r="EL1210" s="5"/>
      <c r="EM1210" s="5"/>
      <c r="EN1210" s="5"/>
      <c r="EO1210" s="5"/>
      <c r="EP1210" s="5"/>
      <c r="EQ1210" s="5"/>
      <c r="ER1210" s="5"/>
      <c r="ES1210" s="5"/>
      <c r="ET1210" s="5"/>
      <c r="EU1210" s="5"/>
      <c r="EV1210" s="5"/>
      <c r="EW1210" s="5"/>
      <c r="EX1210" s="5"/>
      <c r="EY1210" s="5"/>
      <c r="EZ1210" s="5"/>
      <c r="FA1210" s="5"/>
      <c r="FB1210" s="5"/>
      <c r="FC1210" s="5"/>
      <c r="FD1210" s="5"/>
      <c r="FE1210" s="5"/>
      <c r="FF1210" s="5"/>
      <c r="FG1210" s="5"/>
      <c r="FH1210" s="5"/>
      <c r="FI1210" s="5"/>
      <c r="FJ1210" s="5"/>
      <c r="FK1210" s="5"/>
    </row>
    <row r="1211" spans="1:167" ht="12.75" x14ac:dyDescent="0.2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/>
      <c r="CV1211" s="5"/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</row>
    <row r="1212" spans="1:167" ht="12.75" x14ac:dyDescent="0.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5"/>
      <c r="CQ1212" s="5"/>
      <c r="CR1212" s="5"/>
      <c r="CS1212" s="5"/>
      <c r="CT1212" s="5"/>
      <c r="CU1212" s="5"/>
      <c r="CV1212" s="5"/>
      <c r="CW1212" s="5"/>
      <c r="CX1212" s="5"/>
      <c r="CY1212" s="5"/>
      <c r="CZ1212" s="5"/>
      <c r="DA1212" s="5"/>
      <c r="DB1212" s="5"/>
      <c r="DC1212" s="5"/>
      <c r="DD1212" s="5"/>
      <c r="DE1212" s="5"/>
      <c r="DF1212" s="5"/>
      <c r="DG1212" s="5"/>
      <c r="DH1212" s="5"/>
      <c r="DI1212" s="5"/>
      <c r="DJ1212" s="5"/>
      <c r="DK1212" s="5"/>
      <c r="DL1212" s="5"/>
      <c r="DM1212" s="5"/>
      <c r="DN1212" s="5"/>
      <c r="DO1212" s="5"/>
      <c r="DP1212" s="5"/>
      <c r="DQ1212" s="5"/>
      <c r="DR1212" s="5"/>
      <c r="DS1212" s="5"/>
      <c r="DT1212" s="5"/>
      <c r="DU1212" s="5"/>
      <c r="DV1212" s="5"/>
      <c r="DW1212" s="5"/>
      <c r="DX1212" s="5"/>
      <c r="DY1212" s="5"/>
      <c r="DZ1212" s="5"/>
      <c r="EA1212" s="5"/>
      <c r="EB1212" s="5"/>
      <c r="EC1212" s="5"/>
      <c r="ED1212" s="5"/>
      <c r="EE1212" s="5"/>
      <c r="EF1212" s="5"/>
      <c r="EG1212" s="5"/>
      <c r="EH1212" s="5"/>
      <c r="EI1212" s="5"/>
      <c r="EJ1212" s="5"/>
      <c r="EK1212" s="5"/>
      <c r="EL1212" s="5"/>
      <c r="EM1212" s="5"/>
      <c r="EN1212" s="5"/>
      <c r="EO1212" s="5"/>
      <c r="EP1212" s="5"/>
      <c r="EQ1212" s="5"/>
      <c r="ER1212" s="5"/>
      <c r="ES1212" s="5"/>
      <c r="ET1212" s="5"/>
      <c r="EU1212" s="5"/>
      <c r="EV1212" s="5"/>
      <c r="EW1212" s="5"/>
      <c r="EX1212" s="5"/>
      <c r="EY1212" s="5"/>
      <c r="EZ1212" s="5"/>
      <c r="FA1212" s="5"/>
      <c r="FB1212" s="5"/>
      <c r="FC1212" s="5"/>
      <c r="FD1212" s="5"/>
      <c r="FE1212" s="5"/>
      <c r="FF1212" s="5"/>
      <c r="FG1212" s="5"/>
      <c r="FH1212" s="5"/>
      <c r="FI1212" s="5"/>
      <c r="FJ1212" s="5"/>
      <c r="FK1212" s="5"/>
    </row>
    <row r="1213" spans="1:167" ht="12.75" x14ac:dyDescent="0.2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</row>
    <row r="1214" spans="1:167" ht="12.75" x14ac:dyDescent="0.2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S1214" s="5"/>
      <c r="CT1214" s="5"/>
      <c r="CU1214" s="5"/>
      <c r="CV1214" s="5"/>
      <c r="CW1214" s="5"/>
      <c r="CX1214" s="5"/>
      <c r="CY1214" s="5"/>
      <c r="CZ1214" s="5"/>
      <c r="DA1214" s="5"/>
      <c r="DB1214" s="5"/>
      <c r="DC1214" s="5"/>
      <c r="DD1214" s="5"/>
      <c r="DE1214" s="5"/>
      <c r="DF1214" s="5"/>
      <c r="DG1214" s="5"/>
      <c r="DH1214" s="5"/>
      <c r="DI1214" s="5"/>
      <c r="DJ1214" s="5"/>
      <c r="DK1214" s="5"/>
      <c r="DL1214" s="5"/>
      <c r="DM1214" s="5"/>
      <c r="DN1214" s="5"/>
      <c r="DO1214" s="5"/>
      <c r="DP1214" s="5"/>
      <c r="DQ1214" s="5"/>
      <c r="DR1214" s="5"/>
      <c r="DS1214" s="5"/>
      <c r="DT1214" s="5"/>
      <c r="DU1214" s="5"/>
      <c r="DV1214" s="5"/>
      <c r="DW1214" s="5"/>
      <c r="DX1214" s="5"/>
      <c r="DY1214" s="5"/>
      <c r="DZ1214" s="5"/>
      <c r="EA1214" s="5"/>
      <c r="EB1214" s="5"/>
      <c r="EC1214" s="5"/>
      <c r="ED1214" s="5"/>
      <c r="EE1214" s="5"/>
      <c r="EF1214" s="5"/>
      <c r="EG1214" s="5"/>
      <c r="EH1214" s="5"/>
      <c r="EI1214" s="5"/>
      <c r="EJ1214" s="5"/>
      <c r="EK1214" s="5"/>
      <c r="EL1214" s="5"/>
      <c r="EM1214" s="5"/>
      <c r="EN1214" s="5"/>
      <c r="EO1214" s="5"/>
      <c r="EP1214" s="5"/>
      <c r="EQ1214" s="5"/>
      <c r="ER1214" s="5"/>
      <c r="ES1214" s="5"/>
      <c r="ET1214" s="5"/>
      <c r="EU1214" s="5"/>
      <c r="EV1214" s="5"/>
      <c r="EW1214" s="5"/>
      <c r="EX1214" s="5"/>
      <c r="EY1214" s="5"/>
      <c r="EZ1214" s="5"/>
      <c r="FA1214" s="5"/>
      <c r="FB1214" s="5"/>
      <c r="FC1214" s="5"/>
      <c r="FD1214" s="5"/>
      <c r="FE1214" s="5"/>
      <c r="FF1214" s="5"/>
      <c r="FG1214" s="5"/>
      <c r="FH1214" s="5"/>
      <c r="FI1214" s="5"/>
      <c r="FJ1214" s="5"/>
      <c r="FK1214" s="5"/>
    </row>
    <row r="1215" spans="1:167" ht="12.75" x14ac:dyDescent="0.2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/>
      <c r="CV1215" s="5"/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</row>
    <row r="1216" spans="1:167" ht="12.75" x14ac:dyDescent="0.2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5"/>
      <c r="CY1216" s="5"/>
      <c r="CZ1216" s="5"/>
      <c r="DA1216" s="5"/>
      <c r="DB1216" s="5"/>
      <c r="DC1216" s="5"/>
      <c r="DD1216" s="5"/>
      <c r="DE1216" s="5"/>
      <c r="DF1216" s="5"/>
      <c r="DG1216" s="5"/>
      <c r="DH1216" s="5"/>
      <c r="DI1216" s="5"/>
      <c r="DJ1216" s="5"/>
      <c r="DK1216" s="5"/>
      <c r="DL1216" s="5"/>
      <c r="DM1216" s="5"/>
      <c r="DN1216" s="5"/>
      <c r="DO1216" s="5"/>
      <c r="DP1216" s="5"/>
      <c r="DQ1216" s="5"/>
      <c r="DR1216" s="5"/>
      <c r="DS1216" s="5"/>
      <c r="DT1216" s="5"/>
      <c r="DU1216" s="5"/>
      <c r="DV1216" s="5"/>
      <c r="DW1216" s="5"/>
      <c r="DX1216" s="5"/>
      <c r="DY1216" s="5"/>
      <c r="DZ1216" s="5"/>
      <c r="EA1216" s="5"/>
      <c r="EB1216" s="5"/>
      <c r="EC1216" s="5"/>
      <c r="ED1216" s="5"/>
      <c r="EE1216" s="5"/>
      <c r="EF1216" s="5"/>
      <c r="EG1216" s="5"/>
      <c r="EH1216" s="5"/>
      <c r="EI1216" s="5"/>
      <c r="EJ1216" s="5"/>
      <c r="EK1216" s="5"/>
      <c r="EL1216" s="5"/>
      <c r="EM1216" s="5"/>
      <c r="EN1216" s="5"/>
      <c r="EO1216" s="5"/>
      <c r="EP1216" s="5"/>
      <c r="EQ1216" s="5"/>
      <c r="ER1216" s="5"/>
      <c r="ES1216" s="5"/>
      <c r="ET1216" s="5"/>
      <c r="EU1216" s="5"/>
      <c r="EV1216" s="5"/>
      <c r="EW1216" s="5"/>
      <c r="EX1216" s="5"/>
      <c r="EY1216" s="5"/>
      <c r="EZ1216" s="5"/>
      <c r="FA1216" s="5"/>
      <c r="FB1216" s="5"/>
      <c r="FC1216" s="5"/>
      <c r="FD1216" s="5"/>
      <c r="FE1216" s="5"/>
      <c r="FF1216" s="5"/>
      <c r="FG1216" s="5"/>
      <c r="FH1216" s="5"/>
      <c r="FI1216" s="5"/>
      <c r="FJ1216" s="5"/>
      <c r="FK1216" s="5"/>
    </row>
    <row r="1217" spans="1:167" ht="12.75" x14ac:dyDescent="0.2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/>
      <c r="CV1217" s="5"/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</row>
    <row r="1218" spans="1:167" ht="12.75" x14ac:dyDescent="0.2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5"/>
      <c r="CK1218" s="5"/>
      <c r="CL1218" s="5"/>
      <c r="CM1218" s="5"/>
      <c r="CN1218" s="5"/>
      <c r="CO1218" s="5"/>
      <c r="CP1218" s="5"/>
      <c r="CQ1218" s="5"/>
      <c r="CR1218" s="5"/>
      <c r="CS1218" s="5"/>
      <c r="CT1218" s="5"/>
      <c r="CU1218" s="5"/>
      <c r="CV1218" s="5"/>
      <c r="CW1218" s="5"/>
      <c r="CX1218" s="5"/>
      <c r="CY1218" s="5"/>
      <c r="CZ1218" s="5"/>
      <c r="DA1218" s="5"/>
      <c r="DB1218" s="5"/>
      <c r="DC1218" s="5"/>
      <c r="DD1218" s="5"/>
      <c r="DE1218" s="5"/>
      <c r="DF1218" s="5"/>
      <c r="DG1218" s="5"/>
      <c r="DH1218" s="5"/>
      <c r="DI1218" s="5"/>
      <c r="DJ1218" s="5"/>
      <c r="DK1218" s="5"/>
      <c r="DL1218" s="5"/>
      <c r="DM1218" s="5"/>
      <c r="DN1218" s="5"/>
      <c r="DO1218" s="5"/>
      <c r="DP1218" s="5"/>
      <c r="DQ1218" s="5"/>
      <c r="DR1218" s="5"/>
      <c r="DS1218" s="5"/>
      <c r="DT1218" s="5"/>
      <c r="DU1218" s="5"/>
      <c r="DV1218" s="5"/>
      <c r="DW1218" s="5"/>
      <c r="DX1218" s="5"/>
      <c r="DY1218" s="5"/>
      <c r="DZ1218" s="5"/>
      <c r="EA1218" s="5"/>
      <c r="EB1218" s="5"/>
      <c r="EC1218" s="5"/>
      <c r="ED1218" s="5"/>
      <c r="EE1218" s="5"/>
      <c r="EF1218" s="5"/>
      <c r="EG1218" s="5"/>
      <c r="EH1218" s="5"/>
      <c r="EI1218" s="5"/>
      <c r="EJ1218" s="5"/>
      <c r="EK1218" s="5"/>
      <c r="EL1218" s="5"/>
      <c r="EM1218" s="5"/>
      <c r="EN1218" s="5"/>
      <c r="EO1218" s="5"/>
      <c r="EP1218" s="5"/>
      <c r="EQ1218" s="5"/>
      <c r="ER1218" s="5"/>
      <c r="ES1218" s="5"/>
      <c r="ET1218" s="5"/>
      <c r="EU1218" s="5"/>
      <c r="EV1218" s="5"/>
      <c r="EW1218" s="5"/>
      <c r="EX1218" s="5"/>
      <c r="EY1218" s="5"/>
      <c r="EZ1218" s="5"/>
      <c r="FA1218" s="5"/>
      <c r="FB1218" s="5"/>
      <c r="FC1218" s="5"/>
      <c r="FD1218" s="5"/>
      <c r="FE1218" s="5"/>
      <c r="FF1218" s="5"/>
      <c r="FG1218" s="5"/>
      <c r="FH1218" s="5"/>
      <c r="FI1218" s="5"/>
      <c r="FJ1218" s="5"/>
      <c r="FK1218" s="5"/>
    </row>
    <row r="1219" spans="1:167" ht="12.75" x14ac:dyDescent="0.2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/>
      <c r="CV1219" s="5"/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</row>
    <row r="1220" spans="1:167" ht="12.75" x14ac:dyDescent="0.2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5"/>
      <c r="CY1220" s="5"/>
      <c r="CZ1220" s="5"/>
      <c r="DA1220" s="5"/>
      <c r="DB1220" s="5"/>
      <c r="DC1220" s="5"/>
      <c r="DD1220" s="5"/>
      <c r="DE1220" s="5"/>
      <c r="DF1220" s="5"/>
      <c r="DG1220" s="5"/>
      <c r="DH1220" s="5"/>
      <c r="DI1220" s="5"/>
      <c r="DJ1220" s="5"/>
      <c r="DK1220" s="5"/>
      <c r="DL1220" s="5"/>
      <c r="DM1220" s="5"/>
      <c r="DN1220" s="5"/>
      <c r="DO1220" s="5"/>
      <c r="DP1220" s="5"/>
      <c r="DQ1220" s="5"/>
      <c r="DR1220" s="5"/>
      <c r="DS1220" s="5"/>
      <c r="DT1220" s="5"/>
      <c r="DU1220" s="5"/>
      <c r="DV1220" s="5"/>
      <c r="DW1220" s="5"/>
      <c r="DX1220" s="5"/>
      <c r="DY1220" s="5"/>
      <c r="DZ1220" s="5"/>
      <c r="EA1220" s="5"/>
      <c r="EB1220" s="5"/>
      <c r="EC1220" s="5"/>
      <c r="ED1220" s="5"/>
      <c r="EE1220" s="5"/>
      <c r="EF1220" s="5"/>
      <c r="EG1220" s="5"/>
      <c r="EH1220" s="5"/>
      <c r="EI1220" s="5"/>
      <c r="EJ1220" s="5"/>
      <c r="EK1220" s="5"/>
      <c r="EL1220" s="5"/>
      <c r="EM1220" s="5"/>
      <c r="EN1220" s="5"/>
      <c r="EO1220" s="5"/>
      <c r="EP1220" s="5"/>
      <c r="EQ1220" s="5"/>
      <c r="ER1220" s="5"/>
      <c r="ES1220" s="5"/>
      <c r="ET1220" s="5"/>
      <c r="EU1220" s="5"/>
      <c r="EV1220" s="5"/>
      <c r="EW1220" s="5"/>
      <c r="EX1220" s="5"/>
      <c r="EY1220" s="5"/>
      <c r="EZ1220" s="5"/>
      <c r="FA1220" s="5"/>
      <c r="FB1220" s="5"/>
      <c r="FC1220" s="5"/>
      <c r="FD1220" s="5"/>
      <c r="FE1220" s="5"/>
      <c r="FF1220" s="5"/>
      <c r="FG1220" s="5"/>
      <c r="FH1220" s="5"/>
      <c r="FI1220" s="5"/>
      <c r="FJ1220" s="5"/>
      <c r="FK1220" s="5"/>
    </row>
    <row r="1221" spans="1:167" ht="12.75" x14ac:dyDescent="0.2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</row>
    <row r="1222" spans="1:167" ht="12.75" x14ac:dyDescent="0.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/>
      <c r="CZ1222" s="5"/>
      <c r="DA1222" s="5"/>
      <c r="DB1222" s="5"/>
      <c r="DC1222" s="5"/>
      <c r="DD1222" s="5"/>
      <c r="DE1222" s="5"/>
      <c r="DF1222" s="5"/>
      <c r="DG1222" s="5"/>
      <c r="DH1222" s="5"/>
      <c r="DI1222" s="5"/>
      <c r="DJ1222" s="5"/>
      <c r="DK1222" s="5"/>
      <c r="DL1222" s="5"/>
      <c r="DM1222" s="5"/>
      <c r="DN1222" s="5"/>
      <c r="DO1222" s="5"/>
      <c r="DP1222" s="5"/>
      <c r="DQ1222" s="5"/>
      <c r="DR1222" s="5"/>
      <c r="DS1222" s="5"/>
      <c r="DT1222" s="5"/>
      <c r="DU1222" s="5"/>
      <c r="DV1222" s="5"/>
      <c r="DW1222" s="5"/>
      <c r="DX1222" s="5"/>
      <c r="DY1222" s="5"/>
      <c r="DZ1222" s="5"/>
      <c r="EA1222" s="5"/>
      <c r="EB1222" s="5"/>
      <c r="EC1222" s="5"/>
      <c r="ED1222" s="5"/>
      <c r="EE1222" s="5"/>
      <c r="EF1222" s="5"/>
      <c r="EG1222" s="5"/>
      <c r="EH1222" s="5"/>
      <c r="EI1222" s="5"/>
      <c r="EJ1222" s="5"/>
      <c r="EK1222" s="5"/>
      <c r="EL1222" s="5"/>
      <c r="EM1222" s="5"/>
      <c r="EN1222" s="5"/>
      <c r="EO1222" s="5"/>
      <c r="EP1222" s="5"/>
      <c r="EQ1222" s="5"/>
      <c r="ER1222" s="5"/>
      <c r="ES1222" s="5"/>
      <c r="ET1222" s="5"/>
      <c r="EU1222" s="5"/>
      <c r="EV1222" s="5"/>
      <c r="EW1222" s="5"/>
      <c r="EX1222" s="5"/>
      <c r="EY1222" s="5"/>
      <c r="EZ1222" s="5"/>
      <c r="FA1222" s="5"/>
      <c r="FB1222" s="5"/>
      <c r="FC1222" s="5"/>
      <c r="FD1222" s="5"/>
      <c r="FE1222" s="5"/>
      <c r="FF1222" s="5"/>
      <c r="FG1222" s="5"/>
      <c r="FH1222" s="5"/>
      <c r="FI1222" s="5"/>
      <c r="FJ1222" s="5"/>
      <c r="FK1222" s="5"/>
    </row>
    <row r="1223" spans="1:167" ht="12.75" x14ac:dyDescent="0.2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/>
      <c r="CV1223" s="5"/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</row>
    <row r="1224" spans="1:167" ht="12.75" x14ac:dyDescent="0.2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  <c r="DA1224" s="5"/>
      <c r="DB1224" s="5"/>
      <c r="DC1224" s="5"/>
      <c r="DD1224" s="5"/>
      <c r="DE1224" s="5"/>
      <c r="DF1224" s="5"/>
      <c r="DG1224" s="5"/>
      <c r="DH1224" s="5"/>
      <c r="DI1224" s="5"/>
      <c r="DJ1224" s="5"/>
      <c r="DK1224" s="5"/>
      <c r="DL1224" s="5"/>
      <c r="DM1224" s="5"/>
      <c r="DN1224" s="5"/>
      <c r="DO1224" s="5"/>
      <c r="DP1224" s="5"/>
      <c r="DQ1224" s="5"/>
      <c r="DR1224" s="5"/>
      <c r="DS1224" s="5"/>
      <c r="DT1224" s="5"/>
      <c r="DU1224" s="5"/>
      <c r="DV1224" s="5"/>
      <c r="DW1224" s="5"/>
      <c r="DX1224" s="5"/>
      <c r="DY1224" s="5"/>
      <c r="DZ1224" s="5"/>
      <c r="EA1224" s="5"/>
      <c r="EB1224" s="5"/>
      <c r="EC1224" s="5"/>
      <c r="ED1224" s="5"/>
      <c r="EE1224" s="5"/>
      <c r="EF1224" s="5"/>
      <c r="EG1224" s="5"/>
      <c r="EH1224" s="5"/>
      <c r="EI1224" s="5"/>
      <c r="EJ1224" s="5"/>
      <c r="EK1224" s="5"/>
      <c r="EL1224" s="5"/>
      <c r="EM1224" s="5"/>
      <c r="EN1224" s="5"/>
      <c r="EO1224" s="5"/>
      <c r="EP1224" s="5"/>
      <c r="EQ1224" s="5"/>
      <c r="ER1224" s="5"/>
      <c r="ES1224" s="5"/>
      <c r="ET1224" s="5"/>
      <c r="EU1224" s="5"/>
      <c r="EV1224" s="5"/>
      <c r="EW1224" s="5"/>
      <c r="EX1224" s="5"/>
      <c r="EY1224" s="5"/>
      <c r="EZ1224" s="5"/>
      <c r="FA1224" s="5"/>
      <c r="FB1224" s="5"/>
      <c r="FC1224" s="5"/>
      <c r="FD1224" s="5"/>
      <c r="FE1224" s="5"/>
      <c r="FF1224" s="5"/>
      <c r="FG1224" s="5"/>
      <c r="FH1224" s="5"/>
      <c r="FI1224" s="5"/>
      <c r="FJ1224" s="5"/>
      <c r="FK1224" s="5"/>
    </row>
    <row r="1225" spans="1:167" ht="12.75" x14ac:dyDescent="0.2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/>
      <c r="CV1225" s="5"/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</row>
    <row r="1226" spans="1:167" ht="12.75" x14ac:dyDescent="0.2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5"/>
      <c r="CY1226" s="5"/>
      <c r="CZ1226" s="5"/>
      <c r="DA1226" s="5"/>
      <c r="DB1226" s="5"/>
      <c r="DC1226" s="5"/>
      <c r="DD1226" s="5"/>
      <c r="DE1226" s="5"/>
      <c r="DF1226" s="5"/>
      <c r="DG1226" s="5"/>
      <c r="DH1226" s="5"/>
      <c r="DI1226" s="5"/>
      <c r="DJ1226" s="5"/>
      <c r="DK1226" s="5"/>
      <c r="DL1226" s="5"/>
      <c r="DM1226" s="5"/>
      <c r="DN1226" s="5"/>
      <c r="DO1226" s="5"/>
      <c r="DP1226" s="5"/>
      <c r="DQ1226" s="5"/>
      <c r="DR1226" s="5"/>
      <c r="DS1226" s="5"/>
      <c r="DT1226" s="5"/>
      <c r="DU1226" s="5"/>
      <c r="DV1226" s="5"/>
      <c r="DW1226" s="5"/>
      <c r="DX1226" s="5"/>
      <c r="DY1226" s="5"/>
      <c r="DZ1226" s="5"/>
      <c r="EA1226" s="5"/>
      <c r="EB1226" s="5"/>
      <c r="EC1226" s="5"/>
      <c r="ED1226" s="5"/>
      <c r="EE1226" s="5"/>
      <c r="EF1226" s="5"/>
      <c r="EG1226" s="5"/>
      <c r="EH1226" s="5"/>
      <c r="EI1226" s="5"/>
      <c r="EJ1226" s="5"/>
      <c r="EK1226" s="5"/>
      <c r="EL1226" s="5"/>
      <c r="EM1226" s="5"/>
      <c r="EN1226" s="5"/>
      <c r="EO1226" s="5"/>
      <c r="EP1226" s="5"/>
      <c r="EQ1226" s="5"/>
      <c r="ER1226" s="5"/>
      <c r="ES1226" s="5"/>
      <c r="ET1226" s="5"/>
      <c r="EU1226" s="5"/>
      <c r="EV1226" s="5"/>
      <c r="EW1226" s="5"/>
      <c r="EX1226" s="5"/>
      <c r="EY1226" s="5"/>
      <c r="EZ1226" s="5"/>
      <c r="FA1226" s="5"/>
      <c r="FB1226" s="5"/>
      <c r="FC1226" s="5"/>
      <c r="FD1226" s="5"/>
      <c r="FE1226" s="5"/>
      <c r="FF1226" s="5"/>
      <c r="FG1226" s="5"/>
      <c r="FH1226" s="5"/>
      <c r="FI1226" s="5"/>
      <c r="FJ1226" s="5"/>
      <c r="FK1226" s="5"/>
    </row>
    <row r="1227" spans="1:167" ht="12.75" x14ac:dyDescent="0.2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/>
      <c r="CV1227" s="5"/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</row>
    <row r="1228" spans="1:167" ht="12.75" x14ac:dyDescent="0.2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5"/>
      <c r="CY1228" s="5"/>
      <c r="CZ1228" s="5"/>
      <c r="DA1228" s="5"/>
      <c r="DB1228" s="5"/>
      <c r="DC1228" s="5"/>
      <c r="DD1228" s="5"/>
      <c r="DE1228" s="5"/>
      <c r="DF1228" s="5"/>
      <c r="DG1228" s="5"/>
      <c r="DH1228" s="5"/>
      <c r="DI1228" s="5"/>
      <c r="DJ1228" s="5"/>
      <c r="DK1228" s="5"/>
      <c r="DL1228" s="5"/>
      <c r="DM1228" s="5"/>
      <c r="DN1228" s="5"/>
      <c r="DO1228" s="5"/>
      <c r="DP1228" s="5"/>
      <c r="DQ1228" s="5"/>
      <c r="DR1228" s="5"/>
      <c r="DS1228" s="5"/>
      <c r="DT1228" s="5"/>
      <c r="DU1228" s="5"/>
      <c r="DV1228" s="5"/>
      <c r="DW1228" s="5"/>
      <c r="DX1228" s="5"/>
      <c r="DY1228" s="5"/>
      <c r="DZ1228" s="5"/>
      <c r="EA1228" s="5"/>
      <c r="EB1228" s="5"/>
      <c r="EC1228" s="5"/>
      <c r="ED1228" s="5"/>
      <c r="EE1228" s="5"/>
      <c r="EF1228" s="5"/>
      <c r="EG1228" s="5"/>
      <c r="EH1228" s="5"/>
      <c r="EI1228" s="5"/>
      <c r="EJ1228" s="5"/>
      <c r="EK1228" s="5"/>
      <c r="EL1228" s="5"/>
      <c r="EM1228" s="5"/>
      <c r="EN1228" s="5"/>
      <c r="EO1228" s="5"/>
      <c r="EP1228" s="5"/>
      <c r="EQ1228" s="5"/>
      <c r="ER1228" s="5"/>
      <c r="ES1228" s="5"/>
      <c r="ET1228" s="5"/>
      <c r="EU1228" s="5"/>
      <c r="EV1228" s="5"/>
      <c r="EW1228" s="5"/>
      <c r="EX1228" s="5"/>
      <c r="EY1228" s="5"/>
      <c r="EZ1228" s="5"/>
      <c r="FA1228" s="5"/>
      <c r="FB1228" s="5"/>
      <c r="FC1228" s="5"/>
      <c r="FD1228" s="5"/>
      <c r="FE1228" s="5"/>
      <c r="FF1228" s="5"/>
      <c r="FG1228" s="5"/>
      <c r="FH1228" s="5"/>
      <c r="FI1228" s="5"/>
      <c r="FJ1228" s="5"/>
      <c r="FK1228" s="5"/>
    </row>
    <row r="1229" spans="1:167" ht="12.75" x14ac:dyDescent="0.2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/>
      <c r="CV1229" s="5"/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</row>
    <row r="1230" spans="1:167" ht="12.75" x14ac:dyDescent="0.2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/>
      <c r="CD1230" s="5"/>
      <c r="CE1230" s="5"/>
      <c r="CF1230" s="5"/>
      <c r="CG1230" s="5"/>
      <c r="CH1230" s="5"/>
      <c r="CI1230" s="5"/>
      <c r="CJ1230" s="5"/>
      <c r="CK1230" s="5"/>
      <c r="CL1230" s="5"/>
      <c r="CM1230" s="5"/>
      <c r="CN1230" s="5"/>
      <c r="CO1230" s="5"/>
      <c r="CP1230" s="5"/>
      <c r="CQ1230" s="5"/>
      <c r="CR1230" s="5"/>
      <c r="CS1230" s="5"/>
      <c r="CT1230" s="5"/>
      <c r="CU1230" s="5"/>
      <c r="CV1230" s="5"/>
      <c r="CW1230" s="5"/>
      <c r="CX1230" s="5"/>
      <c r="CY1230" s="5"/>
      <c r="CZ1230" s="5"/>
      <c r="DA1230" s="5"/>
      <c r="DB1230" s="5"/>
      <c r="DC1230" s="5"/>
      <c r="DD1230" s="5"/>
      <c r="DE1230" s="5"/>
      <c r="DF1230" s="5"/>
      <c r="DG1230" s="5"/>
      <c r="DH1230" s="5"/>
      <c r="DI1230" s="5"/>
      <c r="DJ1230" s="5"/>
      <c r="DK1230" s="5"/>
      <c r="DL1230" s="5"/>
      <c r="DM1230" s="5"/>
      <c r="DN1230" s="5"/>
      <c r="DO1230" s="5"/>
      <c r="DP1230" s="5"/>
      <c r="DQ1230" s="5"/>
      <c r="DR1230" s="5"/>
      <c r="DS1230" s="5"/>
      <c r="DT1230" s="5"/>
      <c r="DU1230" s="5"/>
      <c r="DV1230" s="5"/>
      <c r="DW1230" s="5"/>
      <c r="DX1230" s="5"/>
      <c r="DY1230" s="5"/>
      <c r="DZ1230" s="5"/>
      <c r="EA1230" s="5"/>
      <c r="EB1230" s="5"/>
      <c r="EC1230" s="5"/>
      <c r="ED1230" s="5"/>
      <c r="EE1230" s="5"/>
      <c r="EF1230" s="5"/>
      <c r="EG1230" s="5"/>
      <c r="EH1230" s="5"/>
      <c r="EI1230" s="5"/>
      <c r="EJ1230" s="5"/>
      <c r="EK1230" s="5"/>
      <c r="EL1230" s="5"/>
      <c r="EM1230" s="5"/>
      <c r="EN1230" s="5"/>
      <c r="EO1230" s="5"/>
      <c r="EP1230" s="5"/>
      <c r="EQ1230" s="5"/>
      <c r="ER1230" s="5"/>
      <c r="ES1230" s="5"/>
      <c r="ET1230" s="5"/>
      <c r="EU1230" s="5"/>
      <c r="EV1230" s="5"/>
      <c r="EW1230" s="5"/>
      <c r="EX1230" s="5"/>
      <c r="EY1230" s="5"/>
      <c r="EZ1230" s="5"/>
      <c r="FA1230" s="5"/>
      <c r="FB1230" s="5"/>
      <c r="FC1230" s="5"/>
      <c r="FD1230" s="5"/>
      <c r="FE1230" s="5"/>
      <c r="FF1230" s="5"/>
      <c r="FG1230" s="5"/>
      <c r="FH1230" s="5"/>
      <c r="FI1230" s="5"/>
      <c r="FJ1230" s="5"/>
      <c r="FK1230" s="5"/>
    </row>
    <row r="1231" spans="1:167" ht="12.75" x14ac:dyDescent="0.2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/>
      <c r="CV1231" s="5"/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</row>
    <row r="1232" spans="1:167" ht="12.75" x14ac:dyDescent="0.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  <c r="CN1232" s="5"/>
      <c r="CO1232" s="5"/>
      <c r="CP1232" s="5"/>
      <c r="CQ1232" s="5"/>
      <c r="CR1232" s="5"/>
      <c r="CS1232" s="5"/>
      <c r="CT1232" s="5"/>
      <c r="CU1232" s="5"/>
      <c r="CV1232" s="5"/>
      <c r="CW1232" s="5"/>
      <c r="CX1232" s="5"/>
      <c r="CY1232" s="5"/>
      <c r="CZ1232" s="5"/>
      <c r="DA1232" s="5"/>
      <c r="DB1232" s="5"/>
      <c r="DC1232" s="5"/>
      <c r="DD1232" s="5"/>
      <c r="DE1232" s="5"/>
      <c r="DF1232" s="5"/>
      <c r="DG1232" s="5"/>
      <c r="DH1232" s="5"/>
      <c r="DI1232" s="5"/>
      <c r="DJ1232" s="5"/>
      <c r="DK1232" s="5"/>
      <c r="DL1232" s="5"/>
      <c r="DM1232" s="5"/>
      <c r="DN1232" s="5"/>
      <c r="DO1232" s="5"/>
      <c r="DP1232" s="5"/>
      <c r="DQ1232" s="5"/>
      <c r="DR1232" s="5"/>
      <c r="DS1232" s="5"/>
      <c r="DT1232" s="5"/>
      <c r="DU1232" s="5"/>
      <c r="DV1232" s="5"/>
      <c r="DW1232" s="5"/>
      <c r="DX1232" s="5"/>
      <c r="DY1232" s="5"/>
      <c r="DZ1232" s="5"/>
      <c r="EA1232" s="5"/>
      <c r="EB1232" s="5"/>
      <c r="EC1232" s="5"/>
      <c r="ED1232" s="5"/>
      <c r="EE1232" s="5"/>
      <c r="EF1232" s="5"/>
      <c r="EG1232" s="5"/>
      <c r="EH1232" s="5"/>
      <c r="EI1232" s="5"/>
      <c r="EJ1232" s="5"/>
      <c r="EK1232" s="5"/>
      <c r="EL1232" s="5"/>
      <c r="EM1232" s="5"/>
      <c r="EN1232" s="5"/>
      <c r="EO1232" s="5"/>
      <c r="EP1232" s="5"/>
      <c r="EQ1232" s="5"/>
      <c r="ER1232" s="5"/>
      <c r="ES1232" s="5"/>
      <c r="ET1232" s="5"/>
      <c r="EU1232" s="5"/>
      <c r="EV1232" s="5"/>
      <c r="EW1232" s="5"/>
      <c r="EX1232" s="5"/>
      <c r="EY1232" s="5"/>
      <c r="EZ1232" s="5"/>
      <c r="FA1232" s="5"/>
      <c r="FB1232" s="5"/>
      <c r="FC1232" s="5"/>
      <c r="FD1232" s="5"/>
      <c r="FE1232" s="5"/>
      <c r="FF1232" s="5"/>
      <c r="FG1232" s="5"/>
      <c r="FH1232" s="5"/>
      <c r="FI1232" s="5"/>
      <c r="FJ1232" s="5"/>
      <c r="FK1232" s="5"/>
    </row>
    <row r="1233" spans="1:167" ht="12.75" x14ac:dyDescent="0.2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/>
      <c r="CV1233" s="5"/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</row>
    <row r="1234" spans="1:167" ht="12.75" x14ac:dyDescent="0.2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  <c r="CS1234" s="5"/>
      <c r="CT1234" s="5"/>
      <c r="CU1234" s="5"/>
      <c r="CV1234" s="5"/>
      <c r="CW1234" s="5"/>
      <c r="CX1234" s="5"/>
      <c r="CY1234" s="5"/>
      <c r="CZ1234" s="5"/>
      <c r="DA1234" s="5"/>
      <c r="DB1234" s="5"/>
      <c r="DC1234" s="5"/>
      <c r="DD1234" s="5"/>
      <c r="DE1234" s="5"/>
      <c r="DF1234" s="5"/>
      <c r="DG1234" s="5"/>
      <c r="DH1234" s="5"/>
      <c r="DI1234" s="5"/>
      <c r="DJ1234" s="5"/>
      <c r="DK1234" s="5"/>
      <c r="DL1234" s="5"/>
      <c r="DM1234" s="5"/>
      <c r="DN1234" s="5"/>
      <c r="DO1234" s="5"/>
      <c r="DP1234" s="5"/>
      <c r="DQ1234" s="5"/>
      <c r="DR1234" s="5"/>
      <c r="DS1234" s="5"/>
      <c r="DT1234" s="5"/>
      <c r="DU1234" s="5"/>
      <c r="DV1234" s="5"/>
      <c r="DW1234" s="5"/>
      <c r="DX1234" s="5"/>
      <c r="DY1234" s="5"/>
      <c r="DZ1234" s="5"/>
      <c r="EA1234" s="5"/>
      <c r="EB1234" s="5"/>
      <c r="EC1234" s="5"/>
      <c r="ED1234" s="5"/>
      <c r="EE1234" s="5"/>
      <c r="EF1234" s="5"/>
      <c r="EG1234" s="5"/>
      <c r="EH1234" s="5"/>
      <c r="EI1234" s="5"/>
      <c r="EJ1234" s="5"/>
      <c r="EK1234" s="5"/>
      <c r="EL1234" s="5"/>
      <c r="EM1234" s="5"/>
      <c r="EN1234" s="5"/>
      <c r="EO1234" s="5"/>
      <c r="EP1234" s="5"/>
      <c r="EQ1234" s="5"/>
      <c r="ER1234" s="5"/>
      <c r="ES1234" s="5"/>
      <c r="ET1234" s="5"/>
      <c r="EU1234" s="5"/>
      <c r="EV1234" s="5"/>
      <c r="EW1234" s="5"/>
      <c r="EX1234" s="5"/>
      <c r="EY1234" s="5"/>
      <c r="EZ1234" s="5"/>
      <c r="FA1234" s="5"/>
      <c r="FB1234" s="5"/>
      <c r="FC1234" s="5"/>
      <c r="FD1234" s="5"/>
      <c r="FE1234" s="5"/>
      <c r="FF1234" s="5"/>
      <c r="FG1234" s="5"/>
      <c r="FH1234" s="5"/>
      <c r="FI1234" s="5"/>
      <c r="FJ1234" s="5"/>
      <c r="FK1234" s="5"/>
    </row>
    <row r="1235" spans="1:167" ht="12.75" x14ac:dyDescent="0.2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</row>
    <row r="1236" spans="1:167" ht="12.75" x14ac:dyDescent="0.2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  <c r="CS1236" s="5"/>
      <c r="CT1236" s="5"/>
      <c r="CU1236" s="5"/>
      <c r="CV1236" s="5"/>
      <c r="CW1236" s="5"/>
      <c r="CX1236" s="5"/>
      <c r="CY1236" s="5"/>
      <c r="CZ1236" s="5"/>
      <c r="DA1236" s="5"/>
      <c r="DB1236" s="5"/>
      <c r="DC1236" s="5"/>
      <c r="DD1236" s="5"/>
      <c r="DE1236" s="5"/>
      <c r="DF1236" s="5"/>
      <c r="DG1236" s="5"/>
      <c r="DH1236" s="5"/>
      <c r="DI1236" s="5"/>
      <c r="DJ1236" s="5"/>
      <c r="DK1236" s="5"/>
      <c r="DL1236" s="5"/>
      <c r="DM1236" s="5"/>
      <c r="DN1236" s="5"/>
      <c r="DO1236" s="5"/>
      <c r="DP1236" s="5"/>
      <c r="DQ1236" s="5"/>
      <c r="DR1236" s="5"/>
      <c r="DS1236" s="5"/>
      <c r="DT1236" s="5"/>
      <c r="DU1236" s="5"/>
      <c r="DV1236" s="5"/>
      <c r="DW1236" s="5"/>
      <c r="DX1236" s="5"/>
      <c r="DY1236" s="5"/>
      <c r="DZ1236" s="5"/>
      <c r="EA1236" s="5"/>
      <c r="EB1236" s="5"/>
      <c r="EC1236" s="5"/>
      <c r="ED1236" s="5"/>
      <c r="EE1236" s="5"/>
      <c r="EF1236" s="5"/>
      <c r="EG1236" s="5"/>
      <c r="EH1236" s="5"/>
      <c r="EI1236" s="5"/>
      <c r="EJ1236" s="5"/>
      <c r="EK1236" s="5"/>
      <c r="EL1236" s="5"/>
      <c r="EM1236" s="5"/>
      <c r="EN1236" s="5"/>
      <c r="EO1236" s="5"/>
      <c r="EP1236" s="5"/>
      <c r="EQ1236" s="5"/>
      <c r="ER1236" s="5"/>
      <c r="ES1236" s="5"/>
      <c r="ET1236" s="5"/>
      <c r="EU1236" s="5"/>
      <c r="EV1236" s="5"/>
      <c r="EW1236" s="5"/>
      <c r="EX1236" s="5"/>
      <c r="EY1236" s="5"/>
      <c r="EZ1236" s="5"/>
      <c r="FA1236" s="5"/>
      <c r="FB1236" s="5"/>
      <c r="FC1236" s="5"/>
      <c r="FD1236" s="5"/>
      <c r="FE1236" s="5"/>
      <c r="FF1236" s="5"/>
      <c r="FG1236" s="5"/>
      <c r="FH1236" s="5"/>
      <c r="FI1236" s="5"/>
      <c r="FJ1236" s="5"/>
      <c r="FK1236" s="5"/>
    </row>
    <row r="1237" spans="1:167" ht="12.75" x14ac:dyDescent="0.2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/>
      <c r="CV1237" s="5"/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</row>
    <row r="1238" spans="1:167" ht="12.75" x14ac:dyDescent="0.2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C1238" s="5"/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  <c r="CS1238" s="5"/>
      <c r="CT1238" s="5"/>
      <c r="CU1238" s="5"/>
      <c r="CV1238" s="5"/>
      <c r="CW1238" s="5"/>
      <c r="CX1238" s="5"/>
      <c r="CY1238" s="5"/>
      <c r="CZ1238" s="5"/>
      <c r="DA1238" s="5"/>
      <c r="DB1238" s="5"/>
      <c r="DC1238" s="5"/>
      <c r="DD1238" s="5"/>
      <c r="DE1238" s="5"/>
      <c r="DF1238" s="5"/>
      <c r="DG1238" s="5"/>
      <c r="DH1238" s="5"/>
      <c r="DI1238" s="5"/>
      <c r="DJ1238" s="5"/>
      <c r="DK1238" s="5"/>
      <c r="DL1238" s="5"/>
      <c r="DM1238" s="5"/>
      <c r="DN1238" s="5"/>
      <c r="DO1238" s="5"/>
      <c r="DP1238" s="5"/>
      <c r="DQ1238" s="5"/>
      <c r="DR1238" s="5"/>
      <c r="DS1238" s="5"/>
      <c r="DT1238" s="5"/>
      <c r="DU1238" s="5"/>
      <c r="DV1238" s="5"/>
      <c r="DW1238" s="5"/>
      <c r="DX1238" s="5"/>
      <c r="DY1238" s="5"/>
      <c r="DZ1238" s="5"/>
      <c r="EA1238" s="5"/>
      <c r="EB1238" s="5"/>
      <c r="EC1238" s="5"/>
      <c r="ED1238" s="5"/>
      <c r="EE1238" s="5"/>
      <c r="EF1238" s="5"/>
      <c r="EG1238" s="5"/>
      <c r="EH1238" s="5"/>
      <c r="EI1238" s="5"/>
      <c r="EJ1238" s="5"/>
      <c r="EK1238" s="5"/>
      <c r="EL1238" s="5"/>
      <c r="EM1238" s="5"/>
      <c r="EN1238" s="5"/>
      <c r="EO1238" s="5"/>
      <c r="EP1238" s="5"/>
      <c r="EQ1238" s="5"/>
      <c r="ER1238" s="5"/>
      <c r="ES1238" s="5"/>
      <c r="ET1238" s="5"/>
      <c r="EU1238" s="5"/>
      <c r="EV1238" s="5"/>
      <c r="EW1238" s="5"/>
      <c r="EX1238" s="5"/>
      <c r="EY1238" s="5"/>
      <c r="EZ1238" s="5"/>
      <c r="FA1238" s="5"/>
      <c r="FB1238" s="5"/>
      <c r="FC1238" s="5"/>
      <c r="FD1238" s="5"/>
      <c r="FE1238" s="5"/>
      <c r="FF1238" s="5"/>
      <c r="FG1238" s="5"/>
      <c r="FH1238" s="5"/>
      <c r="FI1238" s="5"/>
      <c r="FJ1238" s="5"/>
      <c r="FK1238" s="5"/>
    </row>
    <row r="1239" spans="1:167" ht="12.75" x14ac:dyDescent="0.2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/>
      <c r="CV1239" s="5"/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</row>
    <row r="1240" spans="1:167" ht="12.75" x14ac:dyDescent="0.2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/>
      <c r="CS1240" s="5"/>
      <c r="CT1240" s="5"/>
      <c r="CU1240" s="5"/>
      <c r="CV1240" s="5"/>
      <c r="CW1240" s="5"/>
      <c r="CX1240" s="5"/>
      <c r="CY1240" s="5"/>
      <c r="CZ1240" s="5"/>
      <c r="DA1240" s="5"/>
      <c r="DB1240" s="5"/>
      <c r="DC1240" s="5"/>
      <c r="DD1240" s="5"/>
      <c r="DE1240" s="5"/>
      <c r="DF1240" s="5"/>
      <c r="DG1240" s="5"/>
      <c r="DH1240" s="5"/>
      <c r="DI1240" s="5"/>
      <c r="DJ1240" s="5"/>
      <c r="DK1240" s="5"/>
      <c r="DL1240" s="5"/>
      <c r="DM1240" s="5"/>
      <c r="DN1240" s="5"/>
      <c r="DO1240" s="5"/>
      <c r="DP1240" s="5"/>
      <c r="DQ1240" s="5"/>
      <c r="DR1240" s="5"/>
      <c r="DS1240" s="5"/>
      <c r="DT1240" s="5"/>
      <c r="DU1240" s="5"/>
      <c r="DV1240" s="5"/>
      <c r="DW1240" s="5"/>
      <c r="DX1240" s="5"/>
      <c r="DY1240" s="5"/>
      <c r="DZ1240" s="5"/>
      <c r="EA1240" s="5"/>
      <c r="EB1240" s="5"/>
      <c r="EC1240" s="5"/>
      <c r="ED1240" s="5"/>
      <c r="EE1240" s="5"/>
      <c r="EF1240" s="5"/>
      <c r="EG1240" s="5"/>
      <c r="EH1240" s="5"/>
      <c r="EI1240" s="5"/>
      <c r="EJ1240" s="5"/>
      <c r="EK1240" s="5"/>
      <c r="EL1240" s="5"/>
      <c r="EM1240" s="5"/>
      <c r="EN1240" s="5"/>
      <c r="EO1240" s="5"/>
      <c r="EP1240" s="5"/>
      <c r="EQ1240" s="5"/>
      <c r="ER1240" s="5"/>
      <c r="ES1240" s="5"/>
      <c r="ET1240" s="5"/>
      <c r="EU1240" s="5"/>
      <c r="EV1240" s="5"/>
      <c r="EW1240" s="5"/>
      <c r="EX1240" s="5"/>
      <c r="EY1240" s="5"/>
      <c r="EZ1240" s="5"/>
      <c r="FA1240" s="5"/>
      <c r="FB1240" s="5"/>
      <c r="FC1240" s="5"/>
      <c r="FD1240" s="5"/>
      <c r="FE1240" s="5"/>
      <c r="FF1240" s="5"/>
      <c r="FG1240" s="5"/>
      <c r="FH1240" s="5"/>
      <c r="FI1240" s="5"/>
      <c r="FJ1240" s="5"/>
      <c r="FK1240" s="5"/>
    </row>
    <row r="1241" spans="1:167" ht="12.75" x14ac:dyDescent="0.2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/>
      <c r="CV1241" s="5"/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</row>
    <row r="1242" spans="1:167" ht="12.75" x14ac:dyDescent="0.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  <c r="CS1242" s="5"/>
      <c r="CT1242" s="5"/>
      <c r="CU1242" s="5"/>
      <c r="CV1242" s="5"/>
      <c r="CW1242" s="5"/>
      <c r="CX1242" s="5"/>
      <c r="CY1242" s="5"/>
      <c r="CZ1242" s="5"/>
      <c r="DA1242" s="5"/>
      <c r="DB1242" s="5"/>
      <c r="DC1242" s="5"/>
      <c r="DD1242" s="5"/>
      <c r="DE1242" s="5"/>
      <c r="DF1242" s="5"/>
      <c r="DG1242" s="5"/>
      <c r="DH1242" s="5"/>
      <c r="DI1242" s="5"/>
      <c r="DJ1242" s="5"/>
      <c r="DK1242" s="5"/>
      <c r="DL1242" s="5"/>
      <c r="DM1242" s="5"/>
      <c r="DN1242" s="5"/>
      <c r="DO1242" s="5"/>
      <c r="DP1242" s="5"/>
      <c r="DQ1242" s="5"/>
      <c r="DR1242" s="5"/>
      <c r="DS1242" s="5"/>
      <c r="DT1242" s="5"/>
      <c r="DU1242" s="5"/>
      <c r="DV1242" s="5"/>
      <c r="DW1242" s="5"/>
      <c r="DX1242" s="5"/>
      <c r="DY1242" s="5"/>
      <c r="DZ1242" s="5"/>
      <c r="EA1242" s="5"/>
      <c r="EB1242" s="5"/>
      <c r="EC1242" s="5"/>
      <c r="ED1242" s="5"/>
      <c r="EE1242" s="5"/>
      <c r="EF1242" s="5"/>
      <c r="EG1242" s="5"/>
      <c r="EH1242" s="5"/>
      <c r="EI1242" s="5"/>
      <c r="EJ1242" s="5"/>
      <c r="EK1242" s="5"/>
      <c r="EL1242" s="5"/>
      <c r="EM1242" s="5"/>
      <c r="EN1242" s="5"/>
      <c r="EO1242" s="5"/>
      <c r="EP1242" s="5"/>
      <c r="EQ1242" s="5"/>
      <c r="ER1242" s="5"/>
      <c r="ES1242" s="5"/>
      <c r="ET1242" s="5"/>
      <c r="EU1242" s="5"/>
      <c r="EV1242" s="5"/>
      <c r="EW1242" s="5"/>
      <c r="EX1242" s="5"/>
      <c r="EY1242" s="5"/>
      <c r="EZ1242" s="5"/>
      <c r="FA1242" s="5"/>
      <c r="FB1242" s="5"/>
      <c r="FC1242" s="5"/>
      <c r="FD1242" s="5"/>
      <c r="FE1242" s="5"/>
      <c r="FF1242" s="5"/>
      <c r="FG1242" s="5"/>
      <c r="FH1242" s="5"/>
      <c r="FI1242" s="5"/>
      <c r="FJ1242" s="5"/>
      <c r="FK1242" s="5"/>
    </row>
    <row r="1243" spans="1:167" ht="12.75" x14ac:dyDescent="0.2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/>
      <c r="CV1243" s="5"/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</row>
    <row r="1244" spans="1:167" ht="12.75" x14ac:dyDescent="0.2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  <c r="CS1244" s="5"/>
      <c r="CT1244" s="5"/>
      <c r="CU1244" s="5"/>
      <c r="CV1244" s="5"/>
      <c r="CW1244" s="5"/>
      <c r="CX1244" s="5"/>
      <c r="CY1244" s="5"/>
      <c r="CZ1244" s="5"/>
      <c r="DA1244" s="5"/>
      <c r="DB1244" s="5"/>
      <c r="DC1244" s="5"/>
      <c r="DD1244" s="5"/>
      <c r="DE1244" s="5"/>
      <c r="DF1244" s="5"/>
      <c r="DG1244" s="5"/>
      <c r="DH1244" s="5"/>
      <c r="DI1244" s="5"/>
      <c r="DJ1244" s="5"/>
      <c r="DK1244" s="5"/>
      <c r="DL1244" s="5"/>
      <c r="DM1244" s="5"/>
      <c r="DN1244" s="5"/>
      <c r="DO1244" s="5"/>
      <c r="DP1244" s="5"/>
      <c r="DQ1244" s="5"/>
      <c r="DR1244" s="5"/>
      <c r="DS1244" s="5"/>
      <c r="DT1244" s="5"/>
      <c r="DU1244" s="5"/>
      <c r="DV1244" s="5"/>
      <c r="DW1244" s="5"/>
      <c r="DX1244" s="5"/>
      <c r="DY1244" s="5"/>
      <c r="DZ1244" s="5"/>
      <c r="EA1244" s="5"/>
      <c r="EB1244" s="5"/>
      <c r="EC1244" s="5"/>
      <c r="ED1244" s="5"/>
      <c r="EE1244" s="5"/>
      <c r="EF1244" s="5"/>
      <c r="EG1244" s="5"/>
      <c r="EH1244" s="5"/>
      <c r="EI1244" s="5"/>
      <c r="EJ1244" s="5"/>
      <c r="EK1244" s="5"/>
      <c r="EL1244" s="5"/>
      <c r="EM1244" s="5"/>
      <c r="EN1244" s="5"/>
      <c r="EO1244" s="5"/>
      <c r="EP1244" s="5"/>
      <c r="EQ1244" s="5"/>
      <c r="ER1244" s="5"/>
      <c r="ES1244" s="5"/>
      <c r="ET1244" s="5"/>
      <c r="EU1244" s="5"/>
      <c r="EV1244" s="5"/>
      <c r="EW1244" s="5"/>
      <c r="EX1244" s="5"/>
      <c r="EY1244" s="5"/>
      <c r="EZ1244" s="5"/>
      <c r="FA1244" s="5"/>
      <c r="FB1244" s="5"/>
      <c r="FC1244" s="5"/>
      <c r="FD1244" s="5"/>
      <c r="FE1244" s="5"/>
      <c r="FF1244" s="5"/>
      <c r="FG1244" s="5"/>
      <c r="FH1244" s="5"/>
      <c r="FI1244" s="5"/>
      <c r="FJ1244" s="5"/>
      <c r="FK1244" s="5"/>
    </row>
    <row r="1245" spans="1:167" ht="12.75" x14ac:dyDescent="0.2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/>
      <c r="CV1245" s="5"/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</row>
    <row r="1246" spans="1:167" ht="12.75" x14ac:dyDescent="0.2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C1246" s="5"/>
      <c r="CD1246" s="5"/>
      <c r="CE1246" s="5"/>
      <c r="CF1246" s="5"/>
      <c r="CG1246" s="5"/>
      <c r="CH1246" s="5"/>
      <c r="CI1246" s="5"/>
      <c r="CJ1246" s="5"/>
      <c r="CK1246" s="5"/>
      <c r="CL1246" s="5"/>
      <c r="CM1246" s="5"/>
      <c r="CN1246" s="5"/>
      <c r="CO1246" s="5"/>
      <c r="CP1246" s="5"/>
      <c r="CQ1246" s="5"/>
      <c r="CR1246" s="5"/>
      <c r="CS1246" s="5"/>
      <c r="CT1246" s="5"/>
      <c r="CU1246" s="5"/>
      <c r="CV1246" s="5"/>
      <c r="CW1246" s="5"/>
      <c r="CX1246" s="5"/>
      <c r="CY1246" s="5"/>
      <c r="CZ1246" s="5"/>
      <c r="DA1246" s="5"/>
      <c r="DB1246" s="5"/>
      <c r="DC1246" s="5"/>
      <c r="DD1246" s="5"/>
      <c r="DE1246" s="5"/>
      <c r="DF1246" s="5"/>
      <c r="DG1246" s="5"/>
      <c r="DH1246" s="5"/>
      <c r="DI1246" s="5"/>
      <c r="DJ1246" s="5"/>
      <c r="DK1246" s="5"/>
      <c r="DL1246" s="5"/>
      <c r="DM1246" s="5"/>
      <c r="DN1246" s="5"/>
      <c r="DO1246" s="5"/>
      <c r="DP1246" s="5"/>
      <c r="DQ1246" s="5"/>
      <c r="DR1246" s="5"/>
      <c r="DS1246" s="5"/>
      <c r="DT1246" s="5"/>
      <c r="DU1246" s="5"/>
      <c r="DV1246" s="5"/>
      <c r="DW1246" s="5"/>
      <c r="DX1246" s="5"/>
      <c r="DY1246" s="5"/>
      <c r="DZ1246" s="5"/>
      <c r="EA1246" s="5"/>
      <c r="EB1246" s="5"/>
      <c r="EC1246" s="5"/>
      <c r="ED1246" s="5"/>
      <c r="EE1246" s="5"/>
      <c r="EF1246" s="5"/>
      <c r="EG1246" s="5"/>
      <c r="EH1246" s="5"/>
      <c r="EI1246" s="5"/>
      <c r="EJ1246" s="5"/>
      <c r="EK1246" s="5"/>
      <c r="EL1246" s="5"/>
      <c r="EM1246" s="5"/>
      <c r="EN1246" s="5"/>
      <c r="EO1246" s="5"/>
      <c r="EP1246" s="5"/>
      <c r="EQ1246" s="5"/>
      <c r="ER1246" s="5"/>
      <c r="ES1246" s="5"/>
      <c r="ET1246" s="5"/>
      <c r="EU1246" s="5"/>
      <c r="EV1246" s="5"/>
      <c r="EW1246" s="5"/>
      <c r="EX1246" s="5"/>
      <c r="EY1246" s="5"/>
      <c r="EZ1246" s="5"/>
      <c r="FA1246" s="5"/>
      <c r="FB1246" s="5"/>
      <c r="FC1246" s="5"/>
      <c r="FD1246" s="5"/>
      <c r="FE1246" s="5"/>
      <c r="FF1246" s="5"/>
      <c r="FG1246" s="5"/>
      <c r="FH1246" s="5"/>
      <c r="FI1246" s="5"/>
      <c r="FJ1246" s="5"/>
      <c r="FK1246" s="5"/>
    </row>
    <row r="1247" spans="1:167" ht="12.75" x14ac:dyDescent="0.2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/>
      <c r="CV1247" s="5"/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</row>
    <row r="1248" spans="1:167" ht="12.75" x14ac:dyDescent="0.2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S1248" s="5"/>
      <c r="CT1248" s="5"/>
      <c r="CU1248" s="5"/>
      <c r="CV1248" s="5"/>
      <c r="CW1248" s="5"/>
      <c r="CX1248" s="5"/>
      <c r="CY1248" s="5"/>
      <c r="CZ1248" s="5"/>
      <c r="DA1248" s="5"/>
      <c r="DB1248" s="5"/>
      <c r="DC1248" s="5"/>
      <c r="DD1248" s="5"/>
      <c r="DE1248" s="5"/>
      <c r="DF1248" s="5"/>
      <c r="DG1248" s="5"/>
      <c r="DH1248" s="5"/>
      <c r="DI1248" s="5"/>
      <c r="DJ1248" s="5"/>
      <c r="DK1248" s="5"/>
      <c r="DL1248" s="5"/>
      <c r="DM1248" s="5"/>
      <c r="DN1248" s="5"/>
      <c r="DO1248" s="5"/>
      <c r="DP1248" s="5"/>
      <c r="DQ1248" s="5"/>
      <c r="DR1248" s="5"/>
      <c r="DS1248" s="5"/>
      <c r="DT1248" s="5"/>
      <c r="DU1248" s="5"/>
      <c r="DV1248" s="5"/>
      <c r="DW1248" s="5"/>
      <c r="DX1248" s="5"/>
      <c r="DY1248" s="5"/>
      <c r="DZ1248" s="5"/>
      <c r="EA1248" s="5"/>
      <c r="EB1248" s="5"/>
      <c r="EC1248" s="5"/>
      <c r="ED1248" s="5"/>
      <c r="EE1248" s="5"/>
      <c r="EF1248" s="5"/>
      <c r="EG1248" s="5"/>
      <c r="EH1248" s="5"/>
      <c r="EI1248" s="5"/>
      <c r="EJ1248" s="5"/>
      <c r="EK1248" s="5"/>
      <c r="EL1248" s="5"/>
      <c r="EM1248" s="5"/>
      <c r="EN1248" s="5"/>
      <c r="EO1248" s="5"/>
      <c r="EP1248" s="5"/>
      <c r="EQ1248" s="5"/>
      <c r="ER1248" s="5"/>
      <c r="ES1248" s="5"/>
      <c r="ET1248" s="5"/>
      <c r="EU1248" s="5"/>
      <c r="EV1248" s="5"/>
      <c r="EW1248" s="5"/>
      <c r="EX1248" s="5"/>
      <c r="EY1248" s="5"/>
      <c r="EZ1248" s="5"/>
      <c r="FA1248" s="5"/>
      <c r="FB1248" s="5"/>
      <c r="FC1248" s="5"/>
      <c r="FD1248" s="5"/>
      <c r="FE1248" s="5"/>
      <c r="FF1248" s="5"/>
      <c r="FG1248" s="5"/>
      <c r="FH1248" s="5"/>
      <c r="FI1248" s="5"/>
      <c r="FJ1248" s="5"/>
      <c r="FK1248" s="5"/>
    </row>
    <row r="1249" spans="1:167" ht="12.75" x14ac:dyDescent="0.2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/>
      <c r="CV1249" s="5"/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</row>
    <row r="1250" spans="1:167" ht="12.75" x14ac:dyDescent="0.2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S1250" s="5"/>
      <c r="CT1250" s="5"/>
      <c r="CU1250" s="5"/>
      <c r="CV1250" s="5"/>
      <c r="CW1250" s="5"/>
      <c r="CX1250" s="5"/>
      <c r="CY1250" s="5"/>
      <c r="CZ1250" s="5"/>
      <c r="DA1250" s="5"/>
      <c r="DB1250" s="5"/>
      <c r="DC1250" s="5"/>
      <c r="DD1250" s="5"/>
      <c r="DE1250" s="5"/>
      <c r="DF1250" s="5"/>
      <c r="DG1250" s="5"/>
      <c r="DH1250" s="5"/>
      <c r="DI1250" s="5"/>
      <c r="DJ1250" s="5"/>
      <c r="DK1250" s="5"/>
      <c r="DL1250" s="5"/>
      <c r="DM1250" s="5"/>
      <c r="DN1250" s="5"/>
      <c r="DO1250" s="5"/>
      <c r="DP1250" s="5"/>
      <c r="DQ1250" s="5"/>
      <c r="DR1250" s="5"/>
      <c r="DS1250" s="5"/>
      <c r="DT1250" s="5"/>
      <c r="DU1250" s="5"/>
      <c r="DV1250" s="5"/>
      <c r="DW1250" s="5"/>
      <c r="DX1250" s="5"/>
      <c r="DY1250" s="5"/>
      <c r="DZ1250" s="5"/>
      <c r="EA1250" s="5"/>
      <c r="EB1250" s="5"/>
      <c r="EC1250" s="5"/>
      <c r="ED1250" s="5"/>
      <c r="EE1250" s="5"/>
      <c r="EF1250" s="5"/>
      <c r="EG1250" s="5"/>
      <c r="EH1250" s="5"/>
      <c r="EI1250" s="5"/>
      <c r="EJ1250" s="5"/>
      <c r="EK1250" s="5"/>
      <c r="EL1250" s="5"/>
      <c r="EM1250" s="5"/>
      <c r="EN1250" s="5"/>
      <c r="EO1250" s="5"/>
      <c r="EP1250" s="5"/>
      <c r="EQ1250" s="5"/>
      <c r="ER1250" s="5"/>
      <c r="ES1250" s="5"/>
      <c r="ET1250" s="5"/>
      <c r="EU1250" s="5"/>
      <c r="EV1250" s="5"/>
      <c r="EW1250" s="5"/>
      <c r="EX1250" s="5"/>
      <c r="EY1250" s="5"/>
      <c r="EZ1250" s="5"/>
      <c r="FA1250" s="5"/>
      <c r="FB1250" s="5"/>
      <c r="FC1250" s="5"/>
      <c r="FD1250" s="5"/>
      <c r="FE1250" s="5"/>
      <c r="FF1250" s="5"/>
      <c r="FG1250" s="5"/>
      <c r="FH1250" s="5"/>
      <c r="FI1250" s="5"/>
      <c r="FJ1250" s="5"/>
      <c r="FK1250" s="5"/>
    </row>
    <row r="1251" spans="1:167" ht="12.75" x14ac:dyDescent="0.2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/>
      <c r="CV1251" s="5"/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</row>
    <row r="1252" spans="1:167" ht="12.75" x14ac:dyDescent="0.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C1252" s="5"/>
      <c r="CD1252" s="5"/>
      <c r="CE1252" s="5"/>
      <c r="CF1252" s="5"/>
      <c r="CG1252" s="5"/>
      <c r="CH1252" s="5"/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  <c r="CS1252" s="5"/>
      <c r="CT1252" s="5"/>
      <c r="CU1252" s="5"/>
      <c r="CV1252" s="5"/>
      <c r="CW1252" s="5"/>
      <c r="CX1252" s="5"/>
      <c r="CY1252" s="5"/>
      <c r="CZ1252" s="5"/>
      <c r="DA1252" s="5"/>
      <c r="DB1252" s="5"/>
      <c r="DC1252" s="5"/>
      <c r="DD1252" s="5"/>
      <c r="DE1252" s="5"/>
      <c r="DF1252" s="5"/>
      <c r="DG1252" s="5"/>
      <c r="DH1252" s="5"/>
      <c r="DI1252" s="5"/>
      <c r="DJ1252" s="5"/>
      <c r="DK1252" s="5"/>
      <c r="DL1252" s="5"/>
      <c r="DM1252" s="5"/>
      <c r="DN1252" s="5"/>
      <c r="DO1252" s="5"/>
      <c r="DP1252" s="5"/>
      <c r="DQ1252" s="5"/>
      <c r="DR1252" s="5"/>
      <c r="DS1252" s="5"/>
      <c r="DT1252" s="5"/>
      <c r="DU1252" s="5"/>
      <c r="DV1252" s="5"/>
      <c r="DW1252" s="5"/>
      <c r="DX1252" s="5"/>
      <c r="DY1252" s="5"/>
      <c r="DZ1252" s="5"/>
      <c r="EA1252" s="5"/>
      <c r="EB1252" s="5"/>
      <c r="EC1252" s="5"/>
      <c r="ED1252" s="5"/>
      <c r="EE1252" s="5"/>
      <c r="EF1252" s="5"/>
      <c r="EG1252" s="5"/>
      <c r="EH1252" s="5"/>
      <c r="EI1252" s="5"/>
      <c r="EJ1252" s="5"/>
      <c r="EK1252" s="5"/>
      <c r="EL1252" s="5"/>
      <c r="EM1252" s="5"/>
      <c r="EN1252" s="5"/>
      <c r="EO1252" s="5"/>
      <c r="EP1252" s="5"/>
      <c r="EQ1252" s="5"/>
      <c r="ER1252" s="5"/>
      <c r="ES1252" s="5"/>
      <c r="ET1252" s="5"/>
      <c r="EU1252" s="5"/>
      <c r="EV1252" s="5"/>
      <c r="EW1252" s="5"/>
      <c r="EX1252" s="5"/>
      <c r="EY1252" s="5"/>
      <c r="EZ1252" s="5"/>
      <c r="FA1252" s="5"/>
      <c r="FB1252" s="5"/>
      <c r="FC1252" s="5"/>
      <c r="FD1252" s="5"/>
      <c r="FE1252" s="5"/>
      <c r="FF1252" s="5"/>
      <c r="FG1252" s="5"/>
      <c r="FH1252" s="5"/>
      <c r="FI1252" s="5"/>
      <c r="FJ1252" s="5"/>
      <c r="FK1252" s="5"/>
    </row>
    <row r="1253" spans="1:167" ht="12.75" x14ac:dyDescent="0.2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/>
      <c r="CV1253" s="5"/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</row>
    <row r="1254" spans="1:167" ht="12.75" x14ac:dyDescent="0.2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  <c r="CS1254" s="5"/>
      <c r="CT1254" s="5"/>
      <c r="CU1254" s="5"/>
      <c r="CV1254" s="5"/>
      <c r="CW1254" s="5"/>
      <c r="CX1254" s="5"/>
      <c r="CY1254" s="5"/>
      <c r="CZ1254" s="5"/>
      <c r="DA1254" s="5"/>
      <c r="DB1254" s="5"/>
      <c r="DC1254" s="5"/>
      <c r="DD1254" s="5"/>
      <c r="DE1254" s="5"/>
      <c r="DF1254" s="5"/>
      <c r="DG1254" s="5"/>
      <c r="DH1254" s="5"/>
      <c r="DI1254" s="5"/>
      <c r="DJ1254" s="5"/>
      <c r="DK1254" s="5"/>
      <c r="DL1254" s="5"/>
      <c r="DM1254" s="5"/>
      <c r="DN1254" s="5"/>
      <c r="DO1254" s="5"/>
      <c r="DP1254" s="5"/>
      <c r="DQ1254" s="5"/>
      <c r="DR1254" s="5"/>
      <c r="DS1254" s="5"/>
      <c r="DT1254" s="5"/>
      <c r="DU1254" s="5"/>
      <c r="DV1254" s="5"/>
      <c r="DW1254" s="5"/>
      <c r="DX1254" s="5"/>
      <c r="DY1254" s="5"/>
      <c r="DZ1254" s="5"/>
      <c r="EA1254" s="5"/>
      <c r="EB1254" s="5"/>
      <c r="EC1254" s="5"/>
      <c r="ED1254" s="5"/>
      <c r="EE1254" s="5"/>
      <c r="EF1254" s="5"/>
      <c r="EG1254" s="5"/>
      <c r="EH1254" s="5"/>
      <c r="EI1254" s="5"/>
      <c r="EJ1254" s="5"/>
      <c r="EK1254" s="5"/>
      <c r="EL1254" s="5"/>
      <c r="EM1254" s="5"/>
      <c r="EN1254" s="5"/>
      <c r="EO1254" s="5"/>
      <c r="EP1254" s="5"/>
      <c r="EQ1254" s="5"/>
      <c r="ER1254" s="5"/>
      <c r="ES1254" s="5"/>
      <c r="ET1254" s="5"/>
      <c r="EU1254" s="5"/>
      <c r="EV1254" s="5"/>
      <c r="EW1254" s="5"/>
      <c r="EX1254" s="5"/>
      <c r="EY1254" s="5"/>
      <c r="EZ1254" s="5"/>
      <c r="FA1254" s="5"/>
      <c r="FB1254" s="5"/>
      <c r="FC1254" s="5"/>
      <c r="FD1254" s="5"/>
      <c r="FE1254" s="5"/>
      <c r="FF1254" s="5"/>
      <c r="FG1254" s="5"/>
      <c r="FH1254" s="5"/>
      <c r="FI1254" s="5"/>
      <c r="FJ1254" s="5"/>
      <c r="FK1254" s="5"/>
    </row>
    <row r="1255" spans="1:167" ht="12.75" x14ac:dyDescent="0.2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/>
      <c r="CV1255" s="5"/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</row>
    <row r="1256" spans="1:167" ht="12.75" x14ac:dyDescent="0.2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/>
      <c r="CH1256" s="5"/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  <c r="CS1256" s="5"/>
      <c r="CT1256" s="5"/>
      <c r="CU1256" s="5"/>
      <c r="CV1256" s="5"/>
      <c r="CW1256" s="5"/>
      <c r="CX1256" s="5"/>
      <c r="CY1256" s="5"/>
      <c r="CZ1256" s="5"/>
      <c r="DA1256" s="5"/>
      <c r="DB1256" s="5"/>
      <c r="DC1256" s="5"/>
      <c r="DD1256" s="5"/>
      <c r="DE1256" s="5"/>
      <c r="DF1256" s="5"/>
      <c r="DG1256" s="5"/>
      <c r="DH1256" s="5"/>
      <c r="DI1256" s="5"/>
      <c r="DJ1256" s="5"/>
      <c r="DK1256" s="5"/>
      <c r="DL1256" s="5"/>
      <c r="DM1256" s="5"/>
      <c r="DN1256" s="5"/>
      <c r="DO1256" s="5"/>
      <c r="DP1256" s="5"/>
      <c r="DQ1256" s="5"/>
      <c r="DR1256" s="5"/>
      <c r="DS1256" s="5"/>
      <c r="DT1256" s="5"/>
      <c r="DU1256" s="5"/>
      <c r="DV1256" s="5"/>
      <c r="DW1256" s="5"/>
      <c r="DX1256" s="5"/>
      <c r="DY1256" s="5"/>
      <c r="DZ1256" s="5"/>
      <c r="EA1256" s="5"/>
      <c r="EB1256" s="5"/>
      <c r="EC1256" s="5"/>
      <c r="ED1256" s="5"/>
      <c r="EE1256" s="5"/>
      <c r="EF1256" s="5"/>
      <c r="EG1256" s="5"/>
      <c r="EH1256" s="5"/>
      <c r="EI1256" s="5"/>
      <c r="EJ1256" s="5"/>
      <c r="EK1256" s="5"/>
      <c r="EL1256" s="5"/>
      <c r="EM1256" s="5"/>
      <c r="EN1256" s="5"/>
      <c r="EO1256" s="5"/>
      <c r="EP1256" s="5"/>
      <c r="EQ1256" s="5"/>
      <c r="ER1256" s="5"/>
      <c r="ES1256" s="5"/>
      <c r="ET1256" s="5"/>
      <c r="EU1256" s="5"/>
      <c r="EV1256" s="5"/>
      <c r="EW1256" s="5"/>
      <c r="EX1256" s="5"/>
      <c r="EY1256" s="5"/>
      <c r="EZ1256" s="5"/>
      <c r="FA1256" s="5"/>
      <c r="FB1256" s="5"/>
      <c r="FC1256" s="5"/>
      <c r="FD1256" s="5"/>
      <c r="FE1256" s="5"/>
      <c r="FF1256" s="5"/>
      <c r="FG1256" s="5"/>
      <c r="FH1256" s="5"/>
      <c r="FI1256" s="5"/>
      <c r="FJ1256" s="5"/>
      <c r="FK1256" s="5"/>
    </row>
    <row r="1257" spans="1:167" ht="12.75" x14ac:dyDescent="0.2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/>
      <c r="CV1257" s="5"/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</row>
    <row r="1258" spans="1:167" ht="12.75" x14ac:dyDescent="0.2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C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  <c r="CN1258" s="5"/>
      <c r="CO1258" s="5"/>
      <c r="CP1258" s="5"/>
      <c r="CQ1258" s="5"/>
      <c r="CR1258" s="5"/>
      <c r="CS1258" s="5"/>
      <c r="CT1258" s="5"/>
      <c r="CU1258" s="5"/>
      <c r="CV1258" s="5"/>
      <c r="CW1258" s="5"/>
      <c r="CX1258" s="5"/>
      <c r="CY1258" s="5"/>
      <c r="CZ1258" s="5"/>
      <c r="DA1258" s="5"/>
      <c r="DB1258" s="5"/>
      <c r="DC1258" s="5"/>
      <c r="DD1258" s="5"/>
      <c r="DE1258" s="5"/>
      <c r="DF1258" s="5"/>
      <c r="DG1258" s="5"/>
      <c r="DH1258" s="5"/>
      <c r="DI1258" s="5"/>
      <c r="DJ1258" s="5"/>
      <c r="DK1258" s="5"/>
      <c r="DL1258" s="5"/>
      <c r="DM1258" s="5"/>
      <c r="DN1258" s="5"/>
      <c r="DO1258" s="5"/>
      <c r="DP1258" s="5"/>
      <c r="DQ1258" s="5"/>
      <c r="DR1258" s="5"/>
      <c r="DS1258" s="5"/>
      <c r="DT1258" s="5"/>
      <c r="DU1258" s="5"/>
      <c r="DV1258" s="5"/>
      <c r="DW1258" s="5"/>
      <c r="DX1258" s="5"/>
      <c r="DY1258" s="5"/>
      <c r="DZ1258" s="5"/>
      <c r="EA1258" s="5"/>
      <c r="EB1258" s="5"/>
      <c r="EC1258" s="5"/>
      <c r="ED1258" s="5"/>
      <c r="EE1258" s="5"/>
      <c r="EF1258" s="5"/>
      <c r="EG1258" s="5"/>
      <c r="EH1258" s="5"/>
      <c r="EI1258" s="5"/>
      <c r="EJ1258" s="5"/>
      <c r="EK1258" s="5"/>
      <c r="EL1258" s="5"/>
      <c r="EM1258" s="5"/>
      <c r="EN1258" s="5"/>
      <c r="EO1258" s="5"/>
      <c r="EP1258" s="5"/>
      <c r="EQ1258" s="5"/>
      <c r="ER1258" s="5"/>
      <c r="ES1258" s="5"/>
      <c r="ET1258" s="5"/>
      <c r="EU1258" s="5"/>
      <c r="EV1258" s="5"/>
      <c r="EW1258" s="5"/>
      <c r="EX1258" s="5"/>
      <c r="EY1258" s="5"/>
      <c r="EZ1258" s="5"/>
      <c r="FA1258" s="5"/>
      <c r="FB1258" s="5"/>
      <c r="FC1258" s="5"/>
      <c r="FD1258" s="5"/>
      <c r="FE1258" s="5"/>
      <c r="FF1258" s="5"/>
      <c r="FG1258" s="5"/>
      <c r="FH1258" s="5"/>
      <c r="FI1258" s="5"/>
      <c r="FJ1258" s="5"/>
      <c r="FK1258" s="5"/>
    </row>
    <row r="1259" spans="1:167" ht="12.75" x14ac:dyDescent="0.2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/>
      <c r="CV1259" s="5"/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</row>
    <row r="1260" spans="1:167" ht="12.75" x14ac:dyDescent="0.2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C1260" s="5"/>
      <c r="CD1260" s="5"/>
      <c r="CE1260" s="5"/>
      <c r="CF1260" s="5"/>
      <c r="CG1260" s="5"/>
      <c r="CH1260" s="5"/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  <c r="CS1260" s="5"/>
      <c r="CT1260" s="5"/>
      <c r="CU1260" s="5"/>
      <c r="CV1260" s="5"/>
      <c r="CW1260" s="5"/>
      <c r="CX1260" s="5"/>
      <c r="CY1260" s="5"/>
      <c r="CZ1260" s="5"/>
      <c r="DA1260" s="5"/>
      <c r="DB1260" s="5"/>
      <c r="DC1260" s="5"/>
      <c r="DD1260" s="5"/>
      <c r="DE1260" s="5"/>
      <c r="DF1260" s="5"/>
      <c r="DG1260" s="5"/>
      <c r="DH1260" s="5"/>
      <c r="DI1260" s="5"/>
      <c r="DJ1260" s="5"/>
      <c r="DK1260" s="5"/>
      <c r="DL1260" s="5"/>
      <c r="DM1260" s="5"/>
      <c r="DN1260" s="5"/>
      <c r="DO1260" s="5"/>
      <c r="DP1260" s="5"/>
      <c r="DQ1260" s="5"/>
      <c r="DR1260" s="5"/>
      <c r="DS1260" s="5"/>
      <c r="DT1260" s="5"/>
      <c r="DU1260" s="5"/>
      <c r="DV1260" s="5"/>
      <c r="DW1260" s="5"/>
      <c r="DX1260" s="5"/>
      <c r="DY1260" s="5"/>
      <c r="DZ1260" s="5"/>
      <c r="EA1260" s="5"/>
      <c r="EB1260" s="5"/>
      <c r="EC1260" s="5"/>
      <c r="ED1260" s="5"/>
      <c r="EE1260" s="5"/>
      <c r="EF1260" s="5"/>
      <c r="EG1260" s="5"/>
      <c r="EH1260" s="5"/>
      <c r="EI1260" s="5"/>
      <c r="EJ1260" s="5"/>
      <c r="EK1260" s="5"/>
      <c r="EL1260" s="5"/>
      <c r="EM1260" s="5"/>
      <c r="EN1260" s="5"/>
      <c r="EO1260" s="5"/>
      <c r="EP1260" s="5"/>
      <c r="EQ1260" s="5"/>
      <c r="ER1260" s="5"/>
      <c r="ES1260" s="5"/>
      <c r="ET1260" s="5"/>
      <c r="EU1260" s="5"/>
      <c r="EV1260" s="5"/>
      <c r="EW1260" s="5"/>
      <c r="EX1260" s="5"/>
      <c r="EY1260" s="5"/>
      <c r="EZ1260" s="5"/>
      <c r="FA1260" s="5"/>
      <c r="FB1260" s="5"/>
      <c r="FC1260" s="5"/>
      <c r="FD1260" s="5"/>
      <c r="FE1260" s="5"/>
      <c r="FF1260" s="5"/>
      <c r="FG1260" s="5"/>
      <c r="FH1260" s="5"/>
      <c r="FI1260" s="5"/>
      <c r="FJ1260" s="5"/>
      <c r="FK1260" s="5"/>
    </row>
    <row r="1261" spans="1:167" ht="12.75" x14ac:dyDescent="0.2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/>
      <c r="CV1261" s="5"/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</row>
    <row r="1262" spans="1:167" ht="12.75" x14ac:dyDescent="0.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C1262" s="5"/>
      <c r="CD1262" s="5"/>
      <c r="CE1262" s="5"/>
      <c r="CF1262" s="5"/>
      <c r="CG1262" s="5"/>
      <c r="CH1262" s="5"/>
      <c r="CI1262" s="5"/>
      <c r="CJ1262" s="5"/>
      <c r="CK1262" s="5"/>
      <c r="CL1262" s="5"/>
      <c r="CM1262" s="5"/>
      <c r="CN1262" s="5"/>
      <c r="CO1262" s="5"/>
      <c r="CP1262" s="5"/>
      <c r="CQ1262" s="5"/>
      <c r="CR1262" s="5"/>
      <c r="CS1262" s="5"/>
      <c r="CT1262" s="5"/>
      <c r="CU1262" s="5"/>
      <c r="CV1262" s="5"/>
      <c r="CW1262" s="5"/>
      <c r="CX1262" s="5"/>
      <c r="CY1262" s="5"/>
      <c r="CZ1262" s="5"/>
      <c r="DA1262" s="5"/>
      <c r="DB1262" s="5"/>
      <c r="DC1262" s="5"/>
      <c r="DD1262" s="5"/>
      <c r="DE1262" s="5"/>
      <c r="DF1262" s="5"/>
      <c r="DG1262" s="5"/>
      <c r="DH1262" s="5"/>
      <c r="DI1262" s="5"/>
      <c r="DJ1262" s="5"/>
      <c r="DK1262" s="5"/>
      <c r="DL1262" s="5"/>
      <c r="DM1262" s="5"/>
      <c r="DN1262" s="5"/>
      <c r="DO1262" s="5"/>
      <c r="DP1262" s="5"/>
      <c r="DQ1262" s="5"/>
      <c r="DR1262" s="5"/>
      <c r="DS1262" s="5"/>
      <c r="DT1262" s="5"/>
      <c r="DU1262" s="5"/>
      <c r="DV1262" s="5"/>
      <c r="DW1262" s="5"/>
      <c r="DX1262" s="5"/>
      <c r="DY1262" s="5"/>
      <c r="DZ1262" s="5"/>
      <c r="EA1262" s="5"/>
      <c r="EB1262" s="5"/>
      <c r="EC1262" s="5"/>
      <c r="ED1262" s="5"/>
      <c r="EE1262" s="5"/>
      <c r="EF1262" s="5"/>
      <c r="EG1262" s="5"/>
      <c r="EH1262" s="5"/>
      <c r="EI1262" s="5"/>
      <c r="EJ1262" s="5"/>
      <c r="EK1262" s="5"/>
      <c r="EL1262" s="5"/>
      <c r="EM1262" s="5"/>
      <c r="EN1262" s="5"/>
      <c r="EO1262" s="5"/>
      <c r="EP1262" s="5"/>
      <c r="EQ1262" s="5"/>
      <c r="ER1262" s="5"/>
      <c r="ES1262" s="5"/>
      <c r="ET1262" s="5"/>
      <c r="EU1262" s="5"/>
      <c r="EV1262" s="5"/>
      <c r="EW1262" s="5"/>
      <c r="EX1262" s="5"/>
      <c r="EY1262" s="5"/>
      <c r="EZ1262" s="5"/>
      <c r="FA1262" s="5"/>
      <c r="FB1262" s="5"/>
      <c r="FC1262" s="5"/>
      <c r="FD1262" s="5"/>
      <c r="FE1262" s="5"/>
      <c r="FF1262" s="5"/>
      <c r="FG1262" s="5"/>
      <c r="FH1262" s="5"/>
      <c r="FI1262" s="5"/>
      <c r="FJ1262" s="5"/>
      <c r="FK1262" s="5"/>
    </row>
    <row r="1263" spans="1:167" ht="12.75" x14ac:dyDescent="0.2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/>
      <c r="CV1263" s="5"/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</row>
    <row r="1264" spans="1:167" ht="12.75" x14ac:dyDescent="0.2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C1264" s="5"/>
      <c r="CD1264" s="5"/>
      <c r="CE1264" s="5"/>
      <c r="CF1264" s="5"/>
      <c r="CG1264" s="5"/>
      <c r="CH1264" s="5"/>
      <c r="CI1264" s="5"/>
      <c r="CJ1264" s="5"/>
      <c r="CK1264" s="5"/>
      <c r="CL1264" s="5"/>
      <c r="CM1264" s="5"/>
      <c r="CN1264" s="5"/>
      <c r="CO1264" s="5"/>
      <c r="CP1264" s="5"/>
      <c r="CQ1264" s="5"/>
      <c r="CR1264" s="5"/>
      <c r="CS1264" s="5"/>
      <c r="CT1264" s="5"/>
      <c r="CU1264" s="5"/>
      <c r="CV1264" s="5"/>
      <c r="CW1264" s="5"/>
      <c r="CX1264" s="5"/>
      <c r="CY1264" s="5"/>
      <c r="CZ1264" s="5"/>
      <c r="DA1264" s="5"/>
      <c r="DB1264" s="5"/>
      <c r="DC1264" s="5"/>
      <c r="DD1264" s="5"/>
      <c r="DE1264" s="5"/>
      <c r="DF1264" s="5"/>
      <c r="DG1264" s="5"/>
      <c r="DH1264" s="5"/>
      <c r="DI1264" s="5"/>
      <c r="DJ1264" s="5"/>
      <c r="DK1264" s="5"/>
      <c r="DL1264" s="5"/>
      <c r="DM1264" s="5"/>
      <c r="DN1264" s="5"/>
      <c r="DO1264" s="5"/>
      <c r="DP1264" s="5"/>
      <c r="DQ1264" s="5"/>
      <c r="DR1264" s="5"/>
      <c r="DS1264" s="5"/>
      <c r="DT1264" s="5"/>
      <c r="DU1264" s="5"/>
      <c r="DV1264" s="5"/>
      <c r="DW1264" s="5"/>
      <c r="DX1264" s="5"/>
      <c r="DY1264" s="5"/>
      <c r="DZ1264" s="5"/>
      <c r="EA1264" s="5"/>
      <c r="EB1264" s="5"/>
      <c r="EC1264" s="5"/>
      <c r="ED1264" s="5"/>
      <c r="EE1264" s="5"/>
      <c r="EF1264" s="5"/>
      <c r="EG1264" s="5"/>
      <c r="EH1264" s="5"/>
      <c r="EI1264" s="5"/>
      <c r="EJ1264" s="5"/>
      <c r="EK1264" s="5"/>
      <c r="EL1264" s="5"/>
      <c r="EM1264" s="5"/>
      <c r="EN1264" s="5"/>
      <c r="EO1264" s="5"/>
      <c r="EP1264" s="5"/>
      <c r="EQ1264" s="5"/>
      <c r="ER1264" s="5"/>
      <c r="ES1264" s="5"/>
      <c r="ET1264" s="5"/>
      <c r="EU1264" s="5"/>
      <c r="EV1264" s="5"/>
      <c r="EW1264" s="5"/>
      <c r="EX1264" s="5"/>
      <c r="EY1264" s="5"/>
      <c r="EZ1264" s="5"/>
      <c r="FA1264" s="5"/>
      <c r="FB1264" s="5"/>
      <c r="FC1264" s="5"/>
      <c r="FD1264" s="5"/>
      <c r="FE1264" s="5"/>
      <c r="FF1264" s="5"/>
      <c r="FG1264" s="5"/>
      <c r="FH1264" s="5"/>
      <c r="FI1264" s="5"/>
      <c r="FJ1264" s="5"/>
      <c r="FK1264" s="5"/>
    </row>
    <row r="1265" spans="1:167" ht="12.75" x14ac:dyDescent="0.2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/>
      <c r="CV1265" s="5"/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</row>
    <row r="1266" spans="1:167" ht="12.75" x14ac:dyDescent="0.2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/>
      <c r="CN1266" s="5"/>
      <c r="CO1266" s="5"/>
      <c r="CP1266" s="5"/>
      <c r="CQ1266" s="5"/>
      <c r="CR1266" s="5"/>
      <c r="CS1266" s="5"/>
      <c r="CT1266" s="5"/>
      <c r="CU1266" s="5"/>
      <c r="CV1266" s="5"/>
      <c r="CW1266" s="5"/>
      <c r="CX1266" s="5"/>
      <c r="CY1266" s="5"/>
      <c r="CZ1266" s="5"/>
      <c r="DA1266" s="5"/>
      <c r="DB1266" s="5"/>
      <c r="DC1266" s="5"/>
      <c r="DD1266" s="5"/>
      <c r="DE1266" s="5"/>
      <c r="DF1266" s="5"/>
      <c r="DG1266" s="5"/>
      <c r="DH1266" s="5"/>
      <c r="DI1266" s="5"/>
      <c r="DJ1266" s="5"/>
      <c r="DK1266" s="5"/>
      <c r="DL1266" s="5"/>
      <c r="DM1266" s="5"/>
      <c r="DN1266" s="5"/>
      <c r="DO1266" s="5"/>
      <c r="DP1266" s="5"/>
      <c r="DQ1266" s="5"/>
      <c r="DR1266" s="5"/>
      <c r="DS1266" s="5"/>
      <c r="DT1266" s="5"/>
      <c r="DU1266" s="5"/>
      <c r="DV1266" s="5"/>
      <c r="DW1266" s="5"/>
      <c r="DX1266" s="5"/>
      <c r="DY1266" s="5"/>
      <c r="DZ1266" s="5"/>
      <c r="EA1266" s="5"/>
      <c r="EB1266" s="5"/>
      <c r="EC1266" s="5"/>
      <c r="ED1266" s="5"/>
      <c r="EE1266" s="5"/>
      <c r="EF1266" s="5"/>
      <c r="EG1266" s="5"/>
      <c r="EH1266" s="5"/>
      <c r="EI1266" s="5"/>
      <c r="EJ1266" s="5"/>
      <c r="EK1266" s="5"/>
      <c r="EL1266" s="5"/>
      <c r="EM1266" s="5"/>
      <c r="EN1266" s="5"/>
      <c r="EO1266" s="5"/>
      <c r="EP1266" s="5"/>
      <c r="EQ1266" s="5"/>
      <c r="ER1266" s="5"/>
      <c r="ES1266" s="5"/>
      <c r="ET1266" s="5"/>
      <c r="EU1266" s="5"/>
      <c r="EV1266" s="5"/>
      <c r="EW1266" s="5"/>
      <c r="EX1266" s="5"/>
      <c r="EY1266" s="5"/>
      <c r="EZ1266" s="5"/>
      <c r="FA1266" s="5"/>
      <c r="FB1266" s="5"/>
      <c r="FC1266" s="5"/>
      <c r="FD1266" s="5"/>
      <c r="FE1266" s="5"/>
      <c r="FF1266" s="5"/>
      <c r="FG1266" s="5"/>
      <c r="FH1266" s="5"/>
      <c r="FI1266" s="5"/>
      <c r="FJ1266" s="5"/>
      <c r="FK1266" s="5"/>
    </row>
    <row r="1267" spans="1:167" ht="12.75" x14ac:dyDescent="0.2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/>
      <c r="CV1267" s="5"/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</row>
    <row r="1268" spans="1:167" ht="12.75" x14ac:dyDescent="0.2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S1268" s="5"/>
      <c r="CT1268" s="5"/>
      <c r="CU1268" s="5"/>
      <c r="CV1268" s="5"/>
      <c r="CW1268" s="5"/>
      <c r="CX1268" s="5"/>
      <c r="CY1268" s="5"/>
      <c r="CZ1268" s="5"/>
      <c r="DA1268" s="5"/>
      <c r="DB1268" s="5"/>
      <c r="DC1268" s="5"/>
      <c r="DD1268" s="5"/>
      <c r="DE1268" s="5"/>
      <c r="DF1268" s="5"/>
      <c r="DG1268" s="5"/>
      <c r="DH1268" s="5"/>
      <c r="DI1268" s="5"/>
      <c r="DJ1268" s="5"/>
      <c r="DK1268" s="5"/>
      <c r="DL1268" s="5"/>
      <c r="DM1268" s="5"/>
      <c r="DN1268" s="5"/>
      <c r="DO1268" s="5"/>
      <c r="DP1268" s="5"/>
      <c r="DQ1268" s="5"/>
      <c r="DR1268" s="5"/>
      <c r="DS1268" s="5"/>
      <c r="DT1268" s="5"/>
      <c r="DU1268" s="5"/>
      <c r="DV1268" s="5"/>
      <c r="DW1268" s="5"/>
      <c r="DX1268" s="5"/>
      <c r="DY1268" s="5"/>
      <c r="DZ1268" s="5"/>
      <c r="EA1268" s="5"/>
      <c r="EB1268" s="5"/>
      <c r="EC1268" s="5"/>
      <c r="ED1268" s="5"/>
      <c r="EE1268" s="5"/>
      <c r="EF1268" s="5"/>
      <c r="EG1268" s="5"/>
      <c r="EH1268" s="5"/>
      <c r="EI1268" s="5"/>
      <c r="EJ1268" s="5"/>
      <c r="EK1268" s="5"/>
      <c r="EL1268" s="5"/>
      <c r="EM1268" s="5"/>
      <c r="EN1268" s="5"/>
      <c r="EO1268" s="5"/>
      <c r="EP1268" s="5"/>
      <c r="EQ1268" s="5"/>
      <c r="ER1268" s="5"/>
      <c r="ES1268" s="5"/>
      <c r="ET1268" s="5"/>
      <c r="EU1268" s="5"/>
      <c r="EV1268" s="5"/>
      <c r="EW1268" s="5"/>
      <c r="EX1268" s="5"/>
      <c r="EY1268" s="5"/>
      <c r="EZ1268" s="5"/>
      <c r="FA1268" s="5"/>
      <c r="FB1268" s="5"/>
      <c r="FC1268" s="5"/>
      <c r="FD1268" s="5"/>
      <c r="FE1268" s="5"/>
      <c r="FF1268" s="5"/>
      <c r="FG1268" s="5"/>
      <c r="FH1268" s="5"/>
      <c r="FI1268" s="5"/>
      <c r="FJ1268" s="5"/>
      <c r="FK1268" s="5"/>
    </row>
    <row r="1269" spans="1:167" ht="12.75" x14ac:dyDescent="0.2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/>
      <c r="CV1269" s="5"/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</row>
    <row r="1270" spans="1:167" ht="12.75" x14ac:dyDescent="0.2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C1270" s="5"/>
      <c r="CD1270" s="5"/>
      <c r="CE1270" s="5"/>
      <c r="CF1270" s="5"/>
      <c r="CG1270" s="5"/>
      <c r="CH1270" s="5"/>
      <c r="CI1270" s="5"/>
      <c r="CJ1270" s="5"/>
      <c r="CK1270" s="5"/>
      <c r="CL1270" s="5"/>
      <c r="CM1270" s="5"/>
      <c r="CN1270" s="5"/>
      <c r="CO1270" s="5"/>
      <c r="CP1270" s="5"/>
      <c r="CQ1270" s="5"/>
      <c r="CR1270" s="5"/>
      <c r="CS1270" s="5"/>
      <c r="CT1270" s="5"/>
      <c r="CU1270" s="5"/>
      <c r="CV1270" s="5"/>
      <c r="CW1270" s="5"/>
      <c r="CX1270" s="5"/>
      <c r="CY1270" s="5"/>
      <c r="CZ1270" s="5"/>
      <c r="DA1270" s="5"/>
      <c r="DB1270" s="5"/>
      <c r="DC1270" s="5"/>
      <c r="DD1270" s="5"/>
      <c r="DE1270" s="5"/>
      <c r="DF1270" s="5"/>
      <c r="DG1270" s="5"/>
      <c r="DH1270" s="5"/>
      <c r="DI1270" s="5"/>
      <c r="DJ1270" s="5"/>
      <c r="DK1270" s="5"/>
      <c r="DL1270" s="5"/>
      <c r="DM1270" s="5"/>
      <c r="DN1270" s="5"/>
      <c r="DO1270" s="5"/>
      <c r="DP1270" s="5"/>
      <c r="DQ1270" s="5"/>
      <c r="DR1270" s="5"/>
      <c r="DS1270" s="5"/>
      <c r="DT1270" s="5"/>
      <c r="DU1270" s="5"/>
      <c r="DV1270" s="5"/>
      <c r="DW1270" s="5"/>
      <c r="DX1270" s="5"/>
      <c r="DY1270" s="5"/>
      <c r="DZ1270" s="5"/>
      <c r="EA1270" s="5"/>
      <c r="EB1270" s="5"/>
      <c r="EC1270" s="5"/>
      <c r="ED1270" s="5"/>
      <c r="EE1270" s="5"/>
      <c r="EF1270" s="5"/>
      <c r="EG1270" s="5"/>
      <c r="EH1270" s="5"/>
      <c r="EI1270" s="5"/>
      <c r="EJ1270" s="5"/>
      <c r="EK1270" s="5"/>
      <c r="EL1270" s="5"/>
      <c r="EM1270" s="5"/>
      <c r="EN1270" s="5"/>
      <c r="EO1270" s="5"/>
      <c r="EP1270" s="5"/>
      <c r="EQ1270" s="5"/>
      <c r="ER1270" s="5"/>
      <c r="ES1270" s="5"/>
      <c r="ET1270" s="5"/>
      <c r="EU1270" s="5"/>
      <c r="EV1270" s="5"/>
      <c r="EW1270" s="5"/>
      <c r="EX1270" s="5"/>
      <c r="EY1270" s="5"/>
      <c r="EZ1270" s="5"/>
      <c r="FA1270" s="5"/>
      <c r="FB1270" s="5"/>
      <c r="FC1270" s="5"/>
      <c r="FD1270" s="5"/>
      <c r="FE1270" s="5"/>
      <c r="FF1270" s="5"/>
      <c r="FG1270" s="5"/>
      <c r="FH1270" s="5"/>
      <c r="FI1270" s="5"/>
      <c r="FJ1270" s="5"/>
      <c r="FK1270" s="5"/>
    </row>
    <row r="1271" spans="1:167" ht="12.75" x14ac:dyDescent="0.2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/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</row>
    <row r="1272" spans="1:167" ht="12.75" x14ac:dyDescent="0.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  <c r="CS1272" s="5"/>
      <c r="CT1272" s="5"/>
      <c r="CU1272" s="5"/>
      <c r="CV1272" s="5"/>
      <c r="CW1272" s="5"/>
      <c r="CX1272" s="5"/>
      <c r="CY1272" s="5"/>
      <c r="CZ1272" s="5"/>
      <c r="DA1272" s="5"/>
      <c r="DB1272" s="5"/>
      <c r="DC1272" s="5"/>
      <c r="DD1272" s="5"/>
      <c r="DE1272" s="5"/>
      <c r="DF1272" s="5"/>
      <c r="DG1272" s="5"/>
      <c r="DH1272" s="5"/>
      <c r="DI1272" s="5"/>
      <c r="DJ1272" s="5"/>
      <c r="DK1272" s="5"/>
      <c r="DL1272" s="5"/>
      <c r="DM1272" s="5"/>
      <c r="DN1272" s="5"/>
      <c r="DO1272" s="5"/>
      <c r="DP1272" s="5"/>
      <c r="DQ1272" s="5"/>
      <c r="DR1272" s="5"/>
      <c r="DS1272" s="5"/>
      <c r="DT1272" s="5"/>
      <c r="DU1272" s="5"/>
      <c r="DV1272" s="5"/>
      <c r="DW1272" s="5"/>
      <c r="DX1272" s="5"/>
      <c r="DY1272" s="5"/>
      <c r="DZ1272" s="5"/>
      <c r="EA1272" s="5"/>
      <c r="EB1272" s="5"/>
      <c r="EC1272" s="5"/>
      <c r="ED1272" s="5"/>
      <c r="EE1272" s="5"/>
      <c r="EF1272" s="5"/>
      <c r="EG1272" s="5"/>
      <c r="EH1272" s="5"/>
      <c r="EI1272" s="5"/>
      <c r="EJ1272" s="5"/>
      <c r="EK1272" s="5"/>
      <c r="EL1272" s="5"/>
      <c r="EM1272" s="5"/>
      <c r="EN1272" s="5"/>
      <c r="EO1272" s="5"/>
      <c r="EP1272" s="5"/>
      <c r="EQ1272" s="5"/>
      <c r="ER1272" s="5"/>
      <c r="ES1272" s="5"/>
      <c r="ET1272" s="5"/>
      <c r="EU1272" s="5"/>
      <c r="EV1272" s="5"/>
      <c r="EW1272" s="5"/>
      <c r="EX1272" s="5"/>
      <c r="EY1272" s="5"/>
      <c r="EZ1272" s="5"/>
      <c r="FA1272" s="5"/>
      <c r="FB1272" s="5"/>
      <c r="FC1272" s="5"/>
      <c r="FD1272" s="5"/>
      <c r="FE1272" s="5"/>
      <c r="FF1272" s="5"/>
      <c r="FG1272" s="5"/>
      <c r="FH1272" s="5"/>
      <c r="FI1272" s="5"/>
      <c r="FJ1272" s="5"/>
      <c r="FK1272" s="5"/>
    </row>
    <row r="1273" spans="1:167" ht="12.75" x14ac:dyDescent="0.2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/>
      <c r="CV1273" s="5"/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</row>
    <row r="1274" spans="1:167" ht="12.75" x14ac:dyDescent="0.2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  <c r="CS1274" s="5"/>
      <c r="CT1274" s="5"/>
      <c r="CU1274" s="5"/>
      <c r="CV1274" s="5"/>
      <c r="CW1274" s="5"/>
      <c r="CX1274" s="5"/>
      <c r="CY1274" s="5"/>
      <c r="CZ1274" s="5"/>
      <c r="DA1274" s="5"/>
      <c r="DB1274" s="5"/>
      <c r="DC1274" s="5"/>
      <c r="DD1274" s="5"/>
      <c r="DE1274" s="5"/>
      <c r="DF1274" s="5"/>
      <c r="DG1274" s="5"/>
      <c r="DH1274" s="5"/>
      <c r="DI1274" s="5"/>
      <c r="DJ1274" s="5"/>
      <c r="DK1274" s="5"/>
      <c r="DL1274" s="5"/>
      <c r="DM1274" s="5"/>
      <c r="DN1274" s="5"/>
      <c r="DO1274" s="5"/>
      <c r="DP1274" s="5"/>
      <c r="DQ1274" s="5"/>
      <c r="DR1274" s="5"/>
      <c r="DS1274" s="5"/>
      <c r="DT1274" s="5"/>
      <c r="DU1274" s="5"/>
      <c r="DV1274" s="5"/>
      <c r="DW1274" s="5"/>
      <c r="DX1274" s="5"/>
      <c r="DY1274" s="5"/>
      <c r="DZ1274" s="5"/>
      <c r="EA1274" s="5"/>
      <c r="EB1274" s="5"/>
      <c r="EC1274" s="5"/>
      <c r="ED1274" s="5"/>
      <c r="EE1274" s="5"/>
      <c r="EF1274" s="5"/>
      <c r="EG1274" s="5"/>
      <c r="EH1274" s="5"/>
      <c r="EI1274" s="5"/>
      <c r="EJ1274" s="5"/>
      <c r="EK1274" s="5"/>
      <c r="EL1274" s="5"/>
      <c r="EM1274" s="5"/>
      <c r="EN1274" s="5"/>
      <c r="EO1274" s="5"/>
      <c r="EP1274" s="5"/>
      <c r="EQ1274" s="5"/>
      <c r="ER1274" s="5"/>
      <c r="ES1274" s="5"/>
      <c r="ET1274" s="5"/>
      <c r="EU1274" s="5"/>
      <c r="EV1274" s="5"/>
      <c r="EW1274" s="5"/>
      <c r="EX1274" s="5"/>
      <c r="EY1274" s="5"/>
      <c r="EZ1274" s="5"/>
      <c r="FA1274" s="5"/>
      <c r="FB1274" s="5"/>
      <c r="FC1274" s="5"/>
      <c r="FD1274" s="5"/>
      <c r="FE1274" s="5"/>
      <c r="FF1274" s="5"/>
      <c r="FG1274" s="5"/>
      <c r="FH1274" s="5"/>
      <c r="FI1274" s="5"/>
      <c r="FJ1274" s="5"/>
      <c r="FK1274" s="5"/>
    </row>
    <row r="1275" spans="1:167" ht="12.75" x14ac:dyDescent="0.2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/>
      <c r="CV1275" s="5"/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</row>
    <row r="1276" spans="1:167" ht="12.75" x14ac:dyDescent="0.2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  <c r="CB1276" s="5"/>
      <c r="CC1276" s="5"/>
      <c r="CD1276" s="5"/>
      <c r="CE1276" s="5"/>
      <c r="CF1276" s="5"/>
      <c r="CG1276" s="5"/>
      <c r="CH1276" s="5"/>
      <c r="CI1276" s="5"/>
      <c r="CJ1276" s="5"/>
      <c r="CK1276" s="5"/>
      <c r="CL1276" s="5"/>
      <c r="CM1276" s="5"/>
      <c r="CN1276" s="5"/>
      <c r="CO1276" s="5"/>
      <c r="CP1276" s="5"/>
      <c r="CQ1276" s="5"/>
      <c r="CR1276" s="5"/>
      <c r="CS1276" s="5"/>
      <c r="CT1276" s="5"/>
      <c r="CU1276" s="5"/>
      <c r="CV1276" s="5"/>
      <c r="CW1276" s="5"/>
      <c r="CX1276" s="5"/>
      <c r="CY1276" s="5"/>
      <c r="CZ1276" s="5"/>
      <c r="DA1276" s="5"/>
      <c r="DB1276" s="5"/>
      <c r="DC1276" s="5"/>
      <c r="DD1276" s="5"/>
      <c r="DE1276" s="5"/>
      <c r="DF1276" s="5"/>
      <c r="DG1276" s="5"/>
      <c r="DH1276" s="5"/>
      <c r="DI1276" s="5"/>
      <c r="DJ1276" s="5"/>
      <c r="DK1276" s="5"/>
      <c r="DL1276" s="5"/>
      <c r="DM1276" s="5"/>
      <c r="DN1276" s="5"/>
      <c r="DO1276" s="5"/>
      <c r="DP1276" s="5"/>
      <c r="DQ1276" s="5"/>
      <c r="DR1276" s="5"/>
      <c r="DS1276" s="5"/>
      <c r="DT1276" s="5"/>
      <c r="DU1276" s="5"/>
      <c r="DV1276" s="5"/>
      <c r="DW1276" s="5"/>
      <c r="DX1276" s="5"/>
      <c r="DY1276" s="5"/>
      <c r="DZ1276" s="5"/>
      <c r="EA1276" s="5"/>
      <c r="EB1276" s="5"/>
      <c r="EC1276" s="5"/>
      <c r="ED1276" s="5"/>
      <c r="EE1276" s="5"/>
      <c r="EF1276" s="5"/>
      <c r="EG1276" s="5"/>
      <c r="EH1276" s="5"/>
      <c r="EI1276" s="5"/>
      <c r="EJ1276" s="5"/>
      <c r="EK1276" s="5"/>
      <c r="EL1276" s="5"/>
      <c r="EM1276" s="5"/>
      <c r="EN1276" s="5"/>
      <c r="EO1276" s="5"/>
      <c r="EP1276" s="5"/>
      <c r="EQ1276" s="5"/>
      <c r="ER1276" s="5"/>
      <c r="ES1276" s="5"/>
      <c r="ET1276" s="5"/>
      <c r="EU1276" s="5"/>
      <c r="EV1276" s="5"/>
      <c r="EW1276" s="5"/>
      <c r="EX1276" s="5"/>
      <c r="EY1276" s="5"/>
      <c r="EZ1276" s="5"/>
      <c r="FA1276" s="5"/>
      <c r="FB1276" s="5"/>
      <c r="FC1276" s="5"/>
      <c r="FD1276" s="5"/>
      <c r="FE1276" s="5"/>
      <c r="FF1276" s="5"/>
      <c r="FG1276" s="5"/>
      <c r="FH1276" s="5"/>
      <c r="FI1276" s="5"/>
      <c r="FJ1276" s="5"/>
      <c r="FK1276" s="5"/>
    </row>
    <row r="1277" spans="1:167" ht="12.75" x14ac:dyDescent="0.2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/>
      <c r="CV1277" s="5"/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</row>
    <row r="1278" spans="1:167" ht="12.75" x14ac:dyDescent="0.2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  <c r="CS1278" s="5"/>
      <c r="CT1278" s="5"/>
      <c r="CU1278" s="5"/>
      <c r="CV1278" s="5"/>
      <c r="CW1278" s="5"/>
      <c r="CX1278" s="5"/>
      <c r="CY1278" s="5"/>
      <c r="CZ1278" s="5"/>
      <c r="DA1278" s="5"/>
      <c r="DB1278" s="5"/>
      <c r="DC1278" s="5"/>
      <c r="DD1278" s="5"/>
      <c r="DE1278" s="5"/>
      <c r="DF1278" s="5"/>
      <c r="DG1278" s="5"/>
      <c r="DH1278" s="5"/>
      <c r="DI1278" s="5"/>
      <c r="DJ1278" s="5"/>
      <c r="DK1278" s="5"/>
      <c r="DL1278" s="5"/>
      <c r="DM1278" s="5"/>
      <c r="DN1278" s="5"/>
      <c r="DO1278" s="5"/>
      <c r="DP1278" s="5"/>
      <c r="DQ1278" s="5"/>
      <c r="DR1278" s="5"/>
      <c r="DS1278" s="5"/>
      <c r="DT1278" s="5"/>
      <c r="DU1278" s="5"/>
      <c r="DV1278" s="5"/>
      <c r="DW1278" s="5"/>
      <c r="DX1278" s="5"/>
      <c r="DY1278" s="5"/>
      <c r="DZ1278" s="5"/>
      <c r="EA1278" s="5"/>
      <c r="EB1278" s="5"/>
      <c r="EC1278" s="5"/>
      <c r="ED1278" s="5"/>
      <c r="EE1278" s="5"/>
      <c r="EF1278" s="5"/>
      <c r="EG1278" s="5"/>
      <c r="EH1278" s="5"/>
      <c r="EI1278" s="5"/>
      <c r="EJ1278" s="5"/>
      <c r="EK1278" s="5"/>
      <c r="EL1278" s="5"/>
      <c r="EM1278" s="5"/>
      <c r="EN1278" s="5"/>
      <c r="EO1278" s="5"/>
      <c r="EP1278" s="5"/>
      <c r="EQ1278" s="5"/>
      <c r="ER1278" s="5"/>
      <c r="ES1278" s="5"/>
      <c r="ET1278" s="5"/>
      <c r="EU1278" s="5"/>
      <c r="EV1278" s="5"/>
      <c r="EW1278" s="5"/>
      <c r="EX1278" s="5"/>
      <c r="EY1278" s="5"/>
      <c r="EZ1278" s="5"/>
      <c r="FA1278" s="5"/>
      <c r="FB1278" s="5"/>
      <c r="FC1278" s="5"/>
      <c r="FD1278" s="5"/>
      <c r="FE1278" s="5"/>
      <c r="FF1278" s="5"/>
      <c r="FG1278" s="5"/>
      <c r="FH1278" s="5"/>
      <c r="FI1278" s="5"/>
      <c r="FJ1278" s="5"/>
      <c r="FK1278" s="5"/>
    </row>
    <row r="1279" spans="1:167" ht="12.75" x14ac:dyDescent="0.2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</row>
    <row r="1280" spans="1:167" ht="12.75" x14ac:dyDescent="0.2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5"/>
      <c r="CK1280" s="5"/>
      <c r="CL1280" s="5"/>
      <c r="CM1280" s="5"/>
      <c r="CN1280" s="5"/>
      <c r="CO1280" s="5"/>
      <c r="CP1280" s="5"/>
      <c r="CQ1280" s="5"/>
      <c r="CR1280" s="5"/>
      <c r="CS1280" s="5"/>
      <c r="CT1280" s="5"/>
      <c r="CU1280" s="5"/>
      <c r="CV1280" s="5"/>
      <c r="CW1280" s="5"/>
      <c r="CX1280" s="5"/>
      <c r="CY1280" s="5"/>
      <c r="CZ1280" s="5"/>
      <c r="DA1280" s="5"/>
      <c r="DB1280" s="5"/>
      <c r="DC1280" s="5"/>
      <c r="DD1280" s="5"/>
      <c r="DE1280" s="5"/>
      <c r="DF1280" s="5"/>
      <c r="DG1280" s="5"/>
      <c r="DH1280" s="5"/>
      <c r="DI1280" s="5"/>
      <c r="DJ1280" s="5"/>
      <c r="DK1280" s="5"/>
      <c r="DL1280" s="5"/>
      <c r="DM1280" s="5"/>
      <c r="DN1280" s="5"/>
      <c r="DO1280" s="5"/>
      <c r="DP1280" s="5"/>
      <c r="DQ1280" s="5"/>
      <c r="DR1280" s="5"/>
      <c r="DS1280" s="5"/>
      <c r="DT1280" s="5"/>
      <c r="DU1280" s="5"/>
      <c r="DV1280" s="5"/>
      <c r="DW1280" s="5"/>
      <c r="DX1280" s="5"/>
      <c r="DY1280" s="5"/>
      <c r="DZ1280" s="5"/>
      <c r="EA1280" s="5"/>
      <c r="EB1280" s="5"/>
      <c r="EC1280" s="5"/>
      <c r="ED1280" s="5"/>
      <c r="EE1280" s="5"/>
      <c r="EF1280" s="5"/>
      <c r="EG1280" s="5"/>
      <c r="EH1280" s="5"/>
      <c r="EI1280" s="5"/>
      <c r="EJ1280" s="5"/>
      <c r="EK1280" s="5"/>
      <c r="EL1280" s="5"/>
      <c r="EM1280" s="5"/>
      <c r="EN1280" s="5"/>
      <c r="EO1280" s="5"/>
      <c r="EP1280" s="5"/>
      <c r="EQ1280" s="5"/>
      <c r="ER1280" s="5"/>
      <c r="ES1280" s="5"/>
      <c r="ET1280" s="5"/>
      <c r="EU1280" s="5"/>
      <c r="EV1280" s="5"/>
      <c r="EW1280" s="5"/>
      <c r="EX1280" s="5"/>
      <c r="EY1280" s="5"/>
      <c r="EZ1280" s="5"/>
      <c r="FA1280" s="5"/>
      <c r="FB1280" s="5"/>
      <c r="FC1280" s="5"/>
      <c r="FD1280" s="5"/>
      <c r="FE1280" s="5"/>
      <c r="FF1280" s="5"/>
      <c r="FG1280" s="5"/>
      <c r="FH1280" s="5"/>
      <c r="FI1280" s="5"/>
      <c r="FJ1280" s="5"/>
      <c r="FK1280" s="5"/>
    </row>
    <row r="1281" spans="1:167" ht="12.75" x14ac:dyDescent="0.2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/>
      <c r="CV1281" s="5"/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</row>
    <row r="1282" spans="1:167" ht="12.75" x14ac:dyDescent="0.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S1282" s="5"/>
      <c r="CT1282" s="5"/>
      <c r="CU1282" s="5"/>
      <c r="CV1282" s="5"/>
      <c r="CW1282" s="5"/>
      <c r="CX1282" s="5"/>
      <c r="CY1282" s="5"/>
      <c r="CZ1282" s="5"/>
      <c r="DA1282" s="5"/>
      <c r="DB1282" s="5"/>
      <c r="DC1282" s="5"/>
      <c r="DD1282" s="5"/>
      <c r="DE1282" s="5"/>
      <c r="DF1282" s="5"/>
      <c r="DG1282" s="5"/>
      <c r="DH1282" s="5"/>
      <c r="DI1282" s="5"/>
      <c r="DJ1282" s="5"/>
      <c r="DK1282" s="5"/>
      <c r="DL1282" s="5"/>
      <c r="DM1282" s="5"/>
      <c r="DN1282" s="5"/>
      <c r="DO1282" s="5"/>
      <c r="DP1282" s="5"/>
      <c r="DQ1282" s="5"/>
      <c r="DR1282" s="5"/>
      <c r="DS1282" s="5"/>
      <c r="DT1282" s="5"/>
      <c r="DU1282" s="5"/>
      <c r="DV1282" s="5"/>
      <c r="DW1282" s="5"/>
      <c r="DX1282" s="5"/>
      <c r="DY1282" s="5"/>
      <c r="DZ1282" s="5"/>
      <c r="EA1282" s="5"/>
      <c r="EB1282" s="5"/>
      <c r="EC1282" s="5"/>
      <c r="ED1282" s="5"/>
      <c r="EE1282" s="5"/>
      <c r="EF1282" s="5"/>
      <c r="EG1282" s="5"/>
      <c r="EH1282" s="5"/>
      <c r="EI1282" s="5"/>
      <c r="EJ1282" s="5"/>
      <c r="EK1282" s="5"/>
      <c r="EL1282" s="5"/>
      <c r="EM1282" s="5"/>
      <c r="EN1282" s="5"/>
      <c r="EO1282" s="5"/>
      <c r="EP1282" s="5"/>
      <c r="EQ1282" s="5"/>
      <c r="ER1282" s="5"/>
      <c r="ES1282" s="5"/>
      <c r="ET1282" s="5"/>
      <c r="EU1282" s="5"/>
      <c r="EV1282" s="5"/>
      <c r="EW1282" s="5"/>
      <c r="EX1282" s="5"/>
      <c r="EY1282" s="5"/>
      <c r="EZ1282" s="5"/>
      <c r="FA1282" s="5"/>
      <c r="FB1282" s="5"/>
      <c r="FC1282" s="5"/>
      <c r="FD1282" s="5"/>
      <c r="FE1282" s="5"/>
      <c r="FF1282" s="5"/>
      <c r="FG1282" s="5"/>
      <c r="FH1282" s="5"/>
      <c r="FI1282" s="5"/>
      <c r="FJ1282" s="5"/>
      <c r="FK1282" s="5"/>
    </row>
    <row r="1283" spans="1:167" ht="12.75" x14ac:dyDescent="0.2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/>
      <c r="CV1283" s="5"/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</row>
    <row r="1284" spans="1:167" ht="12.75" x14ac:dyDescent="0.2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  <c r="CS1284" s="5"/>
      <c r="CT1284" s="5"/>
      <c r="CU1284" s="5"/>
      <c r="CV1284" s="5"/>
      <c r="CW1284" s="5"/>
      <c r="CX1284" s="5"/>
      <c r="CY1284" s="5"/>
      <c r="CZ1284" s="5"/>
      <c r="DA1284" s="5"/>
      <c r="DB1284" s="5"/>
      <c r="DC1284" s="5"/>
      <c r="DD1284" s="5"/>
      <c r="DE1284" s="5"/>
      <c r="DF1284" s="5"/>
      <c r="DG1284" s="5"/>
      <c r="DH1284" s="5"/>
      <c r="DI1284" s="5"/>
      <c r="DJ1284" s="5"/>
      <c r="DK1284" s="5"/>
      <c r="DL1284" s="5"/>
      <c r="DM1284" s="5"/>
      <c r="DN1284" s="5"/>
      <c r="DO1284" s="5"/>
      <c r="DP1284" s="5"/>
      <c r="DQ1284" s="5"/>
      <c r="DR1284" s="5"/>
      <c r="DS1284" s="5"/>
      <c r="DT1284" s="5"/>
      <c r="DU1284" s="5"/>
      <c r="DV1284" s="5"/>
      <c r="DW1284" s="5"/>
      <c r="DX1284" s="5"/>
      <c r="DY1284" s="5"/>
      <c r="DZ1284" s="5"/>
      <c r="EA1284" s="5"/>
      <c r="EB1284" s="5"/>
      <c r="EC1284" s="5"/>
      <c r="ED1284" s="5"/>
      <c r="EE1284" s="5"/>
      <c r="EF1284" s="5"/>
      <c r="EG1284" s="5"/>
      <c r="EH1284" s="5"/>
      <c r="EI1284" s="5"/>
      <c r="EJ1284" s="5"/>
      <c r="EK1284" s="5"/>
      <c r="EL1284" s="5"/>
      <c r="EM1284" s="5"/>
      <c r="EN1284" s="5"/>
      <c r="EO1284" s="5"/>
      <c r="EP1284" s="5"/>
      <c r="EQ1284" s="5"/>
      <c r="ER1284" s="5"/>
      <c r="ES1284" s="5"/>
      <c r="ET1284" s="5"/>
      <c r="EU1284" s="5"/>
      <c r="EV1284" s="5"/>
      <c r="EW1284" s="5"/>
      <c r="EX1284" s="5"/>
      <c r="EY1284" s="5"/>
      <c r="EZ1284" s="5"/>
      <c r="FA1284" s="5"/>
      <c r="FB1284" s="5"/>
      <c r="FC1284" s="5"/>
      <c r="FD1284" s="5"/>
      <c r="FE1284" s="5"/>
      <c r="FF1284" s="5"/>
      <c r="FG1284" s="5"/>
      <c r="FH1284" s="5"/>
      <c r="FI1284" s="5"/>
      <c r="FJ1284" s="5"/>
      <c r="FK1284" s="5"/>
    </row>
    <row r="1285" spans="1:167" ht="12.75" x14ac:dyDescent="0.2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/>
      <c r="CV1285" s="5"/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</row>
    <row r="1286" spans="1:167" ht="12.75" x14ac:dyDescent="0.2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5"/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5"/>
      <c r="CY1286" s="5"/>
      <c r="CZ1286" s="5"/>
      <c r="DA1286" s="5"/>
      <c r="DB1286" s="5"/>
      <c r="DC1286" s="5"/>
      <c r="DD1286" s="5"/>
      <c r="DE1286" s="5"/>
      <c r="DF1286" s="5"/>
      <c r="DG1286" s="5"/>
      <c r="DH1286" s="5"/>
      <c r="DI1286" s="5"/>
      <c r="DJ1286" s="5"/>
      <c r="DK1286" s="5"/>
      <c r="DL1286" s="5"/>
      <c r="DM1286" s="5"/>
      <c r="DN1286" s="5"/>
      <c r="DO1286" s="5"/>
      <c r="DP1286" s="5"/>
      <c r="DQ1286" s="5"/>
      <c r="DR1286" s="5"/>
      <c r="DS1286" s="5"/>
      <c r="DT1286" s="5"/>
      <c r="DU1286" s="5"/>
      <c r="DV1286" s="5"/>
      <c r="DW1286" s="5"/>
      <c r="DX1286" s="5"/>
      <c r="DY1286" s="5"/>
      <c r="DZ1286" s="5"/>
      <c r="EA1286" s="5"/>
      <c r="EB1286" s="5"/>
      <c r="EC1286" s="5"/>
      <c r="ED1286" s="5"/>
      <c r="EE1286" s="5"/>
      <c r="EF1286" s="5"/>
      <c r="EG1286" s="5"/>
      <c r="EH1286" s="5"/>
      <c r="EI1286" s="5"/>
      <c r="EJ1286" s="5"/>
      <c r="EK1286" s="5"/>
      <c r="EL1286" s="5"/>
      <c r="EM1286" s="5"/>
      <c r="EN1286" s="5"/>
      <c r="EO1286" s="5"/>
      <c r="EP1286" s="5"/>
      <c r="EQ1286" s="5"/>
      <c r="ER1286" s="5"/>
      <c r="ES1286" s="5"/>
      <c r="ET1286" s="5"/>
      <c r="EU1286" s="5"/>
      <c r="EV1286" s="5"/>
      <c r="EW1286" s="5"/>
      <c r="EX1286" s="5"/>
      <c r="EY1286" s="5"/>
      <c r="EZ1286" s="5"/>
      <c r="FA1286" s="5"/>
      <c r="FB1286" s="5"/>
      <c r="FC1286" s="5"/>
      <c r="FD1286" s="5"/>
      <c r="FE1286" s="5"/>
      <c r="FF1286" s="5"/>
      <c r="FG1286" s="5"/>
      <c r="FH1286" s="5"/>
      <c r="FI1286" s="5"/>
      <c r="FJ1286" s="5"/>
      <c r="FK1286" s="5"/>
    </row>
    <row r="1287" spans="1:167" ht="12.75" x14ac:dyDescent="0.2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/>
      <c r="CV1287" s="5"/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</row>
    <row r="1288" spans="1:167" ht="12.75" x14ac:dyDescent="0.2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C1288" s="5"/>
      <c r="CD1288" s="5"/>
      <c r="CE1288" s="5"/>
      <c r="CF1288" s="5"/>
      <c r="CG1288" s="5"/>
      <c r="CH1288" s="5"/>
      <c r="CI1288" s="5"/>
      <c r="CJ1288" s="5"/>
      <c r="CK1288" s="5"/>
      <c r="CL1288" s="5"/>
      <c r="CM1288" s="5"/>
      <c r="CN1288" s="5"/>
      <c r="CO1288" s="5"/>
      <c r="CP1288" s="5"/>
      <c r="CQ1288" s="5"/>
      <c r="CR1288" s="5"/>
      <c r="CS1288" s="5"/>
      <c r="CT1288" s="5"/>
      <c r="CU1288" s="5"/>
      <c r="CV1288" s="5"/>
      <c r="CW1288" s="5"/>
      <c r="CX1288" s="5"/>
      <c r="CY1288" s="5"/>
      <c r="CZ1288" s="5"/>
      <c r="DA1288" s="5"/>
      <c r="DB1288" s="5"/>
      <c r="DC1288" s="5"/>
      <c r="DD1288" s="5"/>
      <c r="DE1288" s="5"/>
      <c r="DF1288" s="5"/>
      <c r="DG1288" s="5"/>
      <c r="DH1288" s="5"/>
      <c r="DI1288" s="5"/>
      <c r="DJ1288" s="5"/>
      <c r="DK1288" s="5"/>
      <c r="DL1288" s="5"/>
      <c r="DM1288" s="5"/>
      <c r="DN1288" s="5"/>
      <c r="DO1288" s="5"/>
      <c r="DP1288" s="5"/>
      <c r="DQ1288" s="5"/>
      <c r="DR1288" s="5"/>
      <c r="DS1288" s="5"/>
      <c r="DT1288" s="5"/>
      <c r="DU1288" s="5"/>
      <c r="DV1288" s="5"/>
      <c r="DW1288" s="5"/>
      <c r="DX1288" s="5"/>
      <c r="DY1288" s="5"/>
      <c r="DZ1288" s="5"/>
      <c r="EA1288" s="5"/>
      <c r="EB1288" s="5"/>
      <c r="EC1288" s="5"/>
      <c r="ED1288" s="5"/>
      <c r="EE1288" s="5"/>
      <c r="EF1288" s="5"/>
      <c r="EG1288" s="5"/>
      <c r="EH1288" s="5"/>
      <c r="EI1288" s="5"/>
      <c r="EJ1288" s="5"/>
      <c r="EK1288" s="5"/>
      <c r="EL1288" s="5"/>
      <c r="EM1288" s="5"/>
      <c r="EN1288" s="5"/>
      <c r="EO1288" s="5"/>
      <c r="EP1288" s="5"/>
      <c r="EQ1288" s="5"/>
      <c r="ER1288" s="5"/>
      <c r="ES1288" s="5"/>
      <c r="ET1288" s="5"/>
      <c r="EU1288" s="5"/>
      <c r="EV1288" s="5"/>
      <c r="EW1288" s="5"/>
      <c r="EX1288" s="5"/>
      <c r="EY1288" s="5"/>
      <c r="EZ1288" s="5"/>
      <c r="FA1288" s="5"/>
      <c r="FB1288" s="5"/>
      <c r="FC1288" s="5"/>
      <c r="FD1288" s="5"/>
      <c r="FE1288" s="5"/>
      <c r="FF1288" s="5"/>
      <c r="FG1288" s="5"/>
      <c r="FH1288" s="5"/>
      <c r="FI1288" s="5"/>
      <c r="FJ1288" s="5"/>
      <c r="FK1288" s="5"/>
    </row>
    <row r="1289" spans="1:167" ht="12.75" x14ac:dyDescent="0.2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/>
      <c r="CV1289" s="5"/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</row>
    <row r="1290" spans="1:167" ht="12.75" x14ac:dyDescent="0.2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  <c r="CD1290" s="5"/>
      <c r="CE1290" s="5"/>
      <c r="CF1290" s="5"/>
      <c r="CG1290" s="5"/>
      <c r="CH1290" s="5"/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  <c r="CS1290" s="5"/>
      <c r="CT1290" s="5"/>
      <c r="CU1290" s="5"/>
      <c r="CV1290" s="5"/>
      <c r="CW1290" s="5"/>
      <c r="CX1290" s="5"/>
      <c r="CY1290" s="5"/>
      <c r="CZ1290" s="5"/>
      <c r="DA1290" s="5"/>
      <c r="DB1290" s="5"/>
      <c r="DC1290" s="5"/>
      <c r="DD1290" s="5"/>
      <c r="DE1290" s="5"/>
      <c r="DF1290" s="5"/>
      <c r="DG1290" s="5"/>
      <c r="DH1290" s="5"/>
      <c r="DI1290" s="5"/>
      <c r="DJ1290" s="5"/>
      <c r="DK1290" s="5"/>
      <c r="DL1290" s="5"/>
      <c r="DM1290" s="5"/>
      <c r="DN1290" s="5"/>
      <c r="DO1290" s="5"/>
      <c r="DP1290" s="5"/>
      <c r="DQ1290" s="5"/>
      <c r="DR1290" s="5"/>
      <c r="DS1290" s="5"/>
      <c r="DT1290" s="5"/>
      <c r="DU1290" s="5"/>
      <c r="DV1290" s="5"/>
      <c r="DW1290" s="5"/>
      <c r="DX1290" s="5"/>
      <c r="DY1290" s="5"/>
      <c r="DZ1290" s="5"/>
      <c r="EA1290" s="5"/>
      <c r="EB1290" s="5"/>
      <c r="EC1290" s="5"/>
      <c r="ED1290" s="5"/>
      <c r="EE1290" s="5"/>
      <c r="EF1290" s="5"/>
      <c r="EG1290" s="5"/>
      <c r="EH1290" s="5"/>
      <c r="EI1290" s="5"/>
      <c r="EJ1290" s="5"/>
      <c r="EK1290" s="5"/>
      <c r="EL1290" s="5"/>
      <c r="EM1290" s="5"/>
      <c r="EN1290" s="5"/>
      <c r="EO1290" s="5"/>
      <c r="EP1290" s="5"/>
      <c r="EQ1290" s="5"/>
      <c r="ER1290" s="5"/>
      <c r="ES1290" s="5"/>
      <c r="ET1290" s="5"/>
      <c r="EU1290" s="5"/>
      <c r="EV1290" s="5"/>
      <c r="EW1290" s="5"/>
      <c r="EX1290" s="5"/>
      <c r="EY1290" s="5"/>
      <c r="EZ1290" s="5"/>
      <c r="FA1290" s="5"/>
      <c r="FB1290" s="5"/>
      <c r="FC1290" s="5"/>
      <c r="FD1290" s="5"/>
      <c r="FE1290" s="5"/>
      <c r="FF1290" s="5"/>
      <c r="FG1290" s="5"/>
      <c r="FH1290" s="5"/>
      <c r="FI1290" s="5"/>
      <c r="FJ1290" s="5"/>
      <c r="FK1290" s="5"/>
    </row>
    <row r="1291" spans="1:167" ht="12.75" x14ac:dyDescent="0.2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/>
      <c r="CV1291" s="5"/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</row>
    <row r="1292" spans="1:167" ht="12.75" x14ac:dyDescent="0.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5"/>
      <c r="CY1292" s="5"/>
      <c r="CZ1292" s="5"/>
      <c r="DA1292" s="5"/>
      <c r="DB1292" s="5"/>
      <c r="DC1292" s="5"/>
      <c r="DD1292" s="5"/>
      <c r="DE1292" s="5"/>
      <c r="DF1292" s="5"/>
      <c r="DG1292" s="5"/>
      <c r="DH1292" s="5"/>
      <c r="DI1292" s="5"/>
      <c r="DJ1292" s="5"/>
      <c r="DK1292" s="5"/>
      <c r="DL1292" s="5"/>
      <c r="DM1292" s="5"/>
      <c r="DN1292" s="5"/>
      <c r="DO1292" s="5"/>
      <c r="DP1292" s="5"/>
      <c r="DQ1292" s="5"/>
      <c r="DR1292" s="5"/>
      <c r="DS1292" s="5"/>
      <c r="DT1292" s="5"/>
      <c r="DU1292" s="5"/>
      <c r="DV1292" s="5"/>
      <c r="DW1292" s="5"/>
      <c r="DX1292" s="5"/>
      <c r="DY1292" s="5"/>
      <c r="DZ1292" s="5"/>
      <c r="EA1292" s="5"/>
      <c r="EB1292" s="5"/>
      <c r="EC1292" s="5"/>
      <c r="ED1292" s="5"/>
      <c r="EE1292" s="5"/>
      <c r="EF1292" s="5"/>
      <c r="EG1292" s="5"/>
      <c r="EH1292" s="5"/>
      <c r="EI1292" s="5"/>
      <c r="EJ1292" s="5"/>
      <c r="EK1292" s="5"/>
      <c r="EL1292" s="5"/>
      <c r="EM1292" s="5"/>
      <c r="EN1292" s="5"/>
      <c r="EO1292" s="5"/>
      <c r="EP1292" s="5"/>
      <c r="EQ1292" s="5"/>
      <c r="ER1292" s="5"/>
      <c r="ES1292" s="5"/>
      <c r="ET1292" s="5"/>
      <c r="EU1292" s="5"/>
      <c r="EV1292" s="5"/>
      <c r="EW1292" s="5"/>
      <c r="EX1292" s="5"/>
      <c r="EY1292" s="5"/>
      <c r="EZ1292" s="5"/>
      <c r="FA1292" s="5"/>
      <c r="FB1292" s="5"/>
      <c r="FC1292" s="5"/>
      <c r="FD1292" s="5"/>
      <c r="FE1292" s="5"/>
      <c r="FF1292" s="5"/>
      <c r="FG1292" s="5"/>
      <c r="FH1292" s="5"/>
      <c r="FI1292" s="5"/>
      <c r="FJ1292" s="5"/>
      <c r="FK1292" s="5"/>
    </row>
    <row r="1293" spans="1:167" ht="12.75" x14ac:dyDescent="0.2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</row>
    <row r="1294" spans="1:167" ht="12.75" x14ac:dyDescent="0.2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  <c r="CS1294" s="5"/>
      <c r="CT1294" s="5"/>
      <c r="CU1294" s="5"/>
      <c r="CV1294" s="5"/>
      <c r="CW1294" s="5"/>
      <c r="CX1294" s="5"/>
      <c r="CY1294" s="5"/>
      <c r="CZ1294" s="5"/>
      <c r="DA1294" s="5"/>
      <c r="DB1294" s="5"/>
      <c r="DC1294" s="5"/>
      <c r="DD1294" s="5"/>
      <c r="DE1294" s="5"/>
      <c r="DF1294" s="5"/>
      <c r="DG1294" s="5"/>
      <c r="DH1294" s="5"/>
      <c r="DI1294" s="5"/>
      <c r="DJ1294" s="5"/>
      <c r="DK1294" s="5"/>
      <c r="DL1294" s="5"/>
      <c r="DM1294" s="5"/>
      <c r="DN1294" s="5"/>
      <c r="DO1294" s="5"/>
      <c r="DP1294" s="5"/>
      <c r="DQ1294" s="5"/>
      <c r="DR1294" s="5"/>
      <c r="DS1294" s="5"/>
      <c r="DT1294" s="5"/>
      <c r="DU1294" s="5"/>
      <c r="DV1294" s="5"/>
      <c r="DW1294" s="5"/>
      <c r="DX1294" s="5"/>
      <c r="DY1294" s="5"/>
      <c r="DZ1294" s="5"/>
      <c r="EA1294" s="5"/>
      <c r="EB1294" s="5"/>
      <c r="EC1294" s="5"/>
      <c r="ED1294" s="5"/>
      <c r="EE1294" s="5"/>
      <c r="EF1294" s="5"/>
      <c r="EG1294" s="5"/>
      <c r="EH1294" s="5"/>
      <c r="EI1294" s="5"/>
      <c r="EJ1294" s="5"/>
      <c r="EK1294" s="5"/>
      <c r="EL1294" s="5"/>
      <c r="EM1294" s="5"/>
      <c r="EN1294" s="5"/>
      <c r="EO1294" s="5"/>
      <c r="EP1294" s="5"/>
      <c r="EQ1294" s="5"/>
      <c r="ER1294" s="5"/>
      <c r="ES1294" s="5"/>
      <c r="ET1294" s="5"/>
      <c r="EU1294" s="5"/>
      <c r="EV1294" s="5"/>
      <c r="EW1294" s="5"/>
      <c r="EX1294" s="5"/>
      <c r="EY1294" s="5"/>
      <c r="EZ1294" s="5"/>
      <c r="FA1294" s="5"/>
      <c r="FB1294" s="5"/>
      <c r="FC1294" s="5"/>
      <c r="FD1294" s="5"/>
      <c r="FE1294" s="5"/>
      <c r="FF1294" s="5"/>
      <c r="FG1294" s="5"/>
      <c r="FH1294" s="5"/>
      <c r="FI1294" s="5"/>
      <c r="FJ1294" s="5"/>
      <c r="FK1294" s="5"/>
    </row>
    <row r="1295" spans="1:167" ht="12.75" x14ac:dyDescent="0.2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/>
      <c r="CV1295" s="5"/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</row>
    <row r="1296" spans="1:167" ht="12.75" x14ac:dyDescent="0.2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5"/>
      <c r="CY1296" s="5"/>
      <c r="CZ1296" s="5"/>
      <c r="DA1296" s="5"/>
      <c r="DB1296" s="5"/>
      <c r="DC1296" s="5"/>
      <c r="DD1296" s="5"/>
      <c r="DE1296" s="5"/>
      <c r="DF1296" s="5"/>
      <c r="DG1296" s="5"/>
      <c r="DH1296" s="5"/>
      <c r="DI1296" s="5"/>
      <c r="DJ1296" s="5"/>
      <c r="DK1296" s="5"/>
      <c r="DL1296" s="5"/>
      <c r="DM1296" s="5"/>
      <c r="DN1296" s="5"/>
      <c r="DO1296" s="5"/>
      <c r="DP1296" s="5"/>
      <c r="DQ1296" s="5"/>
      <c r="DR1296" s="5"/>
      <c r="DS1296" s="5"/>
      <c r="DT1296" s="5"/>
      <c r="DU1296" s="5"/>
      <c r="DV1296" s="5"/>
      <c r="DW1296" s="5"/>
      <c r="DX1296" s="5"/>
      <c r="DY1296" s="5"/>
      <c r="DZ1296" s="5"/>
      <c r="EA1296" s="5"/>
      <c r="EB1296" s="5"/>
      <c r="EC1296" s="5"/>
      <c r="ED1296" s="5"/>
      <c r="EE1296" s="5"/>
      <c r="EF1296" s="5"/>
      <c r="EG1296" s="5"/>
      <c r="EH1296" s="5"/>
      <c r="EI1296" s="5"/>
      <c r="EJ1296" s="5"/>
      <c r="EK1296" s="5"/>
      <c r="EL1296" s="5"/>
      <c r="EM1296" s="5"/>
      <c r="EN1296" s="5"/>
      <c r="EO1296" s="5"/>
      <c r="EP1296" s="5"/>
      <c r="EQ1296" s="5"/>
      <c r="ER1296" s="5"/>
      <c r="ES1296" s="5"/>
      <c r="ET1296" s="5"/>
      <c r="EU1296" s="5"/>
      <c r="EV1296" s="5"/>
      <c r="EW1296" s="5"/>
      <c r="EX1296" s="5"/>
      <c r="EY1296" s="5"/>
      <c r="EZ1296" s="5"/>
      <c r="FA1296" s="5"/>
      <c r="FB1296" s="5"/>
      <c r="FC1296" s="5"/>
      <c r="FD1296" s="5"/>
      <c r="FE1296" s="5"/>
      <c r="FF1296" s="5"/>
      <c r="FG1296" s="5"/>
      <c r="FH1296" s="5"/>
      <c r="FI1296" s="5"/>
      <c r="FJ1296" s="5"/>
      <c r="FK1296" s="5"/>
    </row>
    <row r="1297" spans="1:167" ht="12.75" x14ac:dyDescent="0.2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/>
      <c r="CV1297" s="5"/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</row>
    <row r="1298" spans="1:167" ht="12.75" x14ac:dyDescent="0.2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  <c r="CS1298" s="5"/>
      <c r="CT1298" s="5"/>
      <c r="CU1298" s="5"/>
      <c r="CV1298" s="5"/>
      <c r="CW1298" s="5"/>
      <c r="CX1298" s="5"/>
      <c r="CY1298" s="5"/>
      <c r="CZ1298" s="5"/>
      <c r="DA1298" s="5"/>
      <c r="DB1298" s="5"/>
      <c r="DC1298" s="5"/>
      <c r="DD1298" s="5"/>
      <c r="DE1298" s="5"/>
      <c r="DF1298" s="5"/>
      <c r="DG1298" s="5"/>
      <c r="DH1298" s="5"/>
      <c r="DI1298" s="5"/>
      <c r="DJ1298" s="5"/>
      <c r="DK1298" s="5"/>
      <c r="DL1298" s="5"/>
      <c r="DM1298" s="5"/>
      <c r="DN1298" s="5"/>
      <c r="DO1298" s="5"/>
      <c r="DP1298" s="5"/>
      <c r="DQ1298" s="5"/>
      <c r="DR1298" s="5"/>
      <c r="DS1298" s="5"/>
      <c r="DT1298" s="5"/>
      <c r="DU1298" s="5"/>
      <c r="DV1298" s="5"/>
      <c r="DW1298" s="5"/>
      <c r="DX1298" s="5"/>
      <c r="DY1298" s="5"/>
      <c r="DZ1298" s="5"/>
      <c r="EA1298" s="5"/>
      <c r="EB1298" s="5"/>
      <c r="EC1298" s="5"/>
      <c r="ED1298" s="5"/>
      <c r="EE1298" s="5"/>
      <c r="EF1298" s="5"/>
      <c r="EG1298" s="5"/>
      <c r="EH1298" s="5"/>
      <c r="EI1298" s="5"/>
      <c r="EJ1298" s="5"/>
      <c r="EK1298" s="5"/>
      <c r="EL1298" s="5"/>
      <c r="EM1298" s="5"/>
      <c r="EN1298" s="5"/>
      <c r="EO1298" s="5"/>
      <c r="EP1298" s="5"/>
      <c r="EQ1298" s="5"/>
      <c r="ER1298" s="5"/>
      <c r="ES1298" s="5"/>
      <c r="ET1298" s="5"/>
      <c r="EU1298" s="5"/>
      <c r="EV1298" s="5"/>
      <c r="EW1298" s="5"/>
      <c r="EX1298" s="5"/>
      <c r="EY1298" s="5"/>
      <c r="EZ1298" s="5"/>
      <c r="FA1298" s="5"/>
      <c r="FB1298" s="5"/>
      <c r="FC1298" s="5"/>
      <c r="FD1298" s="5"/>
      <c r="FE1298" s="5"/>
      <c r="FF1298" s="5"/>
      <c r="FG1298" s="5"/>
      <c r="FH1298" s="5"/>
      <c r="FI1298" s="5"/>
      <c r="FJ1298" s="5"/>
      <c r="FK1298" s="5"/>
    </row>
    <row r="1299" spans="1:167" ht="12.75" x14ac:dyDescent="0.2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/>
      <c r="CV1299" s="5"/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</row>
    <row r="1300" spans="1:167" ht="12.75" x14ac:dyDescent="0.2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S1300" s="5"/>
      <c r="CT1300" s="5"/>
      <c r="CU1300" s="5"/>
      <c r="CV1300" s="5"/>
      <c r="CW1300" s="5"/>
      <c r="CX1300" s="5"/>
      <c r="CY1300" s="5"/>
      <c r="CZ1300" s="5"/>
      <c r="DA1300" s="5"/>
      <c r="DB1300" s="5"/>
      <c r="DC1300" s="5"/>
      <c r="DD1300" s="5"/>
      <c r="DE1300" s="5"/>
      <c r="DF1300" s="5"/>
      <c r="DG1300" s="5"/>
      <c r="DH1300" s="5"/>
      <c r="DI1300" s="5"/>
      <c r="DJ1300" s="5"/>
      <c r="DK1300" s="5"/>
      <c r="DL1300" s="5"/>
      <c r="DM1300" s="5"/>
      <c r="DN1300" s="5"/>
      <c r="DO1300" s="5"/>
      <c r="DP1300" s="5"/>
      <c r="DQ1300" s="5"/>
      <c r="DR1300" s="5"/>
      <c r="DS1300" s="5"/>
      <c r="DT1300" s="5"/>
      <c r="DU1300" s="5"/>
      <c r="DV1300" s="5"/>
      <c r="DW1300" s="5"/>
      <c r="DX1300" s="5"/>
      <c r="DY1300" s="5"/>
      <c r="DZ1300" s="5"/>
      <c r="EA1300" s="5"/>
      <c r="EB1300" s="5"/>
      <c r="EC1300" s="5"/>
      <c r="ED1300" s="5"/>
      <c r="EE1300" s="5"/>
      <c r="EF1300" s="5"/>
      <c r="EG1300" s="5"/>
      <c r="EH1300" s="5"/>
      <c r="EI1300" s="5"/>
      <c r="EJ1300" s="5"/>
      <c r="EK1300" s="5"/>
      <c r="EL1300" s="5"/>
      <c r="EM1300" s="5"/>
      <c r="EN1300" s="5"/>
      <c r="EO1300" s="5"/>
      <c r="EP1300" s="5"/>
      <c r="EQ1300" s="5"/>
      <c r="ER1300" s="5"/>
      <c r="ES1300" s="5"/>
      <c r="ET1300" s="5"/>
      <c r="EU1300" s="5"/>
      <c r="EV1300" s="5"/>
      <c r="EW1300" s="5"/>
      <c r="EX1300" s="5"/>
      <c r="EY1300" s="5"/>
      <c r="EZ1300" s="5"/>
      <c r="FA1300" s="5"/>
      <c r="FB1300" s="5"/>
      <c r="FC1300" s="5"/>
      <c r="FD1300" s="5"/>
      <c r="FE1300" s="5"/>
      <c r="FF1300" s="5"/>
      <c r="FG1300" s="5"/>
      <c r="FH1300" s="5"/>
      <c r="FI1300" s="5"/>
      <c r="FJ1300" s="5"/>
      <c r="FK1300" s="5"/>
    </row>
    <row r="1301" spans="1:167" ht="12.75" x14ac:dyDescent="0.2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/>
      <c r="CV1301" s="5"/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</row>
    <row r="1302" spans="1:167" ht="12.75" x14ac:dyDescent="0.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  <c r="CB1302" s="5"/>
      <c r="CC1302" s="5"/>
      <c r="CD1302" s="5"/>
      <c r="CE1302" s="5"/>
      <c r="CF1302" s="5"/>
      <c r="CG1302" s="5"/>
      <c r="CH1302" s="5"/>
      <c r="CI1302" s="5"/>
      <c r="CJ1302" s="5"/>
      <c r="CK1302" s="5"/>
      <c r="CL1302" s="5"/>
      <c r="CM1302" s="5"/>
      <c r="CN1302" s="5"/>
      <c r="CO1302" s="5"/>
      <c r="CP1302" s="5"/>
      <c r="CQ1302" s="5"/>
      <c r="CR1302" s="5"/>
      <c r="CS1302" s="5"/>
      <c r="CT1302" s="5"/>
      <c r="CU1302" s="5"/>
      <c r="CV1302" s="5"/>
      <c r="CW1302" s="5"/>
      <c r="CX1302" s="5"/>
      <c r="CY1302" s="5"/>
      <c r="CZ1302" s="5"/>
      <c r="DA1302" s="5"/>
      <c r="DB1302" s="5"/>
      <c r="DC1302" s="5"/>
      <c r="DD1302" s="5"/>
      <c r="DE1302" s="5"/>
      <c r="DF1302" s="5"/>
      <c r="DG1302" s="5"/>
      <c r="DH1302" s="5"/>
      <c r="DI1302" s="5"/>
      <c r="DJ1302" s="5"/>
      <c r="DK1302" s="5"/>
      <c r="DL1302" s="5"/>
      <c r="DM1302" s="5"/>
      <c r="DN1302" s="5"/>
      <c r="DO1302" s="5"/>
      <c r="DP1302" s="5"/>
      <c r="DQ1302" s="5"/>
      <c r="DR1302" s="5"/>
      <c r="DS1302" s="5"/>
      <c r="DT1302" s="5"/>
      <c r="DU1302" s="5"/>
      <c r="DV1302" s="5"/>
      <c r="DW1302" s="5"/>
      <c r="DX1302" s="5"/>
      <c r="DY1302" s="5"/>
      <c r="DZ1302" s="5"/>
      <c r="EA1302" s="5"/>
      <c r="EB1302" s="5"/>
      <c r="EC1302" s="5"/>
      <c r="ED1302" s="5"/>
      <c r="EE1302" s="5"/>
      <c r="EF1302" s="5"/>
      <c r="EG1302" s="5"/>
      <c r="EH1302" s="5"/>
      <c r="EI1302" s="5"/>
      <c r="EJ1302" s="5"/>
      <c r="EK1302" s="5"/>
      <c r="EL1302" s="5"/>
      <c r="EM1302" s="5"/>
      <c r="EN1302" s="5"/>
      <c r="EO1302" s="5"/>
      <c r="EP1302" s="5"/>
      <c r="EQ1302" s="5"/>
      <c r="ER1302" s="5"/>
      <c r="ES1302" s="5"/>
      <c r="ET1302" s="5"/>
      <c r="EU1302" s="5"/>
      <c r="EV1302" s="5"/>
      <c r="EW1302" s="5"/>
      <c r="EX1302" s="5"/>
      <c r="EY1302" s="5"/>
      <c r="EZ1302" s="5"/>
      <c r="FA1302" s="5"/>
      <c r="FB1302" s="5"/>
      <c r="FC1302" s="5"/>
      <c r="FD1302" s="5"/>
      <c r="FE1302" s="5"/>
      <c r="FF1302" s="5"/>
      <c r="FG1302" s="5"/>
      <c r="FH1302" s="5"/>
      <c r="FI1302" s="5"/>
      <c r="FJ1302" s="5"/>
      <c r="FK1302" s="5"/>
    </row>
    <row r="1303" spans="1:167" ht="12.75" x14ac:dyDescent="0.2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/>
      <c r="CV1303" s="5"/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</row>
    <row r="1304" spans="1:167" ht="12.75" x14ac:dyDescent="0.2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  <c r="CD1304" s="5"/>
      <c r="CE1304" s="5"/>
      <c r="CF1304" s="5"/>
      <c r="CG1304" s="5"/>
      <c r="CH1304" s="5"/>
      <c r="CI1304" s="5"/>
      <c r="CJ1304" s="5"/>
      <c r="CK1304" s="5"/>
      <c r="CL1304" s="5"/>
      <c r="CM1304" s="5"/>
      <c r="CN1304" s="5"/>
      <c r="CO1304" s="5"/>
      <c r="CP1304" s="5"/>
      <c r="CQ1304" s="5"/>
      <c r="CR1304" s="5"/>
      <c r="CS1304" s="5"/>
      <c r="CT1304" s="5"/>
      <c r="CU1304" s="5"/>
      <c r="CV1304" s="5"/>
      <c r="CW1304" s="5"/>
      <c r="CX1304" s="5"/>
      <c r="CY1304" s="5"/>
      <c r="CZ1304" s="5"/>
      <c r="DA1304" s="5"/>
      <c r="DB1304" s="5"/>
      <c r="DC1304" s="5"/>
      <c r="DD1304" s="5"/>
      <c r="DE1304" s="5"/>
      <c r="DF1304" s="5"/>
      <c r="DG1304" s="5"/>
      <c r="DH1304" s="5"/>
      <c r="DI1304" s="5"/>
      <c r="DJ1304" s="5"/>
      <c r="DK1304" s="5"/>
      <c r="DL1304" s="5"/>
      <c r="DM1304" s="5"/>
      <c r="DN1304" s="5"/>
      <c r="DO1304" s="5"/>
      <c r="DP1304" s="5"/>
      <c r="DQ1304" s="5"/>
      <c r="DR1304" s="5"/>
      <c r="DS1304" s="5"/>
      <c r="DT1304" s="5"/>
      <c r="DU1304" s="5"/>
      <c r="DV1304" s="5"/>
      <c r="DW1304" s="5"/>
      <c r="DX1304" s="5"/>
      <c r="DY1304" s="5"/>
      <c r="DZ1304" s="5"/>
      <c r="EA1304" s="5"/>
      <c r="EB1304" s="5"/>
      <c r="EC1304" s="5"/>
      <c r="ED1304" s="5"/>
      <c r="EE1304" s="5"/>
      <c r="EF1304" s="5"/>
      <c r="EG1304" s="5"/>
      <c r="EH1304" s="5"/>
      <c r="EI1304" s="5"/>
      <c r="EJ1304" s="5"/>
      <c r="EK1304" s="5"/>
      <c r="EL1304" s="5"/>
      <c r="EM1304" s="5"/>
      <c r="EN1304" s="5"/>
      <c r="EO1304" s="5"/>
      <c r="EP1304" s="5"/>
      <c r="EQ1304" s="5"/>
      <c r="ER1304" s="5"/>
      <c r="ES1304" s="5"/>
      <c r="ET1304" s="5"/>
      <c r="EU1304" s="5"/>
      <c r="EV1304" s="5"/>
      <c r="EW1304" s="5"/>
      <c r="EX1304" s="5"/>
      <c r="EY1304" s="5"/>
      <c r="EZ1304" s="5"/>
      <c r="FA1304" s="5"/>
      <c r="FB1304" s="5"/>
      <c r="FC1304" s="5"/>
      <c r="FD1304" s="5"/>
      <c r="FE1304" s="5"/>
      <c r="FF1304" s="5"/>
      <c r="FG1304" s="5"/>
      <c r="FH1304" s="5"/>
      <c r="FI1304" s="5"/>
      <c r="FJ1304" s="5"/>
      <c r="FK1304" s="5"/>
    </row>
    <row r="1305" spans="1:167" ht="12.75" x14ac:dyDescent="0.2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/>
      <c r="CV1305" s="5"/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</row>
    <row r="1306" spans="1:167" ht="12.75" x14ac:dyDescent="0.2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  <c r="CN1306" s="5"/>
      <c r="CO1306" s="5"/>
      <c r="CP1306" s="5"/>
      <c r="CQ1306" s="5"/>
      <c r="CR1306" s="5"/>
      <c r="CS1306" s="5"/>
      <c r="CT1306" s="5"/>
      <c r="CU1306" s="5"/>
      <c r="CV1306" s="5"/>
      <c r="CW1306" s="5"/>
      <c r="CX1306" s="5"/>
      <c r="CY1306" s="5"/>
      <c r="CZ1306" s="5"/>
      <c r="DA1306" s="5"/>
      <c r="DB1306" s="5"/>
      <c r="DC1306" s="5"/>
      <c r="DD1306" s="5"/>
      <c r="DE1306" s="5"/>
      <c r="DF1306" s="5"/>
      <c r="DG1306" s="5"/>
      <c r="DH1306" s="5"/>
      <c r="DI1306" s="5"/>
      <c r="DJ1306" s="5"/>
      <c r="DK1306" s="5"/>
      <c r="DL1306" s="5"/>
      <c r="DM1306" s="5"/>
      <c r="DN1306" s="5"/>
      <c r="DO1306" s="5"/>
      <c r="DP1306" s="5"/>
      <c r="DQ1306" s="5"/>
      <c r="DR1306" s="5"/>
      <c r="DS1306" s="5"/>
      <c r="DT1306" s="5"/>
      <c r="DU1306" s="5"/>
      <c r="DV1306" s="5"/>
      <c r="DW1306" s="5"/>
      <c r="DX1306" s="5"/>
      <c r="DY1306" s="5"/>
      <c r="DZ1306" s="5"/>
      <c r="EA1306" s="5"/>
      <c r="EB1306" s="5"/>
      <c r="EC1306" s="5"/>
      <c r="ED1306" s="5"/>
      <c r="EE1306" s="5"/>
      <c r="EF1306" s="5"/>
      <c r="EG1306" s="5"/>
      <c r="EH1306" s="5"/>
      <c r="EI1306" s="5"/>
      <c r="EJ1306" s="5"/>
      <c r="EK1306" s="5"/>
      <c r="EL1306" s="5"/>
      <c r="EM1306" s="5"/>
      <c r="EN1306" s="5"/>
      <c r="EO1306" s="5"/>
      <c r="EP1306" s="5"/>
      <c r="EQ1306" s="5"/>
      <c r="ER1306" s="5"/>
      <c r="ES1306" s="5"/>
      <c r="ET1306" s="5"/>
      <c r="EU1306" s="5"/>
      <c r="EV1306" s="5"/>
      <c r="EW1306" s="5"/>
      <c r="EX1306" s="5"/>
      <c r="EY1306" s="5"/>
      <c r="EZ1306" s="5"/>
      <c r="FA1306" s="5"/>
      <c r="FB1306" s="5"/>
      <c r="FC1306" s="5"/>
      <c r="FD1306" s="5"/>
      <c r="FE1306" s="5"/>
      <c r="FF1306" s="5"/>
      <c r="FG1306" s="5"/>
      <c r="FH1306" s="5"/>
      <c r="FI1306" s="5"/>
      <c r="FJ1306" s="5"/>
      <c r="FK1306" s="5"/>
    </row>
    <row r="1307" spans="1:167" ht="12.75" x14ac:dyDescent="0.2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/>
      <c r="CV1307" s="5"/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</row>
    <row r="1308" spans="1:167" ht="12.75" x14ac:dyDescent="0.2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C1308" s="5"/>
      <c r="CD1308" s="5"/>
      <c r="CE1308" s="5"/>
      <c r="CF1308" s="5"/>
      <c r="CG1308" s="5"/>
      <c r="CH1308" s="5"/>
      <c r="CI1308" s="5"/>
      <c r="CJ1308" s="5"/>
      <c r="CK1308" s="5"/>
      <c r="CL1308" s="5"/>
      <c r="CM1308" s="5"/>
      <c r="CN1308" s="5"/>
      <c r="CO1308" s="5"/>
      <c r="CP1308" s="5"/>
      <c r="CQ1308" s="5"/>
      <c r="CR1308" s="5"/>
      <c r="CS1308" s="5"/>
      <c r="CT1308" s="5"/>
      <c r="CU1308" s="5"/>
      <c r="CV1308" s="5"/>
      <c r="CW1308" s="5"/>
      <c r="CX1308" s="5"/>
      <c r="CY1308" s="5"/>
      <c r="CZ1308" s="5"/>
      <c r="DA1308" s="5"/>
      <c r="DB1308" s="5"/>
      <c r="DC1308" s="5"/>
      <c r="DD1308" s="5"/>
      <c r="DE1308" s="5"/>
      <c r="DF1308" s="5"/>
      <c r="DG1308" s="5"/>
      <c r="DH1308" s="5"/>
      <c r="DI1308" s="5"/>
      <c r="DJ1308" s="5"/>
      <c r="DK1308" s="5"/>
      <c r="DL1308" s="5"/>
      <c r="DM1308" s="5"/>
      <c r="DN1308" s="5"/>
      <c r="DO1308" s="5"/>
      <c r="DP1308" s="5"/>
      <c r="DQ1308" s="5"/>
      <c r="DR1308" s="5"/>
      <c r="DS1308" s="5"/>
      <c r="DT1308" s="5"/>
      <c r="DU1308" s="5"/>
      <c r="DV1308" s="5"/>
      <c r="DW1308" s="5"/>
      <c r="DX1308" s="5"/>
      <c r="DY1308" s="5"/>
      <c r="DZ1308" s="5"/>
      <c r="EA1308" s="5"/>
      <c r="EB1308" s="5"/>
      <c r="EC1308" s="5"/>
      <c r="ED1308" s="5"/>
      <c r="EE1308" s="5"/>
      <c r="EF1308" s="5"/>
      <c r="EG1308" s="5"/>
      <c r="EH1308" s="5"/>
      <c r="EI1308" s="5"/>
      <c r="EJ1308" s="5"/>
      <c r="EK1308" s="5"/>
      <c r="EL1308" s="5"/>
      <c r="EM1308" s="5"/>
      <c r="EN1308" s="5"/>
      <c r="EO1308" s="5"/>
      <c r="EP1308" s="5"/>
      <c r="EQ1308" s="5"/>
      <c r="ER1308" s="5"/>
      <c r="ES1308" s="5"/>
      <c r="ET1308" s="5"/>
      <c r="EU1308" s="5"/>
      <c r="EV1308" s="5"/>
      <c r="EW1308" s="5"/>
      <c r="EX1308" s="5"/>
      <c r="EY1308" s="5"/>
      <c r="EZ1308" s="5"/>
      <c r="FA1308" s="5"/>
      <c r="FB1308" s="5"/>
      <c r="FC1308" s="5"/>
      <c r="FD1308" s="5"/>
      <c r="FE1308" s="5"/>
      <c r="FF1308" s="5"/>
      <c r="FG1308" s="5"/>
      <c r="FH1308" s="5"/>
      <c r="FI1308" s="5"/>
      <c r="FJ1308" s="5"/>
      <c r="FK1308" s="5"/>
    </row>
    <row r="1309" spans="1:167" ht="12.75" x14ac:dyDescent="0.2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/>
      <c r="CV1309" s="5"/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</row>
    <row r="1310" spans="1:167" ht="12.75" x14ac:dyDescent="0.2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  <c r="CD1310" s="5"/>
      <c r="CE1310" s="5"/>
      <c r="CF1310" s="5"/>
      <c r="CG1310" s="5"/>
      <c r="CH1310" s="5"/>
      <c r="CI1310" s="5"/>
      <c r="CJ1310" s="5"/>
      <c r="CK1310" s="5"/>
      <c r="CL1310" s="5"/>
      <c r="CM1310" s="5"/>
      <c r="CN1310" s="5"/>
      <c r="CO1310" s="5"/>
      <c r="CP1310" s="5"/>
      <c r="CQ1310" s="5"/>
      <c r="CR1310" s="5"/>
      <c r="CS1310" s="5"/>
      <c r="CT1310" s="5"/>
      <c r="CU1310" s="5"/>
      <c r="CV1310" s="5"/>
      <c r="CW1310" s="5"/>
      <c r="CX1310" s="5"/>
      <c r="CY1310" s="5"/>
      <c r="CZ1310" s="5"/>
      <c r="DA1310" s="5"/>
      <c r="DB1310" s="5"/>
      <c r="DC1310" s="5"/>
      <c r="DD1310" s="5"/>
      <c r="DE1310" s="5"/>
      <c r="DF1310" s="5"/>
      <c r="DG1310" s="5"/>
      <c r="DH1310" s="5"/>
      <c r="DI1310" s="5"/>
      <c r="DJ1310" s="5"/>
      <c r="DK1310" s="5"/>
      <c r="DL1310" s="5"/>
      <c r="DM1310" s="5"/>
      <c r="DN1310" s="5"/>
      <c r="DO1310" s="5"/>
      <c r="DP1310" s="5"/>
      <c r="DQ1310" s="5"/>
      <c r="DR1310" s="5"/>
      <c r="DS1310" s="5"/>
      <c r="DT1310" s="5"/>
      <c r="DU1310" s="5"/>
      <c r="DV1310" s="5"/>
      <c r="DW1310" s="5"/>
      <c r="DX1310" s="5"/>
      <c r="DY1310" s="5"/>
      <c r="DZ1310" s="5"/>
      <c r="EA1310" s="5"/>
      <c r="EB1310" s="5"/>
      <c r="EC1310" s="5"/>
      <c r="ED1310" s="5"/>
      <c r="EE1310" s="5"/>
      <c r="EF1310" s="5"/>
      <c r="EG1310" s="5"/>
      <c r="EH1310" s="5"/>
      <c r="EI1310" s="5"/>
      <c r="EJ1310" s="5"/>
      <c r="EK1310" s="5"/>
      <c r="EL1310" s="5"/>
      <c r="EM1310" s="5"/>
      <c r="EN1310" s="5"/>
      <c r="EO1310" s="5"/>
      <c r="EP1310" s="5"/>
      <c r="EQ1310" s="5"/>
      <c r="ER1310" s="5"/>
      <c r="ES1310" s="5"/>
      <c r="ET1310" s="5"/>
      <c r="EU1310" s="5"/>
      <c r="EV1310" s="5"/>
      <c r="EW1310" s="5"/>
      <c r="EX1310" s="5"/>
      <c r="EY1310" s="5"/>
      <c r="EZ1310" s="5"/>
      <c r="FA1310" s="5"/>
      <c r="FB1310" s="5"/>
      <c r="FC1310" s="5"/>
      <c r="FD1310" s="5"/>
      <c r="FE1310" s="5"/>
      <c r="FF1310" s="5"/>
      <c r="FG1310" s="5"/>
      <c r="FH1310" s="5"/>
      <c r="FI1310" s="5"/>
      <c r="FJ1310" s="5"/>
      <c r="FK1310" s="5"/>
    </row>
    <row r="1311" spans="1:167" ht="12.75" x14ac:dyDescent="0.2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/>
      <c r="CV1311" s="5"/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</row>
    <row r="1312" spans="1:167" ht="12.75" x14ac:dyDescent="0.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C1312" s="5"/>
      <c r="CD1312" s="5"/>
      <c r="CE1312" s="5"/>
      <c r="CF1312" s="5"/>
      <c r="CG1312" s="5"/>
      <c r="CH1312" s="5"/>
      <c r="CI1312" s="5"/>
      <c r="CJ1312" s="5"/>
      <c r="CK1312" s="5"/>
      <c r="CL1312" s="5"/>
      <c r="CM1312" s="5"/>
      <c r="CN1312" s="5"/>
      <c r="CO1312" s="5"/>
      <c r="CP1312" s="5"/>
      <c r="CQ1312" s="5"/>
      <c r="CR1312" s="5"/>
      <c r="CS1312" s="5"/>
      <c r="CT1312" s="5"/>
      <c r="CU1312" s="5"/>
      <c r="CV1312" s="5"/>
      <c r="CW1312" s="5"/>
      <c r="CX1312" s="5"/>
      <c r="CY1312" s="5"/>
      <c r="CZ1312" s="5"/>
      <c r="DA1312" s="5"/>
      <c r="DB1312" s="5"/>
      <c r="DC1312" s="5"/>
      <c r="DD1312" s="5"/>
      <c r="DE1312" s="5"/>
      <c r="DF1312" s="5"/>
      <c r="DG1312" s="5"/>
      <c r="DH1312" s="5"/>
      <c r="DI1312" s="5"/>
      <c r="DJ1312" s="5"/>
      <c r="DK1312" s="5"/>
      <c r="DL1312" s="5"/>
      <c r="DM1312" s="5"/>
      <c r="DN1312" s="5"/>
      <c r="DO1312" s="5"/>
      <c r="DP1312" s="5"/>
      <c r="DQ1312" s="5"/>
      <c r="DR1312" s="5"/>
      <c r="DS1312" s="5"/>
      <c r="DT1312" s="5"/>
      <c r="DU1312" s="5"/>
      <c r="DV1312" s="5"/>
      <c r="DW1312" s="5"/>
      <c r="DX1312" s="5"/>
      <c r="DY1312" s="5"/>
      <c r="DZ1312" s="5"/>
      <c r="EA1312" s="5"/>
      <c r="EB1312" s="5"/>
      <c r="EC1312" s="5"/>
      <c r="ED1312" s="5"/>
      <c r="EE1312" s="5"/>
      <c r="EF1312" s="5"/>
      <c r="EG1312" s="5"/>
      <c r="EH1312" s="5"/>
      <c r="EI1312" s="5"/>
      <c r="EJ1312" s="5"/>
      <c r="EK1312" s="5"/>
      <c r="EL1312" s="5"/>
      <c r="EM1312" s="5"/>
      <c r="EN1312" s="5"/>
      <c r="EO1312" s="5"/>
      <c r="EP1312" s="5"/>
      <c r="EQ1312" s="5"/>
      <c r="ER1312" s="5"/>
      <c r="ES1312" s="5"/>
      <c r="ET1312" s="5"/>
      <c r="EU1312" s="5"/>
      <c r="EV1312" s="5"/>
      <c r="EW1312" s="5"/>
      <c r="EX1312" s="5"/>
      <c r="EY1312" s="5"/>
      <c r="EZ1312" s="5"/>
      <c r="FA1312" s="5"/>
      <c r="FB1312" s="5"/>
      <c r="FC1312" s="5"/>
      <c r="FD1312" s="5"/>
      <c r="FE1312" s="5"/>
      <c r="FF1312" s="5"/>
      <c r="FG1312" s="5"/>
      <c r="FH1312" s="5"/>
      <c r="FI1312" s="5"/>
      <c r="FJ1312" s="5"/>
      <c r="FK1312" s="5"/>
    </row>
    <row r="1313" spans="1:167" ht="12.75" x14ac:dyDescent="0.2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/>
      <c r="CV1313" s="5"/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</row>
    <row r="1314" spans="1:167" ht="12.75" x14ac:dyDescent="0.2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5"/>
      <c r="CY1314" s="5"/>
      <c r="CZ1314" s="5"/>
      <c r="DA1314" s="5"/>
      <c r="DB1314" s="5"/>
      <c r="DC1314" s="5"/>
      <c r="DD1314" s="5"/>
      <c r="DE1314" s="5"/>
      <c r="DF1314" s="5"/>
      <c r="DG1314" s="5"/>
      <c r="DH1314" s="5"/>
      <c r="DI1314" s="5"/>
      <c r="DJ1314" s="5"/>
      <c r="DK1314" s="5"/>
      <c r="DL1314" s="5"/>
      <c r="DM1314" s="5"/>
      <c r="DN1314" s="5"/>
      <c r="DO1314" s="5"/>
      <c r="DP1314" s="5"/>
      <c r="DQ1314" s="5"/>
      <c r="DR1314" s="5"/>
      <c r="DS1314" s="5"/>
      <c r="DT1314" s="5"/>
      <c r="DU1314" s="5"/>
      <c r="DV1314" s="5"/>
      <c r="DW1314" s="5"/>
      <c r="DX1314" s="5"/>
      <c r="DY1314" s="5"/>
      <c r="DZ1314" s="5"/>
      <c r="EA1314" s="5"/>
      <c r="EB1314" s="5"/>
      <c r="EC1314" s="5"/>
      <c r="ED1314" s="5"/>
      <c r="EE1314" s="5"/>
      <c r="EF1314" s="5"/>
      <c r="EG1314" s="5"/>
      <c r="EH1314" s="5"/>
      <c r="EI1314" s="5"/>
      <c r="EJ1314" s="5"/>
      <c r="EK1314" s="5"/>
      <c r="EL1314" s="5"/>
      <c r="EM1314" s="5"/>
      <c r="EN1314" s="5"/>
      <c r="EO1314" s="5"/>
      <c r="EP1314" s="5"/>
      <c r="EQ1314" s="5"/>
      <c r="ER1314" s="5"/>
      <c r="ES1314" s="5"/>
      <c r="ET1314" s="5"/>
      <c r="EU1314" s="5"/>
      <c r="EV1314" s="5"/>
      <c r="EW1314" s="5"/>
      <c r="EX1314" s="5"/>
      <c r="EY1314" s="5"/>
      <c r="EZ1314" s="5"/>
      <c r="FA1314" s="5"/>
      <c r="FB1314" s="5"/>
      <c r="FC1314" s="5"/>
      <c r="FD1314" s="5"/>
      <c r="FE1314" s="5"/>
      <c r="FF1314" s="5"/>
      <c r="FG1314" s="5"/>
      <c r="FH1314" s="5"/>
      <c r="FI1314" s="5"/>
      <c r="FJ1314" s="5"/>
      <c r="FK1314" s="5"/>
    </row>
    <row r="1315" spans="1:167" ht="12.75" x14ac:dyDescent="0.2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/>
      <c r="CV1315" s="5"/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</row>
    <row r="1316" spans="1:167" ht="12.75" x14ac:dyDescent="0.2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  <c r="CS1316" s="5"/>
      <c r="CT1316" s="5"/>
      <c r="CU1316" s="5"/>
      <c r="CV1316" s="5"/>
      <c r="CW1316" s="5"/>
      <c r="CX1316" s="5"/>
      <c r="CY1316" s="5"/>
      <c r="CZ1316" s="5"/>
      <c r="DA1316" s="5"/>
      <c r="DB1316" s="5"/>
      <c r="DC1316" s="5"/>
      <c r="DD1316" s="5"/>
      <c r="DE1316" s="5"/>
      <c r="DF1316" s="5"/>
      <c r="DG1316" s="5"/>
      <c r="DH1316" s="5"/>
      <c r="DI1316" s="5"/>
      <c r="DJ1316" s="5"/>
      <c r="DK1316" s="5"/>
      <c r="DL1316" s="5"/>
      <c r="DM1316" s="5"/>
      <c r="DN1316" s="5"/>
      <c r="DO1316" s="5"/>
      <c r="DP1316" s="5"/>
      <c r="DQ1316" s="5"/>
      <c r="DR1316" s="5"/>
      <c r="DS1316" s="5"/>
      <c r="DT1316" s="5"/>
      <c r="DU1316" s="5"/>
      <c r="DV1316" s="5"/>
      <c r="DW1316" s="5"/>
      <c r="DX1316" s="5"/>
      <c r="DY1316" s="5"/>
      <c r="DZ1316" s="5"/>
      <c r="EA1316" s="5"/>
      <c r="EB1316" s="5"/>
      <c r="EC1316" s="5"/>
      <c r="ED1316" s="5"/>
      <c r="EE1316" s="5"/>
      <c r="EF1316" s="5"/>
      <c r="EG1316" s="5"/>
      <c r="EH1316" s="5"/>
      <c r="EI1316" s="5"/>
      <c r="EJ1316" s="5"/>
      <c r="EK1316" s="5"/>
      <c r="EL1316" s="5"/>
      <c r="EM1316" s="5"/>
      <c r="EN1316" s="5"/>
      <c r="EO1316" s="5"/>
      <c r="EP1316" s="5"/>
      <c r="EQ1316" s="5"/>
      <c r="ER1316" s="5"/>
      <c r="ES1316" s="5"/>
      <c r="ET1316" s="5"/>
      <c r="EU1316" s="5"/>
      <c r="EV1316" s="5"/>
      <c r="EW1316" s="5"/>
      <c r="EX1316" s="5"/>
      <c r="EY1316" s="5"/>
      <c r="EZ1316" s="5"/>
      <c r="FA1316" s="5"/>
      <c r="FB1316" s="5"/>
      <c r="FC1316" s="5"/>
      <c r="FD1316" s="5"/>
      <c r="FE1316" s="5"/>
      <c r="FF1316" s="5"/>
      <c r="FG1316" s="5"/>
      <c r="FH1316" s="5"/>
      <c r="FI1316" s="5"/>
      <c r="FJ1316" s="5"/>
      <c r="FK1316" s="5"/>
    </row>
    <row r="1317" spans="1:167" ht="12.75" x14ac:dyDescent="0.2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/>
      <c r="CV1317" s="5"/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</row>
    <row r="1318" spans="1:167" ht="12.75" x14ac:dyDescent="0.2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C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  <c r="CS1318" s="5"/>
      <c r="CT1318" s="5"/>
      <c r="CU1318" s="5"/>
      <c r="CV1318" s="5"/>
      <c r="CW1318" s="5"/>
      <c r="CX1318" s="5"/>
      <c r="CY1318" s="5"/>
      <c r="CZ1318" s="5"/>
      <c r="DA1318" s="5"/>
      <c r="DB1318" s="5"/>
      <c r="DC1318" s="5"/>
      <c r="DD1318" s="5"/>
      <c r="DE1318" s="5"/>
      <c r="DF1318" s="5"/>
      <c r="DG1318" s="5"/>
      <c r="DH1318" s="5"/>
      <c r="DI1318" s="5"/>
      <c r="DJ1318" s="5"/>
      <c r="DK1318" s="5"/>
      <c r="DL1318" s="5"/>
      <c r="DM1318" s="5"/>
      <c r="DN1318" s="5"/>
      <c r="DO1318" s="5"/>
      <c r="DP1318" s="5"/>
      <c r="DQ1318" s="5"/>
      <c r="DR1318" s="5"/>
      <c r="DS1318" s="5"/>
      <c r="DT1318" s="5"/>
      <c r="DU1318" s="5"/>
      <c r="DV1318" s="5"/>
      <c r="DW1318" s="5"/>
      <c r="DX1318" s="5"/>
      <c r="DY1318" s="5"/>
      <c r="DZ1318" s="5"/>
      <c r="EA1318" s="5"/>
      <c r="EB1318" s="5"/>
      <c r="EC1318" s="5"/>
      <c r="ED1318" s="5"/>
      <c r="EE1318" s="5"/>
      <c r="EF1318" s="5"/>
      <c r="EG1318" s="5"/>
      <c r="EH1318" s="5"/>
      <c r="EI1318" s="5"/>
      <c r="EJ1318" s="5"/>
      <c r="EK1318" s="5"/>
      <c r="EL1318" s="5"/>
      <c r="EM1318" s="5"/>
      <c r="EN1318" s="5"/>
      <c r="EO1318" s="5"/>
      <c r="EP1318" s="5"/>
      <c r="EQ1318" s="5"/>
      <c r="ER1318" s="5"/>
      <c r="ES1318" s="5"/>
      <c r="ET1318" s="5"/>
      <c r="EU1318" s="5"/>
      <c r="EV1318" s="5"/>
      <c r="EW1318" s="5"/>
      <c r="EX1318" s="5"/>
      <c r="EY1318" s="5"/>
      <c r="EZ1318" s="5"/>
      <c r="FA1318" s="5"/>
      <c r="FB1318" s="5"/>
      <c r="FC1318" s="5"/>
      <c r="FD1318" s="5"/>
      <c r="FE1318" s="5"/>
      <c r="FF1318" s="5"/>
      <c r="FG1318" s="5"/>
      <c r="FH1318" s="5"/>
      <c r="FI1318" s="5"/>
      <c r="FJ1318" s="5"/>
      <c r="FK1318" s="5"/>
    </row>
    <row r="1319" spans="1:167" ht="12.75" x14ac:dyDescent="0.2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/>
      <c r="CV1319" s="5"/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</row>
    <row r="1320" spans="1:167" ht="12.75" x14ac:dyDescent="0.2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S1320" s="5"/>
      <c r="CT1320" s="5"/>
      <c r="CU1320" s="5"/>
      <c r="CV1320" s="5"/>
      <c r="CW1320" s="5"/>
      <c r="CX1320" s="5"/>
      <c r="CY1320" s="5"/>
      <c r="CZ1320" s="5"/>
      <c r="DA1320" s="5"/>
      <c r="DB1320" s="5"/>
      <c r="DC1320" s="5"/>
      <c r="DD1320" s="5"/>
      <c r="DE1320" s="5"/>
      <c r="DF1320" s="5"/>
      <c r="DG1320" s="5"/>
      <c r="DH1320" s="5"/>
      <c r="DI1320" s="5"/>
      <c r="DJ1320" s="5"/>
      <c r="DK1320" s="5"/>
      <c r="DL1320" s="5"/>
      <c r="DM1320" s="5"/>
      <c r="DN1320" s="5"/>
      <c r="DO1320" s="5"/>
      <c r="DP1320" s="5"/>
      <c r="DQ1320" s="5"/>
      <c r="DR1320" s="5"/>
      <c r="DS1320" s="5"/>
      <c r="DT1320" s="5"/>
      <c r="DU1320" s="5"/>
      <c r="DV1320" s="5"/>
      <c r="DW1320" s="5"/>
      <c r="DX1320" s="5"/>
      <c r="DY1320" s="5"/>
      <c r="DZ1320" s="5"/>
      <c r="EA1320" s="5"/>
      <c r="EB1320" s="5"/>
      <c r="EC1320" s="5"/>
      <c r="ED1320" s="5"/>
      <c r="EE1320" s="5"/>
      <c r="EF1320" s="5"/>
      <c r="EG1320" s="5"/>
      <c r="EH1320" s="5"/>
      <c r="EI1320" s="5"/>
      <c r="EJ1320" s="5"/>
      <c r="EK1320" s="5"/>
      <c r="EL1320" s="5"/>
      <c r="EM1320" s="5"/>
      <c r="EN1320" s="5"/>
      <c r="EO1320" s="5"/>
      <c r="EP1320" s="5"/>
      <c r="EQ1320" s="5"/>
      <c r="ER1320" s="5"/>
      <c r="ES1320" s="5"/>
      <c r="ET1320" s="5"/>
      <c r="EU1320" s="5"/>
      <c r="EV1320" s="5"/>
      <c r="EW1320" s="5"/>
      <c r="EX1320" s="5"/>
      <c r="EY1320" s="5"/>
      <c r="EZ1320" s="5"/>
      <c r="FA1320" s="5"/>
      <c r="FB1320" s="5"/>
      <c r="FC1320" s="5"/>
      <c r="FD1320" s="5"/>
      <c r="FE1320" s="5"/>
      <c r="FF1320" s="5"/>
      <c r="FG1320" s="5"/>
      <c r="FH1320" s="5"/>
      <c r="FI1320" s="5"/>
      <c r="FJ1320" s="5"/>
      <c r="FK1320" s="5"/>
    </row>
    <row r="1321" spans="1:167" ht="12.75" x14ac:dyDescent="0.2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/>
      <c r="CV1321" s="5"/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</row>
    <row r="1322" spans="1:167" ht="12.75" x14ac:dyDescent="0.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5"/>
      <c r="CY1322" s="5"/>
      <c r="CZ1322" s="5"/>
      <c r="DA1322" s="5"/>
      <c r="DB1322" s="5"/>
      <c r="DC1322" s="5"/>
      <c r="DD1322" s="5"/>
      <c r="DE1322" s="5"/>
      <c r="DF1322" s="5"/>
      <c r="DG1322" s="5"/>
      <c r="DH1322" s="5"/>
      <c r="DI1322" s="5"/>
      <c r="DJ1322" s="5"/>
      <c r="DK1322" s="5"/>
      <c r="DL1322" s="5"/>
      <c r="DM1322" s="5"/>
      <c r="DN1322" s="5"/>
      <c r="DO1322" s="5"/>
      <c r="DP1322" s="5"/>
      <c r="DQ1322" s="5"/>
      <c r="DR1322" s="5"/>
      <c r="DS1322" s="5"/>
      <c r="DT1322" s="5"/>
      <c r="DU1322" s="5"/>
      <c r="DV1322" s="5"/>
      <c r="DW1322" s="5"/>
      <c r="DX1322" s="5"/>
      <c r="DY1322" s="5"/>
      <c r="DZ1322" s="5"/>
      <c r="EA1322" s="5"/>
      <c r="EB1322" s="5"/>
      <c r="EC1322" s="5"/>
      <c r="ED1322" s="5"/>
      <c r="EE1322" s="5"/>
      <c r="EF1322" s="5"/>
      <c r="EG1322" s="5"/>
      <c r="EH1322" s="5"/>
      <c r="EI1322" s="5"/>
      <c r="EJ1322" s="5"/>
      <c r="EK1322" s="5"/>
      <c r="EL1322" s="5"/>
      <c r="EM1322" s="5"/>
      <c r="EN1322" s="5"/>
      <c r="EO1322" s="5"/>
      <c r="EP1322" s="5"/>
      <c r="EQ1322" s="5"/>
      <c r="ER1322" s="5"/>
      <c r="ES1322" s="5"/>
      <c r="ET1322" s="5"/>
      <c r="EU1322" s="5"/>
      <c r="EV1322" s="5"/>
      <c r="EW1322" s="5"/>
      <c r="EX1322" s="5"/>
      <c r="EY1322" s="5"/>
      <c r="EZ1322" s="5"/>
      <c r="FA1322" s="5"/>
      <c r="FB1322" s="5"/>
      <c r="FC1322" s="5"/>
      <c r="FD1322" s="5"/>
      <c r="FE1322" s="5"/>
      <c r="FF1322" s="5"/>
      <c r="FG1322" s="5"/>
      <c r="FH1322" s="5"/>
      <c r="FI1322" s="5"/>
      <c r="FJ1322" s="5"/>
      <c r="FK1322" s="5"/>
    </row>
    <row r="1323" spans="1:167" ht="12.75" x14ac:dyDescent="0.2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/>
      <c r="CV1323" s="5"/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</row>
    <row r="1324" spans="1:167" ht="12.75" x14ac:dyDescent="0.2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S1324" s="5"/>
      <c r="CT1324" s="5"/>
      <c r="CU1324" s="5"/>
      <c r="CV1324" s="5"/>
      <c r="CW1324" s="5"/>
      <c r="CX1324" s="5"/>
      <c r="CY1324" s="5"/>
      <c r="CZ1324" s="5"/>
      <c r="DA1324" s="5"/>
      <c r="DB1324" s="5"/>
      <c r="DC1324" s="5"/>
      <c r="DD1324" s="5"/>
      <c r="DE1324" s="5"/>
      <c r="DF1324" s="5"/>
      <c r="DG1324" s="5"/>
      <c r="DH1324" s="5"/>
      <c r="DI1324" s="5"/>
      <c r="DJ1324" s="5"/>
      <c r="DK1324" s="5"/>
      <c r="DL1324" s="5"/>
      <c r="DM1324" s="5"/>
      <c r="DN1324" s="5"/>
      <c r="DO1324" s="5"/>
      <c r="DP1324" s="5"/>
      <c r="DQ1324" s="5"/>
      <c r="DR1324" s="5"/>
      <c r="DS1324" s="5"/>
      <c r="DT1324" s="5"/>
      <c r="DU1324" s="5"/>
      <c r="DV1324" s="5"/>
      <c r="DW1324" s="5"/>
      <c r="DX1324" s="5"/>
      <c r="DY1324" s="5"/>
      <c r="DZ1324" s="5"/>
      <c r="EA1324" s="5"/>
      <c r="EB1324" s="5"/>
      <c r="EC1324" s="5"/>
      <c r="ED1324" s="5"/>
      <c r="EE1324" s="5"/>
      <c r="EF1324" s="5"/>
      <c r="EG1324" s="5"/>
      <c r="EH1324" s="5"/>
      <c r="EI1324" s="5"/>
      <c r="EJ1324" s="5"/>
      <c r="EK1324" s="5"/>
      <c r="EL1324" s="5"/>
      <c r="EM1324" s="5"/>
      <c r="EN1324" s="5"/>
      <c r="EO1324" s="5"/>
      <c r="EP1324" s="5"/>
      <c r="EQ1324" s="5"/>
      <c r="ER1324" s="5"/>
      <c r="ES1324" s="5"/>
      <c r="ET1324" s="5"/>
      <c r="EU1324" s="5"/>
      <c r="EV1324" s="5"/>
      <c r="EW1324" s="5"/>
      <c r="EX1324" s="5"/>
      <c r="EY1324" s="5"/>
      <c r="EZ1324" s="5"/>
      <c r="FA1324" s="5"/>
      <c r="FB1324" s="5"/>
      <c r="FC1324" s="5"/>
      <c r="FD1324" s="5"/>
      <c r="FE1324" s="5"/>
      <c r="FF1324" s="5"/>
      <c r="FG1324" s="5"/>
      <c r="FH1324" s="5"/>
      <c r="FI1324" s="5"/>
      <c r="FJ1324" s="5"/>
      <c r="FK1324" s="5"/>
    </row>
    <row r="1325" spans="1:167" ht="12.75" x14ac:dyDescent="0.2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/>
      <c r="CV1325" s="5"/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</row>
    <row r="1326" spans="1:167" ht="12.75" x14ac:dyDescent="0.2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5"/>
      <c r="CY1326" s="5"/>
      <c r="CZ1326" s="5"/>
      <c r="DA1326" s="5"/>
      <c r="DB1326" s="5"/>
      <c r="DC1326" s="5"/>
      <c r="DD1326" s="5"/>
      <c r="DE1326" s="5"/>
      <c r="DF1326" s="5"/>
      <c r="DG1326" s="5"/>
      <c r="DH1326" s="5"/>
      <c r="DI1326" s="5"/>
      <c r="DJ1326" s="5"/>
      <c r="DK1326" s="5"/>
      <c r="DL1326" s="5"/>
      <c r="DM1326" s="5"/>
      <c r="DN1326" s="5"/>
      <c r="DO1326" s="5"/>
      <c r="DP1326" s="5"/>
      <c r="DQ1326" s="5"/>
      <c r="DR1326" s="5"/>
      <c r="DS1326" s="5"/>
      <c r="DT1326" s="5"/>
      <c r="DU1326" s="5"/>
      <c r="DV1326" s="5"/>
      <c r="DW1326" s="5"/>
      <c r="DX1326" s="5"/>
      <c r="DY1326" s="5"/>
      <c r="DZ1326" s="5"/>
      <c r="EA1326" s="5"/>
      <c r="EB1326" s="5"/>
      <c r="EC1326" s="5"/>
      <c r="ED1326" s="5"/>
      <c r="EE1326" s="5"/>
      <c r="EF1326" s="5"/>
      <c r="EG1326" s="5"/>
      <c r="EH1326" s="5"/>
      <c r="EI1326" s="5"/>
      <c r="EJ1326" s="5"/>
      <c r="EK1326" s="5"/>
      <c r="EL1326" s="5"/>
      <c r="EM1326" s="5"/>
      <c r="EN1326" s="5"/>
      <c r="EO1326" s="5"/>
      <c r="EP1326" s="5"/>
      <c r="EQ1326" s="5"/>
      <c r="ER1326" s="5"/>
      <c r="ES1326" s="5"/>
      <c r="ET1326" s="5"/>
      <c r="EU1326" s="5"/>
      <c r="EV1326" s="5"/>
      <c r="EW1326" s="5"/>
      <c r="EX1326" s="5"/>
      <c r="EY1326" s="5"/>
      <c r="EZ1326" s="5"/>
      <c r="FA1326" s="5"/>
      <c r="FB1326" s="5"/>
      <c r="FC1326" s="5"/>
      <c r="FD1326" s="5"/>
      <c r="FE1326" s="5"/>
      <c r="FF1326" s="5"/>
      <c r="FG1326" s="5"/>
      <c r="FH1326" s="5"/>
      <c r="FI1326" s="5"/>
      <c r="FJ1326" s="5"/>
      <c r="FK1326" s="5"/>
    </row>
    <row r="1327" spans="1:167" ht="12.75" x14ac:dyDescent="0.2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</row>
    <row r="1328" spans="1:167" ht="12.75" x14ac:dyDescent="0.2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5"/>
      <c r="CY1328" s="5"/>
      <c r="CZ1328" s="5"/>
      <c r="DA1328" s="5"/>
      <c r="DB1328" s="5"/>
      <c r="DC1328" s="5"/>
      <c r="DD1328" s="5"/>
      <c r="DE1328" s="5"/>
      <c r="DF1328" s="5"/>
      <c r="DG1328" s="5"/>
      <c r="DH1328" s="5"/>
      <c r="DI1328" s="5"/>
      <c r="DJ1328" s="5"/>
      <c r="DK1328" s="5"/>
      <c r="DL1328" s="5"/>
      <c r="DM1328" s="5"/>
      <c r="DN1328" s="5"/>
      <c r="DO1328" s="5"/>
      <c r="DP1328" s="5"/>
      <c r="DQ1328" s="5"/>
      <c r="DR1328" s="5"/>
      <c r="DS1328" s="5"/>
      <c r="DT1328" s="5"/>
      <c r="DU1328" s="5"/>
      <c r="DV1328" s="5"/>
      <c r="DW1328" s="5"/>
      <c r="DX1328" s="5"/>
      <c r="DY1328" s="5"/>
      <c r="DZ1328" s="5"/>
      <c r="EA1328" s="5"/>
      <c r="EB1328" s="5"/>
      <c r="EC1328" s="5"/>
      <c r="ED1328" s="5"/>
      <c r="EE1328" s="5"/>
      <c r="EF1328" s="5"/>
      <c r="EG1328" s="5"/>
      <c r="EH1328" s="5"/>
      <c r="EI1328" s="5"/>
      <c r="EJ1328" s="5"/>
      <c r="EK1328" s="5"/>
      <c r="EL1328" s="5"/>
      <c r="EM1328" s="5"/>
      <c r="EN1328" s="5"/>
      <c r="EO1328" s="5"/>
      <c r="EP1328" s="5"/>
      <c r="EQ1328" s="5"/>
      <c r="ER1328" s="5"/>
      <c r="ES1328" s="5"/>
      <c r="ET1328" s="5"/>
      <c r="EU1328" s="5"/>
      <c r="EV1328" s="5"/>
      <c r="EW1328" s="5"/>
      <c r="EX1328" s="5"/>
      <c r="EY1328" s="5"/>
      <c r="EZ1328" s="5"/>
      <c r="FA1328" s="5"/>
      <c r="FB1328" s="5"/>
      <c r="FC1328" s="5"/>
      <c r="FD1328" s="5"/>
      <c r="FE1328" s="5"/>
      <c r="FF1328" s="5"/>
      <c r="FG1328" s="5"/>
      <c r="FH1328" s="5"/>
      <c r="FI1328" s="5"/>
      <c r="FJ1328" s="5"/>
      <c r="FK1328" s="5"/>
    </row>
    <row r="1329" spans="1:167" ht="12.75" x14ac:dyDescent="0.2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/>
      <c r="CV1329" s="5"/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</row>
    <row r="1330" spans="1:167" ht="12.75" x14ac:dyDescent="0.2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  <c r="CS1330" s="5"/>
      <c r="CT1330" s="5"/>
      <c r="CU1330" s="5"/>
      <c r="CV1330" s="5"/>
      <c r="CW1330" s="5"/>
      <c r="CX1330" s="5"/>
      <c r="CY1330" s="5"/>
      <c r="CZ1330" s="5"/>
      <c r="DA1330" s="5"/>
      <c r="DB1330" s="5"/>
      <c r="DC1330" s="5"/>
      <c r="DD1330" s="5"/>
      <c r="DE1330" s="5"/>
      <c r="DF1330" s="5"/>
      <c r="DG1330" s="5"/>
      <c r="DH1330" s="5"/>
      <c r="DI1330" s="5"/>
      <c r="DJ1330" s="5"/>
      <c r="DK1330" s="5"/>
      <c r="DL1330" s="5"/>
      <c r="DM1330" s="5"/>
      <c r="DN1330" s="5"/>
      <c r="DO1330" s="5"/>
      <c r="DP1330" s="5"/>
      <c r="DQ1330" s="5"/>
      <c r="DR1330" s="5"/>
      <c r="DS1330" s="5"/>
      <c r="DT1330" s="5"/>
      <c r="DU1330" s="5"/>
      <c r="DV1330" s="5"/>
      <c r="DW1330" s="5"/>
      <c r="DX1330" s="5"/>
      <c r="DY1330" s="5"/>
      <c r="DZ1330" s="5"/>
      <c r="EA1330" s="5"/>
      <c r="EB1330" s="5"/>
      <c r="EC1330" s="5"/>
      <c r="ED1330" s="5"/>
      <c r="EE1330" s="5"/>
      <c r="EF1330" s="5"/>
      <c r="EG1330" s="5"/>
      <c r="EH1330" s="5"/>
      <c r="EI1330" s="5"/>
      <c r="EJ1330" s="5"/>
      <c r="EK1330" s="5"/>
      <c r="EL1330" s="5"/>
      <c r="EM1330" s="5"/>
      <c r="EN1330" s="5"/>
      <c r="EO1330" s="5"/>
      <c r="EP1330" s="5"/>
      <c r="EQ1330" s="5"/>
      <c r="ER1330" s="5"/>
      <c r="ES1330" s="5"/>
      <c r="ET1330" s="5"/>
      <c r="EU1330" s="5"/>
      <c r="EV1330" s="5"/>
      <c r="EW1330" s="5"/>
      <c r="EX1330" s="5"/>
      <c r="EY1330" s="5"/>
      <c r="EZ1330" s="5"/>
      <c r="FA1330" s="5"/>
      <c r="FB1330" s="5"/>
      <c r="FC1330" s="5"/>
      <c r="FD1330" s="5"/>
      <c r="FE1330" s="5"/>
      <c r="FF1330" s="5"/>
      <c r="FG1330" s="5"/>
      <c r="FH1330" s="5"/>
      <c r="FI1330" s="5"/>
      <c r="FJ1330" s="5"/>
      <c r="FK1330" s="5"/>
    </row>
    <row r="1331" spans="1:167" ht="12.75" x14ac:dyDescent="0.2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/>
      <c r="CV1331" s="5"/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</row>
    <row r="1332" spans="1:167" ht="12.75" x14ac:dyDescent="0.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  <c r="CS1332" s="5"/>
      <c r="CT1332" s="5"/>
      <c r="CU1332" s="5"/>
      <c r="CV1332" s="5"/>
      <c r="CW1332" s="5"/>
      <c r="CX1332" s="5"/>
      <c r="CY1332" s="5"/>
      <c r="CZ1332" s="5"/>
      <c r="DA1332" s="5"/>
      <c r="DB1332" s="5"/>
      <c r="DC1332" s="5"/>
      <c r="DD1332" s="5"/>
      <c r="DE1332" s="5"/>
      <c r="DF1332" s="5"/>
      <c r="DG1332" s="5"/>
      <c r="DH1332" s="5"/>
      <c r="DI1332" s="5"/>
      <c r="DJ1332" s="5"/>
      <c r="DK1332" s="5"/>
      <c r="DL1332" s="5"/>
      <c r="DM1332" s="5"/>
      <c r="DN1332" s="5"/>
      <c r="DO1332" s="5"/>
      <c r="DP1332" s="5"/>
      <c r="DQ1332" s="5"/>
      <c r="DR1332" s="5"/>
      <c r="DS1332" s="5"/>
      <c r="DT1332" s="5"/>
      <c r="DU1332" s="5"/>
      <c r="DV1332" s="5"/>
      <c r="DW1332" s="5"/>
      <c r="DX1332" s="5"/>
      <c r="DY1332" s="5"/>
      <c r="DZ1332" s="5"/>
      <c r="EA1332" s="5"/>
      <c r="EB1332" s="5"/>
      <c r="EC1332" s="5"/>
      <c r="ED1332" s="5"/>
      <c r="EE1332" s="5"/>
      <c r="EF1332" s="5"/>
      <c r="EG1332" s="5"/>
      <c r="EH1332" s="5"/>
      <c r="EI1332" s="5"/>
      <c r="EJ1332" s="5"/>
      <c r="EK1332" s="5"/>
      <c r="EL1332" s="5"/>
      <c r="EM1332" s="5"/>
      <c r="EN1332" s="5"/>
      <c r="EO1332" s="5"/>
      <c r="EP1332" s="5"/>
      <c r="EQ1332" s="5"/>
      <c r="ER1332" s="5"/>
      <c r="ES1332" s="5"/>
      <c r="ET1332" s="5"/>
      <c r="EU1332" s="5"/>
      <c r="EV1332" s="5"/>
      <c r="EW1332" s="5"/>
      <c r="EX1332" s="5"/>
      <c r="EY1332" s="5"/>
      <c r="EZ1332" s="5"/>
      <c r="FA1332" s="5"/>
      <c r="FB1332" s="5"/>
      <c r="FC1332" s="5"/>
      <c r="FD1332" s="5"/>
      <c r="FE1332" s="5"/>
      <c r="FF1332" s="5"/>
      <c r="FG1332" s="5"/>
      <c r="FH1332" s="5"/>
      <c r="FI1332" s="5"/>
      <c r="FJ1332" s="5"/>
      <c r="FK1332" s="5"/>
    </row>
    <row r="1333" spans="1:167" ht="12.75" x14ac:dyDescent="0.2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</row>
    <row r="1334" spans="1:167" ht="12.75" x14ac:dyDescent="0.2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5"/>
      <c r="CY1334" s="5"/>
      <c r="CZ1334" s="5"/>
      <c r="DA1334" s="5"/>
      <c r="DB1334" s="5"/>
      <c r="DC1334" s="5"/>
      <c r="DD1334" s="5"/>
      <c r="DE1334" s="5"/>
      <c r="DF1334" s="5"/>
      <c r="DG1334" s="5"/>
      <c r="DH1334" s="5"/>
      <c r="DI1334" s="5"/>
      <c r="DJ1334" s="5"/>
      <c r="DK1334" s="5"/>
      <c r="DL1334" s="5"/>
      <c r="DM1334" s="5"/>
      <c r="DN1334" s="5"/>
      <c r="DO1334" s="5"/>
      <c r="DP1334" s="5"/>
      <c r="DQ1334" s="5"/>
      <c r="DR1334" s="5"/>
      <c r="DS1334" s="5"/>
      <c r="DT1334" s="5"/>
      <c r="DU1334" s="5"/>
      <c r="DV1334" s="5"/>
      <c r="DW1334" s="5"/>
      <c r="DX1334" s="5"/>
      <c r="DY1334" s="5"/>
      <c r="DZ1334" s="5"/>
      <c r="EA1334" s="5"/>
      <c r="EB1334" s="5"/>
      <c r="EC1334" s="5"/>
      <c r="ED1334" s="5"/>
      <c r="EE1334" s="5"/>
      <c r="EF1334" s="5"/>
      <c r="EG1334" s="5"/>
      <c r="EH1334" s="5"/>
      <c r="EI1334" s="5"/>
      <c r="EJ1334" s="5"/>
      <c r="EK1334" s="5"/>
      <c r="EL1334" s="5"/>
      <c r="EM1334" s="5"/>
      <c r="EN1334" s="5"/>
      <c r="EO1334" s="5"/>
      <c r="EP1334" s="5"/>
      <c r="EQ1334" s="5"/>
      <c r="ER1334" s="5"/>
      <c r="ES1334" s="5"/>
      <c r="ET1334" s="5"/>
      <c r="EU1334" s="5"/>
      <c r="EV1334" s="5"/>
      <c r="EW1334" s="5"/>
      <c r="EX1334" s="5"/>
      <c r="EY1334" s="5"/>
      <c r="EZ1334" s="5"/>
      <c r="FA1334" s="5"/>
      <c r="FB1334" s="5"/>
      <c r="FC1334" s="5"/>
      <c r="FD1334" s="5"/>
      <c r="FE1334" s="5"/>
      <c r="FF1334" s="5"/>
      <c r="FG1334" s="5"/>
      <c r="FH1334" s="5"/>
      <c r="FI1334" s="5"/>
      <c r="FJ1334" s="5"/>
      <c r="FK1334" s="5"/>
    </row>
    <row r="1335" spans="1:167" ht="12.75" x14ac:dyDescent="0.2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/>
      <c r="CV1335" s="5"/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</row>
    <row r="1336" spans="1:167" ht="12.75" x14ac:dyDescent="0.2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  <c r="CS1336" s="5"/>
      <c r="CT1336" s="5"/>
      <c r="CU1336" s="5"/>
      <c r="CV1336" s="5"/>
      <c r="CW1336" s="5"/>
      <c r="CX1336" s="5"/>
      <c r="CY1336" s="5"/>
      <c r="CZ1336" s="5"/>
      <c r="DA1336" s="5"/>
      <c r="DB1336" s="5"/>
      <c r="DC1336" s="5"/>
      <c r="DD1336" s="5"/>
      <c r="DE1336" s="5"/>
      <c r="DF1336" s="5"/>
      <c r="DG1336" s="5"/>
      <c r="DH1336" s="5"/>
      <c r="DI1336" s="5"/>
      <c r="DJ1336" s="5"/>
      <c r="DK1336" s="5"/>
      <c r="DL1336" s="5"/>
      <c r="DM1336" s="5"/>
      <c r="DN1336" s="5"/>
      <c r="DO1336" s="5"/>
      <c r="DP1336" s="5"/>
      <c r="DQ1336" s="5"/>
      <c r="DR1336" s="5"/>
      <c r="DS1336" s="5"/>
      <c r="DT1336" s="5"/>
      <c r="DU1336" s="5"/>
      <c r="DV1336" s="5"/>
      <c r="DW1336" s="5"/>
      <c r="DX1336" s="5"/>
      <c r="DY1336" s="5"/>
      <c r="DZ1336" s="5"/>
      <c r="EA1336" s="5"/>
      <c r="EB1336" s="5"/>
      <c r="EC1336" s="5"/>
      <c r="ED1336" s="5"/>
      <c r="EE1336" s="5"/>
      <c r="EF1336" s="5"/>
      <c r="EG1336" s="5"/>
      <c r="EH1336" s="5"/>
      <c r="EI1336" s="5"/>
      <c r="EJ1336" s="5"/>
      <c r="EK1336" s="5"/>
      <c r="EL1336" s="5"/>
      <c r="EM1336" s="5"/>
      <c r="EN1336" s="5"/>
      <c r="EO1336" s="5"/>
      <c r="EP1336" s="5"/>
      <c r="EQ1336" s="5"/>
      <c r="ER1336" s="5"/>
      <c r="ES1336" s="5"/>
      <c r="ET1336" s="5"/>
      <c r="EU1336" s="5"/>
      <c r="EV1336" s="5"/>
      <c r="EW1336" s="5"/>
      <c r="EX1336" s="5"/>
      <c r="EY1336" s="5"/>
      <c r="EZ1336" s="5"/>
      <c r="FA1336" s="5"/>
      <c r="FB1336" s="5"/>
      <c r="FC1336" s="5"/>
      <c r="FD1336" s="5"/>
      <c r="FE1336" s="5"/>
      <c r="FF1336" s="5"/>
      <c r="FG1336" s="5"/>
      <c r="FH1336" s="5"/>
      <c r="FI1336" s="5"/>
      <c r="FJ1336" s="5"/>
      <c r="FK1336" s="5"/>
    </row>
    <row r="1337" spans="1:167" ht="12.75" x14ac:dyDescent="0.2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/>
      <c r="CV1337" s="5"/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</row>
    <row r="1338" spans="1:167" ht="12.75" x14ac:dyDescent="0.2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  <c r="CD1338" s="5"/>
      <c r="CE1338" s="5"/>
      <c r="CF1338" s="5"/>
      <c r="CG1338" s="5"/>
      <c r="CH1338" s="5"/>
      <c r="CI1338" s="5"/>
      <c r="CJ1338" s="5"/>
      <c r="CK1338" s="5"/>
      <c r="CL1338" s="5"/>
      <c r="CM1338" s="5"/>
      <c r="CN1338" s="5"/>
      <c r="CO1338" s="5"/>
      <c r="CP1338" s="5"/>
      <c r="CQ1338" s="5"/>
      <c r="CR1338" s="5"/>
      <c r="CS1338" s="5"/>
      <c r="CT1338" s="5"/>
      <c r="CU1338" s="5"/>
      <c r="CV1338" s="5"/>
      <c r="CW1338" s="5"/>
      <c r="CX1338" s="5"/>
      <c r="CY1338" s="5"/>
      <c r="CZ1338" s="5"/>
      <c r="DA1338" s="5"/>
      <c r="DB1338" s="5"/>
      <c r="DC1338" s="5"/>
      <c r="DD1338" s="5"/>
      <c r="DE1338" s="5"/>
      <c r="DF1338" s="5"/>
      <c r="DG1338" s="5"/>
      <c r="DH1338" s="5"/>
      <c r="DI1338" s="5"/>
      <c r="DJ1338" s="5"/>
      <c r="DK1338" s="5"/>
      <c r="DL1338" s="5"/>
      <c r="DM1338" s="5"/>
      <c r="DN1338" s="5"/>
      <c r="DO1338" s="5"/>
      <c r="DP1338" s="5"/>
      <c r="DQ1338" s="5"/>
      <c r="DR1338" s="5"/>
      <c r="DS1338" s="5"/>
      <c r="DT1338" s="5"/>
      <c r="DU1338" s="5"/>
      <c r="DV1338" s="5"/>
      <c r="DW1338" s="5"/>
      <c r="DX1338" s="5"/>
      <c r="DY1338" s="5"/>
      <c r="DZ1338" s="5"/>
      <c r="EA1338" s="5"/>
      <c r="EB1338" s="5"/>
      <c r="EC1338" s="5"/>
      <c r="ED1338" s="5"/>
      <c r="EE1338" s="5"/>
      <c r="EF1338" s="5"/>
      <c r="EG1338" s="5"/>
      <c r="EH1338" s="5"/>
      <c r="EI1338" s="5"/>
      <c r="EJ1338" s="5"/>
      <c r="EK1338" s="5"/>
      <c r="EL1338" s="5"/>
      <c r="EM1338" s="5"/>
      <c r="EN1338" s="5"/>
      <c r="EO1338" s="5"/>
      <c r="EP1338" s="5"/>
      <c r="EQ1338" s="5"/>
      <c r="ER1338" s="5"/>
      <c r="ES1338" s="5"/>
      <c r="ET1338" s="5"/>
      <c r="EU1338" s="5"/>
      <c r="EV1338" s="5"/>
      <c r="EW1338" s="5"/>
      <c r="EX1338" s="5"/>
      <c r="EY1338" s="5"/>
      <c r="EZ1338" s="5"/>
      <c r="FA1338" s="5"/>
      <c r="FB1338" s="5"/>
      <c r="FC1338" s="5"/>
      <c r="FD1338" s="5"/>
      <c r="FE1338" s="5"/>
      <c r="FF1338" s="5"/>
      <c r="FG1338" s="5"/>
      <c r="FH1338" s="5"/>
      <c r="FI1338" s="5"/>
      <c r="FJ1338" s="5"/>
      <c r="FK1338" s="5"/>
    </row>
    <row r="1339" spans="1:167" ht="12.75" x14ac:dyDescent="0.2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/>
      <c r="CV1339" s="5"/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</row>
    <row r="1340" spans="1:167" ht="12.75" x14ac:dyDescent="0.2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C1340" s="5"/>
      <c r="CD1340" s="5"/>
      <c r="CE1340" s="5"/>
      <c r="CF1340" s="5"/>
      <c r="CG1340" s="5"/>
      <c r="CH1340" s="5"/>
      <c r="CI1340" s="5"/>
      <c r="CJ1340" s="5"/>
      <c r="CK1340" s="5"/>
      <c r="CL1340" s="5"/>
      <c r="CM1340" s="5"/>
      <c r="CN1340" s="5"/>
      <c r="CO1340" s="5"/>
      <c r="CP1340" s="5"/>
      <c r="CQ1340" s="5"/>
      <c r="CR1340" s="5"/>
      <c r="CS1340" s="5"/>
      <c r="CT1340" s="5"/>
      <c r="CU1340" s="5"/>
      <c r="CV1340" s="5"/>
      <c r="CW1340" s="5"/>
      <c r="CX1340" s="5"/>
      <c r="CY1340" s="5"/>
      <c r="CZ1340" s="5"/>
      <c r="DA1340" s="5"/>
      <c r="DB1340" s="5"/>
      <c r="DC1340" s="5"/>
      <c r="DD1340" s="5"/>
      <c r="DE1340" s="5"/>
      <c r="DF1340" s="5"/>
      <c r="DG1340" s="5"/>
      <c r="DH1340" s="5"/>
      <c r="DI1340" s="5"/>
      <c r="DJ1340" s="5"/>
      <c r="DK1340" s="5"/>
      <c r="DL1340" s="5"/>
      <c r="DM1340" s="5"/>
      <c r="DN1340" s="5"/>
      <c r="DO1340" s="5"/>
      <c r="DP1340" s="5"/>
      <c r="DQ1340" s="5"/>
      <c r="DR1340" s="5"/>
      <c r="DS1340" s="5"/>
      <c r="DT1340" s="5"/>
      <c r="DU1340" s="5"/>
      <c r="DV1340" s="5"/>
      <c r="DW1340" s="5"/>
      <c r="DX1340" s="5"/>
      <c r="DY1340" s="5"/>
      <c r="DZ1340" s="5"/>
      <c r="EA1340" s="5"/>
      <c r="EB1340" s="5"/>
      <c r="EC1340" s="5"/>
      <c r="ED1340" s="5"/>
      <c r="EE1340" s="5"/>
      <c r="EF1340" s="5"/>
      <c r="EG1340" s="5"/>
      <c r="EH1340" s="5"/>
      <c r="EI1340" s="5"/>
      <c r="EJ1340" s="5"/>
      <c r="EK1340" s="5"/>
      <c r="EL1340" s="5"/>
      <c r="EM1340" s="5"/>
      <c r="EN1340" s="5"/>
      <c r="EO1340" s="5"/>
      <c r="EP1340" s="5"/>
      <c r="EQ1340" s="5"/>
      <c r="ER1340" s="5"/>
      <c r="ES1340" s="5"/>
      <c r="ET1340" s="5"/>
      <c r="EU1340" s="5"/>
      <c r="EV1340" s="5"/>
      <c r="EW1340" s="5"/>
      <c r="EX1340" s="5"/>
      <c r="EY1340" s="5"/>
      <c r="EZ1340" s="5"/>
      <c r="FA1340" s="5"/>
      <c r="FB1340" s="5"/>
      <c r="FC1340" s="5"/>
      <c r="FD1340" s="5"/>
      <c r="FE1340" s="5"/>
      <c r="FF1340" s="5"/>
      <c r="FG1340" s="5"/>
      <c r="FH1340" s="5"/>
      <c r="FI1340" s="5"/>
      <c r="FJ1340" s="5"/>
      <c r="FK1340" s="5"/>
    </row>
    <row r="1341" spans="1:167" ht="12.75" x14ac:dyDescent="0.2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/>
      <c r="CV1341" s="5"/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</row>
    <row r="1342" spans="1:167" ht="12.75" x14ac:dyDescent="0.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  <c r="CD1342" s="5"/>
      <c r="CE1342" s="5"/>
      <c r="CF1342" s="5"/>
      <c r="CG1342" s="5"/>
      <c r="CH1342" s="5"/>
      <c r="CI1342" s="5"/>
      <c r="CJ1342" s="5"/>
      <c r="CK1342" s="5"/>
      <c r="CL1342" s="5"/>
      <c r="CM1342" s="5"/>
      <c r="CN1342" s="5"/>
      <c r="CO1342" s="5"/>
      <c r="CP1342" s="5"/>
      <c r="CQ1342" s="5"/>
      <c r="CR1342" s="5"/>
      <c r="CS1342" s="5"/>
      <c r="CT1342" s="5"/>
      <c r="CU1342" s="5"/>
      <c r="CV1342" s="5"/>
      <c r="CW1342" s="5"/>
      <c r="CX1342" s="5"/>
      <c r="CY1342" s="5"/>
      <c r="CZ1342" s="5"/>
      <c r="DA1342" s="5"/>
      <c r="DB1342" s="5"/>
      <c r="DC1342" s="5"/>
      <c r="DD1342" s="5"/>
      <c r="DE1342" s="5"/>
      <c r="DF1342" s="5"/>
      <c r="DG1342" s="5"/>
      <c r="DH1342" s="5"/>
      <c r="DI1342" s="5"/>
      <c r="DJ1342" s="5"/>
      <c r="DK1342" s="5"/>
      <c r="DL1342" s="5"/>
      <c r="DM1342" s="5"/>
      <c r="DN1342" s="5"/>
      <c r="DO1342" s="5"/>
      <c r="DP1342" s="5"/>
      <c r="DQ1342" s="5"/>
      <c r="DR1342" s="5"/>
      <c r="DS1342" s="5"/>
      <c r="DT1342" s="5"/>
      <c r="DU1342" s="5"/>
      <c r="DV1342" s="5"/>
      <c r="DW1342" s="5"/>
      <c r="DX1342" s="5"/>
      <c r="DY1342" s="5"/>
      <c r="DZ1342" s="5"/>
      <c r="EA1342" s="5"/>
      <c r="EB1342" s="5"/>
      <c r="EC1342" s="5"/>
      <c r="ED1342" s="5"/>
      <c r="EE1342" s="5"/>
      <c r="EF1342" s="5"/>
      <c r="EG1342" s="5"/>
      <c r="EH1342" s="5"/>
      <c r="EI1342" s="5"/>
      <c r="EJ1342" s="5"/>
      <c r="EK1342" s="5"/>
      <c r="EL1342" s="5"/>
      <c r="EM1342" s="5"/>
      <c r="EN1342" s="5"/>
      <c r="EO1342" s="5"/>
      <c r="EP1342" s="5"/>
      <c r="EQ1342" s="5"/>
      <c r="ER1342" s="5"/>
      <c r="ES1342" s="5"/>
      <c r="ET1342" s="5"/>
      <c r="EU1342" s="5"/>
      <c r="EV1342" s="5"/>
      <c r="EW1342" s="5"/>
      <c r="EX1342" s="5"/>
      <c r="EY1342" s="5"/>
      <c r="EZ1342" s="5"/>
      <c r="FA1342" s="5"/>
      <c r="FB1342" s="5"/>
      <c r="FC1342" s="5"/>
      <c r="FD1342" s="5"/>
      <c r="FE1342" s="5"/>
      <c r="FF1342" s="5"/>
      <c r="FG1342" s="5"/>
      <c r="FH1342" s="5"/>
      <c r="FI1342" s="5"/>
      <c r="FJ1342" s="5"/>
      <c r="FK1342" s="5"/>
    </row>
    <row r="1343" spans="1:167" ht="12.75" x14ac:dyDescent="0.2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/>
      <c r="CV1343" s="5"/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</row>
    <row r="1344" spans="1:167" ht="12.75" x14ac:dyDescent="0.2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S1344" s="5"/>
      <c r="CT1344" s="5"/>
      <c r="CU1344" s="5"/>
      <c r="CV1344" s="5"/>
      <c r="CW1344" s="5"/>
      <c r="CX1344" s="5"/>
      <c r="CY1344" s="5"/>
      <c r="CZ1344" s="5"/>
      <c r="DA1344" s="5"/>
      <c r="DB1344" s="5"/>
      <c r="DC1344" s="5"/>
      <c r="DD1344" s="5"/>
      <c r="DE1344" s="5"/>
      <c r="DF1344" s="5"/>
      <c r="DG1344" s="5"/>
      <c r="DH1344" s="5"/>
      <c r="DI1344" s="5"/>
      <c r="DJ1344" s="5"/>
      <c r="DK1344" s="5"/>
      <c r="DL1344" s="5"/>
      <c r="DM1344" s="5"/>
      <c r="DN1344" s="5"/>
      <c r="DO1344" s="5"/>
      <c r="DP1344" s="5"/>
      <c r="DQ1344" s="5"/>
      <c r="DR1344" s="5"/>
      <c r="DS1344" s="5"/>
      <c r="DT1344" s="5"/>
      <c r="DU1344" s="5"/>
      <c r="DV1344" s="5"/>
      <c r="DW1344" s="5"/>
      <c r="DX1344" s="5"/>
      <c r="DY1344" s="5"/>
      <c r="DZ1344" s="5"/>
      <c r="EA1344" s="5"/>
      <c r="EB1344" s="5"/>
      <c r="EC1344" s="5"/>
      <c r="ED1344" s="5"/>
      <c r="EE1344" s="5"/>
      <c r="EF1344" s="5"/>
      <c r="EG1344" s="5"/>
      <c r="EH1344" s="5"/>
      <c r="EI1344" s="5"/>
      <c r="EJ1344" s="5"/>
      <c r="EK1344" s="5"/>
      <c r="EL1344" s="5"/>
      <c r="EM1344" s="5"/>
      <c r="EN1344" s="5"/>
      <c r="EO1344" s="5"/>
      <c r="EP1344" s="5"/>
      <c r="EQ1344" s="5"/>
      <c r="ER1344" s="5"/>
      <c r="ES1344" s="5"/>
      <c r="ET1344" s="5"/>
      <c r="EU1344" s="5"/>
      <c r="EV1344" s="5"/>
      <c r="EW1344" s="5"/>
      <c r="EX1344" s="5"/>
      <c r="EY1344" s="5"/>
      <c r="EZ1344" s="5"/>
      <c r="FA1344" s="5"/>
      <c r="FB1344" s="5"/>
      <c r="FC1344" s="5"/>
      <c r="FD1344" s="5"/>
      <c r="FE1344" s="5"/>
      <c r="FF1344" s="5"/>
      <c r="FG1344" s="5"/>
      <c r="FH1344" s="5"/>
      <c r="FI1344" s="5"/>
      <c r="FJ1344" s="5"/>
      <c r="FK1344" s="5"/>
    </row>
    <row r="1345" spans="1:167" ht="12.75" x14ac:dyDescent="0.2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/>
      <c r="CV1345" s="5"/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</row>
    <row r="1346" spans="1:167" ht="12.75" x14ac:dyDescent="0.2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C1346" s="5"/>
      <c r="CD1346" s="5"/>
      <c r="CE1346" s="5"/>
      <c r="CF1346" s="5"/>
      <c r="CG1346" s="5"/>
      <c r="CH1346" s="5"/>
      <c r="CI1346" s="5"/>
      <c r="CJ1346" s="5"/>
      <c r="CK1346" s="5"/>
      <c r="CL1346" s="5"/>
      <c r="CM1346" s="5"/>
      <c r="CN1346" s="5"/>
      <c r="CO1346" s="5"/>
      <c r="CP1346" s="5"/>
      <c r="CQ1346" s="5"/>
      <c r="CR1346" s="5"/>
      <c r="CS1346" s="5"/>
      <c r="CT1346" s="5"/>
      <c r="CU1346" s="5"/>
      <c r="CV1346" s="5"/>
      <c r="CW1346" s="5"/>
      <c r="CX1346" s="5"/>
      <c r="CY1346" s="5"/>
      <c r="CZ1346" s="5"/>
      <c r="DA1346" s="5"/>
      <c r="DB1346" s="5"/>
      <c r="DC1346" s="5"/>
      <c r="DD1346" s="5"/>
      <c r="DE1346" s="5"/>
      <c r="DF1346" s="5"/>
      <c r="DG1346" s="5"/>
      <c r="DH1346" s="5"/>
      <c r="DI1346" s="5"/>
      <c r="DJ1346" s="5"/>
      <c r="DK1346" s="5"/>
      <c r="DL1346" s="5"/>
      <c r="DM1346" s="5"/>
      <c r="DN1346" s="5"/>
      <c r="DO1346" s="5"/>
      <c r="DP1346" s="5"/>
      <c r="DQ1346" s="5"/>
      <c r="DR1346" s="5"/>
      <c r="DS1346" s="5"/>
      <c r="DT1346" s="5"/>
      <c r="DU1346" s="5"/>
      <c r="DV1346" s="5"/>
      <c r="DW1346" s="5"/>
      <c r="DX1346" s="5"/>
      <c r="DY1346" s="5"/>
      <c r="DZ1346" s="5"/>
      <c r="EA1346" s="5"/>
      <c r="EB1346" s="5"/>
      <c r="EC1346" s="5"/>
      <c r="ED1346" s="5"/>
      <c r="EE1346" s="5"/>
      <c r="EF1346" s="5"/>
      <c r="EG1346" s="5"/>
      <c r="EH1346" s="5"/>
      <c r="EI1346" s="5"/>
      <c r="EJ1346" s="5"/>
      <c r="EK1346" s="5"/>
      <c r="EL1346" s="5"/>
      <c r="EM1346" s="5"/>
      <c r="EN1346" s="5"/>
      <c r="EO1346" s="5"/>
      <c r="EP1346" s="5"/>
      <c r="EQ1346" s="5"/>
      <c r="ER1346" s="5"/>
      <c r="ES1346" s="5"/>
      <c r="ET1346" s="5"/>
      <c r="EU1346" s="5"/>
      <c r="EV1346" s="5"/>
      <c r="EW1346" s="5"/>
      <c r="EX1346" s="5"/>
      <c r="EY1346" s="5"/>
      <c r="EZ1346" s="5"/>
      <c r="FA1346" s="5"/>
      <c r="FB1346" s="5"/>
      <c r="FC1346" s="5"/>
      <c r="FD1346" s="5"/>
      <c r="FE1346" s="5"/>
      <c r="FF1346" s="5"/>
      <c r="FG1346" s="5"/>
      <c r="FH1346" s="5"/>
      <c r="FI1346" s="5"/>
      <c r="FJ1346" s="5"/>
      <c r="FK1346" s="5"/>
    </row>
    <row r="1347" spans="1:167" ht="12.75" x14ac:dyDescent="0.2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/>
      <c r="CV1347" s="5"/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</row>
    <row r="1348" spans="1:167" ht="12.75" x14ac:dyDescent="0.2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/>
      <c r="DA1348" s="5"/>
      <c r="DB1348" s="5"/>
      <c r="DC1348" s="5"/>
      <c r="DD1348" s="5"/>
      <c r="DE1348" s="5"/>
      <c r="DF1348" s="5"/>
      <c r="DG1348" s="5"/>
      <c r="DH1348" s="5"/>
      <c r="DI1348" s="5"/>
      <c r="DJ1348" s="5"/>
      <c r="DK1348" s="5"/>
      <c r="DL1348" s="5"/>
      <c r="DM1348" s="5"/>
      <c r="DN1348" s="5"/>
      <c r="DO1348" s="5"/>
      <c r="DP1348" s="5"/>
      <c r="DQ1348" s="5"/>
      <c r="DR1348" s="5"/>
      <c r="DS1348" s="5"/>
      <c r="DT1348" s="5"/>
      <c r="DU1348" s="5"/>
      <c r="DV1348" s="5"/>
      <c r="DW1348" s="5"/>
      <c r="DX1348" s="5"/>
      <c r="DY1348" s="5"/>
      <c r="DZ1348" s="5"/>
      <c r="EA1348" s="5"/>
      <c r="EB1348" s="5"/>
      <c r="EC1348" s="5"/>
      <c r="ED1348" s="5"/>
      <c r="EE1348" s="5"/>
      <c r="EF1348" s="5"/>
      <c r="EG1348" s="5"/>
      <c r="EH1348" s="5"/>
      <c r="EI1348" s="5"/>
      <c r="EJ1348" s="5"/>
      <c r="EK1348" s="5"/>
      <c r="EL1348" s="5"/>
      <c r="EM1348" s="5"/>
      <c r="EN1348" s="5"/>
      <c r="EO1348" s="5"/>
      <c r="EP1348" s="5"/>
      <c r="EQ1348" s="5"/>
      <c r="ER1348" s="5"/>
      <c r="ES1348" s="5"/>
      <c r="ET1348" s="5"/>
      <c r="EU1348" s="5"/>
      <c r="EV1348" s="5"/>
      <c r="EW1348" s="5"/>
      <c r="EX1348" s="5"/>
      <c r="EY1348" s="5"/>
      <c r="EZ1348" s="5"/>
      <c r="FA1348" s="5"/>
      <c r="FB1348" s="5"/>
      <c r="FC1348" s="5"/>
      <c r="FD1348" s="5"/>
      <c r="FE1348" s="5"/>
      <c r="FF1348" s="5"/>
      <c r="FG1348" s="5"/>
      <c r="FH1348" s="5"/>
      <c r="FI1348" s="5"/>
      <c r="FJ1348" s="5"/>
      <c r="FK1348" s="5"/>
    </row>
    <row r="1349" spans="1:167" ht="12.75" x14ac:dyDescent="0.2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/>
      <c r="CV1349" s="5"/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</row>
    <row r="1350" spans="1:167" ht="12.75" x14ac:dyDescent="0.2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C1350" s="5"/>
      <c r="CD1350" s="5"/>
      <c r="CE1350" s="5"/>
      <c r="CF1350" s="5"/>
      <c r="CG1350" s="5"/>
      <c r="CH1350" s="5"/>
      <c r="CI1350" s="5"/>
      <c r="CJ1350" s="5"/>
      <c r="CK1350" s="5"/>
      <c r="CL1350" s="5"/>
      <c r="CM1350" s="5"/>
      <c r="CN1350" s="5"/>
      <c r="CO1350" s="5"/>
      <c r="CP1350" s="5"/>
      <c r="CQ1350" s="5"/>
      <c r="CR1350" s="5"/>
      <c r="CS1350" s="5"/>
      <c r="CT1350" s="5"/>
      <c r="CU1350" s="5"/>
      <c r="CV1350" s="5"/>
      <c r="CW1350" s="5"/>
      <c r="CX1350" s="5"/>
      <c r="CY1350" s="5"/>
      <c r="CZ1350" s="5"/>
      <c r="DA1350" s="5"/>
      <c r="DB1350" s="5"/>
      <c r="DC1350" s="5"/>
      <c r="DD1350" s="5"/>
      <c r="DE1350" s="5"/>
      <c r="DF1350" s="5"/>
      <c r="DG1350" s="5"/>
      <c r="DH1350" s="5"/>
      <c r="DI1350" s="5"/>
      <c r="DJ1350" s="5"/>
      <c r="DK1350" s="5"/>
      <c r="DL1350" s="5"/>
      <c r="DM1350" s="5"/>
      <c r="DN1350" s="5"/>
      <c r="DO1350" s="5"/>
      <c r="DP1350" s="5"/>
      <c r="DQ1350" s="5"/>
      <c r="DR1350" s="5"/>
      <c r="DS1350" s="5"/>
      <c r="DT1350" s="5"/>
      <c r="DU1350" s="5"/>
      <c r="DV1350" s="5"/>
      <c r="DW1350" s="5"/>
      <c r="DX1350" s="5"/>
      <c r="DY1350" s="5"/>
      <c r="DZ1350" s="5"/>
      <c r="EA1350" s="5"/>
      <c r="EB1350" s="5"/>
      <c r="EC1350" s="5"/>
      <c r="ED1350" s="5"/>
      <c r="EE1350" s="5"/>
      <c r="EF1350" s="5"/>
      <c r="EG1350" s="5"/>
      <c r="EH1350" s="5"/>
      <c r="EI1350" s="5"/>
      <c r="EJ1350" s="5"/>
      <c r="EK1350" s="5"/>
      <c r="EL1350" s="5"/>
      <c r="EM1350" s="5"/>
      <c r="EN1350" s="5"/>
      <c r="EO1350" s="5"/>
      <c r="EP1350" s="5"/>
      <c r="EQ1350" s="5"/>
      <c r="ER1350" s="5"/>
      <c r="ES1350" s="5"/>
      <c r="ET1350" s="5"/>
      <c r="EU1350" s="5"/>
      <c r="EV1350" s="5"/>
      <c r="EW1350" s="5"/>
      <c r="EX1350" s="5"/>
      <c r="EY1350" s="5"/>
      <c r="EZ1350" s="5"/>
      <c r="FA1350" s="5"/>
      <c r="FB1350" s="5"/>
      <c r="FC1350" s="5"/>
      <c r="FD1350" s="5"/>
      <c r="FE1350" s="5"/>
      <c r="FF1350" s="5"/>
      <c r="FG1350" s="5"/>
      <c r="FH1350" s="5"/>
      <c r="FI1350" s="5"/>
      <c r="FJ1350" s="5"/>
      <c r="FK1350" s="5"/>
    </row>
    <row r="1351" spans="1:167" ht="12.75" x14ac:dyDescent="0.2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/>
      <c r="CV1351" s="5"/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</row>
    <row r="1352" spans="1:167" ht="12.75" x14ac:dyDescent="0.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  <c r="CB1352" s="5"/>
      <c r="CC1352" s="5"/>
      <c r="CD1352" s="5"/>
      <c r="CE1352" s="5"/>
      <c r="CF1352" s="5"/>
      <c r="CG1352" s="5"/>
      <c r="CH1352" s="5"/>
      <c r="CI1352" s="5"/>
      <c r="CJ1352" s="5"/>
      <c r="CK1352" s="5"/>
      <c r="CL1352" s="5"/>
      <c r="CM1352" s="5"/>
      <c r="CN1352" s="5"/>
      <c r="CO1352" s="5"/>
      <c r="CP1352" s="5"/>
      <c r="CQ1352" s="5"/>
      <c r="CR1352" s="5"/>
      <c r="CS1352" s="5"/>
      <c r="CT1352" s="5"/>
      <c r="CU1352" s="5"/>
      <c r="CV1352" s="5"/>
      <c r="CW1352" s="5"/>
      <c r="CX1352" s="5"/>
      <c r="CY1352" s="5"/>
      <c r="CZ1352" s="5"/>
      <c r="DA1352" s="5"/>
      <c r="DB1352" s="5"/>
      <c r="DC1352" s="5"/>
      <c r="DD1352" s="5"/>
      <c r="DE1352" s="5"/>
      <c r="DF1352" s="5"/>
      <c r="DG1352" s="5"/>
      <c r="DH1352" s="5"/>
      <c r="DI1352" s="5"/>
      <c r="DJ1352" s="5"/>
      <c r="DK1352" s="5"/>
      <c r="DL1352" s="5"/>
      <c r="DM1352" s="5"/>
      <c r="DN1352" s="5"/>
      <c r="DO1352" s="5"/>
      <c r="DP1352" s="5"/>
      <c r="DQ1352" s="5"/>
      <c r="DR1352" s="5"/>
      <c r="DS1352" s="5"/>
      <c r="DT1352" s="5"/>
      <c r="DU1352" s="5"/>
      <c r="DV1352" s="5"/>
      <c r="DW1352" s="5"/>
      <c r="DX1352" s="5"/>
      <c r="DY1352" s="5"/>
      <c r="DZ1352" s="5"/>
      <c r="EA1352" s="5"/>
      <c r="EB1352" s="5"/>
      <c r="EC1352" s="5"/>
      <c r="ED1352" s="5"/>
      <c r="EE1352" s="5"/>
      <c r="EF1352" s="5"/>
      <c r="EG1352" s="5"/>
      <c r="EH1352" s="5"/>
      <c r="EI1352" s="5"/>
      <c r="EJ1352" s="5"/>
      <c r="EK1352" s="5"/>
      <c r="EL1352" s="5"/>
      <c r="EM1352" s="5"/>
      <c r="EN1352" s="5"/>
      <c r="EO1352" s="5"/>
      <c r="EP1352" s="5"/>
      <c r="EQ1352" s="5"/>
      <c r="ER1352" s="5"/>
      <c r="ES1352" s="5"/>
      <c r="ET1352" s="5"/>
      <c r="EU1352" s="5"/>
      <c r="EV1352" s="5"/>
      <c r="EW1352" s="5"/>
      <c r="EX1352" s="5"/>
      <c r="EY1352" s="5"/>
      <c r="EZ1352" s="5"/>
      <c r="FA1352" s="5"/>
      <c r="FB1352" s="5"/>
      <c r="FC1352" s="5"/>
      <c r="FD1352" s="5"/>
      <c r="FE1352" s="5"/>
      <c r="FF1352" s="5"/>
      <c r="FG1352" s="5"/>
      <c r="FH1352" s="5"/>
      <c r="FI1352" s="5"/>
      <c r="FJ1352" s="5"/>
      <c r="FK1352" s="5"/>
    </row>
    <row r="1353" spans="1:167" ht="12.75" x14ac:dyDescent="0.2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/>
      <c r="CV1353" s="5"/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</row>
    <row r="1354" spans="1:167" ht="12.75" x14ac:dyDescent="0.2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  <c r="BZ1354" s="5"/>
      <c r="CA1354" s="5"/>
      <c r="CB1354" s="5"/>
      <c r="CC1354" s="5"/>
      <c r="CD1354" s="5"/>
      <c r="CE1354" s="5"/>
      <c r="CF1354" s="5"/>
      <c r="CG1354" s="5"/>
      <c r="CH1354" s="5"/>
      <c r="CI1354" s="5"/>
      <c r="CJ1354" s="5"/>
      <c r="CK1354" s="5"/>
      <c r="CL1354" s="5"/>
      <c r="CM1354" s="5"/>
      <c r="CN1354" s="5"/>
      <c r="CO1354" s="5"/>
      <c r="CP1354" s="5"/>
      <c r="CQ1354" s="5"/>
      <c r="CR1354" s="5"/>
      <c r="CS1354" s="5"/>
      <c r="CT1354" s="5"/>
      <c r="CU1354" s="5"/>
      <c r="CV1354" s="5"/>
      <c r="CW1354" s="5"/>
      <c r="CX1354" s="5"/>
      <c r="CY1354" s="5"/>
      <c r="CZ1354" s="5"/>
      <c r="DA1354" s="5"/>
      <c r="DB1354" s="5"/>
      <c r="DC1354" s="5"/>
      <c r="DD1354" s="5"/>
      <c r="DE1354" s="5"/>
      <c r="DF1354" s="5"/>
      <c r="DG1354" s="5"/>
      <c r="DH1354" s="5"/>
      <c r="DI1354" s="5"/>
      <c r="DJ1354" s="5"/>
      <c r="DK1354" s="5"/>
      <c r="DL1354" s="5"/>
      <c r="DM1354" s="5"/>
      <c r="DN1354" s="5"/>
      <c r="DO1354" s="5"/>
      <c r="DP1354" s="5"/>
      <c r="DQ1354" s="5"/>
      <c r="DR1354" s="5"/>
      <c r="DS1354" s="5"/>
      <c r="DT1354" s="5"/>
      <c r="DU1354" s="5"/>
      <c r="DV1354" s="5"/>
      <c r="DW1354" s="5"/>
      <c r="DX1354" s="5"/>
      <c r="DY1354" s="5"/>
      <c r="DZ1354" s="5"/>
      <c r="EA1354" s="5"/>
      <c r="EB1354" s="5"/>
      <c r="EC1354" s="5"/>
      <c r="ED1354" s="5"/>
      <c r="EE1354" s="5"/>
      <c r="EF1354" s="5"/>
      <c r="EG1354" s="5"/>
      <c r="EH1354" s="5"/>
      <c r="EI1354" s="5"/>
      <c r="EJ1354" s="5"/>
      <c r="EK1354" s="5"/>
      <c r="EL1354" s="5"/>
      <c r="EM1354" s="5"/>
      <c r="EN1354" s="5"/>
      <c r="EO1354" s="5"/>
      <c r="EP1354" s="5"/>
      <c r="EQ1354" s="5"/>
      <c r="ER1354" s="5"/>
      <c r="ES1354" s="5"/>
      <c r="ET1354" s="5"/>
      <c r="EU1354" s="5"/>
      <c r="EV1354" s="5"/>
      <c r="EW1354" s="5"/>
      <c r="EX1354" s="5"/>
      <c r="EY1354" s="5"/>
      <c r="EZ1354" s="5"/>
      <c r="FA1354" s="5"/>
      <c r="FB1354" s="5"/>
      <c r="FC1354" s="5"/>
      <c r="FD1354" s="5"/>
      <c r="FE1354" s="5"/>
      <c r="FF1354" s="5"/>
      <c r="FG1354" s="5"/>
      <c r="FH1354" s="5"/>
      <c r="FI1354" s="5"/>
      <c r="FJ1354" s="5"/>
      <c r="FK1354" s="5"/>
    </row>
    <row r="1355" spans="1:167" ht="12.75" x14ac:dyDescent="0.2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/>
      <c r="CV1355" s="5"/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</row>
    <row r="1356" spans="1:167" ht="12.75" x14ac:dyDescent="0.2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5"/>
      <c r="CY1356" s="5"/>
      <c r="CZ1356" s="5"/>
      <c r="DA1356" s="5"/>
      <c r="DB1356" s="5"/>
      <c r="DC1356" s="5"/>
      <c r="DD1356" s="5"/>
      <c r="DE1356" s="5"/>
      <c r="DF1356" s="5"/>
      <c r="DG1356" s="5"/>
      <c r="DH1356" s="5"/>
      <c r="DI1356" s="5"/>
      <c r="DJ1356" s="5"/>
      <c r="DK1356" s="5"/>
      <c r="DL1356" s="5"/>
      <c r="DM1356" s="5"/>
      <c r="DN1356" s="5"/>
      <c r="DO1356" s="5"/>
      <c r="DP1356" s="5"/>
      <c r="DQ1356" s="5"/>
      <c r="DR1356" s="5"/>
      <c r="DS1356" s="5"/>
      <c r="DT1356" s="5"/>
      <c r="DU1356" s="5"/>
      <c r="DV1356" s="5"/>
      <c r="DW1356" s="5"/>
      <c r="DX1356" s="5"/>
      <c r="DY1356" s="5"/>
      <c r="DZ1356" s="5"/>
      <c r="EA1356" s="5"/>
      <c r="EB1356" s="5"/>
      <c r="EC1356" s="5"/>
      <c r="ED1356" s="5"/>
      <c r="EE1356" s="5"/>
      <c r="EF1356" s="5"/>
      <c r="EG1356" s="5"/>
      <c r="EH1356" s="5"/>
      <c r="EI1356" s="5"/>
      <c r="EJ1356" s="5"/>
      <c r="EK1356" s="5"/>
      <c r="EL1356" s="5"/>
      <c r="EM1356" s="5"/>
      <c r="EN1356" s="5"/>
      <c r="EO1356" s="5"/>
      <c r="EP1356" s="5"/>
      <c r="EQ1356" s="5"/>
      <c r="ER1356" s="5"/>
      <c r="ES1356" s="5"/>
      <c r="ET1356" s="5"/>
      <c r="EU1356" s="5"/>
      <c r="EV1356" s="5"/>
      <c r="EW1356" s="5"/>
      <c r="EX1356" s="5"/>
      <c r="EY1356" s="5"/>
      <c r="EZ1356" s="5"/>
      <c r="FA1356" s="5"/>
      <c r="FB1356" s="5"/>
      <c r="FC1356" s="5"/>
      <c r="FD1356" s="5"/>
      <c r="FE1356" s="5"/>
      <c r="FF1356" s="5"/>
      <c r="FG1356" s="5"/>
      <c r="FH1356" s="5"/>
      <c r="FI1356" s="5"/>
      <c r="FJ1356" s="5"/>
      <c r="FK1356" s="5"/>
    </row>
    <row r="1357" spans="1:167" ht="12.75" x14ac:dyDescent="0.2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/>
      <c r="CV1357" s="5"/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</row>
    <row r="1358" spans="1:167" ht="12.75" x14ac:dyDescent="0.2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  <c r="CB1358" s="5"/>
      <c r="CC1358" s="5"/>
      <c r="CD1358" s="5"/>
      <c r="CE1358" s="5"/>
      <c r="CF1358" s="5"/>
      <c r="CG1358" s="5"/>
      <c r="CH1358" s="5"/>
      <c r="CI1358" s="5"/>
      <c r="CJ1358" s="5"/>
      <c r="CK1358" s="5"/>
      <c r="CL1358" s="5"/>
      <c r="CM1358" s="5"/>
      <c r="CN1358" s="5"/>
      <c r="CO1358" s="5"/>
      <c r="CP1358" s="5"/>
      <c r="CQ1358" s="5"/>
      <c r="CR1358" s="5"/>
      <c r="CS1358" s="5"/>
      <c r="CT1358" s="5"/>
      <c r="CU1358" s="5"/>
      <c r="CV1358" s="5"/>
      <c r="CW1358" s="5"/>
      <c r="CX1358" s="5"/>
      <c r="CY1358" s="5"/>
      <c r="CZ1358" s="5"/>
      <c r="DA1358" s="5"/>
      <c r="DB1358" s="5"/>
      <c r="DC1358" s="5"/>
      <c r="DD1358" s="5"/>
      <c r="DE1358" s="5"/>
      <c r="DF1358" s="5"/>
      <c r="DG1358" s="5"/>
      <c r="DH1358" s="5"/>
      <c r="DI1358" s="5"/>
      <c r="DJ1358" s="5"/>
      <c r="DK1358" s="5"/>
      <c r="DL1358" s="5"/>
      <c r="DM1358" s="5"/>
      <c r="DN1358" s="5"/>
      <c r="DO1358" s="5"/>
      <c r="DP1358" s="5"/>
      <c r="DQ1358" s="5"/>
      <c r="DR1358" s="5"/>
      <c r="DS1358" s="5"/>
      <c r="DT1358" s="5"/>
      <c r="DU1358" s="5"/>
      <c r="DV1358" s="5"/>
      <c r="DW1358" s="5"/>
      <c r="DX1358" s="5"/>
      <c r="DY1358" s="5"/>
      <c r="DZ1358" s="5"/>
      <c r="EA1358" s="5"/>
      <c r="EB1358" s="5"/>
      <c r="EC1358" s="5"/>
      <c r="ED1358" s="5"/>
      <c r="EE1358" s="5"/>
      <c r="EF1358" s="5"/>
      <c r="EG1358" s="5"/>
      <c r="EH1358" s="5"/>
      <c r="EI1358" s="5"/>
      <c r="EJ1358" s="5"/>
      <c r="EK1358" s="5"/>
      <c r="EL1358" s="5"/>
      <c r="EM1358" s="5"/>
      <c r="EN1358" s="5"/>
      <c r="EO1358" s="5"/>
      <c r="EP1358" s="5"/>
      <c r="EQ1358" s="5"/>
      <c r="ER1358" s="5"/>
      <c r="ES1358" s="5"/>
      <c r="ET1358" s="5"/>
      <c r="EU1358" s="5"/>
      <c r="EV1358" s="5"/>
      <c r="EW1358" s="5"/>
      <c r="EX1358" s="5"/>
      <c r="EY1358" s="5"/>
      <c r="EZ1358" s="5"/>
      <c r="FA1358" s="5"/>
      <c r="FB1358" s="5"/>
      <c r="FC1358" s="5"/>
      <c r="FD1358" s="5"/>
      <c r="FE1358" s="5"/>
      <c r="FF1358" s="5"/>
      <c r="FG1358" s="5"/>
      <c r="FH1358" s="5"/>
      <c r="FI1358" s="5"/>
      <c r="FJ1358" s="5"/>
      <c r="FK1358" s="5"/>
    </row>
    <row r="1359" spans="1:167" ht="12.75" x14ac:dyDescent="0.2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/>
      <c r="CV1359" s="5"/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</row>
    <row r="1360" spans="1:167" ht="12.75" x14ac:dyDescent="0.2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S1360" s="5"/>
      <c r="CT1360" s="5"/>
      <c r="CU1360" s="5"/>
      <c r="CV1360" s="5"/>
      <c r="CW1360" s="5"/>
      <c r="CX1360" s="5"/>
      <c r="CY1360" s="5"/>
      <c r="CZ1360" s="5"/>
      <c r="DA1360" s="5"/>
      <c r="DB1360" s="5"/>
      <c r="DC1360" s="5"/>
      <c r="DD1360" s="5"/>
      <c r="DE1360" s="5"/>
      <c r="DF1360" s="5"/>
      <c r="DG1360" s="5"/>
      <c r="DH1360" s="5"/>
      <c r="DI1360" s="5"/>
      <c r="DJ1360" s="5"/>
      <c r="DK1360" s="5"/>
      <c r="DL1360" s="5"/>
      <c r="DM1360" s="5"/>
      <c r="DN1360" s="5"/>
      <c r="DO1360" s="5"/>
      <c r="DP1360" s="5"/>
      <c r="DQ1360" s="5"/>
      <c r="DR1360" s="5"/>
      <c r="DS1360" s="5"/>
      <c r="DT1360" s="5"/>
      <c r="DU1360" s="5"/>
      <c r="DV1360" s="5"/>
      <c r="DW1360" s="5"/>
      <c r="DX1360" s="5"/>
      <c r="DY1360" s="5"/>
      <c r="DZ1360" s="5"/>
      <c r="EA1360" s="5"/>
      <c r="EB1360" s="5"/>
      <c r="EC1360" s="5"/>
      <c r="ED1360" s="5"/>
      <c r="EE1360" s="5"/>
      <c r="EF1360" s="5"/>
      <c r="EG1360" s="5"/>
      <c r="EH1360" s="5"/>
      <c r="EI1360" s="5"/>
      <c r="EJ1360" s="5"/>
      <c r="EK1360" s="5"/>
      <c r="EL1360" s="5"/>
      <c r="EM1360" s="5"/>
      <c r="EN1360" s="5"/>
      <c r="EO1360" s="5"/>
      <c r="EP1360" s="5"/>
      <c r="EQ1360" s="5"/>
      <c r="ER1360" s="5"/>
      <c r="ES1360" s="5"/>
      <c r="ET1360" s="5"/>
      <c r="EU1360" s="5"/>
      <c r="EV1360" s="5"/>
      <c r="EW1360" s="5"/>
      <c r="EX1360" s="5"/>
      <c r="EY1360" s="5"/>
      <c r="EZ1360" s="5"/>
      <c r="FA1360" s="5"/>
      <c r="FB1360" s="5"/>
      <c r="FC1360" s="5"/>
      <c r="FD1360" s="5"/>
      <c r="FE1360" s="5"/>
      <c r="FF1360" s="5"/>
      <c r="FG1360" s="5"/>
      <c r="FH1360" s="5"/>
      <c r="FI1360" s="5"/>
      <c r="FJ1360" s="5"/>
      <c r="FK1360" s="5"/>
    </row>
    <row r="1361" spans="1:167" ht="12.75" x14ac:dyDescent="0.2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</row>
    <row r="1362" spans="1:167" ht="12.75" x14ac:dyDescent="0.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  <c r="CN1362" s="5"/>
      <c r="CO1362" s="5"/>
      <c r="CP1362" s="5"/>
      <c r="CQ1362" s="5"/>
      <c r="CR1362" s="5"/>
      <c r="CS1362" s="5"/>
      <c r="CT1362" s="5"/>
      <c r="CU1362" s="5"/>
      <c r="CV1362" s="5"/>
      <c r="CW1362" s="5"/>
      <c r="CX1362" s="5"/>
      <c r="CY1362" s="5"/>
      <c r="CZ1362" s="5"/>
      <c r="DA1362" s="5"/>
      <c r="DB1362" s="5"/>
      <c r="DC1362" s="5"/>
      <c r="DD1362" s="5"/>
      <c r="DE1362" s="5"/>
      <c r="DF1362" s="5"/>
      <c r="DG1362" s="5"/>
      <c r="DH1362" s="5"/>
      <c r="DI1362" s="5"/>
      <c r="DJ1362" s="5"/>
      <c r="DK1362" s="5"/>
      <c r="DL1362" s="5"/>
      <c r="DM1362" s="5"/>
      <c r="DN1362" s="5"/>
      <c r="DO1362" s="5"/>
      <c r="DP1362" s="5"/>
      <c r="DQ1362" s="5"/>
      <c r="DR1362" s="5"/>
      <c r="DS1362" s="5"/>
      <c r="DT1362" s="5"/>
      <c r="DU1362" s="5"/>
      <c r="DV1362" s="5"/>
      <c r="DW1362" s="5"/>
      <c r="DX1362" s="5"/>
      <c r="DY1362" s="5"/>
      <c r="DZ1362" s="5"/>
      <c r="EA1362" s="5"/>
      <c r="EB1362" s="5"/>
      <c r="EC1362" s="5"/>
      <c r="ED1362" s="5"/>
      <c r="EE1362" s="5"/>
      <c r="EF1362" s="5"/>
      <c r="EG1362" s="5"/>
      <c r="EH1362" s="5"/>
      <c r="EI1362" s="5"/>
      <c r="EJ1362" s="5"/>
      <c r="EK1362" s="5"/>
      <c r="EL1362" s="5"/>
      <c r="EM1362" s="5"/>
      <c r="EN1362" s="5"/>
      <c r="EO1362" s="5"/>
      <c r="EP1362" s="5"/>
      <c r="EQ1362" s="5"/>
      <c r="ER1362" s="5"/>
      <c r="ES1362" s="5"/>
      <c r="ET1362" s="5"/>
      <c r="EU1362" s="5"/>
      <c r="EV1362" s="5"/>
      <c r="EW1362" s="5"/>
      <c r="EX1362" s="5"/>
      <c r="EY1362" s="5"/>
      <c r="EZ1362" s="5"/>
      <c r="FA1362" s="5"/>
      <c r="FB1362" s="5"/>
      <c r="FC1362" s="5"/>
      <c r="FD1362" s="5"/>
      <c r="FE1362" s="5"/>
      <c r="FF1362" s="5"/>
      <c r="FG1362" s="5"/>
      <c r="FH1362" s="5"/>
      <c r="FI1362" s="5"/>
      <c r="FJ1362" s="5"/>
      <c r="FK1362" s="5"/>
    </row>
    <row r="1363" spans="1:167" ht="12.75" x14ac:dyDescent="0.2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/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</row>
    <row r="1364" spans="1:167" ht="12.75" x14ac:dyDescent="0.2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  <c r="CB1364" s="5"/>
      <c r="CC1364" s="5"/>
      <c r="CD1364" s="5"/>
      <c r="CE1364" s="5"/>
      <c r="CF1364" s="5"/>
      <c r="CG1364" s="5"/>
      <c r="CH1364" s="5"/>
      <c r="CI1364" s="5"/>
      <c r="CJ1364" s="5"/>
      <c r="CK1364" s="5"/>
      <c r="CL1364" s="5"/>
      <c r="CM1364" s="5"/>
      <c r="CN1364" s="5"/>
      <c r="CO1364" s="5"/>
      <c r="CP1364" s="5"/>
      <c r="CQ1364" s="5"/>
      <c r="CR1364" s="5"/>
      <c r="CS1364" s="5"/>
      <c r="CT1364" s="5"/>
      <c r="CU1364" s="5"/>
      <c r="CV1364" s="5"/>
      <c r="CW1364" s="5"/>
      <c r="CX1364" s="5"/>
      <c r="CY1364" s="5"/>
      <c r="CZ1364" s="5"/>
      <c r="DA1364" s="5"/>
      <c r="DB1364" s="5"/>
      <c r="DC1364" s="5"/>
      <c r="DD1364" s="5"/>
      <c r="DE1364" s="5"/>
      <c r="DF1364" s="5"/>
      <c r="DG1364" s="5"/>
      <c r="DH1364" s="5"/>
      <c r="DI1364" s="5"/>
      <c r="DJ1364" s="5"/>
      <c r="DK1364" s="5"/>
      <c r="DL1364" s="5"/>
      <c r="DM1364" s="5"/>
      <c r="DN1364" s="5"/>
      <c r="DO1364" s="5"/>
      <c r="DP1364" s="5"/>
      <c r="DQ1364" s="5"/>
      <c r="DR1364" s="5"/>
      <c r="DS1364" s="5"/>
      <c r="DT1364" s="5"/>
      <c r="DU1364" s="5"/>
      <c r="DV1364" s="5"/>
      <c r="DW1364" s="5"/>
      <c r="DX1364" s="5"/>
      <c r="DY1364" s="5"/>
      <c r="DZ1364" s="5"/>
      <c r="EA1364" s="5"/>
      <c r="EB1364" s="5"/>
      <c r="EC1364" s="5"/>
      <c r="ED1364" s="5"/>
      <c r="EE1364" s="5"/>
      <c r="EF1364" s="5"/>
      <c r="EG1364" s="5"/>
      <c r="EH1364" s="5"/>
      <c r="EI1364" s="5"/>
      <c r="EJ1364" s="5"/>
      <c r="EK1364" s="5"/>
      <c r="EL1364" s="5"/>
      <c r="EM1364" s="5"/>
      <c r="EN1364" s="5"/>
      <c r="EO1364" s="5"/>
      <c r="EP1364" s="5"/>
      <c r="EQ1364" s="5"/>
      <c r="ER1364" s="5"/>
      <c r="ES1364" s="5"/>
      <c r="ET1364" s="5"/>
      <c r="EU1364" s="5"/>
      <c r="EV1364" s="5"/>
      <c r="EW1364" s="5"/>
      <c r="EX1364" s="5"/>
      <c r="EY1364" s="5"/>
      <c r="EZ1364" s="5"/>
      <c r="FA1364" s="5"/>
      <c r="FB1364" s="5"/>
      <c r="FC1364" s="5"/>
      <c r="FD1364" s="5"/>
      <c r="FE1364" s="5"/>
      <c r="FF1364" s="5"/>
      <c r="FG1364" s="5"/>
      <c r="FH1364" s="5"/>
      <c r="FI1364" s="5"/>
      <c r="FJ1364" s="5"/>
      <c r="FK1364" s="5"/>
    </row>
    <row r="1365" spans="1:167" ht="12.75" x14ac:dyDescent="0.2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</row>
    <row r="1366" spans="1:167" ht="12.75" x14ac:dyDescent="0.2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5"/>
      <c r="CY1366" s="5"/>
      <c r="CZ1366" s="5"/>
      <c r="DA1366" s="5"/>
      <c r="DB1366" s="5"/>
      <c r="DC1366" s="5"/>
      <c r="DD1366" s="5"/>
      <c r="DE1366" s="5"/>
      <c r="DF1366" s="5"/>
      <c r="DG1366" s="5"/>
      <c r="DH1366" s="5"/>
      <c r="DI1366" s="5"/>
      <c r="DJ1366" s="5"/>
      <c r="DK1366" s="5"/>
      <c r="DL1366" s="5"/>
      <c r="DM1366" s="5"/>
      <c r="DN1366" s="5"/>
      <c r="DO1366" s="5"/>
      <c r="DP1366" s="5"/>
      <c r="DQ1366" s="5"/>
      <c r="DR1366" s="5"/>
      <c r="DS1366" s="5"/>
      <c r="DT1366" s="5"/>
      <c r="DU1366" s="5"/>
      <c r="DV1366" s="5"/>
      <c r="DW1366" s="5"/>
      <c r="DX1366" s="5"/>
      <c r="DY1366" s="5"/>
      <c r="DZ1366" s="5"/>
      <c r="EA1366" s="5"/>
      <c r="EB1366" s="5"/>
      <c r="EC1366" s="5"/>
      <c r="ED1366" s="5"/>
      <c r="EE1366" s="5"/>
      <c r="EF1366" s="5"/>
      <c r="EG1366" s="5"/>
      <c r="EH1366" s="5"/>
      <c r="EI1366" s="5"/>
      <c r="EJ1366" s="5"/>
      <c r="EK1366" s="5"/>
      <c r="EL1366" s="5"/>
      <c r="EM1366" s="5"/>
      <c r="EN1366" s="5"/>
      <c r="EO1366" s="5"/>
      <c r="EP1366" s="5"/>
      <c r="EQ1366" s="5"/>
      <c r="ER1366" s="5"/>
      <c r="ES1366" s="5"/>
      <c r="ET1366" s="5"/>
      <c r="EU1366" s="5"/>
      <c r="EV1366" s="5"/>
      <c r="EW1366" s="5"/>
      <c r="EX1366" s="5"/>
      <c r="EY1366" s="5"/>
      <c r="EZ1366" s="5"/>
      <c r="FA1366" s="5"/>
      <c r="FB1366" s="5"/>
      <c r="FC1366" s="5"/>
      <c r="FD1366" s="5"/>
      <c r="FE1366" s="5"/>
      <c r="FF1366" s="5"/>
      <c r="FG1366" s="5"/>
      <c r="FH1366" s="5"/>
      <c r="FI1366" s="5"/>
      <c r="FJ1366" s="5"/>
      <c r="FK1366" s="5"/>
    </row>
    <row r="1367" spans="1:167" ht="12.75" x14ac:dyDescent="0.2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/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</row>
    <row r="1368" spans="1:167" ht="12.75" x14ac:dyDescent="0.2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  <c r="CB1368" s="5"/>
      <c r="CC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  <c r="CS1368" s="5"/>
      <c r="CT1368" s="5"/>
      <c r="CU1368" s="5"/>
      <c r="CV1368" s="5"/>
      <c r="CW1368" s="5"/>
      <c r="CX1368" s="5"/>
      <c r="CY1368" s="5"/>
      <c r="CZ1368" s="5"/>
      <c r="DA1368" s="5"/>
      <c r="DB1368" s="5"/>
      <c r="DC1368" s="5"/>
      <c r="DD1368" s="5"/>
      <c r="DE1368" s="5"/>
      <c r="DF1368" s="5"/>
      <c r="DG1368" s="5"/>
      <c r="DH1368" s="5"/>
      <c r="DI1368" s="5"/>
      <c r="DJ1368" s="5"/>
      <c r="DK1368" s="5"/>
      <c r="DL1368" s="5"/>
      <c r="DM1368" s="5"/>
      <c r="DN1368" s="5"/>
      <c r="DO1368" s="5"/>
      <c r="DP1368" s="5"/>
      <c r="DQ1368" s="5"/>
      <c r="DR1368" s="5"/>
      <c r="DS1368" s="5"/>
      <c r="DT1368" s="5"/>
      <c r="DU1368" s="5"/>
      <c r="DV1368" s="5"/>
      <c r="DW1368" s="5"/>
      <c r="DX1368" s="5"/>
      <c r="DY1368" s="5"/>
      <c r="DZ1368" s="5"/>
      <c r="EA1368" s="5"/>
      <c r="EB1368" s="5"/>
      <c r="EC1368" s="5"/>
      <c r="ED1368" s="5"/>
      <c r="EE1368" s="5"/>
      <c r="EF1368" s="5"/>
      <c r="EG1368" s="5"/>
      <c r="EH1368" s="5"/>
      <c r="EI1368" s="5"/>
      <c r="EJ1368" s="5"/>
      <c r="EK1368" s="5"/>
      <c r="EL1368" s="5"/>
      <c r="EM1368" s="5"/>
      <c r="EN1368" s="5"/>
      <c r="EO1368" s="5"/>
      <c r="EP1368" s="5"/>
      <c r="EQ1368" s="5"/>
      <c r="ER1368" s="5"/>
      <c r="ES1368" s="5"/>
      <c r="ET1368" s="5"/>
      <c r="EU1368" s="5"/>
      <c r="EV1368" s="5"/>
      <c r="EW1368" s="5"/>
      <c r="EX1368" s="5"/>
      <c r="EY1368" s="5"/>
      <c r="EZ1368" s="5"/>
      <c r="FA1368" s="5"/>
      <c r="FB1368" s="5"/>
      <c r="FC1368" s="5"/>
      <c r="FD1368" s="5"/>
      <c r="FE1368" s="5"/>
      <c r="FF1368" s="5"/>
      <c r="FG1368" s="5"/>
      <c r="FH1368" s="5"/>
      <c r="FI1368" s="5"/>
      <c r="FJ1368" s="5"/>
      <c r="FK1368" s="5"/>
    </row>
    <row r="1369" spans="1:167" ht="12.75" x14ac:dyDescent="0.2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</row>
    <row r="1370" spans="1:167" ht="12.75" x14ac:dyDescent="0.2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  <c r="CB1370" s="5"/>
      <c r="CC1370" s="5"/>
      <c r="CD1370" s="5"/>
      <c r="CE1370" s="5"/>
      <c r="CF1370" s="5"/>
      <c r="CG1370" s="5"/>
      <c r="CH1370" s="5"/>
      <c r="CI1370" s="5"/>
      <c r="CJ1370" s="5"/>
      <c r="CK1370" s="5"/>
      <c r="CL1370" s="5"/>
      <c r="CM1370" s="5"/>
      <c r="CN1370" s="5"/>
      <c r="CO1370" s="5"/>
      <c r="CP1370" s="5"/>
      <c r="CQ1370" s="5"/>
      <c r="CR1370" s="5"/>
      <c r="CS1370" s="5"/>
      <c r="CT1370" s="5"/>
      <c r="CU1370" s="5"/>
      <c r="CV1370" s="5"/>
      <c r="CW1370" s="5"/>
      <c r="CX1370" s="5"/>
      <c r="CY1370" s="5"/>
      <c r="CZ1370" s="5"/>
      <c r="DA1370" s="5"/>
      <c r="DB1370" s="5"/>
      <c r="DC1370" s="5"/>
      <c r="DD1370" s="5"/>
      <c r="DE1370" s="5"/>
      <c r="DF1370" s="5"/>
      <c r="DG1370" s="5"/>
      <c r="DH1370" s="5"/>
      <c r="DI1370" s="5"/>
      <c r="DJ1370" s="5"/>
      <c r="DK1370" s="5"/>
      <c r="DL1370" s="5"/>
      <c r="DM1370" s="5"/>
      <c r="DN1370" s="5"/>
      <c r="DO1370" s="5"/>
      <c r="DP1370" s="5"/>
      <c r="DQ1370" s="5"/>
      <c r="DR1370" s="5"/>
      <c r="DS1370" s="5"/>
      <c r="DT1370" s="5"/>
      <c r="DU1370" s="5"/>
      <c r="DV1370" s="5"/>
      <c r="DW1370" s="5"/>
      <c r="DX1370" s="5"/>
      <c r="DY1370" s="5"/>
      <c r="DZ1370" s="5"/>
      <c r="EA1370" s="5"/>
      <c r="EB1370" s="5"/>
      <c r="EC1370" s="5"/>
      <c r="ED1370" s="5"/>
      <c r="EE1370" s="5"/>
      <c r="EF1370" s="5"/>
      <c r="EG1370" s="5"/>
      <c r="EH1370" s="5"/>
      <c r="EI1370" s="5"/>
      <c r="EJ1370" s="5"/>
      <c r="EK1370" s="5"/>
      <c r="EL1370" s="5"/>
      <c r="EM1370" s="5"/>
      <c r="EN1370" s="5"/>
      <c r="EO1370" s="5"/>
      <c r="EP1370" s="5"/>
      <c r="EQ1370" s="5"/>
      <c r="ER1370" s="5"/>
      <c r="ES1370" s="5"/>
      <c r="ET1370" s="5"/>
      <c r="EU1370" s="5"/>
      <c r="EV1370" s="5"/>
      <c r="EW1370" s="5"/>
      <c r="EX1370" s="5"/>
      <c r="EY1370" s="5"/>
      <c r="EZ1370" s="5"/>
      <c r="FA1370" s="5"/>
      <c r="FB1370" s="5"/>
      <c r="FC1370" s="5"/>
      <c r="FD1370" s="5"/>
      <c r="FE1370" s="5"/>
      <c r="FF1370" s="5"/>
      <c r="FG1370" s="5"/>
      <c r="FH1370" s="5"/>
      <c r="FI1370" s="5"/>
      <c r="FJ1370" s="5"/>
      <c r="FK1370" s="5"/>
    </row>
    <row r="1371" spans="1:167" ht="12.75" x14ac:dyDescent="0.2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</row>
    <row r="1372" spans="1:167" ht="12.75" x14ac:dyDescent="0.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5"/>
      <c r="CY1372" s="5"/>
      <c r="CZ1372" s="5"/>
      <c r="DA1372" s="5"/>
      <c r="DB1372" s="5"/>
      <c r="DC1372" s="5"/>
      <c r="DD1372" s="5"/>
      <c r="DE1372" s="5"/>
      <c r="DF1372" s="5"/>
      <c r="DG1372" s="5"/>
      <c r="DH1372" s="5"/>
      <c r="DI1372" s="5"/>
      <c r="DJ1372" s="5"/>
      <c r="DK1372" s="5"/>
      <c r="DL1372" s="5"/>
      <c r="DM1372" s="5"/>
      <c r="DN1372" s="5"/>
      <c r="DO1372" s="5"/>
      <c r="DP1372" s="5"/>
      <c r="DQ1372" s="5"/>
      <c r="DR1372" s="5"/>
      <c r="DS1372" s="5"/>
      <c r="DT1372" s="5"/>
      <c r="DU1372" s="5"/>
      <c r="DV1372" s="5"/>
      <c r="DW1372" s="5"/>
      <c r="DX1372" s="5"/>
      <c r="DY1372" s="5"/>
      <c r="DZ1372" s="5"/>
      <c r="EA1372" s="5"/>
      <c r="EB1372" s="5"/>
      <c r="EC1372" s="5"/>
      <c r="ED1372" s="5"/>
      <c r="EE1372" s="5"/>
      <c r="EF1372" s="5"/>
      <c r="EG1372" s="5"/>
      <c r="EH1372" s="5"/>
      <c r="EI1372" s="5"/>
      <c r="EJ1372" s="5"/>
      <c r="EK1372" s="5"/>
      <c r="EL1372" s="5"/>
      <c r="EM1372" s="5"/>
      <c r="EN1372" s="5"/>
      <c r="EO1372" s="5"/>
      <c r="EP1372" s="5"/>
      <c r="EQ1372" s="5"/>
      <c r="ER1372" s="5"/>
      <c r="ES1372" s="5"/>
      <c r="ET1372" s="5"/>
      <c r="EU1372" s="5"/>
      <c r="EV1372" s="5"/>
      <c r="EW1372" s="5"/>
      <c r="EX1372" s="5"/>
      <c r="EY1372" s="5"/>
      <c r="EZ1372" s="5"/>
      <c r="FA1372" s="5"/>
      <c r="FB1372" s="5"/>
      <c r="FC1372" s="5"/>
      <c r="FD1372" s="5"/>
      <c r="FE1372" s="5"/>
      <c r="FF1372" s="5"/>
      <c r="FG1372" s="5"/>
      <c r="FH1372" s="5"/>
      <c r="FI1372" s="5"/>
      <c r="FJ1372" s="5"/>
      <c r="FK1372" s="5"/>
    </row>
    <row r="1373" spans="1:167" ht="12.75" x14ac:dyDescent="0.2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</row>
    <row r="1374" spans="1:167" ht="12.75" x14ac:dyDescent="0.2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  <c r="CB1374" s="5"/>
      <c r="CC1374" s="5"/>
      <c r="CD1374" s="5"/>
      <c r="CE1374" s="5"/>
      <c r="CF1374" s="5"/>
      <c r="CG1374" s="5"/>
      <c r="CH1374" s="5"/>
      <c r="CI1374" s="5"/>
      <c r="CJ1374" s="5"/>
      <c r="CK1374" s="5"/>
      <c r="CL1374" s="5"/>
      <c r="CM1374" s="5"/>
      <c r="CN1374" s="5"/>
      <c r="CO1374" s="5"/>
      <c r="CP1374" s="5"/>
      <c r="CQ1374" s="5"/>
      <c r="CR1374" s="5"/>
      <c r="CS1374" s="5"/>
      <c r="CT1374" s="5"/>
      <c r="CU1374" s="5"/>
      <c r="CV1374" s="5"/>
      <c r="CW1374" s="5"/>
      <c r="CX1374" s="5"/>
      <c r="CY1374" s="5"/>
      <c r="CZ1374" s="5"/>
      <c r="DA1374" s="5"/>
      <c r="DB1374" s="5"/>
      <c r="DC1374" s="5"/>
      <c r="DD1374" s="5"/>
      <c r="DE1374" s="5"/>
      <c r="DF1374" s="5"/>
      <c r="DG1374" s="5"/>
      <c r="DH1374" s="5"/>
      <c r="DI1374" s="5"/>
      <c r="DJ1374" s="5"/>
      <c r="DK1374" s="5"/>
      <c r="DL1374" s="5"/>
      <c r="DM1374" s="5"/>
      <c r="DN1374" s="5"/>
      <c r="DO1374" s="5"/>
      <c r="DP1374" s="5"/>
      <c r="DQ1374" s="5"/>
      <c r="DR1374" s="5"/>
      <c r="DS1374" s="5"/>
      <c r="DT1374" s="5"/>
      <c r="DU1374" s="5"/>
      <c r="DV1374" s="5"/>
      <c r="DW1374" s="5"/>
      <c r="DX1374" s="5"/>
      <c r="DY1374" s="5"/>
      <c r="DZ1374" s="5"/>
      <c r="EA1374" s="5"/>
      <c r="EB1374" s="5"/>
      <c r="EC1374" s="5"/>
      <c r="ED1374" s="5"/>
      <c r="EE1374" s="5"/>
      <c r="EF1374" s="5"/>
      <c r="EG1374" s="5"/>
      <c r="EH1374" s="5"/>
      <c r="EI1374" s="5"/>
      <c r="EJ1374" s="5"/>
      <c r="EK1374" s="5"/>
      <c r="EL1374" s="5"/>
      <c r="EM1374" s="5"/>
      <c r="EN1374" s="5"/>
      <c r="EO1374" s="5"/>
      <c r="EP1374" s="5"/>
      <c r="EQ1374" s="5"/>
      <c r="ER1374" s="5"/>
      <c r="ES1374" s="5"/>
      <c r="ET1374" s="5"/>
      <c r="EU1374" s="5"/>
      <c r="EV1374" s="5"/>
      <c r="EW1374" s="5"/>
      <c r="EX1374" s="5"/>
      <c r="EY1374" s="5"/>
      <c r="EZ1374" s="5"/>
      <c r="FA1374" s="5"/>
      <c r="FB1374" s="5"/>
      <c r="FC1374" s="5"/>
      <c r="FD1374" s="5"/>
      <c r="FE1374" s="5"/>
      <c r="FF1374" s="5"/>
      <c r="FG1374" s="5"/>
      <c r="FH1374" s="5"/>
      <c r="FI1374" s="5"/>
      <c r="FJ1374" s="5"/>
      <c r="FK1374" s="5"/>
    </row>
    <row r="1375" spans="1:167" ht="12.75" x14ac:dyDescent="0.2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</row>
    <row r="1376" spans="1:167" ht="12.75" x14ac:dyDescent="0.2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/>
      <c r="CS1376" s="5"/>
      <c r="CT1376" s="5"/>
      <c r="CU1376" s="5"/>
      <c r="CV1376" s="5"/>
      <c r="CW1376" s="5"/>
      <c r="CX1376" s="5"/>
      <c r="CY1376" s="5"/>
      <c r="CZ1376" s="5"/>
      <c r="DA1376" s="5"/>
      <c r="DB1376" s="5"/>
      <c r="DC1376" s="5"/>
      <c r="DD1376" s="5"/>
      <c r="DE1376" s="5"/>
      <c r="DF1376" s="5"/>
      <c r="DG1376" s="5"/>
      <c r="DH1376" s="5"/>
      <c r="DI1376" s="5"/>
      <c r="DJ1376" s="5"/>
      <c r="DK1376" s="5"/>
      <c r="DL1376" s="5"/>
      <c r="DM1376" s="5"/>
      <c r="DN1376" s="5"/>
      <c r="DO1376" s="5"/>
      <c r="DP1376" s="5"/>
      <c r="DQ1376" s="5"/>
      <c r="DR1376" s="5"/>
      <c r="DS1376" s="5"/>
      <c r="DT1376" s="5"/>
      <c r="DU1376" s="5"/>
      <c r="DV1376" s="5"/>
      <c r="DW1376" s="5"/>
      <c r="DX1376" s="5"/>
      <c r="DY1376" s="5"/>
      <c r="DZ1376" s="5"/>
      <c r="EA1376" s="5"/>
      <c r="EB1376" s="5"/>
      <c r="EC1376" s="5"/>
      <c r="ED1376" s="5"/>
      <c r="EE1376" s="5"/>
      <c r="EF1376" s="5"/>
      <c r="EG1376" s="5"/>
      <c r="EH1376" s="5"/>
      <c r="EI1376" s="5"/>
      <c r="EJ1376" s="5"/>
      <c r="EK1376" s="5"/>
      <c r="EL1376" s="5"/>
      <c r="EM1376" s="5"/>
      <c r="EN1376" s="5"/>
      <c r="EO1376" s="5"/>
      <c r="EP1376" s="5"/>
      <c r="EQ1376" s="5"/>
      <c r="ER1376" s="5"/>
      <c r="ES1376" s="5"/>
      <c r="ET1376" s="5"/>
      <c r="EU1376" s="5"/>
      <c r="EV1376" s="5"/>
      <c r="EW1376" s="5"/>
      <c r="EX1376" s="5"/>
      <c r="EY1376" s="5"/>
      <c r="EZ1376" s="5"/>
      <c r="FA1376" s="5"/>
      <c r="FB1376" s="5"/>
      <c r="FC1376" s="5"/>
      <c r="FD1376" s="5"/>
      <c r="FE1376" s="5"/>
      <c r="FF1376" s="5"/>
      <c r="FG1376" s="5"/>
      <c r="FH1376" s="5"/>
      <c r="FI1376" s="5"/>
      <c r="FJ1376" s="5"/>
      <c r="FK1376" s="5"/>
    </row>
    <row r="1377" spans="1:167" ht="12.75" x14ac:dyDescent="0.2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</row>
    <row r="1378" spans="1:167" ht="12.75" x14ac:dyDescent="0.2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  <c r="CB1378" s="5"/>
      <c r="CC1378" s="5"/>
      <c r="CD1378" s="5"/>
      <c r="CE1378" s="5"/>
      <c r="CF1378" s="5"/>
      <c r="CG1378" s="5"/>
      <c r="CH1378" s="5"/>
      <c r="CI1378" s="5"/>
      <c r="CJ1378" s="5"/>
      <c r="CK1378" s="5"/>
      <c r="CL1378" s="5"/>
      <c r="CM1378" s="5"/>
      <c r="CN1378" s="5"/>
      <c r="CO1378" s="5"/>
      <c r="CP1378" s="5"/>
      <c r="CQ1378" s="5"/>
      <c r="CR1378" s="5"/>
      <c r="CS1378" s="5"/>
      <c r="CT1378" s="5"/>
      <c r="CU1378" s="5"/>
      <c r="CV1378" s="5"/>
      <c r="CW1378" s="5"/>
      <c r="CX1378" s="5"/>
      <c r="CY1378" s="5"/>
      <c r="CZ1378" s="5"/>
      <c r="DA1378" s="5"/>
      <c r="DB1378" s="5"/>
      <c r="DC1378" s="5"/>
      <c r="DD1378" s="5"/>
      <c r="DE1378" s="5"/>
      <c r="DF1378" s="5"/>
      <c r="DG1378" s="5"/>
      <c r="DH1378" s="5"/>
      <c r="DI1378" s="5"/>
      <c r="DJ1378" s="5"/>
      <c r="DK1378" s="5"/>
      <c r="DL1378" s="5"/>
      <c r="DM1378" s="5"/>
      <c r="DN1378" s="5"/>
      <c r="DO1378" s="5"/>
      <c r="DP1378" s="5"/>
      <c r="DQ1378" s="5"/>
      <c r="DR1378" s="5"/>
      <c r="DS1378" s="5"/>
      <c r="DT1378" s="5"/>
      <c r="DU1378" s="5"/>
      <c r="DV1378" s="5"/>
      <c r="DW1378" s="5"/>
      <c r="DX1378" s="5"/>
      <c r="DY1378" s="5"/>
      <c r="DZ1378" s="5"/>
      <c r="EA1378" s="5"/>
      <c r="EB1378" s="5"/>
      <c r="EC1378" s="5"/>
      <c r="ED1378" s="5"/>
      <c r="EE1378" s="5"/>
      <c r="EF1378" s="5"/>
      <c r="EG1378" s="5"/>
      <c r="EH1378" s="5"/>
      <c r="EI1378" s="5"/>
      <c r="EJ1378" s="5"/>
      <c r="EK1378" s="5"/>
      <c r="EL1378" s="5"/>
      <c r="EM1378" s="5"/>
      <c r="EN1378" s="5"/>
      <c r="EO1378" s="5"/>
      <c r="EP1378" s="5"/>
      <c r="EQ1378" s="5"/>
      <c r="ER1378" s="5"/>
      <c r="ES1378" s="5"/>
      <c r="ET1378" s="5"/>
      <c r="EU1378" s="5"/>
      <c r="EV1378" s="5"/>
      <c r="EW1378" s="5"/>
      <c r="EX1378" s="5"/>
      <c r="EY1378" s="5"/>
      <c r="EZ1378" s="5"/>
      <c r="FA1378" s="5"/>
      <c r="FB1378" s="5"/>
      <c r="FC1378" s="5"/>
      <c r="FD1378" s="5"/>
      <c r="FE1378" s="5"/>
      <c r="FF1378" s="5"/>
      <c r="FG1378" s="5"/>
      <c r="FH1378" s="5"/>
      <c r="FI1378" s="5"/>
      <c r="FJ1378" s="5"/>
      <c r="FK1378" s="5"/>
    </row>
    <row r="1379" spans="1:167" ht="12.75" x14ac:dyDescent="0.2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</row>
    <row r="1380" spans="1:167" ht="12.75" x14ac:dyDescent="0.2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  <c r="CS1380" s="5"/>
      <c r="CT1380" s="5"/>
      <c r="CU1380" s="5"/>
      <c r="CV1380" s="5"/>
      <c r="CW1380" s="5"/>
      <c r="CX1380" s="5"/>
      <c r="CY1380" s="5"/>
      <c r="CZ1380" s="5"/>
      <c r="DA1380" s="5"/>
      <c r="DB1380" s="5"/>
      <c r="DC1380" s="5"/>
      <c r="DD1380" s="5"/>
      <c r="DE1380" s="5"/>
      <c r="DF1380" s="5"/>
      <c r="DG1380" s="5"/>
      <c r="DH1380" s="5"/>
      <c r="DI1380" s="5"/>
      <c r="DJ1380" s="5"/>
      <c r="DK1380" s="5"/>
      <c r="DL1380" s="5"/>
      <c r="DM1380" s="5"/>
      <c r="DN1380" s="5"/>
      <c r="DO1380" s="5"/>
      <c r="DP1380" s="5"/>
      <c r="DQ1380" s="5"/>
      <c r="DR1380" s="5"/>
      <c r="DS1380" s="5"/>
      <c r="DT1380" s="5"/>
      <c r="DU1380" s="5"/>
      <c r="DV1380" s="5"/>
      <c r="DW1380" s="5"/>
      <c r="DX1380" s="5"/>
      <c r="DY1380" s="5"/>
      <c r="DZ1380" s="5"/>
      <c r="EA1380" s="5"/>
      <c r="EB1380" s="5"/>
      <c r="EC1380" s="5"/>
      <c r="ED1380" s="5"/>
      <c r="EE1380" s="5"/>
      <c r="EF1380" s="5"/>
      <c r="EG1380" s="5"/>
      <c r="EH1380" s="5"/>
      <c r="EI1380" s="5"/>
      <c r="EJ1380" s="5"/>
      <c r="EK1380" s="5"/>
      <c r="EL1380" s="5"/>
      <c r="EM1380" s="5"/>
      <c r="EN1380" s="5"/>
      <c r="EO1380" s="5"/>
      <c r="EP1380" s="5"/>
      <c r="EQ1380" s="5"/>
      <c r="ER1380" s="5"/>
      <c r="ES1380" s="5"/>
      <c r="ET1380" s="5"/>
      <c r="EU1380" s="5"/>
      <c r="EV1380" s="5"/>
      <c r="EW1380" s="5"/>
      <c r="EX1380" s="5"/>
      <c r="EY1380" s="5"/>
      <c r="EZ1380" s="5"/>
      <c r="FA1380" s="5"/>
      <c r="FB1380" s="5"/>
      <c r="FC1380" s="5"/>
      <c r="FD1380" s="5"/>
      <c r="FE1380" s="5"/>
      <c r="FF1380" s="5"/>
      <c r="FG1380" s="5"/>
      <c r="FH1380" s="5"/>
      <c r="FI1380" s="5"/>
      <c r="FJ1380" s="5"/>
      <c r="FK1380" s="5"/>
    </row>
    <row r="1381" spans="1:167" ht="12.75" x14ac:dyDescent="0.2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</row>
    <row r="1382" spans="1:167" ht="12.75" x14ac:dyDescent="0.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  <c r="CB1382" s="5"/>
      <c r="CC1382" s="5"/>
      <c r="CD1382" s="5"/>
      <c r="CE1382" s="5"/>
      <c r="CF1382" s="5"/>
      <c r="CG1382" s="5"/>
      <c r="CH1382" s="5"/>
      <c r="CI1382" s="5"/>
      <c r="CJ1382" s="5"/>
      <c r="CK1382" s="5"/>
      <c r="CL1382" s="5"/>
      <c r="CM1382" s="5"/>
      <c r="CN1382" s="5"/>
      <c r="CO1382" s="5"/>
      <c r="CP1382" s="5"/>
      <c r="CQ1382" s="5"/>
      <c r="CR1382" s="5"/>
      <c r="CS1382" s="5"/>
      <c r="CT1382" s="5"/>
      <c r="CU1382" s="5"/>
      <c r="CV1382" s="5"/>
      <c r="CW1382" s="5"/>
      <c r="CX1382" s="5"/>
      <c r="CY1382" s="5"/>
      <c r="CZ1382" s="5"/>
      <c r="DA1382" s="5"/>
      <c r="DB1382" s="5"/>
      <c r="DC1382" s="5"/>
      <c r="DD1382" s="5"/>
      <c r="DE1382" s="5"/>
      <c r="DF1382" s="5"/>
      <c r="DG1382" s="5"/>
      <c r="DH1382" s="5"/>
      <c r="DI1382" s="5"/>
      <c r="DJ1382" s="5"/>
      <c r="DK1382" s="5"/>
      <c r="DL1382" s="5"/>
      <c r="DM1382" s="5"/>
      <c r="DN1382" s="5"/>
      <c r="DO1382" s="5"/>
      <c r="DP1382" s="5"/>
      <c r="DQ1382" s="5"/>
      <c r="DR1382" s="5"/>
      <c r="DS1382" s="5"/>
      <c r="DT1382" s="5"/>
      <c r="DU1382" s="5"/>
      <c r="DV1382" s="5"/>
      <c r="DW1382" s="5"/>
      <c r="DX1382" s="5"/>
      <c r="DY1382" s="5"/>
      <c r="DZ1382" s="5"/>
      <c r="EA1382" s="5"/>
      <c r="EB1382" s="5"/>
      <c r="EC1382" s="5"/>
      <c r="ED1382" s="5"/>
      <c r="EE1382" s="5"/>
      <c r="EF1382" s="5"/>
      <c r="EG1382" s="5"/>
      <c r="EH1382" s="5"/>
      <c r="EI1382" s="5"/>
      <c r="EJ1382" s="5"/>
      <c r="EK1382" s="5"/>
      <c r="EL1382" s="5"/>
      <c r="EM1382" s="5"/>
      <c r="EN1382" s="5"/>
      <c r="EO1382" s="5"/>
      <c r="EP1382" s="5"/>
      <c r="EQ1382" s="5"/>
      <c r="ER1382" s="5"/>
      <c r="ES1382" s="5"/>
      <c r="ET1382" s="5"/>
      <c r="EU1382" s="5"/>
      <c r="EV1382" s="5"/>
      <c r="EW1382" s="5"/>
      <c r="EX1382" s="5"/>
      <c r="EY1382" s="5"/>
      <c r="EZ1382" s="5"/>
      <c r="FA1382" s="5"/>
      <c r="FB1382" s="5"/>
      <c r="FC1382" s="5"/>
      <c r="FD1382" s="5"/>
      <c r="FE1382" s="5"/>
      <c r="FF1382" s="5"/>
      <c r="FG1382" s="5"/>
      <c r="FH1382" s="5"/>
      <c r="FI1382" s="5"/>
      <c r="FJ1382" s="5"/>
      <c r="FK1382" s="5"/>
    </row>
    <row r="1383" spans="1:167" ht="12.75" x14ac:dyDescent="0.2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</row>
    <row r="1384" spans="1:167" ht="12.75" x14ac:dyDescent="0.2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  <c r="CD1384" s="5"/>
      <c r="CE1384" s="5"/>
      <c r="CF1384" s="5"/>
      <c r="CG1384" s="5"/>
      <c r="CH1384" s="5"/>
      <c r="CI1384" s="5"/>
      <c r="CJ1384" s="5"/>
      <c r="CK1384" s="5"/>
      <c r="CL1384" s="5"/>
      <c r="CM1384" s="5"/>
      <c r="CN1384" s="5"/>
      <c r="CO1384" s="5"/>
      <c r="CP1384" s="5"/>
      <c r="CQ1384" s="5"/>
      <c r="CR1384" s="5"/>
      <c r="CS1384" s="5"/>
      <c r="CT1384" s="5"/>
      <c r="CU1384" s="5"/>
      <c r="CV1384" s="5"/>
      <c r="CW1384" s="5"/>
      <c r="CX1384" s="5"/>
      <c r="CY1384" s="5"/>
      <c r="CZ1384" s="5"/>
      <c r="DA1384" s="5"/>
      <c r="DB1384" s="5"/>
      <c r="DC1384" s="5"/>
      <c r="DD1384" s="5"/>
      <c r="DE1384" s="5"/>
      <c r="DF1384" s="5"/>
      <c r="DG1384" s="5"/>
      <c r="DH1384" s="5"/>
      <c r="DI1384" s="5"/>
      <c r="DJ1384" s="5"/>
      <c r="DK1384" s="5"/>
      <c r="DL1384" s="5"/>
      <c r="DM1384" s="5"/>
      <c r="DN1384" s="5"/>
      <c r="DO1384" s="5"/>
      <c r="DP1384" s="5"/>
      <c r="DQ1384" s="5"/>
      <c r="DR1384" s="5"/>
      <c r="DS1384" s="5"/>
      <c r="DT1384" s="5"/>
      <c r="DU1384" s="5"/>
      <c r="DV1384" s="5"/>
      <c r="DW1384" s="5"/>
      <c r="DX1384" s="5"/>
      <c r="DY1384" s="5"/>
      <c r="DZ1384" s="5"/>
      <c r="EA1384" s="5"/>
      <c r="EB1384" s="5"/>
      <c r="EC1384" s="5"/>
      <c r="ED1384" s="5"/>
      <c r="EE1384" s="5"/>
      <c r="EF1384" s="5"/>
      <c r="EG1384" s="5"/>
      <c r="EH1384" s="5"/>
      <c r="EI1384" s="5"/>
      <c r="EJ1384" s="5"/>
      <c r="EK1384" s="5"/>
      <c r="EL1384" s="5"/>
      <c r="EM1384" s="5"/>
      <c r="EN1384" s="5"/>
      <c r="EO1384" s="5"/>
      <c r="EP1384" s="5"/>
      <c r="EQ1384" s="5"/>
      <c r="ER1384" s="5"/>
      <c r="ES1384" s="5"/>
      <c r="ET1384" s="5"/>
      <c r="EU1384" s="5"/>
      <c r="EV1384" s="5"/>
      <c r="EW1384" s="5"/>
      <c r="EX1384" s="5"/>
      <c r="EY1384" s="5"/>
      <c r="EZ1384" s="5"/>
      <c r="FA1384" s="5"/>
      <c r="FB1384" s="5"/>
      <c r="FC1384" s="5"/>
      <c r="FD1384" s="5"/>
      <c r="FE1384" s="5"/>
      <c r="FF1384" s="5"/>
      <c r="FG1384" s="5"/>
      <c r="FH1384" s="5"/>
      <c r="FI1384" s="5"/>
      <c r="FJ1384" s="5"/>
      <c r="FK1384" s="5"/>
    </row>
    <row r="1385" spans="1:167" ht="12.75" x14ac:dyDescent="0.2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</row>
    <row r="1386" spans="1:167" ht="12.75" x14ac:dyDescent="0.2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  <c r="CD1386" s="5"/>
      <c r="CE1386" s="5"/>
      <c r="CF1386" s="5"/>
      <c r="CG1386" s="5"/>
      <c r="CH1386" s="5"/>
      <c r="CI1386" s="5"/>
      <c r="CJ1386" s="5"/>
      <c r="CK1386" s="5"/>
      <c r="CL1386" s="5"/>
      <c r="CM1386" s="5"/>
      <c r="CN1386" s="5"/>
      <c r="CO1386" s="5"/>
      <c r="CP1386" s="5"/>
      <c r="CQ1386" s="5"/>
      <c r="CR1386" s="5"/>
      <c r="CS1386" s="5"/>
      <c r="CT1386" s="5"/>
      <c r="CU1386" s="5"/>
      <c r="CV1386" s="5"/>
      <c r="CW1386" s="5"/>
      <c r="CX1386" s="5"/>
      <c r="CY1386" s="5"/>
      <c r="CZ1386" s="5"/>
      <c r="DA1386" s="5"/>
      <c r="DB1386" s="5"/>
      <c r="DC1386" s="5"/>
      <c r="DD1386" s="5"/>
      <c r="DE1386" s="5"/>
      <c r="DF1386" s="5"/>
      <c r="DG1386" s="5"/>
      <c r="DH1386" s="5"/>
      <c r="DI1386" s="5"/>
      <c r="DJ1386" s="5"/>
      <c r="DK1386" s="5"/>
      <c r="DL1386" s="5"/>
      <c r="DM1386" s="5"/>
      <c r="DN1386" s="5"/>
      <c r="DO1386" s="5"/>
      <c r="DP1386" s="5"/>
      <c r="DQ1386" s="5"/>
      <c r="DR1386" s="5"/>
      <c r="DS1386" s="5"/>
      <c r="DT1386" s="5"/>
      <c r="DU1386" s="5"/>
      <c r="DV1386" s="5"/>
      <c r="DW1386" s="5"/>
      <c r="DX1386" s="5"/>
      <c r="DY1386" s="5"/>
      <c r="DZ1386" s="5"/>
      <c r="EA1386" s="5"/>
      <c r="EB1386" s="5"/>
      <c r="EC1386" s="5"/>
      <c r="ED1386" s="5"/>
      <c r="EE1386" s="5"/>
      <c r="EF1386" s="5"/>
      <c r="EG1386" s="5"/>
      <c r="EH1386" s="5"/>
      <c r="EI1386" s="5"/>
      <c r="EJ1386" s="5"/>
      <c r="EK1386" s="5"/>
      <c r="EL1386" s="5"/>
      <c r="EM1386" s="5"/>
      <c r="EN1386" s="5"/>
      <c r="EO1386" s="5"/>
      <c r="EP1386" s="5"/>
      <c r="EQ1386" s="5"/>
      <c r="ER1386" s="5"/>
      <c r="ES1386" s="5"/>
      <c r="ET1386" s="5"/>
      <c r="EU1386" s="5"/>
      <c r="EV1386" s="5"/>
      <c r="EW1386" s="5"/>
      <c r="EX1386" s="5"/>
      <c r="EY1386" s="5"/>
      <c r="EZ1386" s="5"/>
      <c r="FA1386" s="5"/>
      <c r="FB1386" s="5"/>
      <c r="FC1386" s="5"/>
      <c r="FD1386" s="5"/>
      <c r="FE1386" s="5"/>
      <c r="FF1386" s="5"/>
      <c r="FG1386" s="5"/>
      <c r="FH1386" s="5"/>
      <c r="FI1386" s="5"/>
      <c r="FJ1386" s="5"/>
      <c r="FK1386" s="5"/>
    </row>
    <row r="1387" spans="1:167" ht="12.75" x14ac:dyDescent="0.2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</row>
    <row r="1388" spans="1:167" ht="12.75" x14ac:dyDescent="0.2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  <c r="CS1388" s="5"/>
      <c r="CT1388" s="5"/>
      <c r="CU1388" s="5"/>
      <c r="CV1388" s="5"/>
      <c r="CW1388" s="5"/>
      <c r="CX1388" s="5"/>
      <c r="CY1388" s="5"/>
      <c r="CZ1388" s="5"/>
      <c r="DA1388" s="5"/>
      <c r="DB1388" s="5"/>
      <c r="DC1388" s="5"/>
      <c r="DD1388" s="5"/>
      <c r="DE1388" s="5"/>
      <c r="DF1388" s="5"/>
      <c r="DG1388" s="5"/>
      <c r="DH1388" s="5"/>
      <c r="DI1388" s="5"/>
      <c r="DJ1388" s="5"/>
      <c r="DK1388" s="5"/>
      <c r="DL1388" s="5"/>
      <c r="DM1388" s="5"/>
      <c r="DN1388" s="5"/>
      <c r="DO1388" s="5"/>
      <c r="DP1388" s="5"/>
      <c r="DQ1388" s="5"/>
      <c r="DR1388" s="5"/>
      <c r="DS1388" s="5"/>
      <c r="DT1388" s="5"/>
      <c r="DU1388" s="5"/>
      <c r="DV1388" s="5"/>
      <c r="DW1388" s="5"/>
      <c r="DX1388" s="5"/>
      <c r="DY1388" s="5"/>
      <c r="DZ1388" s="5"/>
      <c r="EA1388" s="5"/>
      <c r="EB1388" s="5"/>
      <c r="EC1388" s="5"/>
      <c r="ED1388" s="5"/>
      <c r="EE1388" s="5"/>
      <c r="EF1388" s="5"/>
      <c r="EG1388" s="5"/>
      <c r="EH1388" s="5"/>
      <c r="EI1388" s="5"/>
      <c r="EJ1388" s="5"/>
      <c r="EK1388" s="5"/>
      <c r="EL1388" s="5"/>
      <c r="EM1388" s="5"/>
      <c r="EN1388" s="5"/>
      <c r="EO1388" s="5"/>
      <c r="EP1388" s="5"/>
      <c r="EQ1388" s="5"/>
      <c r="ER1388" s="5"/>
      <c r="ES1388" s="5"/>
      <c r="ET1388" s="5"/>
      <c r="EU1388" s="5"/>
      <c r="EV1388" s="5"/>
      <c r="EW1388" s="5"/>
      <c r="EX1388" s="5"/>
      <c r="EY1388" s="5"/>
      <c r="EZ1388" s="5"/>
      <c r="FA1388" s="5"/>
      <c r="FB1388" s="5"/>
      <c r="FC1388" s="5"/>
      <c r="FD1388" s="5"/>
      <c r="FE1388" s="5"/>
      <c r="FF1388" s="5"/>
      <c r="FG1388" s="5"/>
      <c r="FH1388" s="5"/>
      <c r="FI1388" s="5"/>
      <c r="FJ1388" s="5"/>
      <c r="FK1388" s="5"/>
    </row>
    <row r="1389" spans="1:167" ht="12.75" x14ac:dyDescent="0.2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</row>
    <row r="1390" spans="1:167" ht="12.75" x14ac:dyDescent="0.2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  <c r="CB1390" s="5"/>
      <c r="CC1390" s="5"/>
      <c r="CD1390" s="5"/>
      <c r="CE1390" s="5"/>
      <c r="CF1390" s="5"/>
      <c r="CG1390" s="5"/>
      <c r="CH1390" s="5"/>
      <c r="CI1390" s="5"/>
      <c r="CJ1390" s="5"/>
      <c r="CK1390" s="5"/>
      <c r="CL1390" s="5"/>
      <c r="CM1390" s="5"/>
      <c r="CN1390" s="5"/>
      <c r="CO1390" s="5"/>
      <c r="CP1390" s="5"/>
      <c r="CQ1390" s="5"/>
      <c r="CR1390" s="5"/>
      <c r="CS1390" s="5"/>
      <c r="CT1390" s="5"/>
      <c r="CU1390" s="5"/>
      <c r="CV1390" s="5"/>
      <c r="CW1390" s="5"/>
      <c r="CX1390" s="5"/>
      <c r="CY1390" s="5"/>
      <c r="CZ1390" s="5"/>
      <c r="DA1390" s="5"/>
      <c r="DB1390" s="5"/>
      <c r="DC1390" s="5"/>
      <c r="DD1390" s="5"/>
      <c r="DE1390" s="5"/>
      <c r="DF1390" s="5"/>
      <c r="DG1390" s="5"/>
      <c r="DH1390" s="5"/>
      <c r="DI1390" s="5"/>
      <c r="DJ1390" s="5"/>
      <c r="DK1390" s="5"/>
      <c r="DL1390" s="5"/>
      <c r="DM1390" s="5"/>
      <c r="DN1390" s="5"/>
      <c r="DO1390" s="5"/>
      <c r="DP1390" s="5"/>
      <c r="DQ1390" s="5"/>
      <c r="DR1390" s="5"/>
      <c r="DS1390" s="5"/>
      <c r="DT1390" s="5"/>
      <c r="DU1390" s="5"/>
      <c r="DV1390" s="5"/>
      <c r="DW1390" s="5"/>
      <c r="DX1390" s="5"/>
      <c r="DY1390" s="5"/>
      <c r="DZ1390" s="5"/>
      <c r="EA1390" s="5"/>
      <c r="EB1390" s="5"/>
      <c r="EC1390" s="5"/>
      <c r="ED1390" s="5"/>
      <c r="EE1390" s="5"/>
      <c r="EF1390" s="5"/>
      <c r="EG1390" s="5"/>
      <c r="EH1390" s="5"/>
      <c r="EI1390" s="5"/>
      <c r="EJ1390" s="5"/>
      <c r="EK1390" s="5"/>
      <c r="EL1390" s="5"/>
      <c r="EM1390" s="5"/>
      <c r="EN1390" s="5"/>
      <c r="EO1390" s="5"/>
      <c r="EP1390" s="5"/>
      <c r="EQ1390" s="5"/>
      <c r="ER1390" s="5"/>
      <c r="ES1390" s="5"/>
      <c r="ET1390" s="5"/>
      <c r="EU1390" s="5"/>
      <c r="EV1390" s="5"/>
      <c r="EW1390" s="5"/>
      <c r="EX1390" s="5"/>
      <c r="EY1390" s="5"/>
      <c r="EZ1390" s="5"/>
      <c r="FA1390" s="5"/>
      <c r="FB1390" s="5"/>
      <c r="FC1390" s="5"/>
      <c r="FD1390" s="5"/>
      <c r="FE1390" s="5"/>
      <c r="FF1390" s="5"/>
      <c r="FG1390" s="5"/>
      <c r="FH1390" s="5"/>
      <c r="FI1390" s="5"/>
      <c r="FJ1390" s="5"/>
      <c r="FK1390" s="5"/>
    </row>
    <row r="1391" spans="1:167" ht="12.75" x14ac:dyDescent="0.2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</row>
    <row r="1392" spans="1:167" ht="12.75" x14ac:dyDescent="0.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  <c r="CD1392" s="5"/>
      <c r="CE1392" s="5"/>
      <c r="CF1392" s="5"/>
      <c r="CG1392" s="5"/>
      <c r="CH1392" s="5"/>
      <c r="CI1392" s="5"/>
      <c r="CJ1392" s="5"/>
      <c r="CK1392" s="5"/>
      <c r="CL1392" s="5"/>
      <c r="CM1392" s="5"/>
      <c r="CN1392" s="5"/>
      <c r="CO1392" s="5"/>
      <c r="CP1392" s="5"/>
      <c r="CQ1392" s="5"/>
      <c r="CR1392" s="5"/>
      <c r="CS1392" s="5"/>
      <c r="CT1392" s="5"/>
      <c r="CU1392" s="5"/>
      <c r="CV1392" s="5"/>
      <c r="CW1392" s="5"/>
      <c r="CX1392" s="5"/>
      <c r="CY1392" s="5"/>
      <c r="CZ1392" s="5"/>
      <c r="DA1392" s="5"/>
      <c r="DB1392" s="5"/>
      <c r="DC1392" s="5"/>
      <c r="DD1392" s="5"/>
      <c r="DE1392" s="5"/>
      <c r="DF1392" s="5"/>
      <c r="DG1392" s="5"/>
      <c r="DH1392" s="5"/>
      <c r="DI1392" s="5"/>
      <c r="DJ1392" s="5"/>
      <c r="DK1392" s="5"/>
      <c r="DL1392" s="5"/>
      <c r="DM1392" s="5"/>
      <c r="DN1392" s="5"/>
      <c r="DO1392" s="5"/>
      <c r="DP1392" s="5"/>
      <c r="DQ1392" s="5"/>
      <c r="DR1392" s="5"/>
      <c r="DS1392" s="5"/>
      <c r="DT1392" s="5"/>
      <c r="DU1392" s="5"/>
      <c r="DV1392" s="5"/>
      <c r="DW1392" s="5"/>
      <c r="DX1392" s="5"/>
      <c r="DY1392" s="5"/>
      <c r="DZ1392" s="5"/>
      <c r="EA1392" s="5"/>
      <c r="EB1392" s="5"/>
      <c r="EC1392" s="5"/>
      <c r="ED1392" s="5"/>
      <c r="EE1392" s="5"/>
      <c r="EF1392" s="5"/>
      <c r="EG1392" s="5"/>
      <c r="EH1392" s="5"/>
      <c r="EI1392" s="5"/>
      <c r="EJ1392" s="5"/>
      <c r="EK1392" s="5"/>
      <c r="EL1392" s="5"/>
      <c r="EM1392" s="5"/>
      <c r="EN1392" s="5"/>
      <c r="EO1392" s="5"/>
      <c r="EP1392" s="5"/>
      <c r="EQ1392" s="5"/>
      <c r="ER1392" s="5"/>
      <c r="ES1392" s="5"/>
      <c r="ET1392" s="5"/>
      <c r="EU1392" s="5"/>
      <c r="EV1392" s="5"/>
      <c r="EW1392" s="5"/>
      <c r="EX1392" s="5"/>
      <c r="EY1392" s="5"/>
      <c r="EZ1392" s="5"/>
      <c r="FA1392" s="5"/>
      <c r="FB1392" s="5"/>
      <c r="FC1392" s="5"/>
      <c r="FD1392" s="5"/>
      <c r="FE1392" s="5"/>
      <c r="FF1392" s="5"/>
      <c r="FG1392" s="5"/>
      <c r="FH1392" s="5"/>
      <c r="FI1392" s="5"/>
      <c r="FJ1392" s="5"/>
      <c r="FK1392" s="5"/>
    </row>
    <row r="1393" spans="1:167" ht="12.75" x14ac:dyDescent="0.2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/>
      <c r="CV1393" s="5"/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</row>
    <row r="1394" spans="1:167" ht="12.75" x14ac:dyDescent="0.2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  <c r="CD1394" s="5"/>
      <c r="CE1394" s="5"/>
      <c r="CF1394" s="5"/>
      <c r="CG1394" s="5"/>
      <c r="CH1394" s="5"/>
      <c r="CI1394" s="5"/>
      <c r="CJ1394" s="5"/>
      <c r="CK1394" s="5"/>
      <c r="CL1394" s="5"/>
      <c r="CM1394" s="5"/>
      <c r="CN1394" s="5"/>
      <c r="CO1394" s="5"/>
      <c r="CP1394" s="5"/>
      <c r="CQ1394" s="5"/>
      <c r="CR1394" s="5"/>
      <c r="CS1394" s="5"/>
      <c r="CT1394" s="5"/>
      <c r="CU1394" s="5"/>
      <c r="CV1394" s="5"/>
      <c r="CW1394" s="5"/>
      <c r="CX1394" s="5"/>
      <c r="CY1394" s="5"/>
      <c r="CZ1394" s="5"/>
      <c r="DA1394" s="5"/>
      <c r="DB1394" s="5"/>
      <c r="DC1394" s="5"/>
      <c r="DD1394" s="5"/>
      <c r="DE1394" s="5"/>
      <c r="DF1394" s="5"/>
      <c r="DG1394" s="5"/>
      <c r="DH1394" s="5"/>
      <c r="DI1394" s="5"/>
      <c r="DJ1394" s="5"/>
      <c r="DK1394" s="5"/>
      <c r="DL1394" s="5"/>
      <c r="DM1394" s="5"/>
      <c r="DN1394" s="5"/>
      <c r="DO1394" s="5"/>
      <c r="DP1394" s="5"/>
      <c r="DQ1394" s="5"/>
      <c r="DR1394" s="5"/>
      <c r="DS1394" s="5"/>
      <c r="DT1394" s="5"/>
      <c r="DU1394" s="5"/>
      <c r="DV1394" s="5"/>
      <c r="DW1394" s="5"/>
      <c r="DX1394" s="5"/>
      <c r="DY1394" s="5"/>
      <c r="DZ1394" s="5"/>
      <c r="EA1394" s="5"/>
      <c r="EB1394" s="5"/>
      <c r="EC1394" s="5"/>
      <c r="ED1394" s="5"/>
      <c r="EE1394" s="5"/>
      <c r="EF1394" s="5"/>
      <c r="EG1394" s="5"/>
      <c r="EH1394" s="5"/>
      <c r="EI1394" s="5"/>
      <c r="EJ1394" s="5"/>
      <c r="EK1394" s="5"/>
      <c r="EL1394" s="5"/>
      <c r="EM1394" s="5"/>
      <c r="EN1394" s="5"/>
      <c r="EO1394" s="5"/>
      <c r="EP1394" s="5"/>
      <c r="EQ1394" s="5"/>
      <c r="ER1394" s="5"/>
      <c r="ES1394" s="5"/>
      <c r="ET1394" s="5"/>
      <c r="EU1394" s="5"/>
      <c r="EV1394" s="5"/>
      <c r="EW1394" s="5"/>
      <c r="EX1394" s="5"/>
      <c r="EY1394" s="5"/>
      <c r="EZ1394" s="5"/>
      <c r="FA1394" s="5"/>
      <c r="FB1394" s="5"/>
      <c r="FC1394" s="5"/>
      <c r="FD1394" s="5"/>
      <c r="FE1394" s="5"/>
      <c r="FF1394" s="5"/>
      <c r="FG1394" s="5"/>
      <c r="FH1394" s="5"/>
      <c r="FI1394" s="5"/>
      <c r="FJ1394" s="5"/>
      <c r="FK1394" s="5"/>
    </row>
    <row r="1395" spans="1:167" ht="12.75" x14ac:dyDescent="0.2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/>
      <c r="CV1395" s="5"/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</row>
    <row r="1396" spans="1:167" ht="12.75" x14ac:dyDescent="0.2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  <c r="CB1396" s="5"/>
      <c r="CC1396" s="5"/>
      <c r="CD1396" s="5"/>
      <c r="CE1396" s="5"/>
      <c r="CF1396" s="5"/>
      <c r="CG1396" s="5"/>
      <c r="CH1396" s="5"/>
      <c r="CI1396" s="5"/>
      <c r="CJ1396" s="5"/>
      <c r="CK1396" s="5"/>
      <c r="CL1396" s="5"/>
      <c r="CM1396" s="5"/>
      <c r="CN1396" s="5"/>
      <c r="CO1396" s="5"/>
      <c r="CP1396" s="5"/>
      <c r="CQ1396" s="5"/>
      <c r="CR1396" s="5"/>
      <c r="CS1396" s="5"/>
      <c r="CT1396" s="5"/>
      <c r="CU1396" s="5"/>
      <c r="CV1396" s="5"/>
      <c r="CW1396" s="5"/>
      <c r="CX1396" s="5"/>
      <c r="CY1396" s="5"/>
      <c r="CZ1396" s="5"/>
      <c r="DA1396" s="5"/>
      <c r="DB1396" s="5"/>
      <c r="DC1396" s="5"/>
      <c r="DD1396" s="5"/>
      <c r="DE1396" s="5"/>
      <c r="DF1396" s="5"/>
      <c r="DG1396" s="5"/>
      <c r="DH1396" s="5"/>
      <c r="DI1396" s="5"/>
      <c r="DJ1396" s="5"/>
      <c r="DK1396" s="5"/>
      <c r="DL1396" s="5"/>
      <c r="DM1396" s="5"/>
      <c r="DN1396" s="5"/>
      <c r="DO1396" s="5"/>
      <c r="DP1396" s="5"/>
      <c r="DQ1396" s="5"/>
      <c r="DR1396" s="5"/>
      <c r="DS1396" s="5"/>
      <c r="DT1396" s="5"/>
      <c r="DU1396" s="5"/>
      <c r="DV1396" s="5"/>
      <c r="DW1396" s="5"/>
      <c r="DX1396" s="5"/>
      <c r="DY1396" s="5"/>
      <c r="DZ1396" s="5"/>
      <c r="EA1396" s="5"/>
      <c r="EB1396" s="5"/>
      <c r="EC1396" s="5"/>
      <c r="ED1396" s="5"/>
      <c r="EE1396" s="5"/>
      <c r="EF1396" s="5"/>
      <c r="EG1396" s="5"/>
      <c r="EH1396" s="5"/>
      <c r="EI1396" s="5"/>
      <c r="EJ1396" s="5"/>
      <c r="EK1396" s="5"/>
      <c r="EL1396" s="5"/>
      <c r="EM1396" s="5"/>
      <c r="EN1396" s="5"/>
      <c r="EO1396" s="5"/>
      <c r="EP1396" s="5"/>
      <c r="EQ1396" s="5"/>
      <c r="ER1396" s="5"/>
      <c r="ES1396" s="5"/>
      <c r="ET1396" s="5"/>
      <c r="EU1396" s="5"/>
      <c r="EV1396" s="5"/>
      <c r="EW1396" s="5"/>
      <c r="EX1396" s="5"/>
      <c r="EY1396" s="5"/>
      <c r="EZ1396" s="5"/>
      <c r="FA1396" s="5"/>
      <c r="FB1396" s="5"/>
      <c r="FC1396" s="5"/>
      <c r="FD1396" s="5"/>
      <c r="FE1396" s="5"/>
      <c r="FF1396" s="5"/>
      <c r="FG1396" s="5"/>
      <c r="FH1396" s="5"/>
      <c r="FI1396" s="5"/>
      <c r="FJ1396" s="5"/>
      <c r="FK1396" s="5"/>
    </row>
    <row r="1397" spans="1:167" ht="12.75" x14ac:dyDescent="0.2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/>
      <c r="CV1397" s="5"/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</row>
    <row r="1398" spans="1:167" ht="12.75" x14ac:dyDescent="0.2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  <c r="CD1398" s="5"/>
      <c r="CE1398" s="5"/>
      <c r="CF1398" s="5"/>
      <c r="CG1398" s="5"/>
      <c r="CH1398" s="5"/>
      <c r="CI1398" s="5"/>
      <c r="CJ1398" s="5"/>
      <c r="CK1398" s="5"/>
      <c r="CL1398" s="5"/>
      <c r="CM1398" s="5"/>
      <c r="CN1398" s="5"/>
      <c r="CO1398" s="5"/>
      <c r="CP1398" s="5"/>
      <c r="CQ1398" s="5"/>
      <c r="CR1398" s="5"/>
      <c r="CS1398" s="5"/>
      <c r="CT1398" s="5"/>
      <c r="CU1398" s="5"/>
      <c r="CV1398" s="5"/>
      <c r="CW1398" s="5"/>
      <c r="CX1398" s="5"/>
      <c r="CY1398" s="5"/>
      <c r="CZ1398" s="5"/>
      <c r="DA1398" s="5"/>
      <c r="DB1398" s="5"/>
      <c r="DC1398" s="5"/>
      <c r="DD1398" s="5"/>
      <c r="DE1398" s="5"/>
      <c r="DF1398" s="5"/>
      <c r="DG1398" s="5"/>
      <c r="DH1398" s="5"/>
      <c r="DI1398" s="5"/>
      <c r="DJ1398" s="5"/>
      <c r="DK1398" s="5"/>
      <c r="DL1398" s="5"/>
      <c r="DM1398" s="5"/>
      <c r="DN1398" s="5"/>
      <c r="DO1398" s="5"/>
      <c r="DP1398" s="5"/>
      <c r="DQ1398" s="5"/>
      <c r="DR1398" s="5"/>
      <c r="DS1398" s="5"/>
      <c r="DT1398" s="5"/>
      <c r="DU1398" s="5"/>
      <c r="DV1398" s="5"/>
      <c r="DW1398" s="5"/>
      <c r="DX1398" s="5"/>
      <c r="DY1398" s="5"/>
      <c r="DZ1398" s="5"/>
      <c r="EA1398" s="5"/>
      <c r="EB1398" s="5"/>
      <c r="EC1398" s="5"/>
      <c r="ED1398" s="5"/>
      <c r="EE1398" s="5"/>
      <c r="EF1398" s="5"/>
      <c r="EG1398" s="5"/>
      <c r="EH1398" s="5"/>
      <c r="EI1398" s="5"/>
      <c r="EJ1398" s="5"/>
      <c r="EK1398" s="5"/>
      <c r="EL1398" s="5"/>
      <c r="EM1398" s="5"/>
      <c r="EN1398" s="5"/>
      <c r="EO1398" s="5"/>
      <c r="EP1398" s="5"/>
      <c r="EQ1398" s="5"/>
      <c r="ER1398" s="5"/>
      <c r="ES1398" s="5"/>
      <c r="ET1398" s="5"/>
      <c r="EU1398" s="5"/>
      <c r="EV1398" s="5"/>
      <c r="EW1398" s="5"/>
      <c r="EX1398" s="5"/>
      <c r="EY1398" s="5"/>
      <c r="EZ1398" s="5"/>
      <c r="FA1398" s="5"/>
      <c r="FB1398" s="5"/>
      <c r="FC1398" s="5"/>
      <c r="FD1398" s="5"/>
      <c r="FE1398" s="5"/>
      <c r="FF1398" s="5"/>
      <c r="FG1398" s="5"/>
      <c r="FH1398" s="5"/>
      <c r="FI1398" s="5"/>
      <c r="FJ1398" s="5"/>
      <c r="FK1398" s="5"/>
    </row>
    <row r="1399" spans="1:167" ht="12.75" x14ac:dyDescent="0.2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/>
      <c r="CV1399" s="5"/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</row>
    <row r="1400" spans="1:167" ht="12.75" x14ac:dyDescent="0.2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  <c r="CS1400" s="5"/>
      <c r="CT1400" s="5"/>
      <c r="CU1400" s="5"/>
      <c r="CV1400" s="5"/>
      <c r="CW1400" s="5"/>
      <c r="CX1400" s="5"/>
      <c r="CY1400" s="5"/>
      <c r="CZ1400" s="5"/>
      <c r="DA1400" s="5"/>
      <c r="DB1400" s="5"/>
      <c r="DC1400" s="5"/>
      <c r="DD1400" s="5"/>
      <c r="DE1400" s="5"/>
      <c r="DF1400" s="5"/>
      <c r="DG1400" s="5"/>
      <c r="DH1400" s="5"/>
      <c r="DI1400" s="5"/>
      <c r="DJ1400" s="5"/>
      <c r="DK1400" s="5"/>
      <c r="DL1400" s="5"/>
      <c r="DM1400" s="5"/>
      <c r="DN1400" s="5"/>
      <c r="DO1400" s="5"/>
      <c r="DP1400" s="5"/>
      <c r="DQ1400" s="5"/>
      <c r="DR1400" s="5"/>
      <c r="DS1400" s="5"/>
      <c r="DT1400" s="5"/>
      <c r="DU1400" s="5"/>
      <c r="DV1400" s="5"/>
      <c r="DW1400" s="5"/>
      <c r="DX1400" s="5"/>
      <c r="DY1400" s="5"/>
      <c r="DZ1400" s="5"/>
      <c r="EA1400" s="5"/>
      <c r="EB1400" s="5"/>
      <c r="EC1400" s="5"/>
      <c r="ED1400" s="5"/>
      <c r="EE1400" s="5"/>
      <c r="EF1400" s="5"/>
      <c r="EG1400" s="5"/>
      <c r="EH1400" s="5"/>
      <c r="EI1400" s="5"/>
      <c r="EJ1400" s="5"/>
      <c r="EK1400" s="5"/>
      <c r="EL1400" s="5"/>
      <c r="EM1400" s="5"/>
      <c r="EN1400" s="5"/>
      <c r="EO1400" s="5"/>
      <c r="EP1400" s="5"/>
      <c r="EQ1400" s="5"/>
      <c r="ER1400" s="5"/>
      <c r="ES1400" s="5"/>
      <c r="ET1400" s="5"/>
      <c r="EU1400" s="5"/>
      <c r="EV1400" s="5"/>
      <c r="EW1400" s="5"/>
      <c r="EX1400" s="5"/>
      <c r="EY1400" s="5"/>
      <c r="EZ1400" s="5"/>
      <c r="FA1400" s="5"/>
      <c r="FB1400" s="5"/>
      <c r="FC1400" s="5"/>
      <c r="FD1400" s="5"/>
      <c r="FE1400" s="5"/>
      <c r="FF1400" s="5"/>
      <c r="FG1400" s="5"/>
      <c r="FH1400" s="5"/>
      <c r="FI1400" s="5"/>
      <c r="FJ1400" s="5"/>
      <c r="FK1400" s="5"/>
    </row>
    <row r="1401" spans="1:167" ht="12.75" x14ac:dyDescent="0.2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/>
      <c r="CV1401" s="5"/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</row>
    <row r="1402" spans="1:167" ht="12.75" x14ac:dyDescent="0.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  <c r="CA1402" s="5"/>
      <c r="CB1402" s="5"/>
      <c r="CC1402" s="5"/>
      <c r="CD1402" s="5"/>
      <c r="CE1402" s="5"/>
      <c r="CF1402" s="5"/>
      <c r="CG1402" s="5"/>
      <c r="CH1402" s="5"/>
      <c r="CI1402" s="5"/>
      <c r="CJ1402" s="5"/>
      <c r="CK1402" s="5"/>
      <c r="CL1402" s="5"/>
      <c r="CM1402" s="5"/>
      <c r="CN1402" s="5"/>
      <c r="CO1402" s="5"/>
      <c r="CP1402" s="5"/>
      <c r="CQ1402" s="5"/>
      <c r="CR1402" s="5"/>
      <c r="CS1402" s="5"/>
      <c r="CT1402" s="5"/>
      <c r="CU1402" s="5"/>
      <c r="CV1402" s="5"/>
      <c r="CW1402" s="5"/>
      <c r="CX1402" s="5"/>
      <c r="CY1402" s="5"/>
      <c r="CZ1402" s="5"/>
      <c r="DA1402" s="5"/>
      <c r="DB1402" s="5"/>
      <c r="DC1402" s="5"/>
      <c r="DD1402" s="5"/>
      <c r="DE1402" s="5"/>
      <c r="DF1402" s="5"/>
      <c r="DG1402" s="5"/>
      <c r="DH1402" s="5"/>
      <c r="DI1402" s="5"/>
      <c r="DJ1402" s="5"/>
      <c r="DK1402" s="5"/>
      <c r="DL1402" s="5"/>
      <c r="DM1402" s="5"/>
      <c r="DN1402" s="5"/>
      <c r="DO1402" s="5"/>
      <c r="DP1402" s="5"/>
      <c r="DQ1402" s="5"/>
      <c r="DR1402" s="5"/>
      <c r="DS1402" s="5"/>
      <c r="DT1402" s="5"/>
      <c r="DU1402" s="5"/>
      <c r="DV1402" s="5"/>
      <c r="DW1402" s="5"/>
      <c r="DX1402" s="5"/>
      <c r="DY1402" s="5"/>
      <c r="DZ1402" s="5"/>
      <c r="EA1402" s="5"/>
      <c r="EB1402" s="5"/>
      <c r="EC1402" s="5"/>
      <c r="ED1402" s="5"/>
      <c r="EE1402" s="5"/>
      <c r="EF1402" s="5"/>
      <c r="EG1402" s="5"/>
      <c r="EH1402" s="5"/>
      <c r="EI1402" s="5"/>
      <c r="EJ1402" s="5"/>
      <c r="EK1402" s="5"/>
      <c r="EL1402" s="5"/>
      <c r="EM1402" s="5"/>
      <c r="EN1402" s="5"/>
      <c r="EO1402" s="5"/>
      <c r="EP1402" s="5"/>
      <c r="EQ1402" s="5"/>
      <c r="ER1402" s="5"/>
      <c r="ES1402" s="5"/>
      <c r="ET1402" s="5"/>
      <c r="EU1402" s="5"/>
      <c r="EV1402" s="5"/>
      <c r="EW1402" s="5"/>
      <c r="EX1402" s="5"/>
      <c r="EY1402" s="5"/>
      <c r="EZ1402" s="5"/>
      <c r="FA1402" s="5"/>
      <c r="FB1402" s="5"/>
      <c r="FC1402" s="5"/>
      <c r="FD1402" s="5"/>
      <c r="FE1402" s="5"/>
      <c r="FF1402" s="5"/>
      <c r="FG1402" s="5"/>
      <c r="FH1402" s="5"/>
      <c r="FI1402" s="5"/>
      <c r="FJ1402" s="5"/>
      <c r="FK1402" s="5"/>
    </row>
    <row r="1403" spans="1:167" ht="12.75" x14ac:dyDescent="0.2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/>
      <c r="CV1403" s="5"/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</row>
    <row r="1404" spans="1:167" ht="12.75" x14ac:dyDescent="0.2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  <c r="CB1404" s="5"/>
      <c r="CC1404" s="5"/>
      <c r="CD1404" s="5"/>
      <c r="CE1404" s="5"/>
      <c r="CF1404" s="5"/>
      <c r="CG1404" s="5"/>
      <c r="CH1404" s="5"/>
      <c r="CI1404" s="5"/>
      <c r="CJ1404" s="5"/>
      <c r="CK1404" s="5"/>
      <c r="CL1404" s="5"/>
      <c r="CM1404" s="5"/>
      <c r="CN1404" s="5"/>
      <c r="CO1404" s="5"/>
      <c r="CP1404" s="5"/>
      <c r="CQ1404" s="5"/>
      <c r="CR1404" s="5"/>
      <c r="CS1404" s="5"/>
      <c r="CT1404" s="5"/>
      <c r="CU1404" s="5"/>
      <c r="CV1404" s="5"/>
      <c r="CW1404" s="5"/>
      <c r="CX1404" s="5"/>
      <c r="CY1404" s="5"/>
      <c r="CZ1404" s="5"/>
      <c r="DA1404" s="5"/>
      <c r="DB1404" s="5"/>
      <c r="DC1404" s="5"/>
      <c r="DD1404" s="5"/>
      <c r="DE1404" s="5"/>
      <c r="DF1404" s="5"/>
      <c r="DG1404" s="5"/>
      <c r="DH1404" s="5"/>
      <c r="DI1404" s="5"/>
      <c r="DJ1404" s="5"/>
      <c r="DK1404" s="5"/>
      <c r="DL1404" s="5"/>
      <c r="DM1404" s="5"/>
      <c r="DN1404" s="5"/>
      <c r="DO1404" s="5"/>
      <c r="DP1404" s="5"/>
      <c r="DQ1404" s="5"/>
      <c r="DR1404" s="5"/>
      <c r="DS1404" s="5"/>
      <c r="DT1404" s="5"/>
      <c r="DU1404" s="5"/>
      <c r="DV1404" s="5"/>
      <c r="DW1404" s="5"/>
      <c r="DX1404" s="5"/>
      <c r="DY1404" s="5"/>
      <c r="DZ1404" s="5"/>
      <c r="EA1404" s="5"/>
      <c r="EB1404" s="5"/>
      <c r="EC1404" s="5"/>
      <c r="ED1404" s="5"/>
      <c r="EE1404" s="5"/>
      <c r="EF1404" s="5"/>
      <c r="EG1404" s="5"/>
      <c r="EH1404" s="5"/>
      <c r="EI1404" s="5"/>
      <c r="EJ1404" s="5"/>
      <c r="EK1404" s="5"/>
      <c r="EL1404" s="5"/>
      <c r="EM1404" s="5"/>
      <c r="EN1404" s="5"/>
      <c r="EO1404" s="5"/>
      <c r="EP1404" s="5"/>
      <c r="EQ1404" s="5"/>
      <c r="ER1404" s="5"/>
      <c r="ES1404" s="5"/>
      <c r="ET1404" s="5"/>
      <c r="EU1404" s="5"/>
      <c r="EV1404" s="5"/>
      <c r="EW1404" s="5"/>
      <c r="EX1404" s="5"/>
      <c r="EY1404" s="5"/>
      <c r="EZ1404" s="5"/>
      <c r="FA1404" s="5"/>
      <c r="FB1404" s="5"/>
      <c r="FC1404" s="5"/>
      <c r="FD1404" s="5"/>
      <c r="FE1404" s="5"/>
      <c r="FF1404" s="5"/>
      <c r="FG1404" s="5"/>
      <c r="FH1404" s="5"/>
      <c r="FI1404" s="5"/>
      <c r="FJ1404" s="5"/>
      <c r="FK1404" s="5"/>
    </row>
    <row r="1405" spans="1:167" ht="12.75" x14ac:dyDescent="0.2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/>
      <c r="CV1405" s="5"/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</row>
    <row r="1406" spans="1:167" ht="12.75" x14ac:dyDescent="0.2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  <c r="CA1406" s="5"/>
      <c r="CB1406" s="5"/>
      <c r="CC1406" s="5"/>
      <c r="CD1406" s="5"/>
      <c r="CE1406" s="5"/>
      <c r="CF1406" s="5"/>
      <c r="CG1406" s="5"/>
      <c r="CH1406" s="5"/>
      <c r="CI1406" s="5"/>
      <c r="CJ1406" s="5"/>
      <c r="CK1406" s="5"/>
      <c r="CL1406" s="5"/>
      <c r="CM1406" s="5"/>
      <c r="CN1406" s="5"/>
      <c r="CO1406" s="5"/>
      <c r="CP1406" s="5"/>
      <c r="CQ1406" s="5"/>
      <c r="CR1406" s="5"/>
      <c r="CS1406" s="5"/>
      <c r="CT1406" s="5"/>
      <c r="CU1406" s="5"/>
      <c r="CV1406" s="5"/>
      <c r="CW1406" s="5"/>
      <c r="CX1406" s="5"/>
      <c r="CY1406" s="5"/>
      <c r="CZ1406" s="5"/>
      <c r="DA1406" s="5"/>
      <c r="DB1406" s="5"/>
      <c r="DC1406" s="5"/>
      <c r="DD1406" s="5"/>
      <c r="DE1406" s="5"/>
      <c r="DF1406" s="5"/>
      <c r="DG1406" s="5"/>
      <c r="DH1406" s="5"/>
      <c r="DI1406" s="5"/>
      <c r="DJ1406" s="5"/>
      <c r="DK1406" s="5"/>
      <c r="DL1406" s="5"/>
      <c r="DM1406" s="5"/>
      <c r="DN1406" s="5"/>
      <c r="DO1406" s="5"/>
      <c r="DP1406" s="5"/>
      <c r="DQ1406" s="5"/>
      <c r="DR1406" s="5"/>
      <c r="DS1406" s="5"/>
      <c r="DT1406" s="5"/>
      <c r="DU1406" s="5"/>
      <c r="DV1406" s="5"/>
      <c r="DW1406" s="5"/>
      <c r="DX1406" s="5"/>
      <c r="DY1406" s="5"/>
      <c r="DZ1406" s="5"/>
      <c r="EA1406" s="5"/>
      <c r="EB1406" s="5"/>
      <c r="EC1406" s="5"/>
      <c r="ED1406" s="5"/>
      <c r="EE1406" s="5"/>
      <c r="EF1406" s="5"/>
      <c r="EG1406" s="5"/>
      <c r="EH1406" s="5"/>
      <c r="EI1406" s="5"/>
      <c r="EJ1406" s="5"/>
      <c r="EK1406" s="5"/>
      <c r="EL1406" s="5"/>
      <c r="EM1406" s="5"/>
      <c r="EN1406" s="5"/>
      <c r="EO1406" s="5"/>
      <c r="EP1406" s="5"/>
      <c r="EQ1406" s="5"/>
      <c r="ER1406" s="5"/>
      <c r="ES1406" s="5"/>
      <c r="ET1406" s="5"/>
      <c r="EU1406" s="5"/>
      <c r="EV1406" s="5"/>
      <c r="EW1406" s="5"/>
      <c r="EX1406" s="5"/>
      <c r="EY1406" s="5"/>
      <c r="EZ1406" s="5"/>
      <c r="FA1406" s="5"/>
      <c r="FB1406" s="5"/>
      <c r="FC1406" s="5"/>
      <c r="FD1406" s="5"/>
      <c r="FE1406" s="5"/>
      <c r="FF1406" s="5"/>
      <c r="FG1406" s="5"/>
      <c r="FH1406" s="5"/>
      <c r="FI1406" s="5"/>
      <c r="FJ1406" s="5"/>
      <c r="FK1406" s="5"/>
    </row>
    <row r="1407" spans="1:167" ht="12.75" x14ac:dyDescent="0.2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/>
      <c r="CV1407" s="5"/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</row>
    <row r="1408" spans="1:167" ht="12.75" x14ac:dyDescent="0.2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  <c r="CD1408" s="5"/>
      <c r="CE1408" s="5"/>
      <c r="CF1408" s="5"/>
      <c r="CG1408" s="5"/>
      <c r="CH1408" s="5"/>
      <c r="CI1408" s="5"/>
      <c r="CJ1408" s="5"/>
      <c r="CK1408" s="5"/>
      <c r="CL1408" s="5"/>
      <c r="CM1408" s="5"/>
      <c r="CN1408" s="5"/>
      <c r="CO1408" s="5"/>
      <c r="CP1408" s="5"/>
      <c r="CQ1408" s="5"/>
      <c r="CR1408" s="5"/>
      <c r="CS1408" s="5"/>
      <c r="CT1408" s="5"/>
      <c r="CU1408" s="5"/>
      <c r="CV1408" s="5"/>
      <c r="CW1408" s="5"/>
      <c r="CX1408" s="5"/>
      <c r="CY1408" s="5"/>
      <c r="CZ1408" s="5"/>
      <c r="DA1408" s="5"/>
      <c r="DB1408" s="5"/>
      <c r="DC1408" s="5"/>
      <c r="DD1408" s="5"/>
      <c r="DE1408" s="5"/>
      <c r="DF1408" s="5"/>
      <c r="DG1408" s="5"/>
      <c r="DH1408" s="5"/>
      <c r="DI1408" s="5"/>
      <c r="DJ1408" s="5"/>
      <c r="DK1408" s="5"/>
      <c r="DL1408" s="5"/>
      <c r="DM1408" s="5"/>
      <c r="DN1408" s="5"/>
      <c r="DO1408" s="5"/>
      <c r="DP1408" s="5"/>
      <c r="DQ1408" s="5"/>
      <c r="DR1408" s="5"/>
      <c r="DS1408" s="5"/>
      <c r="DT1408" s="5"/>
      <c r="DU1408" s="5"/>
      <c r="DV1408" s="5"/>
      <c r="DW1408" s="5"/>
      <c r="DX1408" s="5"/>
      <c r="DY1408" s="5"/>
      <c r="DZ1408" s="5"/>
      <c r="EA1408" s="5"/>
      <c r="EB1408" s="5"/>
      <c r="EC1408" s="5"/>
      <c r="ED1408" s="5"/>
      <c r="EE1408" s="5"/>
      <c r="EF1408" s="5"/>
      <c r="EG1408" s="5"/>
      <c r="EH1408" s="5"/>
      <c r="EI1408" s="5"/>
      <c r="EJ1408" s="5"/>
      <c r="EK1408" s="5"/>
      <c r="EL1408" s="5"/>
      <c r="EM1408" s="5"/>
      <c r="EN1408" s="5"/>
      <c r="EO1408" s="5"/>
      <c r="EP1408" s="5"/>
      <c r="EQ1408" s="5"/>
      <c r="ER1408" s="5"/>
      <c r="ES1408" s="5"/>
      <c r="ET1408" s="5"/>
      <c r="EU1408" s="5"/>
      <c r="EV1408" s="5"/>
      <c r="EW1408" s="5"/>
      <c r="EX1408" s="5"/>
      <c r="EY1408" s="5"/>
      <c r="EZ1408" s="5"/>
      <c r="FA1408" s="5"/>
      <c r="FB1408" s="5"/>
      <c r="FC1408" s="5"/>
      <c r="FD1408" s="5"/>
      <c r="FE1408" s="5"/>
      <c r="FF1408" s="5"/>
      <c r="FG1408" s="5"/>
      <c r="FH1408" s="5"/>
      <c r="FI1408" s="5"/>
      <c r="FJ1408" s="5"/>
      <c r="FK1408" s="5"/>
    </row>
    <row r="1409" spans="1:167" ht="12.75" x14ac:dyDescent="0.2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/>
      <c r="CV1409" s="5"/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</row>
    <row r="1410" spans="1:167" ht="12.75" x14ac:dyDescent="0.2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  <c r="CD1410" s="5"/>
      <c r="CE1410" s="5"/>
      <c r="CF1410" s="5"/>
      <c r="CG1410" s="5"/>
      <c r="CH1410" s="5"/>
      <c r="CI1410" s="5"/>
      <c r="CJ1410" s="5"/>
      <c r="CK1410" s="5"/>
      <c r="CL1410" s="5"/>
      <c r="CM1410" s="5"/>
      <c r="CN1410" s="5"/>
      <c r="CO1410" s="5"/>
      <c r="CP1410" s="5"/>
      <c r="CQ1410" s="5"/>
      <c r="CR1410" s="5"/>
      <c r="CS1410" s="5"/>
      <c r="CT1410" s="5"/>
      <c r="CU1410" s="5"/>
      <c r="CV1410" s="5"/>
      <c r="CW1410" s="5"/>
      <c r="CX1410" s="5"/>
      <c r="CY1410" s="5"/>
      <c r="CZ1410" s="5"/>
      <c r="DA1410" s="5"/>
      <c r="DB1410" s="5"/>
      <c r="DC1410" s="5"/>
      <c r="DD1410" s="5"/>
      <c r="DE1410" s="5"/>
      <c r="DF1410" s="5"/>
      <c r="DG1410" s="5"/>
      <c r="DH1410" s="5"/>
      <c r="DI1410" s="5"/>
      <c r="DJ1410" s="5"/>
      <c r="DK1410" s="5"/>
      <c r="DL1410" s="5"/>
      <c r="DM1410" s="5"/>
      <c r="DN1410" s="5"/>
      <c r="DO1410" s="5"/>
      <c r="DP1410" s="5"/>
      <c r="DQ1410" s="5"/>
      <c r="DR1410" s="5"/>
      <c r="DS1410" s="5"/>
      <c r="DT1410" s="5"/>
      <c r="DU1410" s="5"/>
      <c r="DV1410" s="5"/>
      <c r="DW1410" s="5"/>
      <c r="DX1410" s="5"/>
      <c r="DY1410" s="5"/>
      <c r="DZ1410" s="5"/>
      <c r="EA1410" s="5"/>
      <c r="EB1410" s="5"/>
      <c r="EC1410" s="5"/>
      <c r="ED1410" s="5"/>
      <c r="EE1410" s="5"/>
      <c r="EF1410" s="5"/>
      <c r="EG1410" s="5"/>
      <c r="EH1410" s="5"/>
      <c r="EI1410" s="5"/>
      <c r="EJ1410" s="5"/>
      <c r="EK1410" s="5"/>
      <c r="EL1410" s="5"/>
      <c r="EM1410" s="5"/>
      <c r="EN1410" s="5"/>
      <c r="EO1410" s="5"/>
      <c r="EP1410" s="5"/>
      <c r="EQ1410" s="5"/>
      <c r="ER1410" s="5"/>
      <c r="ES1410" s="5"/>
      <c r="ET1410" s="5"/>
      <c r="EU1410" s="5"/>
      <c r="EV1410" s="5"/>
      <c r="EW1410" s="5"/>
      <c r="EX1410" s="5"/>
      <c r="EY1410" s="5"/>
      <c r="EZ1410" s="5"/>
      <c r="FA1410" s="5"/>
      <c r="FB1410" s="5"/>
      <c r="FC1410" s="5"/>
      <c r="FD1410" s="5"/>
      <c r="FE1410" s="5"/>
      <c r="FF1410" s="5"/>
      <c r="FG1410" s="5"/>
      <c r="FH1410" s="5"/>
      <c r="FI1410" s="5"/>
      <c r="FJ1410" s="5"/>
      <c r="FK1410" s="5"/>
    </row>
    <row r="1411" spans="1:167" ht="12.75" x14ac:dyDescent="0.2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/>
      <c r="CV1411" s="5"/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</row>
    <row r="1412" spans="1:167" ht="12.75" x14ac:dyDescent="0.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  <c r="CD1412" s="5"/>
      <c r="CE1412" s="5"/>
      <c r="CF1412" s="5"/>
      <c r="CG1412" s="5"/>
      <c r="CH1412" s="5"/>
      <c r="CI1412" s="5"/>
      <c r="CJ1412" s="5"/>
      <c r="CK1412" s="5"/>
      <c r="CL1412" s="5"/>
      <c r="CM1412" s="5"/>
      <c r="CN1412" s="5"/>
      <c r="CO1412" s="5"/>
      <c r="CP1412" s="5"/>
      <c r="CQ1412" s="5"/>
      <c r="CR1412" s="5"/>
      <c r="CS1412" s="5"/>
      <c r="CT1412" s="5"/>
      <c r="CU1412" s="5"/>
      <c r="CV1412" s="5"/>
      <c r="CW1412" s="5"/>
      <c r="CX1412" s="5"/>
      <c r="CY1412" s="5"/>
      <c r="CZ1412" s="5"/>
      <c r="DA1412" s="5"/>
      <c r="DB1412" s="5"/>
      <c r="DC1412" s="5"/>
      <c r="DD1412" s="5"/>
      <c r="DE1412" s="5"/>
      <c r="DF1412" s="5"/>
      <c r="DG1412" s="5"/>
      <c r="DH1412" s="5"/>
      <c r="DI1412" s="5"/>
      <c r="DJ1412" s="5"/>
      <c r="DK1412" s="5"/>
      <c r="DL1412" s="5"/>
      <c r="DM1412" s="5"/>
      <c r="DN1412" s="5"/>
      <c r="DO1412" s="5"/>
      <c r="DP1412" s="5"/>
      <c r="DQ1412" s="5"/>
      <c r="DR1412" s="5"/>
      <c r="DS1412" s="5"/>
      <c r="DT1412" s="5"/>
      <c r="DU1412" s="5"/>
      <c r="DV1412" s="5"/>
      <c r="DW1412" s="5"/>
      <c r="DX1412" s="5"/>
      <c r="DY1412" s="5"/>
      <c r="DZ1412" s="5"/>
      <c r="EA1412" s="5"/>
      <c r="EB1412" s="5"/>
      <c r="EC1412" s="5"/>
      <c r="ED1412" s="5"/>
      <c r="EE1412" s="5"/>
      <c r="EF1412" s="5"/>
      <c r="EG1412" s="5"/>
      <c r="EH1412" s="5"/>
      <c r="EI1412" s="5"/>
      <c r="EJ1412" s="5"/>
      <c r="EK1412" s="5"/>
      <c r="EL1412" s="5"/>
      <c r="EM1412" s="5"/>
      <c r="EN1412" s="5"/>
      <c r="EO1412" s="5"/>
      <c r="EP1412" s="5"/>
      <c r="EQ1412" s="5"/>
      <c r="ER1412" s="5"/>
      <c r="ES1412" s="5"/>
      <c r="ET1412" s="5"/>
      <c r="EU1412" s="5"/>
      <c r="EV1412" s="5"/>
      <c r="EW1412" s="5"/>
      <c r="EX1412" s="5"/>
      <c r="EY1412" s="5"/>
      <c r="EZ1412" s="5"/>
      <c r="FA1412" s="5"/>
      <c r="FB1412" s="5"/>
      <c r="FC1412" s="5"/>
      <c r="FD1412" s="5"/>
      <c r="FE1412" s="5"/>
      <c r="FF1412" s="5"/>
      <c r="FG1412" s="5"/>
      <c r="FH1412" s="5"/>
      <c r="FI1412" s="5"/>
      <c r="FJ1412" s="5"/>
      <c r="FK1412" s="5"/>
    </row>
    <row r="1413" spans="1:167" ht="12.75" x14ac:dyDescent="0.2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/>
      <c r="CV1413" s="5"/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</row>
    <row r="1414" spans="1:167" ht="12.75" x14ac:dyDescent="0.2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S1414" s="5"/>
      <c r="CT1414" s="5"/>
      <c r="CU1414" s="5"/>
      <c r="CV1414" s="5"/>
      <c r="CW1414" s="5"/>
      <c r="CX1414" s="5"/>
      <c r="CY1414" s="5"/>
      <c r="CZ1414" s="5"/>
      <c r="DA1414" s="5"/>
      <c r="DB1414" s="5"/>
      <c r="DC1414" s="5"/>
      <c r="DD1414" s="5"/>
      <c r="DE1414" s="5"/>
      <c r="DF1414" s="5"/>
      <c r="DG1414" s="5"/>
      <c r="DH1414" s="5"/>
      <c r="DI1414" s="5"/>
      <c r="DJ1414" s="5"/>
      <c r="DK1414" s="5"/>
      <c r="DL1414" s="5"/>
      <c r="DM1414" s="5"/>
      <c r="DN1414" s="5"/>
      <c r="DO1414" s="5"/>
      <c r="DP1414" s="5"/>
      <c r="DQ1414" s="5"/>
      <c r="DR1414" s="5"/>
      <c r="DS1414" s="5"/>
      <c r="DT1414" s="5"/>
      <c r="DU1414" s="5"/>
      <c r="DV1414" s="5"/>
      <c r="DW1414" s="5"/>
      <c r="DX1414" s="5"/>
      <c r="DY1414" s="5"/>
      <c r="DZ1414" s="5"/>
      <c r="EA1414" s="5"/>
      <c r="EB1414" s="5"/>
      <c r="EC1414" s="5"/>
      <c r="ED1414" s="5"/>
      <c r="EE1414" s="5"/>
      <c r="EF1414" s="5"/>
      <c r="EG1414" s="5"/>
      <c r="EH1414" s="5"/>
      <c r="EI1414" s="5"/>
      <c r="EJ1414" s="5"/>
      <c r="EK1414" s="5"/>
      <c r="EL1414" s="5"/>
      <c r="EM1414" s="5"/>
      <c r="EN1414" s="5"/>
      <c r="EO1414" s="5"/>
      <c r="EP1414" s="5"/>
      <c r="EQ1414" s="5"/>
      <c r="ER1414" s="5"/>
      <c r="ES1414" s="5"/>
      <c r="ET1414" s="5"/>
      <c r="EU1414" s="5"/>
      <c r="EV1414" s="5"/>
      <c r="EW1414" s="5"/>
      <c r="EX1414" s="5"/>
      <c r="EY1414" s="5"/>
      <c r="EZ1414" s="5"/>
      <c r="FA1414" s="5"/>
      <c r="FB1414" s="5"/>
      <c r="FC1414" s="5"/>
      <c r="FD1414" s="5"/>
      <c r="FE1414" s="5"/>
      <c r="FF1414" s="5"/>
      <c r="FG1414" s="5"/>
      <c r="FH1414" s="5"/>
      <c r="FI1414" s="5"/>
      <c r="FJ1414" s="5"/>
      <c r="FK1414" s="5"/>
    </row>
    <row r="1415" spans="1:167" ht="12.75" x14ac:dyDescent="0.2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/>
      <c r="CV1415" s="5"/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</row>
    <row r="1416" spans="1:167" ht="12.75" x14ac:dyDescent="0.2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  <c r="CB1416" s="5"/>
      <c r="CC1416" s="5"/>
      <c r="CD1416" s="5"/>
      <c r="CE1416" s="5"/>
      <c r="CF1416" s="5"/>
      <c r="CG1416" s="5"/>
      <c r="CH1416" s="5"/>
      <c r="CI1416" s="5"/>
      <c r="CJ1416" s="5"/>
      <c r="CK1416" s="5"/>
      <c r="CL1416" s="5"/>
      <c r="CM1416" s="5"/>
      <c r="CN1416" s="5"/>
      <c r="CO1416" s="5"/>
      <c r="CP1416" s="5"/>
      <c r="CQ1416" s="5"/>
      <c r="CR1416" s="5"/>
      <c r="CS1416" s="5"/>
      <c r="CT1416" s="5"/>
      <c r="CU1416" s="5"/>
      <c r="CV1416" s="5"/>
      <c r="CW1416" s="5"/>
      <c r="CX1416" s="5"/>
      <c r="CY1416" s="5"/>
      <c r="CZ1416" s="5"/>
      <c r="DA1416" s="5"/>
      <c r="DB1416" s="5"/>
      <c r="DC1416" s="5"/>
      <c r="DD1416" s="5"/>
      <c r="DE1416" s="5"/>
      <c r="DF1416" s="5"/>
      <c r="DG1416" s="5"/>
      <c r="DH1416" s="5"/>
      <c r="DI1416" s="5"/>
      <c r="DJ1416" s="5"/>
      <c r="DK1416" s="5"/>
      <c r="DL1416" s="5"/>
      <c r="DM1416" s="5"/>
      <c r="DN1416" s="5"/>
      <c r="DO1416" s="5"/>
      <c r="DP1416" s="5"/>
      <c r="DQ1416" s="5"/>
      <c r="DR1416" s="5"/>
      <c r="DS1416" s="5"/>
      <c r="DT1416" s="5"/>
      <c r="DU1416" s="5"/>
      <c r="DV1416" s="5"/>
      <c r="DW1416" s="5"/>
      <c r="DX1416" s="5"/>
      <c r="DY1416" s="5"/>
      <c r="DZ1416" s="5"/>
      <c r="EA1416" s="5"/>
      <c r="EB1416" s="5"/>
      <c r="EC1416" s="5"/>
      <c r="ED1416" s="5"/>
      <c r="EE1416" s="5"/>
      <c r="EF1416" s="5"/>
      <c r="EG1416" s="5"/>
      <c r="EH1416" s="5"/>
      <c r="EI1416" s="5"/>
      <c r="EJ1416" s="5"/>
      <c r="EK1416" s="5"/>
      <c r="EL1416" s="5"/>
      <c r="EM1416" s="5"/>
      <c r="EN1416" s="5"/>
      <c r="EO1416" s="5"/>
      <c r="EP1416" s="5"/>
      <c r="EQ1416" s="5"/>
      <c r="ER1416" s="5"/>
      <c r="ES1416" s="5"/>
      <c r="ET1416" s="5"/>
      <c r="EU1416" s="5"/>
      <c r="EV1416" s="5"/>
      <c r="EW1416" s="5"/>
      <c r="EX1416" s="5"/>
      <c r="EY1416" s="5"/>
      <c r="EZ1416" s="5"/>
      <c r="FA1416" s="5"/>
      <c r="FB1416" s="5"/>
      <c r="FC1416" s="5"/>
      <c r="FD1416" s="5"/>
      <c r="FE1416" s="5"/>
      <c r="FF1416" s="5"/>
      <c r="FG1416" s="5"/>
      <c r="FH1416" s="5"/>
      <c r="FI1416" s="5"/>
      <c r="FJ1416" s="5"/>
      <c r="FK1416" s="5"/>
    </row>
    <row r="1417" spans="1:167" ht="12.75" x14ac:dyDescent="0.2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/>
      <c r="CV1417" s="5"/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</row>
    <row r="1418" spans="1:167" ht="12.75" x14ac:dyDescent="0.2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  <c r="CB1418" s="5"/>
      <c r="CC1418" s="5"/>
      <c r="CD1418" s="5"/>
      <c r="CE1418" s="5"/>
      <c r="CF1418" s="5"/>
      <c r="CG1418" s="5"/>
      <c r="CH1418" s="5"/>
      <c r="CI1418" s="5"/>
      <c r="CJ1418" s="5"/>
      <c r="CK1418" s="5"/>
      <c r="CL1418" s="5"/>
      <c r="CM1418" s="5"/>
      <c r="CN1418" s="5"/>
      <c r="CO1418" s="5"/>
      <c r="CP1418" s="5"/>
      <c r="CQ1418" s="5"/>
      <c r="CR1418" s="5"/>
      <c r="CS1418" s="5"/>
      <c r="CT1418" s="5"/>
      <c r="CU1418" s="5"/>
      <c r="CV1418" s="5"/>
      <c r="CW1418" s="5"/>
      <c r="CX1418" s="5"/>
      <c r="CY1418" s="5"/>
      <c r="CZ1418" s="5"/>
      <c r="DA1418" s="5"/>
      <c r="DB1418" s="5"/>
      <c r="DC1418" s="5"/>
      <c r="DD1418" s="5"/>
      <c r="DE1418" s="5"/>
      <c r="DF1418" s="5"/>
      <c r="DG1418" s="5"/>
      <c r="DH1418" s="5"/>
      <c r="DI1418" s="5"/>
      <c r="DJ1418" s="5"/>
      <c r="DK1418" s="5"/>
      <c r="DL1418" s="5"/>
      <c r="DM1418" s="5"/>
      <c r="DN1418" s="5"/>
      <c r="DO1418" s="5"/>
      <c r="DP1418" s="5"/>
      <c r="DQ1418" s="5"/>
      <c r="DR1418" s="5"/>
      <c r="DS1418" s="5"/>
      <c r="DT1418" s="5"/>
      <c r="DU1418" s="5"/>
      <c r="DV1418" s="5"/>
      <c r="DW1418" s="5"/>
      <c r="DX1418" s="5"/>
      <c r="DY1418" s="5"/>
      <c r="DZ1418" s="5"/>
      <c r="EA1418" s="5"/>
      <c r="EB1418" s="5"/>
      <c r="EC1418" s="5"/>
      <c r="ED1418" s="5"/>
      <c r="EE1418" s="5"/>
      <c r="EF1418" s="5"/>
      <c r="EG1418" s="5"/>
      <c r="EH1418" s="5"/>
      <c r="EI1418" s="5"/>
      <c r="EJ1418" s="5"/>
      <c r="EK1418" s="5"/>
      <c r="EL1418" s="5"/>
      <c r="EM1418" s="5"/>
      <c r="EN1418" s="5"/>
      <c r="EO1418" s="5"/>
      <c r="EP1418" s="5"/>
      <c r="EQ1418" s="5"/>
      <c r="ER1418" s="5"/>
      <c r="ES1418" s="5"/>
      <c r="ET1418" s="5"/>
      <c r="EU1418" s="5"/>
      <c r="EV1418" s="5"/>
      <c r="EW1418" s="5"/>
      <c r="EX1418" s="5"/>
      <c r="EY1418" s="5"/>
      <c r="EZ1418" s="5"/>
      <c r="FA1418" s="5"/>
      <c r="FB1418" s="5"/>
      <c r="FC1418" s="5"/>
      <c r="FD1418" s="5"/>
      <c r="FE1418" s="5"/>
      <c r="FF1418" s="5"/>
      <c r="FG1418" s="5"/>
      <c r="FH1418" s="5"/>
      <c r="FI1418" s="5"/>
      <c r="FJ1418" s="5"/>
      <c r="FK1418" s="5"/>
    </row>
    <row r="1419" spans="1:167" ht="12.75" x14ac:dyDescent="0.2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/>
      <c r="CV1419" s="5"/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</row>
    <row r="1420" spans="1:167" ht="12.75" x14ac:dyDescent="0.2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  <c r="CN1420" s="5"/>
      <c r="CO1420" s="5"/>
      <c r="CP1420" s="5"/>
      <c r="CQ1420" s="5"/>
      <c r="CR1420" s="5"/>
      <c r="CS1420" s="5"/>
      <c r="CT1420" s="5"/>
      <c r="CU1420" s="5"/>
      <c r="CV1420" s="5"/>
      <c r="CW1420" s="5"/>
      <c r="CX1420" s="5"/>
      <c r="CY1420" s="5"/>
      <c r="CZ1420" s="5"/>
      <c r="DA1420" s="5"/>
      <c r="DB1420" s="5"/>
      <c r="DC1420" s="5"/>
      <c r="DD1420" s="5"/>
      <c r="DE1420" s="5"/>
      <c r="DF1420" s="5"/>
      <c r="DG1420" s="5"/>
      <c r="DH1420" s="5"/>
      <c r="DI1420" s="5"/>
      <c r="DJ1420" s="5"/>
      <c r="DK1420" s="5"/>
      <c r="DL1420" s="5"/>
      <c r="DM1420" s="5"/>
      <c r="DN1420" s="5"/>
      <c r="DO1420" s="5"/>
      <c r="DP1420" s="5"/>
      <c r="DQ1420" s="5"/>
      <c r="DR1420" s="5"/>
      <c r="DS1420" s="5"/>
      <c r="DT1420" s="5"/>
      <c r="DU1420" s="5"/>
      <c r="DV1420" s="5"/>
      <c r="DW1420" s="5"/>
      <c r="DX1420" s="5"/>
      <c r="DY1420" s="5"/>
      <c r="DZ1420" s="5"/>
      <c r="EA1420" s="5"/>
      <c r="EB1420" s="5"/>
      <c r="EC1420" s="5"/>
      <c r="ED1420" s="5"/>
      <c r="EE1420" s="5"/>
      <c r="EF1420" s="5"/>
      <c r="EG1420" s="5"/>
      <c r="EH1420" s="5"/>
      <c r="EI1420" s="5"/>
      <c r="EJ1420" s="5"/>
      <c r="EK1420" s="5"/>
      <c r="EL1420" s="5"/>
      <c r="EM1420" s="5"/>
      <c r="EN1420" s="5"/>
      <c r="EO1420" s="5"/>
      <c r="EP1420" s="5"/>
      <c r="EQ1420" s="5"/>
      <c r="ER1420" s="5"/>
      <c r="ES1420" s="5"/>
      <c r="ET1420" s="5"/>
      <c r="EU1420" s="5"/>
      <c r="EV1420" s="5"/>
      <c r="EW1420" s="5"/>
      <c r="EX1420" s="5"/>
      <c r="EY1420" s="5"/>
      <c r="EZ1420" s="5"/>
      <c r="FA1420" s="5"/>
      <c r="FB1420" s="5"/>
      <c r="FC1420" s="5"/>
      <c r="FD1420" s="5"/>
      <c r="FE1420" s="5"/>
      <c r="FF1420" s="5"/>
      <c r="FG1420" s="5"/>
      <c r="FH1420" s="5"/>
      <c r="FI1420" s="5"/>
      <c r="FJ1420" s="5"/>
      <c r="FK1420" s="5"/>
    </row>
    <row r="1421" spans="1:167" ht="12.75" x14ac:dyDescent="0.2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/>
      <c r="CV1421" s="5"/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</row>
    <row r="1422" spans="1:167" ht="12.75" x14ac:dyDescent="0.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  <c r="CB1422" s="5"/>
      <c r="CC1422" s="5"/>
      <c r="CD1422" s="5"/>
      <c r="CE1422" s="5"/>
      <c r="CF1422" s="5"/>
      <c r="CG1422" s="5"/>
      <c r="CH1422" s="5"/>
      <c r="CI1422" s="5"/>
      <c r="CJ1422" s="5"/>
      <c r="CK1422" s="5"/>
      <c r="CL1422" s="5"/>
      <c r="CM1422" s="5"/>
      <c r="CN1422" s="5"/>
      <c r="CO1422" s="5"/>
      <c r="CP1422" s="5"/>
      <c r="CQ1422" s="5"/>
      <c r="CR1422" s="5"/>
      <c r="CS1422" s="5"/>
      <c r="CT1422" s="5"/>
      <c r="CU1422" s="5"/>
      <c r="CV1422" s="5"/>
      <c r="CW1422" s="5"/>
      <c r="CX1422" s="5"/>
      <c r="CY1422" s="5"/>
      <c r="CZ1422" s="5"/>
      <c r="DA1422" s="5"/>
      <c r="DB1422" s="5"/>
      <c r="DC1422" s="5"/>
      <c r="DD1422" s="5"/>
      <c r="DE1422" s="5"/>
      <c r="DF1422" s="5"/>
      <c r="DG1422" s="5"/>
      <c r="DH1422" s="5"/>
      <c r="DI1422" s="5"/>
      <c r="DJ1422" s="5"/>
      <c r="DK1422" s="5"/>
      <c r="DL1422" s="5"/>
      <c r="DM1422" s="5"/>
      <c r="DN1422" s="5"/>
      <c r="DO1422" s="5"/>
      <c r="DP1422" s="5"/>
      <c r="DQ1422" s="5"/>
      <c r="DR1422" s="5"/>
      <c r="DS1422" s="5"/>
      <c r="DT1422" s="5"/>
      <c r="DU1422" s="5"/>
      <c r="DV1422" s="5"/>
      <c r="DW1422" s="5"/>
      <c r="DX1422" s="5"/>
      <c r="DY1422" s="5"/>
      <c r="DZ1422" s="5"/>
      <c r="EA1422" s="5"/>
      <c r="EB1422" s="5"/>
      <c r="EC1422" s="5"/>
      <c r="ED1422" s="5"/>
      <c r="EE1422" s="5"/>
      <c r="EF1422" s="5"/>
      <c r="EG1422" s="5"/>
      <c r="EH1422" s="5"/>
      <c r="EI1422" s="5"/>
      <c r="EJ1422" s="5"/>
      <c r="EK1422" s="5"/>
      <c r="EL1422" s="5"/>
      <c r="EM1422" s="5"/>
      <c r="EN1422" s="5"/>
      <c r="EO1422" s="5"/>
      <c r="EP1422" s="5"/>
      <c r="EQ1422" s="5"/>
      <c r="ER1422" s="5"/>
      <c r="ES1422" s="5"/>
      <c r="ET1422" s="5"/>
      <c r="EU1422" s="5"/>
      <c r="EV1422" s="5"/>
      <c r="EW1422" s="5"/>
      <c r="EX1422" s="5"/>
      <c r="EY1422" s="5"/>
      <c r="EZ1422" s="5"/>
      <c r="FA1422" s="5"/>
      <c r="FB1422" s="5"/>
      <c r="FC1422" s="5"/>
      <c r="FD1422" s="5"/>
      <c r="FE1422" s="5"/>
      <c r="FF1422" s="5"/>
      <c r="FG1422" s="5"/>
      <c r="FH1422" s="5"/>
      <c r="FI1422" s="5"/>
      <c r="FJ1422" s="5"/>
      <c r="FK1422" s="5"/>
    </row>
    <row r="1423" spans="1:167" ht="12.75" x14ac:dyDescent="0.2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/>
      <c r="CV1423" s="5"/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</row>
    <row r="1424" spans="1:167" ht="12.75" x14ac:dyDescent="0.2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  <c r="CA1424" s="5"/>
      <c r="CB1424" s="5"/>
      <c r="CC1424" s="5"/>
      <c r="CD1424" s="5"/>
      <c r="CE1424" s="5"/>
      <c r="CF1424" s="5"/>
      <c r="CG1424" s="5"/>
      <c r="CH1424" s="5"/>
      <c r="CI1424" s="5"/>
      <c r="CJ1424" s="5"/>
      <c r="CK1424" s="5"/>
      <c r="CL1424" s="5"/>
      <c r="CM1424" s="5"/>
      <c r="CN1424" s="5"/>
      <c r="CO1424" s="5"/>
      <c r="CP1424" s="5"/>
      <c r="CQ1424" s="5"/>
      <c r="CR1424" s="5"/>
      <c r="CS1424" s="5"/>
      <c r="CT1424" s="5"/>
      <c r="CU1424" s="5"/>
      <c r="CV1424" s="5"/>
      <c r="CW1424" s="5"/>
      <c r="CX1424" s="5"/>
      <c r="CY1424" s="5"/>
      <c r="CZ1424" s="5"/>
      <c r="DA1424" s="5"/>
      <c r="DB1424" s="5"/>
      <c r="DC1424" s="5"/>
      <c r="DD1424" s="5"/>
      <c r="DE1424" s="5"/>
      <c r="DF1424" s="5"/>
      <c r="DG1424" s="5"/>
      <c r="DH1424" s="5"/>
      <c r="DI1424" s="5"/>
      <c r="DJ1424" s="5"/>
      <c r="DK1424" s="5"/>
      <c r="DL1424" s="5"/>
      <c r="DM1424" s="5"/>
      <c r="DN1424" s="5"/>
      <c r="DO1424" s="5"/>
      <c r="DP1424" s="5"/>
      <c r="DQ1424" s="5"/>
      <c r="DR1424" s="5"/>
      <c r="DS1424" s="5"/>
      <c r="DT1424" s="5"/>
      <c r="DU1424" s="5"/>
      <c r="DV1424" s="5"/>
      <c r="DW1424" s="5"/>
      <c r="DX1424" s="5"/>
      <c r="DY1424" s="5"/>
      <c r="DZ1424" s="5"/>
      <c r="EA1424" s="5"/>
      <c r="EB1424" s="5"/>
      <c r="EC1424" s="5"/>
      <c r="ED1424" s="5"/>
      <c r="EE1424" s="5"/>
      <c r="EF1424" s="5"/>
      <c r="EG1424" s="5"/>
      <c r="EH1424" s="5"/>
      <c r="EI1424" s="5"/>
      <c r="EJ1424" s="5"/>
      <c r="EK1424" s="5"/>
      <c r="EL1424" s="5"/>
      <c r="EM1424" s="5"/>
      <c r="EN1424" s="5"/>
      <c r="EO1424" s="5"/>
      <c r="EP1424" s="5"/>
      <c r="EQ1424" s="5"/>
      <c r="ER1424" s="5"/>
      <c r="ES1424" s="5"/>
      <c r="ET1424" s="5"/>
      <c r="EU1424" s="5"/>
      <c r="EV1424" s="5"/>
      <c r="EW1424" s="5"/>
      <c r="EX1424" s="5"/>
      <c r="EY1424" s="5"/>
      <c r="EZ1424" s="5"/>
      <c r="FA1424" s="5"/>
      <c r="FB1424" s="5"/>
      <c r="FC1424" s="5"/>
      <c r="FD1424" s="5"/>
      <c r="FE1424" s="5"/>
      <c r="FF1424" s="5"/>
      <c r="FG1424" s="5"/>
      <c r="FH1424" s="5"/>
      <c r="FI1424" s="5"/>
      <c r="FJ1424" s="5"/>
      <c r="FK1424" s="5"/>
    </row>
    <row r="1425" spans="1:167" ht="12.75" x14ac:dyDescent="0.2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/>
      <c r="CV1425" s="5"/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</row>
    <row r="1426" spans="1:167" ht="12.75" x14ac:dyDescent="0.2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  <c r="CB1426" s="5"/>
      <c r="CC1426" s="5"/>
      <c r="CD1426" s="5"/>
      <c r="CE1426" s="5"/>
      <c r="CF1426" s="5"/>
      <c r="CG1426" s="5"/>
      <c r="CH1426" s="5"/>
      <c r="CI1426" s="5"/>
      <c r="CJ1426" s="5"/>
      <c r="CK1426" s="5"/>
      <c r="CL1426" s="5"/>
      <c r="CM1426" s="5"/>
      <c r="CN1426" s="5"/>
      <c r="CO1426" s="5"/>
      <c r="CP1426" s="5"/>
      <c r="CQ1426" s="5"/>
      <c r="CR1426" s="5"/>
      <c r="CS1426" s="5"/>
      <c r="CT1426" s="5"/>
      <c r="CU1426" s="5"/>
      <c r="CV1426" s="5"/>
      <c r="CW1426" s="5"/>
      <c r="CX1426" s="5"/>
      <c r="CY1426" s="5"/>
      <c r="CZ1426" s="5"/>
      <c r="DA1426" s="5"/>
      <c r="DB1426" s="5"/>
      <c r="DC1426" s="5"/>
      <c r="DD1426" s="5"/>
      <c r="DE1426" s="5"/>
      <c r="DF1426" s="5"/>
      <c r="DG1426" s="5"/>
      <c r="DH1426" s="5"/>
      <c r="DI1426" s="5"/>
      <c r="DJ1426" s="5"/>
      <c r="DK1426" s="5"/>
      <c r="DL1426" s="5"/>
      <c r="DM1426" s="5"/>
      <c r="DN1426" s="5"/>
      <c r="DO1426" s="5"/>
      <c r="DP1426" s="5"/>
      <c r="DQ1426" s="5"/>
      <c r="DR1426" s="5"/>
      <c r="DS1426" s="5"/>
      <c r="DT1426" s="5"/>
      <c r="DU1426" s="5"/>
      <c r="DV1426" s="5"/>
      <c r="DW1426" s="5"/>
      <c r="DX1426" s="5"/>
      <c r="DY1426" s="5"/>
      <c r="DZ1426" s="5"/>
      <c r="EA1426" s="5"/>
      <c r="EB1426" s="5"/>
      <c r="EC1426" s="5"/>
      <c r="ED1426" s="5"/>
      <c r="EE1426" s="5"/>
      <c r="EF1426" s="5"/>
      <c r="EG1426" s="5"/>
      <c r="EH1426" s="5"/>
      <c r="EI1426" s="5"/>
      <c r="EJ1426" s="5"/>
      <c r="EK1426" s="5"/>
      <c r="EL1426" s="5"/>
      <c r="EM1426" s="5"/>
      <c r="EN1426" s="5"/>
      <c r="EO1426" s="5"/>
      <c r="EP1426" s="5"/>
      <c r="EQ1426" s="5"/>
      <c r="ER1426" s="5"/>
      <c r="ES1426" s="5"/>
      <c r="ET1426" s="5"/>
      <c r="EU1426" s="5"/>
      <c r="EV1426" s="5"/>
      <c r="EW1426" s="5"/>
      <c r="EX1426" s="5"/>
      <c r="EY1426" s="5"/>
      <c r="EZ1426" s="5"/>
      <c r="FA1426" s="5"/>
      <c r="FB1426" s="5"/>
      <c r="FC1426" s="5"/>
      <c r="FD1426" s="5"/>
      <c r="FE1426" s="5"/>
      <c r="FF1426" s="5"/>
      <c r="FG1426" s="5"/>
      <c r="FH1426" s="5"/>
      <c r="FI1426" s="5"/>
      <c r="FJ1426" s="5"/>
      <c r="FK1426" s="5"/>
    </row>
    <row r="1427" spans="1:167" ht="12.75" x14ac:dyDescent="0.2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/>
      <c r="CV1427" s="5"/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</row>
    <row r="1428" spans="1:167" ht="12.75" x14ac:dyDescent="0.2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  <c r="CN1428" s="5"/>
      <c r="CO1428" s="5"/>
      <c r="CP1428" s="5"/>
      <c r="CQ1428" s="5"/>
      <c r="CR1428" s="5"/>
      <c r="CS1428" s="5"/>
      <c r="CT1428" s="5"/>
      <c r="CU1428" s="5"/>
      <c r="CV1428" s="5"/>
      <c r="CW1428" s="5"/>
      <c r="CX1428" s="5"/>
      <c r="CY1428" s="5"/>
      <c r="CZ1428" s="5"/>
      <c r="DA1428" s="5"/>
      <c r="DB1428" s="5"/>
      <c r="DC1428" s="5"/>
      <c r="DD1428" s="5"/>
      <c r="DE1428" s="5"/>
      <c r="DF1428" s="5"/>
      <c r="DG1428" s="5"/>
      <c r="DH1428" s="5"/>
      <c r="DI1428" s="5"/>
      <c r="DJ1428" s="5"/>
      <c r="DK1428" s="5"/>
      <c r="DL1428" s="5"/>
      <c r="DM1428" s="5"/>
      <c r="DN1428" s="5"/>
      <c r="DO1428" s="5"/>
      <c r="DP1428" s="5"/>
      <c r="DQ1428" s="5"/>
      <c r="DR1428" s="5"/>
      <c r="DS1428" s="5"/>
      <c r="DT1428" s="5"/>
      <c r="DU1428" s="5"/>
      <c r="DV1428" s="5"/>
      <c r="DW1428" s="5"/>
      <c r="DX1428" s="5"/>
      <c r="DY1428" s="5"/>
      <c r="DZ1428" s="5"/>
      <c r="EA1428" s="5"/>
      <c r="EB1428" s="5"/>
      <c r="EC1428" s="5"/>
      <c r="ED1428" s="5"/>
      <c r="EE1428" s="5"/>
      <c r="EF1428" s="5"/>
      <c r="EG1428" s="5"/>
      <c r="EH1428" s="5"/>
      <c r="EI1428" s="5"/>
      <c r="EJ1428" s="5"/>
      <c r="EK1428" s="5"/>
      <c r="EL1428" s="5"/>
      <c r="EM1428" s="5"/>
      <c r="EN1428" s="5"/>
      <c r="EO1428" s="5"/>
      <c r="EP1428" s="5"/>
      <c r="EQ1428" s="5"/>
      <c r="ER1428" s="5"/>
      <c r="ES1428" s="5"/>
      <c r="ET1428" s="5"/>
      <c r="EU1428" s="5"/>
      <c r="EV1428" s="5"/>
      <c r="EW1428" s="5"/>
      <c r="EX1428" s="5"/>
      <c r="EY1428" s="5"/>
      <c r="EZ1428" s="5"/>
      <c r="FA1428" s="5"/>
      <c r="FB1428" s="5"/>
      <c r="FC1428" s="5"/>
      <c r="FD1428" s="5"/>
      <c r="FE1428" s="5"/>
      <c r="FF1428" s="5"/>
      <c r="FG1428" s="5"/>
      <c r="FH1428" s="5"/>
      <c r="FI1428" s="5"/>
      <c r="FJ1428" s="5"/>
      <c r="FK1428" s="5"/>
    </row>
    <row r="1429" spans="1:167" ht="12.75" x14ac:dyDescent="0.2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/>
      <c r="CV1429" s="5"/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</row>
    <row r="1430" spans="1:167" ht="12.75" x14ac:dyDescent="0.2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5"/>
      <c r="CK1430" s="5"/>
      <c r="CL1430" s="5"/>
      <c r="CM1430" s="5"/>
      <c r="CN1430" s="5"/>
      <c r="CO1430" s="5"/>
      <c r="CP1430" s="5"/>
      <c r="CQ1430" s="5"/>
      <c r="CR1430" s="5"/>
      <c r="CS1430" s="5"/>
      <c r="CT1430" s="5"/>
      <c r="CU1430" s="5"/>
      <c r="CV1430" s="5"/>
      <c r="CW1430" s="5"/>
      <c r="CX1430" s="5"/>
      <c r="CY1430" s="5"/>
      <c r="CZ1430" s="5"/>
      <c r="DA1430" s="5"/>
      <c r="DB1430" s="5"/>
      <c r="DC1430" s="5"/>
      <c r="DD1430" s="5"/>
      <c r="DE1430" s="5"/>
      <c r="DF1430" s="5"/>
      <c r="DG1430" s="5"/>
      <c r="DH1430" s="5"/>
      <c r="DI1430" s="5"/>
      <c r="DJ1430" s="5"/>
      <c r="DK1430" s="5"/>
      <c r="DL1430" s="5"/>
      <c r="DM1430" s="5"/>
      <c r="DN1430" s="5"/>
      <c r="DO1430" s="5"/>
      <c r="DP1430" s="5"/>
      <c r="DQ1430" s="5"/>
      <c r="DR1430" s="5"/>
      <c r="DS1430" s="5"/>
      <c r="DT1430" s="5"/>
      <c r="DU1430" s="5"/>
      <c r="DV1430" s="5"/>
      <c r="DW1430" s="5"/>
      <c r="DX1430" s="5"/>
      <c r="DY1430" s="5"/>
      <c r="DZ1430" s="5"/>
      <c r="EA1430" s="5"/>
      <c r="EB1430" s="5"/>
      <c r="EC1430" s="5"/>
      <c r="ED1430" s="5"/>
      <c r="EE1430" s="5"/>
      <c r="EF1430" s="5"/>
      <c r="EG1430" s="5"/>
      <c r="EH1430" s="5"/>
      <c r="EI1430" s="5"/>
      <c r="EJ1430" s="5"/>
      <c r="EK1430" s="5"/>
      <c r="EL1430" s="5"/>
      <c r="EM1430" s="5"/>
      <c r="EN1430" s="5"/>
      <c r="EO1430" s="5"/>
      <c r="EP1430" s="5"/>
      <c r="EQ1430" s="5"/>
      <c r="ER1430" s="5"/>
      <c r="ES1430" s="5"/>
      <c r="ET1430" s="5"/>
      <c r="EU1430" s="5"/>
      <c r="EV1430" s="5"/>
      <c r="EW1430" s="5"/>
      <c r="EX1430" s="5"/>
      <c r="EY1430" s="5"/>
      <c r="EZ1430" s="5"/>
      <c r="FA1430" s="5"/>
      <c r="FB1430" s="5"/>
      <c r="FC1430" s="5"/>
      <c r="FD1430" s="5"/>
      <c r="FE1430" s="5"/>
      <c r="FF1430" s="5"/>
      <c r="FG1430" s="5"/>
      <c r="FH1430" s="5"/>
      <c r="FI1430" s="5"/>
      <c r="FJ1430" s="5"/>
      <c r="FK1430" s="5"/>
    </row>
    <row r="1431" spans="1:167" ht="12.75" x14ac:dyDescent="0.2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/>
      <c r="CV1431" s="5"/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</row>
    <row r="1432" spans="1:167" ht="12.75" x14ac:dyDescent="0.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  <c r="CD1432" s="5"/>
      <c r="CE1432" s="5"/>
      <c r="CF1432" s="5"/>
      <c r="CG1432" s="5"/>
      <c r="CH1432" s="5"/>
      <c r="CI1432" s="5"/>
      <c r="CJ1432" s="5"/>
      <c r="CK1432" s="5"/>
      <c r="CL1432" s="5"/>
      <c r="CM1432" s="5"/>
      <c r="CN1432" s="5"/>
      <c r="CO1432" s="5"/>
      <c r="CP1432" s="5"/>
      <c r="CQ1432" s="5"/>
      <c r="CR1432" s="5"/>
      <c r="CS1432" s="5"/>
      <c r="CT1432" s="5"/>
      <c r="CU1432" s="5"/>
      <c r="CV1432" s="5"/>
      <c r="CW1432" s="5"/>
      <c r="CX1432" s="5"/>
      <c r="CY1432" s="5"/>
      <c r="CZ1432" s="5"/>
      <c r="DA1432" s="5"/>
      <c r="DB1432" s="5"/>
      <c r="DC1432" s="5"/>
      <c r="DD1432" s="5"/>
      <c r="DE1432" s="5"/>
      <c r="DF1432" s="5"/>
      <c r="DG1432" s="5"/>
      <c r="DH1432" s="5"/>
      <c r="DI1432" s="5"/>
      <c r="DJ1432" s="5"/>
      <c r="DK1432" s="5"/>
      <c r="DL1432" s="5"/>
      <c r="DM1432" s="5"/>
      <c r="DN1432" s="5"/>
      <c r="DO1432" s="5"/>
      <c r="DP1432" s="5"/>
      <c r="DQ1432" s="5"/>
      <c r="DR1432" s="5"/>
      <c r="DS1432" s="5"/>
      <c r="DT1432" s="5"/>
      <c r="DU1432" s="5"/>
      <c r="DV1432" s="5"/>
      <c r="DW1432" s="5"/>
      <c r="DX1432" s="5"/>
      <c r="DY1432" s="5"/>
      <c r="DZ1432" s="5"/>
      <c r="EA1432" s="5"/>
      <c r="EB1432" s="5"/>
      <c r="EC1432" s="5"/>
      <c r="ED1432" s="5"/>
      <c r="EE1432" s="5"/>
      <c r="EF1432" s="5"/>
      <c r="EG1432" s="5"/>
      <c r="EH1432" s="5"/>
      <c r="EI1432" s="5"/>
      <c r="EJ1432" s="5"/>
      <c r="EK1432" s="5"/>
      <c r="EL1432" s="5"/>
      <c r="EM1432" s="5"/>
      <c r="EN1432" s="5"/>
      <c r="EO1432" s="5"/>
      <c r="EP1432" s="5"/>
      <c r="EQ1432" s="5"/>
      <c r="ER1432" s="5"/>
      <c r="ES1432" s="5"/>
      <c r="ET1432" s="5"/>
      <c r="EU1432" s="5"/>
      <c r="EV1432" s="5"/>
      <c r="EW1432" s="5"/>
      <c r="EX1432" s="5"/>
      <c r="EY1432" s="5"/>
      <c r="EZ1432" s="5"/>
      <c r="FA1432" s="5"/>
      <c r="FB1432" s="5"/>
      <c r="FC1432" s="5"/>
      <c r="FD1432" s="5"/>
      <c r="FE1432" s="5"/>
      <c r="FF1432" s="5"/>
      <c r="FG1432" s="5"/>
      <c r="FH1432" s="5"/>
      <c r="FI1432" s="5"/>
      <c r="FJ1432" s="5"/>
      <c r="FK1432" s="5"/>
    </row>
    <row r="1433" spans="1:167" ht="12.75" x14ac:dyDescent="0.2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/>
      <c r="CV1433" s="5"/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</row>
    <row r="1434" spans="1:167" ht="12.75" x14ac:dyDescent="0.2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5"/>
      <c r="CA1434" s="5"/>
      <c r="CB1434" s="5"/>
      <c r="CC1434" s="5"/>
      <c r="CD1434" s="5"/>
      <c r="CE1434" s="5"/>
      <c r="CF1434" s="5"/>
      <c r="CG1434" s="5"/>
      <c r="CH1434" s="5"/>
      <c r="CI1434" s="5"/>
      <c r="CJ1434" s="5"/>
      <c r="CK1434" s="5"/>
      <c r="CL1434" s="5"/>
      <c r="CM1434" s="5"/>
      <c r="CN1434" s="5"/>
      <c r="CO1434" s="5"/>
      <c r="CP1434" s="5"/>
      <c r="CQ1434" s="5"/>
      <c r="CR1434" s="5"/>
      <c r="CS1434" s="5"/>
      <c r="CT1434" s="5"/>
      <c r="CU1434" s="5"/>
      <c r="CV1434" s="5"/>
      <c r="CW1434" s="5"/>
      <c r="CX1434" s="5"/>
      <c r="CY1434" s="5"/>
      <c r="CZ1434" s="5"/>
      <c r="DA1434" s="5"/>
      <c r="DB1434" s="5"/>
      <c r="DC1434" s="5"/>
      <c r="DD1434" s="5"/>
      <c r="DE1434" s="5"/>
      <c r="DF1434" s="5"/>
      <c r="DG1434" s="5"/>
      <c r="DH1434" s="5"/>
      <c r="DI1434" s="5"/>
      <c r="DJ1434" s="5"/>
      <c r="DK1434" s="5"/>
      <c r="DL1434" s="5"/>
      <c r="DM1434" s="5"/>
      <c r="DN1434" s="5"/>
      <c r="DO1434" s="5"/>
      <c r="DP1434" s="5"/>
      <c r="DQ1434" s="5"/>
      <c r="DR1434" s="5"/>
      <c r="DS1434" s="5"/>
      <c r="DT1434" s="5"/>
      <c r="DU1434" s="5"/>
      <c r="DV1434" s="5"/>
      <c r="DW1434" s="5"/>
      <c r="DX1434" s="5"/>
      <c r="DY1434" s="5"/>
      <c r="DZ1434" s="5"/>
      <c r="EA1434" s="5"/>
      <c r="EB1434" s="5"/>
      <c r="EC1434" s="5"/>
      <c r="ED1434" s="5"/>
      <c r="EE1434" s="5"/>
      <c r="EF1434" s="5"/>
      <c r="EG1434" s="5"/>
      <c r="EH1434" s="5"/>
      <c r="EI1434" s="5"/>
      <c r="EJ1434" s="5"/>
      <c r="EK1434" s="5"/>
      <c r="EL1434" s="5"/>
      <c r="EM1434" s="5"/>
      <c r="EN1434" s="5"/>
      <c r="EO1434" s="5"/>
      <c r="EP1434" s="5"/>
      <c r="EQ1434" s="5"/>
      <c r="ER1434" s="5"/>
      <c r="ES1434" s="5"/>
      <c r="ET1434" s="5"/>
      <c r="EU1434" s="5"/>
      <c r="EV1434" s="5"/>
      <c r="EW1434" s="5"/>
      <c r="EX1434" s="5"/>
      <c r="EY1434" s="5"/>
      <c r="EZ1434" s="5"/>
      <c r="FA1434" s="5"/>
      <c r="FB1434" s="5"/>
      <c r="FC1434" s="5"/>
      <c r="FD1434" s="5"/>
      <c r="FE1434" s="5"/>
      <c r="FF1434" s="5"/>
      <c r="FG1434" s="5"/>
      <c r="FH1434" s="5"/>
      <c r="FI1434" s="5"/>
      <c r="FJ1434" s="5"/>
      <c r="FK1434" s="5"/>
    </row>
    <row r="1435" spans="1:167" ht="12.75" x14ac:dyDescent="0.2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/>
      <c r="CV1435" s="5"/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</row>
    <row r="1436" spans="1:167" ht="12.75" x14ac:dyDescent="0.2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  <c r="CD1436" s="5"/>
      <c r="CE1436" s="5"/>
      <c r="CF1436" s="5"/>
      <c r="CG1436" s="5"/>
      <c r="CH1436" s="5"/>
      <c r="CI1436" s="5"/>
      <c r="CJ1436" s="5"/>
      <c r="CK1436" s="5"/>
      <c r="CL1436" s="5"/>
      <c r="CM1436" s="5"/>
      <c r="CN1436" s="5"/>
      <c r="CO1436" s="5"/>
      <c r="CP1436" s="5"/>
      <c r="CQ1436" s="5"/>
      <c r="CR1436" s="5"/>
      <c r="CS1436" s="5"/>
      <c r="CT1436" s="5"/>
      <c r="CU1436" s="5"/>
      <c r="CV1436" s="5"/>
      <c r="CW1436" s="5"/>
      <c r="CX1436" s="5"/>
      <c r="CY1436" s="5"/>
      <c r="CZ1436" s="5"/>
      <c r="DA1436" s="5"/>
      <c r="DB1436" s="5"/>
      <c r="DC1436" s="5"/>
      <c r="DD1436" s="5"/>
      <c r="DE1436" s="5"/>
      <c r="DF1436" s="5"/>
      <c r="DG1436" s="5"/>
      <c r="DH1436" s="5"/>
      <c r="DI1436" s="5"/>
      <c r="DJ1436" s="5"/>
      <c r="DK1436" s="5"/>
      <c r="DL1436" s="5"/>
      <c r="DM1436" s="5"/>
      <c r="DN1436" s="5"/>
      <c r="DO1436" s="5"/>
      <c r="DP1436" s="5"/>
      <c r="DQ1436" s="5"/>
      <c r="DR1436" s="5"/>
      <c r="DS1436" s="5"/>
      <c r="DT1436" s="5"/>
      <c r="DU1436" s="5"/>
      <c r="DV1436" s="5"/>
      <c r="DW1436" s="5"/>
      <c r="DX1436" s="5"/>
      <c r="DY1436" s="5"/>
      <c r="DZ1436" s="5"/>
      <c r="EA1436" s="5"/>
      <c r="EB1436" s="5"/>
      <c r="EC1436" s="5"/>
      <c r="ED1436" s="5"/>
      <c r="EE1436" s="5"/>
      <c r="EF1436" s="5"/>
      <c r="EG1436" s="5"/>
      <c r="EH1436" s="5"/>
      <c r="EI1436" s="5"/>
      <c r="EJ1436" s="5"/>
      <c r="EK1436" s="5"/>
      <c r="EL1436" s="5"/>
      <c r="EM1436" s="5"/>
      <c r="EN1436" s="5"/>
      <c r="EO1436" s="5"/>
      <c r="EP1436" s="5"/>
      <c r="EQ1436" s="5"/>
      <c r="ER1436" s="5"/>
      <c r="ES1436" s="5"/>
      <c r="ET1436" s="5"/>
      <c r="EU1436" s="5"/>
      <c r="EV1436" s="5"/>
      <c r="EW1436" s="5"/>
      <c r="EX1436" s="5"/>
      <c r="EY1436" s="5"/>
      <c r="EZ1436" s="5"/>
      <c r="FA1436" s="5"/>
      <c r="FB1436" s="5"/>
      <c r="FC1436" s="5"/>
      <c r="FD1436" s="5"/>
      <c r="FE1436" s="5"/>
      <c r="FF1436" s="5"/>
      <c r="FG1436" s="5"/>
      <c r="FH1436" s="5"/>
      <c r="FI1436" s="5"/>
      <c r="FJ1436" s="5"/>
      <c r="FK1436" s="5"/>
    </row>
    <row r="1437" spans="1:167" ht="12.75" x14ac:dyDescent="0.2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/>
      <c r="CV1437" s="5"/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</row>
    <row r="1438" spans="1:167" ht="12.75" x14ac:dyDescent="0.2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/>
      <c r="CH1438" s="5"/>
      <c r="CI1438" s="5"/>
      <c r="CJ1438" s="5"/>
      <c r="CK1438" s="5"/>
      <c r="CL1438" s="5"/>
      <c r="CM1438" s="5"/>
      <c r="CN1438" s="5"/>
      <c r="CO1438" s="5"/>
      <c r="CP1438" s="5"/>
      <c r="CQ1438" s="5"/>
      <c r="CR1438" s="5"/>
      <c r="CS1438" s="5"/>
      <c r="CT1438" s="5"/>
      <c r="CU1438" s="5"/>
      <c r="CV1438" s="5"/>
      <c r="CW1438" s="5"/>
      <c r="CX1438" s="5"/>
      <c r="CY1438" s="5"/>
      <c r="CZ1438" s="5"/>
      <c r="DA1438" s="5"/>
      <c r="DB1438" s="5"/>
      <c r="DC1438" s="5"/>
      <c r="DD1438" s="5"/>
      <c r="DE1438" s="5"/>
      <c r="DF1438" s="5"/>
      <c r="DG1438" s="5"/>
      <c r="DH1438" s="5"/>
      <c r="DI1438" s="5"/>
      <c r="DJ1438" s="5"/>
      <c r="DK1438" s="5"/>
      <c r="DL1438" s="5"/>
      <c r="DM1438" s="5"/>
      <c r="DN1438" s="5"/>
      <c r="DO1438" s="5"/>
      <c r="DP1438" s="5"/>
      <c r="DQ1438" s="5"/>
      <c r="DR1438" s="5"/>
      <c r="DS1438" s="5"/>
      <c r="DT1438" s="5"/>
      <c r="DU1438" s="5"/>
      <c r="DV1438" s="5"/>
      <c r="DW1438" s="5"/>
      <c r="DX1438" s="5"/>
      <c r="DY1438" s="5"/>
      <c r="DZ1438" s="5"/>
      <c r="EA1438" s="5"/>
      <c r="EB1438" s="5"/>
      <c r="EC1438" s="5"/>
      <c r="ED1438" s="5"/>
      <c r="EE1438" s="5"/>
      <c r="EF1438" s="5"/>
      <c r="EG1438" s="5"/>
      <c r="EH1438" s="5"/>
      <c r="EI1438" s="5"/>
      <c r="EJ1438" s="5"/>
      <c r="EK1438" s="5"/>
      <c r="EL1438" s="5"/>
      <c r="EM1438" s="5"/>
      <c r="EN1438" s="5"/>
      <c r="EO1438" s="5"/>
      <c r="EP1438" s="5"/>
      <c r="EQ1438" s="5"/>
      <c r="ER1438" s="5"/>
      <c r="ES1438" s="5"/>
      <c r="ET1438" s="5"/>
      <c r="EU1438" s="5"/>
      <c r="EV1438" s="5"/>
      <c r="EW1438" s="5"/>
      <c r="EX1438" s="5"/>
      <c r="EY1438" s="5"/>
      <c r="EZ1438" s="5"/>
      <c r="FA1438" s="5"/>
      <c r="FB1438" s="5"/>
      <c r="FC1438" s="5"/>
      <c r="FD1438" s="5"/>
      <c r="FE1438" s="5"/>
      <c r="FF1438" s="5"/>
      <c r="FG1438" s="5"/>
      <c r="FH1438" s="5"/>
      <c r="FI1438" s="5"/>
      <c r="FJ1438" s="5"/>
      <c r="FK1438" s="5"/>
    </row>
    <row r="1439" spans="1:167" ht="12.75" x14ac:dyDescent="0.2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/>
      <c r="CV1439" s="5"/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</row>
    <row r="1440" spans="1:167" ht="12.75" x14ac:dyDescent="0.2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  <c r="CB1440" s="5"/>
      <c r="CC1440" s="5"/>
      <c r="CD1440" s="5"/>
      <c r="CE1440" s="5"/>
      <c r="CF1440" s="5"/>
      <c r="CG1440" s="5"/>
      <c r="CH1440" s="5"/>
      <c r="CI1440" s="5"/>
      <c r="CJ1440" s="5"/>
      <c r="CK1440" s="5"/>
      <c r="CL1440" s="5"/>
      <c r="CM1440" s="5"/>
      <c r="CN1440" s="5"/>
      <c r="CO1440" s="5"/>
      <c r="CP1440" s="5"/>
      <c r="CQ1440" s="5"/>
      <c r="CR1440" s="5"/>
      <c r="CS1440" s="5"/>
      <c r="CT1440" s="5"/>
      <c r="CU1440" s="5"/>
      <c r="CV1440" s="5"/>
      <c r="CW1440" s="5"/>
      <c r="CX1440" s="5"/>
      <c r="CY1440" s="5"/>
      <c r="CZ1440" s="5"/>
      <c r="DA1440" s="5"/>
      <c r="DB1440" s="5"/>
      <c r="DC1440" s="5"/>
      <c r="DD1440" s="5"/>
      <c r="DE1440" s="5"/>
      <c r="DF1440" s="5"/>
      <c r="DG1440" s="5"/>
      <c r="DH1440" s="5"/>
      <c r="DI1440" s="5"/>
      <c r="DJ1440" s="5"/>
      <c r="DK1440" s="5"/>
      <c r="DL1440" s="5"/>
      <c r="DM1440" s="5"/>
      <c r="DN1440" s="5"/>
      <c r="DO1440" s="5"/>
      <c r="DP1440" s="5"/>
      <c r="DQ1440" s="5"/>
      <c r="DR1440" s="5"/>
      <c r="DS1440" s="5"/>
      <c r="DT1440" s="5"/>
      <c r="DU1440" s="5"/>
      <c r="DV1440" s="5"/>
      <c r="DW1440" s="5"/>
      <c r="DX1440" s="5"/>
      <c r="DY1440" s="5"/>
      <c r="DZ1440" s="5"/>
      <c r="EA1440" s="5"/>
      <c r="EB1440" s="5"/>
      <c r="EC1440" s="5"/>
      <c r="ED1440" s="5"/>
      <c r="EE1440" s="5"/>
      <c r="EF1440" s="5"/>
      <c r="EG1440" s="5"/>
      <c r="EH1440" s="5"/>
      <c r="EI1440" s="5"/>
      <c r="EJ1440" s="5"/>
      <c r="EK1440" s="5"/>
      <c r="EL1440" s="5"/>
      <c r="EM1440" s="5"/>
      <c r="EN1440" s="5"/>
      <c r="EO1440" s="5"/>
      <c r="EP1440" s="5"/>
      <c r="EQ1440" s="5"/>
      <c r="ER1440" s="5"/>
      <c r="ES1440" s="5"/>
      <c r="ET1440" s="5"/>
      <c r="EU1440" s="5"/>
      <c r="EV1440" s="5"/>
      <c r="EW1440" s="5"/>
      <c r="EX1440" s="5"/>
      <c r="EY1440" s="5"/>
      <c r="EZ1440" s="5"/>
      <c r="FA1440" s="5"/>
      <c r="FB1440" s="5"/>
      <c r="FC1440" s="5"/>
      <c r="FD1440" s="5"/>
      <c r="FE1440" s="5"/>
      <c r="FF1440" s="5"/>
      <c r="FG1440" s="5"/>
      <c r="FH1440" s="5"/>
      <c r="FI1440" s="5"/>
      <c r="FJ1440" s="5"/>
      <c r="FK1440" s="5"/>
    </row>
    <row r="1441" spans="1:167" ht="12.75" x14ac:dyDescent="0.2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/>
      <c r="CV1441" s="5"/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</row>
    <row r="1442" spans="1:167" ht="12.75" x14ac:dyDescent="0.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  <c r="CD1442" s="5"/>
      <c r="CE1442" s="5"/>
      <c r="CF1442" s="5"/>
      <c r="CG1442" s="5"/>
      <c r="CH1442" s="5"/>
      <c r="CI1442" s="5"/>
      <c r="CJ1442" s="5"/>
      <c r="CK1442" s="5"/>
      <c r="CL1442" s="5"/>
      <c r="CM1442" s="5"/>
      <c r="CN1442" s="5"/>
      <c r="CO1442" s="5"/>
      <c r="CP1442" s="5"/>
      <c r="CQ1442" s="5"/>
      <c r="CR1442" s="5"/>
      <c r="CS1442" s="5"/>
      <c r="CT1442" s="5"/>
      <c r="CU1442" s="5"/>
      <c r="CV1442" s="5"/>
      <c r="CW1442" s="5"/>
      <c r="CX1442" s="5"/>
      <c r="CY1442" s="5"/>
      <c r="CZ1442" s="5"/>
      <c r="DA1442" s="5"/>
      <c r="DB1442" s="5"/>
      <c r="DC1442" s="5"/>
      <c r="DD1442" s="5"/>
      <c r="DE1442" s="5"/>
      <c r="DF1442" s="5"/>
      <c r="DG1442" s="5"/>
      <c r="DH1442" s="5"/>
      <c r="DI1442" s="5"/>
      <c r="DJ1442" s="5"/>
      <c r="DK1442" s="5"/>
      <c r="DL1442" s="5"/>
      <c r="DM1442" s="5"/>
      <c r="DN1442" s="5"/>
      <c r="DO1442" s="5"/>
      <c r="DP1442" s="5"/>
      <c r="DQ1442" s="5"/>
      <c r="DR1442" s="5"/>
      <c r="DS1442" s="5"/>
      <c r="DT1442" s="5"/>
      <c r="DU1442" s="5"/>
      <c r="DV1442" s="5"/>
      <c r="DW1442" s="5"/>
      <c r="DX1442" s="5"/>
      <c r="DY1442" s="5"/>
      <c r="DZ1442" s="5"/>
      <c r="EA1442" s="5"/>
      <c r="EB1442" s="5"/>
      <c r="EC1442" s="5"/>
      <c r="ED1442" s="5"/>
      <c r="EE1442" s="5"/>
      <c r="EF1442" s="5"/>
      <c r="EG1442" s="5"/>
      <c r="EH1442" s="5"/>
      <c r="EI1442" s="5"/>
      <c r="EJ1442" s="5"/>
      <c r="EK1442" s="5"/>
      <c r="EL1442" s="5"/>
      <c r="EM1442" s="5"/>
      <c r="EN1442" s="5"/>
      <c r="EO1442" s="5"/>
      <c r="EP1442" s="5"/>
      <c r="EQ1442" s="5"/>
      <c r="ER1442" s="5"/>
      <c r="ES1442" s="5"/>
      <c r="ET1442" s="5"/>
      <c r="EU1442" s="5"/>
      <c r="EV1442" s="5"/>
      <c r="EW1442" s="5"/>
      <c r="EX1442" s="5"/>
      <c r="EY1442" s="5"/>
      <c r="EZ1442" s="5"/>
      <c r="FA1442" s="5"/>
      <c r="FB1442" s="5"/>
      <c r="FC1442" s="5"/>
      <c r="FD1442" s="5"/>
      <c r="FE1442" s="5"/>
      <c r="FF1442" s="5"/>
      <c r="FG1442" s="5"/>
      <c r="FH1442" s="5"/>
      <c r="FI1442" s="5"/>
      <c r="FJ1442" s="5"/>
      <c r="FK1442" s="5"/>
    </row>
    <row r="1443" spans="1:167" ht="12.75" x14ac:dyDescent="0.2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/>
      <c r="CV1443" s="5"/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</row>
    <row r="1444" spans="1:167" ht="12.75" x14ac:dyDescent="0.2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  <c r="CB1444" s="5"/>
      <c r="CC1444" s="5"/>
      <c r="CD1444" s="5"/>
      <c r="CE1444" s="5"/>
      <c r="CF1444" s="5"/>
      <c r="CG1444" s="5"/>
      <c r="CH1444" s="5"/>
      <c r="CI1444" s="5"/>
      <c r="CJ1444" s="5"/>
      <c r="CK1444" s="5"/>
      <c r="CL1444" s="5"/>
      <c r="CM1444" s="5"/>
      <c r="CN1444" s="5"/>
      <c r="CO1444" s="5"/>
      <c r="CP1444" s="5"/>
      <c r="CQ1444" s="5"/>
      <c r="CR1444" s="5"/>
      <c r="CS1444" s="5"/>
      <c r="CT1444" s="5"/>
      <c r="CU1444" s="5"/>
      <c r="CV1444" s="5"/>
      <c r="CW1444" s="5"/>
      <c r="CX1444" s="5"/>
      <c r="CY1444" s="5"/>
      <c r="CZ1444" s="5"/>
      <c r="DA1444" s="5"/>
      <c r="DB1444" s="5"/>
      <c r="DC1444" s="5"/>
      <c r="DD1444" s="5"/>
      <c r="DE1444" s="5"/>
      <c r="DF1444" s="5"/>
      <c r="DG1444" s="5"/>
      <c r="DH1444" s="5"/>
      <c r="DI1444" s="5"/>
      <c r="DJ1444" s="5"/>
      <c r="DK1444" s="5"/>
      <c r="DL1444" s="5"/>
      <c r="DM1444" s="5"/>
      <c r="DN1444" s="5"/>
      <c r="DO1444" s="5"/>
      <c r="DP1444" s="5"/>
      <c r="DQ1444" s="5"/>
      <c r="DR1444" s="5"/>
      <c r="DS1444" s="5"/>
      <c r="DT1444" s="5"/>
      <c r="DU1444" s="5"/>
      <c r="DV1444" s="5"/>
      <c r="DW1444" s="5"/>
      <c r="DX1444" s="5"/>
      <c r="DY1444" s="5"/>
      <c r="DZ1444" s="5"/>
      <c r="EA1444" s="5"/>
      <c r="EB1444" s="5"/>
      <c r="EC1444" s="5"/>
      <c r="ED1444" s="5"/>
      <c r="EE1444" s="5"/>
      <c r="EF1444" s="5"/>
      <c r="EG1444" s="5"/>
      <c r="EH1444" s="5"/>
      <c r="EI1444" s="5"/>
      <c r="EJ1444" s="5"/>
      <c r="EK1444" s="5"/>
      <c r="EL1444" s="5"/>
      <c r="EM1444" s="5"/>
      <c r="EN1444" s="5"/>
      <c r="EO1444" s="5"/>
      <c r="EP1444" s="5"/>
      <c r="EQ1444" s="5"/>
      <c r="ER1444" s="5"/>
      <c r="ES1444" s="5"/>
      <c r="ET1444" s="5"/>
      <c r="EU1444" s="5"/>
      <c r="EV1444" s="5"/>
      <c r="EW1444" s="5"/>
      <c r="EX1444" s="5"/>
      <c r="EY1444" s="5"/>
      <c r="EZ1444" s="5"/>
      <c r="FA1444" s="5"/>
      <c r="FB1444" s="5"/>
      <c r="FC1444" s="5"/>
      <c r="FD1444" s="5"/>
      <c r="FE1444" s="5"/>
      <c r="FF1444" s="5"/>
      <c r="FG1444" s="5"/>
      <c r="FH1444" s="5"/>
      <c r="FI1444" s="5"/>
      <c r="FJ1444" s="5"/>
      <c r="FK1444" s="5"/>
    </row>
    <row r="1445" spans="1:167" ht="12.75" x14ac:dyDescent="0.2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/>
      <c r="CV1445" s="5"/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</row>
    <row r="1446" spans="1:167" ht="12.75" x14ac:dyDescent="0.2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  <c r="CD1446" s="5"/>
      <c r="CE1446" s="5"/>
      <c r="CF1446" s="5"/>
      <c r="CG1446" s="5"/>
      <c r="CH1446" s="5"/>
      <c r="CI1446" s="5"/>
      <c r="CJ1446" s="5"/>
      <c r="CK1446" s="5"/>
      <c r="CL1446" s="5"/>
      <c r="CM1446" s="5"/>
      <c r="CN1446" s="5"/>
      <c r="CO1446" s="5"/>
      <c r="CP1446" s="5"/>
      <c r="CQ1446" s="5"/>
      <c r="CR1446" s="5"/>
      <c r="CS1446" s="5"/>
      <c r="CT1446" s="5"/>
      <c r="CU1446" s="5"/>
      <c r="CV1446" s="5"/>
      <c r="CW1446" s="5"/>
      <c r="CX1446" s="5"/>
      <c r="CY1446" s="5"/>
      <c r="CZ1446" s="5"/>
      <c r="DA1446" s="5"/>
      <c r="DB1446" s="5"/>
      <c r="DC1446" s="5"/>
      <c r="DD1446" s="5"/>
      <c r="DE1446" s="5"/>
      <c r="DF1446" s="5"/>
      <c r="DG1446" s="5"/>
      <c r="DH1446" s="5"/>
      <c r="DI1446" s="5"/>
      <c r="DJ1446" s="5"/>
      <c r="DK1446" s="5"/>
      <c r="DL1446" s="5"/>
      <c r="DM1446" s="5"/>
      <c r="DN1446" s="5"/>
      <c r="DO1446" s="5"/>
      <c r="DP1446" s="5"/>
      <c r="DQ1446" s="5"/>
      <c r="DR1446" s="5"/>
      <c r="DS1446" s="5"/>
      <c r="DT1446" s="5"/>
      <c r="DU1446" s="5"/>
      <c r="DV1446" s="5"/>
      <c r="DW1446" s="5"/>
      <c r="DX1446" s="5"/>
      <c r="DY1446" s="5"/>
      <c r="DZ1446" s="5"/>
      <c r="EA1446" s="5"/>
      <c r="EB1446" s="5"/>
      <c r="EC1446" s="5"/>
      <c r="ED1446" s="5"/>
      <c r="EE1446" s="5"/>
      <c r="EF1446" s="5"/>
      <c r="EG1446" s="5"/>
      <c r="EH1446" s="5"/>
      <c r="EI1446" s="5"/>
      <c r="EJ1446" s="5"/>
      <c r="EK1446" s="5"/>
      <c r="EL1446" s="5"/>
      <c r="EM1446" s="5"/>
      <c r="EN1446" s="5"/>
      <c r="EO1446" s="5"/>
      <c r="EP1446" s="5"/>
      <c r="EQ1446" s="5"/>
      <c r="ER1446" s="5"/>
      <c r="ES1446" s="5"/>
      <c r="ET1446" s="5"/>
      <c r="EU1446" s="5"/>
      <c r="EV1446" s="5"/>
      <c r="EW1446" s="5"/>
      <c r="EX1446" s="5"/>
      <c r="EY1446" s="5"/>
      <c r="EZ1446" s="5"/>
      <c r="FA1446" s="5"/>
      <c r="FB1446" s="5"/>
      <c r="FC1446" s="5"/>
      <c r="FD1446" s="5"/>
      <c r="FE1446" s="5"/>
      <c r="FF1446" s="5"/>
      <c r="FG1446" s="5"/>
      <c r="FH1446" s="5"/>
      <c r="FI1446" s="5"/>
      <c r="FJ1446" s="5"/>
      <c r="FK1446" s="5"/>
    </row>
    <row r="1447" spans="1:167" ht="12.75" x14ac:dyDescent="0.2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/>
      <c r="CV1447" s="5"/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</row>
    <row r="1448" spans="1:167" ht="12.75" x14ac:dyDescent="0.2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  <c r="CB1448" s="5"/>
      <c r="CC1448" s="5"/>
      <c r="CD1448" s="5"/>
      <c r="CE1448" s="5"/>
      <c r="CF1448" s="5"/>
      <c r="CG1448" s="5"/>
      <c r="CH1448" s="5"/>
      <c r="CI1448" s="5"/>
      <c r="CJ1448" s="5"/>
      <c r="CK1448" s="5"/>
      <c r="CL1448" s="5"/>
      <c r="CM1448" s="5"/>
      <c r="CN1448" s="5"/>
      <c r="CO1448" s="5"/>
      <c r="CP1448" s="5"/>
      <c r="CQ1448" s="5"/>
      <c r="CR1448" s="5"/>
      <c r="CS1448" s="5"/>
      <c r="CT1448" s="5"/>
      <c r="CU1448" s="5"/>
      <c r="CV1448" s="5"/>
      <c r="CW1448" s="5"/>
      <c r="CX1448" s="5"/>
      <c r="CY1448" s="5"/>
      <c r="CZ1448" s="5"/>
      <c r="DA1448" s="5"/>
      <c r="DB1448" s="5"/>
      <c r="DC1448" s="5"/>
      <c r="DD1448" s="5"/>
      <c r="DE1448" s="5"/>
      <c r="DF1448" s="5"/>
      <c r="DG1448" s="5"/>
      <c r="DH1448" s="5"/>
      <c r="DI1448" s="5"/>
      <c r="DJ1448" s="5"/>
      <c r="DK1448" s="5"/>
      <c r="DL1448" s="5"/>
      <c r="DM1448" s="5"/>
      <c r="DN1448" s="5"/>
      <c r="DO1448" s="5"/>
      <c r="DP1448" s="5"/>
      <c r="DQ1448" s="5"/>
      <c r="DR1448" s="5"/>
      <c r="DS1448" s="5"/>
      <c r="DT1448" s="5"/>
      <c r="DU1448" s="5"/>
      <c r="DV1448" s="5"/>
      <c r="DW1448" s="5"/>
      <c r="DX1448" s="5"/>
      <c r="DY1448" s="5"/>
      <c r="DZ1448" s="5"/>
      <c r="EA1448" s="5"/>
      <c r="EB1448" s="5"/>
      <c r="EC1448" s="5"/>
      <c r="ED1448" s="5"/>
      <c r="EE1448" s="5"/>
      <c r="EF1448" s="5"/>
      <c r="EG1448" s="5"/>
      <c r="EH1448" s="5"/>
      <c r="EI1448" s="5"/>
      <c r="EJ1448" s="5"/>
      <c r="EK1448" s="5"/>
      <c r="EL1448" s="5"/>
      <c r="EM1448" s="5"/>
      <c r="EN1448" s="5"/>
      <c r="EO1448" s="5"/>
      <c r="EP1448" s="5"/>
      <c r="EQ1448" s="5"/>
      <c r="ER1448" s="5"/>
      <c r="ES1448" s="5"/>
      <c r="ET1448" s="5"/>
      <c r="EU1448" s="5"/>
      <c r="EV1448" s="5"/>
      <c r="EW1448" s="5"/>
      <c r="EX1448" s="5"/>
      <c r="EY1448" s="5"/>
      <c r="EZ1448" s="5"/>
      <c r="FA1448" s="5"/>
      <c r="FB1448" s="5"/>
      <c r="FC1448" s="5"/>
      <c r="FD1448" s="5"/>
      <c r="FE1448" s="5"/>
      <c r="FF1448" s="5"/>
      <c r="FG1448" s="5"/>
      <c r="FH1448" s="5"/>
      <c r="FI1448" s="5"/>
      <c r="FJ1448" s="5"/>
      <c r="FK1448" s="5"/>
    </row>
    <row r="1449" spans="1:167" ht="12.75" x14ac:dyDescent="0.2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/>
      <c r="CV1449" s="5"/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</row>
    <row r="1450" spans="1:167" ht="12.75" x14ac:dyDescent="0.2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5"/>
      <c r="CK1450" s="5"/>
      <c r="CL1450" s="5"/>
      <c r="CM1450" s="5"/>
      <c r="CN1450" s="5"/>
      <c r="CO1450" s="5"/>
      <c r="CP1450" s="5"/>
      <c r="CQ1450" s="5"/>
      <c r="CR1450" s="5"/>
      <c r="CS1450" s="5"/>
      <c r="CT1450" s="5"/>
      <c r="CU1450" s="5"/>
      <c r="CV1450" s="5"/>
      <c r="CW1450" s="5"/>
      <c r="CX1450" s="5"/>
      <c r="CY1450" s="5"/>
      <c r="CZ1450" s="5"/>
      <c r="DA1450" s="5"/>
      <c r="DB1450" s="5"/>
      <c r="DC1450" s="5"/>
      <c r="DD1450" s="5"/>
      <c r="DE1450" s="5"/>
      <c r="DF1450" s="5"/>
      <c r="DG1450" s="5"/>
      <c r="DH1450" s="5"/>
      <c r="DI1450" s="5"/>
      <c r="DJ1450" s="5"/>
      <c r="DK1450" s="5"/>
      <c r="DL1450" s="5"/>
      <c r="DM1450" s="5"/>
      <c r="DN1450" s="5"/>
      <c r="DO1450" s="5"/>
      <c r="DP1450" s="5"/>
      <c r="DQ1450" s="5"/>
      <c r="DR1450" s="5"/>
      <c r="DS1450" s="5"/>
      <c r="DT1450" s="5"/>
      <c r="DU1450" s="5"/>
      <c r="DV1450" s="5"/>
      <c r="DW1450" s="5"/>
      <c r="DX1450" s="5"/>
      <c r="DY1450" s="5"/>
      <c r="DZ1450" s="5"/>
      <c r="EA1450" s="5"/>
      <c r="EB1450" s="5"/>
      <c r="EC1450" s="5"/>
      <c r="ED1450" s="5"/>
      <c r="EE1450" s="5"/>
      <c r="EF1450" s="5"/>
      <c r="EG1450" s="5"/>
      <c r="EH1450" s="5"/>
      <c r="EI1450" s="5"/>
      <c r="EJ1450" s="5"/>
      <c r="EK1450" s="5"/>
      <c r="EL1450" s="5"/>
      <c r="EM1450" s="5"/>
      <c r="EN1450" s="5"/>
      <c r="EO1450" s="5"/>
      <c r="EP1450" s="5"/>
      <c r="EQ1450" s="5"/>
      <c r="ER1450" s="5"/>
      <c r="ES1450" s="5"/>
      <c r="ET1450" s="5"/>
      <c r="EU1450" s="5"/>
      <c r="EV1450" s="5"/>
      <c r="EW1450" s="5"/>
      <c r="EX1450" s="5"/>
      <c r="EY1450" s="5"/>
      <c r="EZ1450" s="5"/>
      <c r="FA1450" s="5"/>
      <c r="FB1450" s="5"/>
      <c r="FC1450" s="5"/>
      <c r="FD1450" s="5"/>
      <c r="FE1450" s="5"/>
      <c r="FF1450" s="5"/>
      <c r="FG1450" s="5"/>
      <c r="FH1450" s="5"/>
      <c r="FI1450" s="5"/>
      <c r="FJ1450" s="5"/>
      <c r="FK1450" s="5"/>
    </row>
    <row r="1451" spans="1:167" ht="12.75" x14ac:dyDescent="0.2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/>
      <c r="CV1451" s="5"/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</row>
    <row r="1452" spans="1:167" ht="12.75" x14ac:dyDescent="0.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  <c r="CK1452" s="5"/>
      <c r="CL1452" s="5"/>
      <c r="CM1452" s="5"/>
      <c r="CN1452" s="5"/>
      <c r="CO1452" s="5"/>
      <c r="CP1452" s="5"/>
      <c r="CQ1452" s="5"/>
      <c r="CR1452" s="5"/>
      <c r="CS1452" s="5"/>
      <c r="CT1452" s="5"/>
      <c r="CU1452" s="5"/>
      <c r="CV1452" s="5"/>
      <c r="CW1452" s="5"/>
      <c r="CX1452" s="5"/>
      <c r="CY1452" s="5"/>
      <c r="CZ1452" s="5"/>
      <c r="DA1452" s="5"/>
      <c r="DB1452" s="5"/>
      <c r="DC1452" s="5"/>
      <c r="DD1452" s="5"/>
      <c r="DE1452" s="5"/>
      <c r="DF1452" s="5"/>
      <c r="DG1452" s="5"/>
      <c r="DH1452" s="5"/>
      <c r="DI1452" s="5"/>
      <c r="DJ1452" s="5"/>
      <c r="DK1452" s="5"/>
      <c r="DL1452" s="5"/>
      <c r="DM1452" s="5"/>
      <c r="DN1452" s="5"/>
      <c r="DO1452" s="5"/>
      <c r="DP1452" s="5"/>
      <c r="DQ1452" s="5"/>
      <c r="DR1452" s="5"/>
      <c r="DS1452" s="5"/>
      <c r="DT1452" s="5"/>
      <c r="DU1452" s="5"/>
      <c r="DV1452" s="5"/>
      <c r="DW1452" s="5"/>
      <c r="DX1452" s="5"/>
      <c r="DY1452" s="5"/>
      <c r="DZ1452" s="5"/>
      <c r="EA1452" s="5"/>
      <c r="EB1452" s="5"/>
      <c r="EC1452" s="5"/>
      <c r="ED1452" s="5"/>
      <c r="EE1452" s="5"/>
      <c r="EF1452" s="5"/>
      <c r="EG1452" s="5"/>
      <c r="EH1452" s="5"/>
      <c r="EI1452" s="5"/>
      <c r="EJ1452" s="5"/>
      <c r="EK1452" s="5"/>
      <c r="EL1452" s="5"/>
      <c r="EM1452" s="5"/>
      <c r="EN1452" s="5"/>
      <c r="EO1452" s="5"/>
      <c r="EP1452" s="5"/>
      <c r="EQ1452" s="5"/>
      <c r="ER1452" s="5"/>
      <c r="ES1452" s="5"/>
      <c r="ET1452" s="5"/>
      <c r="EU1452" s="5"/>
      <c r="EV1452" s="5"/>
      <c r="EW1452" s="5"/>
      <c r="EX1452" s="5"/>
      <c r="EY1452" s="5"/>
      <c r="EZ1452" s="5"/>
      <c r="FA1452" s="5"/>
      <c r="FB1452" s="5"/>
      <c r="FC1452" s="5"/>
      <c r="FD1452" s="5"/>
      <c r="FE1452" s="5"/>
      <c r="FF1452" s="5"/>
      <c r="FG1452" s="5"/>
      <c r="FH1452" s="5"/>
      <c r="FI1452" s="5"/>
      <c r="FJ1452" s="5"/>
      <c r="FK1452" s="5"/>
    </row>
    <row r="1453" spans="1:167" ht="12.75" x14ac:dyDescent="0.2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/>
      <c r="CV1453" s="5"/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</row>
    <row r="1454" spans="1:167" ht="12.75" x14ac:dyDescent="0.2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  <c r="CD1454" s="5"/>
      <c r="CE1454" s="5"/>
      <c r="CF1454" s="5"/>
      <c r="CG1454" s="5"/>
      <c r="CH1454" s="5"/>
      <c r="CI1454" s="5"/>
      <c r="CJ1454" s="5"/>
      <c r="CK1454" s="5"/>
      <c r="CL1454" s="5"/>
      <c r="CM1454" s="5"/>
      <c r="CN1454" s="5"/>
      <c r="CO1454" s="5"/>
      <c r="CP1454" s="5"/>
      <c r="CQ1454" s="5"/>
      <c r="CR1454" s="5"/>
      <c r="CS1454" s="5"/>
      <c r="CT1454" s="5"/>
      <c r="CU1454" s="5"/>
      <c r="CV1454" s="5"/>
      <c r="CW1454" s="5"/>
      <c r="CX1454" s="5"/>
      <c r="CY1454" s="5"/>
      <c r="CZ1454" s="5"/>
      <c r="DA1454" s="5"/>
      <c r="DB1454" s="5"/>
      <c r="DC1454" s="5"/>
      <c r="DD1454" s="5"/>
      <c r="DE1454" s="5"/>
      <c r="DF1454" s="5"/>
      <c r="DG1454" s="5"/>
      <c r="DH1454" s="5"/>
      <c r="DI1454" s="5"/>
      <c r="DJ1454" s="5"/>
      <c r="DK1454" s="5"/>
      <c r="DL1454" s="5"/>
      <c r="DM1454" s="5"/>
      <c r="DN1454" s="5"/>
      <c r="DO1454" s="5"/>
      <c r="DP1454" s="5"/>
      <c r="DQ1454" s="5"/>
      <c r="DR1454" s="5"/>
      <c r="DS1454" s="5"/>
      <c r="DT1454" s="5"/>
      <c r="DU1454" s="5"/>
      <c r="DV1454" s="5"/>
      <c r="DW1454" s="5"/>
      <c r="DX1454" s="5"/>
      <c r="DY1454" s="5"/>
      <c r="DZ1454" s="5"/>
      <c r="EA1454" s="5"/>
      <c r="EB1454" s="5"/>
      <c r="EC1454" s="5"/>
      <c r="ED1454" s="5"/>
      <c r="EE1454" s="5"/>
      <c r="EF1454" s="5"/>
      <c r="EG1454" s="5"/>
      <c r="EH1454" s="5"/>
      <c r="EI1454" s="5"/>
      <c r="EJ1454" s="5"/>
      <c r="EK1454" s="5"/>
      <c r="EL1454" s="5"/>
      <c r="EM1454" s="5"/>
      <c r="EN1454" s="5"/>
      <c r="EO1454" s="5"/>
      <c r="EP1454" s="5"/>
      <c r="EQ1454" s="5"/>
      <c r="ER1454" s="5"/>
      <c r="ES1454" s="5"/>
      <c r="ET1454" s="5"/>
      <c r="EU1454" s="5"/>
      <c r="EV1454" s="5"/>
      <c r="EW1454" s="5"/>
      <c r="EX1454" s="5"/>
      <c r="EY1454" s="5"/>
      <c r="EZ1454" s="5"/>
      <c r="FA1454" s="5"/>
      <c r="FB1454" s="5"/>
      <c r="FC1454" s="5"/>
      <c r="FD1454" s="5"/>
      <c r="FE1454" s="5"/>
      <c r="FF1454" s="5"/>
      <c r="FG1454" s="5"/>
      <c r="FH1454" s="5"/>
      <c r="FI1454" s="5"/>
      <c r="FJ1454" s="5"/>
      <c r="FK1454" s="5"/>
    </row>
    <row r="1455" spans="1:167" ht="12.75" x14ac:dyDescent="0.2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/>
      <c r="CV1455" s="5"/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</row>
    <row r="1456" spans="1:167" ht="12.75" x14ac:dyDescent="0.2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  <c r="CB1456" s="5"/>
      <c r="CC1456" s="5"/>
      <c r="CD1456" s="5"/>
      <c r="CE1456" s="5"/>
      <c r="CF1456" s="5"/>
      <c r="CG1456" s="5"/>
      <c r="CH1456" s="5"/>
      <c r="CI1456" s="5"/>
      <c r="CJ1456" s="5"/>
      <c r="CK1456" s="5"/>
      <c r="CL1456" s="5"/>
      <c r="CM1456" s="5"/>
      <c r="CN1456" s="5"/>
      <c r="CO1456" s="5"/>
      <c r="CP1456" s="5"/>
      <c r="CQ1456" s="5"/>
      <c r="CR1456" s="5"/>
      <c r="CS1456" s="5"/>
      <c r="CT1456" s="5"/>
      <c r="CU1456" s="5"/>
      <c r="CV1456" s="5"/>
      <c r="CW1456" s="5"/>
      <c r="CX1456" s="5"/>
      <c r="CY1456" s="5"/>
      <c r="CZ1456" s="5"/>
      <c r="DA1456" s="5"/>
      <c r="DB1456" s="5"/>
      <c r="DC1456" s="5"/>
      <c r="DD1456" s="5"/>
      <c r="DE1456" s="5"/>
      <c r="DF1456" s="5"/>
      <c r="DG1456" s="5"/>
      <c r="DH1456" s="5"/>
      <c r="DI1456" s="5"/>
      <c r="DJ1456" s="5"/>
      <c r="DK1456" s="5"/>
      <c r="DL1456" s="5"/>
      <c r="DM1456" s="5"/>
      <c r="DN1456" s="5"/>
      <c r="DO1456" s="5"/>
      <c r="DP1456" s="5"/>
      <c r="DQ1456" s="5"/>
      <c r="DR1456" s="5"/>
      <c r="DS1456" s="5"/>
      <c r="DT1456" s="5"/>
      <c r="DU1456" s="5"/>
      <c r="DV1456" s="5"/>
      <c r="DW1456" s="5"/>
      <c r="DX1456" s="5"/>
      <c r="DY1456" s="5"/>
      <c r="DZ1456" s="5"/>
      <c r="EA1456" s="5"/>
      <c r="EB1456" s="5"/>
      <c r="EC1456" s="5"/>
      <c r="ED1456" s="5"/>
      <c r="EE1456" s="5"/>
      <c r="EF1456" s="5"/>
      <c r="EG1456" s="5"/>
      <c r="EH1456" s="5"/>
      <c r="EI1456" s="5"/>
      <c r="EJ1456" s="5"/>
      <c r="EK1456" s="5"/>
      <c r="EL1456" s="5"/>
      <c r="EM1456" s="5"/>
      <c r="EN1456" s="5"/>
      <c r="EO1456" s="5"/>
      <c r="EP1456" s="5"/>
      <c r="EQ1456" s="5"/>
      <c r="ER1456" s="5"/>
      <c r="ES1456" s="5"/>
      <c r="ET1456" s="5"/>
      <c r="EU1456" s="5"/>
      <c r="EV1456" s="5"/>
      <c r="EW1456" s="5"/>
      <c r="EX1456" s="5"/>
      <c r="EY1456" s="5"/>
      <c r="EZ1456" s="5"/>
      <c r="FA1456" s="5"/>
      <c r="FB1456" s="5"/>
      <c r="FC1456" s="5"/>
      <c r="FD1456" s="5"/>
      <c r="FE1456" s="5"/>
      <c r="FF1456" s="5"/>
      <c r="FG1456" s="5"/>
      <c r="FH1456" s="5"/>
      <c r="FI1456" s="5"/>
      <c r="FJ1456" s="5"/>
      <c r="FK1456" s="5"/>
    </row>
    <row r="1457" spans="1:167" ht="12.75" x14ac:dyDescent="0.2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</row>
    <row r="1458" spans="1:167" ht="12.75" x14ac:dyDescent="0.2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/>
      <c r="CI1458" s="5"/>
      <c r="CJ1458" s="5"/>
      <c r="CK1458" s="5"/>
      <c r="CL1458" s="5"/>
      <c r="CM1458" s="5"/>
      <c r="CN1458" s="5"/>
      <c r="CO1458" s="5"/>
      <c r="CP1458" s="5"/>
      <c r="CQ1458" s="5"/>
      <c r="CR1458" s="5"/>
      <c r="CS1458" s="5"/>
      <c r="CT1458" s="5"/>
      <c r="CU1458" s="5"/>
      <c r="CV1458" s="5"/>
      <c r="CW1458" s="5"/>
      <c r="CX1458" s="5"/>
      <c r="CY1458" s="5"/>
      <c r="CZ1458" s="5"/>
      <c r="DA1458" s="5"/>
      <c r="DB1458" s="5"/>
      <c r="DC1458" s="5"/>
      <c r="DD1458" s="5"/>
      <c r="DE1458" s="5"/>
      <c r="DF1458" s="5"/>
      <c r="DG1458" s="5"/>
      <c r="DH1458" s="5"/>
      <c r="DI1458" s="5"/>
      <c r="DJ1458" s="5"/>
      <c r="DK1458" s="5"/>
      <c r="DL1458" s="5"/>
      <c r="DM1458" s="5"/>
      <c r="DN1458" s="5"/>
      <c r="DO1458" s="5"/>
      <c r="DP1458" s="5"/>
      <c r="DQ1458" s="5"/>
      <c r="DR1458" s="5"/>
      <c r="DS1458" s="5"/>
      <c r="DT1458" s="5"/>
      <c r="DU1458" s="5"/>
      <c r="DV1458" s="5"/>
      <c r="DW1458" s="5"/>
      <c r="DX1458" s="5"/>
      <c r="DY1458" s="5"/>
      <c r="DZ1458" s="5"/>
      <c r="EA1458" s="5"/>
      <c r="EB1458" s="5"/>
      <c r="EC1458" s="5"/>
      <c r="ED1458" s="5"/>
      <c r="EE1458" s="5"/>
      <c r="EF1458" s="5"/>
      <c r="EG1458" s="5"/>
      <c r="EH1458" s="5"/>
      <c r="EI1458" s="5"/>
      <c r="EJ1458" s="5"/>
      <c r="EK1458" s="5"/>
      <c r="EL1458" s="5"/>
      <c r="EM1458" s="5"/>
      <c r="EN1458" s="5"/>
      <c r="EO1458" s="5"/>
      <c r="EP1458" s="5"/>
      <c r="EQ1458" s="5"/>
      <c r="ER1458" s="5"/>
      <c r="ES1458" s="5"/>
      <c r="ET1458" s="5"/>
      <c r="EU1458" s="5"/>
      <c r="EV1458" s="5"/>
      <c r="EW1458" s="5"/>
      <c r="EX1458" s="5"/>
      <c r="EY1458" s="5"/>
      <c r="EZ1458" s="5"/>
      <c r="FA1458" s="5"/>
      <c r="FB1458" s="5"/>
      <c r="FC1458" s="5"/>
      <c r="FD1458" s="5"/>
      <c r="FE1458" s="5"/>
      <c r="FF1458" s="5"/>
      <c r="FG1458" s="5"/>
      <c r="FH1458" s="5"/>
      <c r="FI1458" s="5"/>
      <c r="FJ1458" s="5"/>
      <c r="FK1458" s="5"/>
    </row>
    <row r="1459" spans="1:167" ht="12.75" x14ac:dyDescent="0.2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/>
      <c r="CV1459" s="5"/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</row>
    <row r="1460" spans="1:167" ht="12.75" x14ac:dyDescent="0.2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  <c r="CB1460" s="5"/>
      <c r="CC1460" s="5"/>
      <c r="CD1460" s="5"/>
      <c r="CE1460" s="5"/>
      <c r="CF1460" s="5"/>
      <c r="CG1460" s="5"/>
      <c r="CH1460" s="5"/>
      <c r="CI1460" s="5"/>
      <c r="CJ1460" s="5"/>
      <c r="CK1460" s="5"/>
      <c r="CL1460" s="5"/>
      <c r="CM1460" s="5"/>
      <c r="CN1460" s="5"/>
      <c r="CO1460" s="5"/>
      <c r="CP1460" s="5"/>
      <c r="CQ1460" s="5"/>
      <c r="CR1460" s="5"/>
      <c r="CS1460" s="5"/>
      <c r="CT1460" s="5"/>
      <c r="CU1460" s="5"/>
      <c r="CV1460" s="5"/>
      <c r="CW1460" s="5"/>
      <c r="CX1460" s="5"/>
      <c r="CY1460" s="5"/>
      <c r="CZ1460" s="5"/>
      <c r="DA1460" s="5"/>
      <c r="DB1460" s="5"/>
      <c r="DC1460" s="5"/>
      <c r="DD1460" s="5"/>
      <c r="DE1460" s="5"/>
      <c r="DF1460" s="5"/>
      <c r="DG1460" s="5"/>
      <c r="DH1460" s="5"/>
      <c r="DI1460" s="5"/>
      <c r="DJ1460" s="5"/>
      <c r="DK1460" s="5"/>
      <c r="DL1460" s="5"/>
      <c r="DM1460" s="5"/>
      <c r="DN1460" s="5"/>
      <c r="DO1460" s="5"/>
      <c r="DP1460" s="5"/>
      <c r="DQ1460" s="5"/>
      <c r="DR1460" s="5"/>
      <c r="DS1460" s="5"/>
      <c r="DT1460" s="5"/>
      <c r="DU1460" s="5"/>
      <c r="DV1460" s="5"/>
      <c r="DW1460" s="5"/>
      <c r="DX1460" s="5"/>
      <c r="DY1460" s="5"/>
      <c r="DZ1460" s="5"/>
      <c r="EA1460" s="5"/>
      <c r="EB1460" s="5"/>
      <c r="EC1460" s="5"/>
      <c r="ED1460" s="5"/>
      <c r="EE1460" s="5"/>
      <c r="EF1460" s="5"/>
      <c r="EG1460" s="5"/>
      <c r="EH1460" s="5"/>
      <c r="EI1460" s="5"/>
      <c r="EJ1460" s="5"/>
      <c r="EK1460" s="5"/>
      <c r="EL1460" s="5"/>
      <c r="EM1460" s="5"/>
      <c r="EN1460" s="5"/>
      <c r="EO1460" s="5"/>
      <c r="EP1460" s="5"/>
      <c r="EQ1460" s="5"/>
      <c r="ER1460" s="5"/>
      <c r="ES1460" s="5"/>
      <c r="ET1460" s="5"/>
      <c r="EU1460" s="5"/>
      <c r="EV1460" s="5"/>
      <c r="EW1460" s="5"/>
      <c r="EX1460" s="5"/>
      <c r="EY1460" s="5"/>
      <c r="EZ1460" s="5"/>
      <c r="FA1460" s="5"/>
      <c r="FB1460" s="5"/>
      <c r="FC1460" s="5"/>
      <c r="FD1460" s="5"/>
      <c r="FE1460" s="5"/>
      <c r="FF1460" s="5"/>
      <c r="FG1460" s="5"/>
      <c r="FH1460" s="5"/>
      <c r="FI1460" s="5"/>
      <c r="FJ1460" s="5"/>
      <c r="FK1460" s="5"/>
    </row>
    <row r="1461" spans="1:167" ht="12.75" x14ac:dyDescent="0.2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</row>
    <row r="1462" spans="1:167" ht="12.75" x14ac:dyDescent="0.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5"/>
      <c r="CK1462" s="5"/>
      <c r="CL1462" s="5"/>
      <c r="CM1462" s="5"/>
      <c r="CN1462" s="5"/>
      <c r="CO1462" s="5"/>
      <c r="CP1462" s="5"/>
      <c r="CQ1462" s="5"/>
      <c r="CR1462" s="5"/>
      <c r="CS1462" s="5"/>
      <c r="CT1462" s="5"/>
      <c r="CU1462" s="5"/>
      <c r="CV1462" s="5"/>
      <c r="CW1462" s="5"/>
      <c r="CX1462" s="5"/>
      <c r="CY1462" s="5"/>
      <c r="CZ1462" s="5"/>
      <c r="DA1462" s="5"/>
      <c r="DB1462" s="5"/>
      <c r="DC1462" s="5"/>
      <c r="DD1462" s="5"/>
      <c r="DE1462" s="5"/>
      <c r="DF1462" s="5"/>
      <c r="DG1462" s="5"/>
      <c r="DH1462" s="5"/>
      <c r="DI1462" s="5"/>
      <c r="DJ1462" s="5"/>
      <c r="DK1462" s="5"/>
      <c r="DL1462" s="5"/>
      <c r="DM1462" s="5"/>
      <c r="DN1462" s="5"/>
      <c r="DO1462" s="5"/>
      <c r="DP1462" s="5"/>
      <c r="DQ1462" s="5"/>
      <c r="DR1462" s="5"/>
      <c r="DS1462" s="5"/>
      <c r="DT1462" s="5"/>
      <c r="DU1462" s="5"/>
      <c r="DV1462" s="5"/>
      <c r="DW1462" s="5"/>
      <c r="DX1462" s="5"/>
      <c r="DY1462" s="5"/>
      <c r="DZ1462" s="5"/>
      <c r="EA1462" s="5"/>
      <c r="EB1462" s="5"/>
      <c r="EC1462" s="5"/>
      <c r="ED1462" s="5"/>
      <c r="EE1462" s="5"/>
      <c r="EF1462" s="5"/>
      <c r="EG1462" s="5"/>
      <c r="EH1462" s="5"/>
      <c r="EI1462" s="5"/>
      <c r="EJ1462" s="5"/>
      <c r="EK1462" s="5"/>
      <c r="EL1462" s="5"/>
      <c r="EM1462" s="5"/>
      <c r="EN1462" s="5"/>
      <c r="EO1462" s="5"/>
      <c r="EP1462" s="5"/>
      <c r="EQ1462" s="5"/>
      <c r="ER1462" s="5"/>
      <c r="ES1462" s="5"/>
      <c r="ET1462" s="5"/>
      <c r="EU1462" s="5"/>
      <c r="EV1462" s="5"/>
      <c r="EW1462" s="5"/>
      <c r="EX1462" s="5"/>
      <c r="EY1462" s="5"/>
      <c r="EZ1462" s="5"/>
      <c r="FA1462" s="5"/>
      <c r="FB1462" s="5"/>
      <c r="FC1462" s="5"/>
      <c r="FD1462" s="5"/>
      <c r="FE1462" s="5"/>
      <c r="FF1462" s="5"/>
      <c r="FG1462" s="5"/>
      <c r="FH1462" s="5"/>
      <c r="FI1462" s="5"/>
      <c r="FJ1462" s="5"/>
      <c r="FK1462" s="5"/>
    </row>
    <row r="1463" spans="1:167" ht="12.75" x14ac:dyDescent="0.2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/>
      <c r="CV1463" s="5"/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</row>
    <row r="1464" spans="1:167" ht="12.75" x14ac:dyDescent="0.2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  <c r="CB1464" s="5"/>
      <c r="CC1464" s="5"/>
      <c r="CD1464" s="5"/>
      <c r="CE1464" s="5"/>
      <c r="CF1464" s="5"/>
      <c r="CG1464" s="5"/>
      <c r="CH1464" s="5"/>
      <c r="CI1464" s="5"/>
      <c r="CJ1464" s="5"/>
      <c r="CK1464" s="5"/>
      <c r="CL1464" s="5"/>
      <c r="CM1464" s="5"/>
      <c r="CN1464" s="5"/>
      <c r="CO1464" s="5"/>
      <c r="CP1464" s="5"/>
      <c r="CQ1464" s="5"/>
      <c r="CR1464" s="5"/>
      <c r="CS1464" s="5"/>
      <c r="CT1464" s="5"/>
      <c r="CU1464" s="5"/>
      <c r="CV1464" s="5"/>
      <c r="CW1464" s="5"/>
      <c r="CX1464" s="5"/>
      <c r="CY1464" s="5"/>
      <c r="CZ1464" s="5"/>
      <c r="DA1464" s="5"/>
      <c r="DB1464" s="5"/>
      <c r="DC1464" s="5"/>
      <c r="DD1464" s="5"/>
      <c r="DE1464" s="5"/>
      <c r="DF1464" s="5"/>
      <c r="DG1464" s="5"/>
      <c r="DH1464" s="5"/>
      <c r="DI1464" s="5"/>
      <c r="DJ1464" s="5"/>
      <c r="DK1464" s="5"/>
      <c r="DL1464" s="5"/>
      <c r="DM1464" s="5"/>
      <c r="DN1464" s="5"/>
      <c r="DO1464" s="5"/>
      <c r="DP1464" s="5"/>
      <c r="DQ1464" s="5"/>
      <c r="DR1464" s="5"/>
      <c r="DS1464" s="5"/>
      <c r="DT1464" s="5"/>
      <c r="DU1464" s="5"/>
      <c r="DV1464" s="5"/>
      <c r="DW1464" s="5"/>
      <c r="DX1464" s="5"/>
      <c r="DY1464" s="5"/>
      <c r="DZ1464" s="5"/>
      <c r="EA1464" s="5"/>
      <c r="EB1464" s="5"/>
      <c r="EC1464" s="5"/>
      <c r="ED1464" s="5"/>
      <c r="EE1464" s="5"/>
      <c r="EF1464" s="5"/>
      <c r="EG1464" s="5"/>
      <c r="EH1464" s="5"/>
      <c r="EI1464" s="5"/>
      <c r="EJ1464" s="5"/>
      <c r="EK1464" s="5"/>
      <c r="EL1464" s="5"/>
      <c r="EM1464" s="5"/>
      <c r="EN1464" s="5"/>
      <c r="EO1464" s="5"/>
      <c r="EP1464" s="5"/>
      <c r="EQ1464" s="5"/>
      <c r="ER1464" s="5"/>
      <c r="ES1464" s="5"/>
      <c r="ET1464" s="5"/>
      <c r="EU1464" s="5"/>
      <c r="EV1464" s="5"/>
      <c r="EW1464" s="5"/>
      <c r="EX1464" s="5"/>
      <c r="EY1464" s="5"/>
      <c r="EZ1464" s="5"/>
      <c r="FA1464" s="5"/>
      <c r="FB1464" s="5"/>
      <c r="FC1464" s="5"/>
      <c r="FD1464" s="5"/>
      <c r="FE1464" s="5"/>
      <c r="FF1464" s="5"/>
      <c r="FG1464" s="5"/>
      <c r="FH1464" s="5"/>
      <c r="FI1464" s="5"/>
      <c r="FJ1464" s="5"/>
      <c r="FK1464" s="5"/>
    </row>
    <row r="1465" spans="1:167" ht="12.75" x14ac:dyDescent="0.2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/>
      <c r="CV1465" s="5"/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</row>
    <row r="1466" spans="1:167" ht="12.75" x14ac:dyDescent="0.2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  <c r="CD1466" s="5"/>
      <c r="CE1466" s="5"/>
      <c r="CF1466" s="5"/>
      <c r="CG1466" s="5"/>
      <c r="CH1466" s="5"/>
      <c r="CI1466" s="5"/>
      <c r="CJ1466" s="5"/>
      <c r="CK1466" s="5"/>
      <c r="CL1466" s="5"/>
      <c r="CM1466" s="5"/>
      <c r="CN1466" s="5"/>
      <c r="CO1466" s="5"/>
      <c r="CP1466" s="5"/>
      <c r="CQ1466" s="5"/>
      <c r="CR1466" s="5"/>
      <c r="CS1466" s="5"/>
      <c r="CT1466" s="5"/>
      <c r="CU1466" s="5"/>
      <c r="CV1466" s="5"/>
      <c r="CW1466" s="5"/>
      <c r="CX1466" s="5"/>
      <c r="CY1466" s="5"/>
      <c r="CZ1466" s="5"/>
      <c r="DA1466" s="5"/>
      <c r="DB1466" s="5"/>
      <c r="DC1466" s="5"/>
      <c r="DD1466" s="5"/>
      <c r="DE1466" s="5"/>
      <c r="DF1466" s="5"/>
      <c r="DG1466" s="5"/>
      <c r="DH1466" s="5"/>
      <c r="DI1466" s="5"/>
      <c r="DJ1466" s="5"/>
      <c r="DK1466" s="5"/>
      <c r="DL1466" s="5"/>
      <c r="DM1466" s="5"/>
      <c r="DN1466" s="5"/>
      <c r="DO1466" s="5"/>
      <c r="DP1466" s="5"/>
      <c r="DQ1466" s="5"/>
      <c r="DR1466" s="5"/>
      <c r="DS1466" s="5"/>
      <c r="DT1466" s="5"/>
      <c r="DU1466" s="5"/>
      <c r="DV1466" s="5"/>
      <c r="DW1466" s="5"/>
      <c r="DX1466" s="5"/>
      <c r="DY1466" s="5"/>
      <c r="DZ1466" s="5"/>
      <c r="EA1466" s="5"/>
      <c r="EB1466" s="5"/>
      <c r="EC1466" s="5"/>
      <c r="ED1466" s="5"/>
      <c r="EE1466" s="5"/>
      <c r="EF1466" s="5"/>
      <c r="EG1466" s="5"/>
      <c r="EH1466" s="5"/>
      <c r="EI1466" s="5"/>
      <c r="EJ1466" s="5"/>
      <c r="EK1466" s="5"/>
      <c r="EL1466" s="5"/>
      <c r="EM1466" s="5"/>
      <c r="EN1466" s="5"/>
      <c r="EO1466" s="5"/>
      <c r="EP1466" s="5"/>
      <c r="EQ1466" s="5"/>
      <c r="ER1466" s="5"/>
      <c r="ES1466" s="5"/>
      <c r="ET1466" s="5"/>
      <c r="EU1466" s="5"/>
      <c r="EV1466" s="5"/>
      <c r="EW1466" s="5"/>
      <c r="EX1466" s="5"/>
      <c r="EY1466" s="5"/>
      <c r="EZ1466" s="5"/>
      <c r="FA1466" s="5"/>
      <c r="FB1466" s="5"/>
      <c r="FC1466" s="5"/>
      <c r="FD1466" s="5"/>
      <c r="FE1466" s="5"/>
      <c r="FF1466" s="5"/>
      <c r="FG1466" s="5"/>
      <c r="FH1466" s="5"/>
      <c r="FI1466" s="5"/>
      <c r="FJ1466" s="5"/>
      <c r="FK1466" s="5"/>
    </row>
    <row r="1467" spans="1:167" ht="12.75" x14ac:dyDescent="0.2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/>
      <c r="CV1467" s="5"/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</row>
    <row r="1468" spans="1:167" ht="12.75" x14ac:dyDescent="0.2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5"/>
      <c r="CA1468" s="5"/>
      <c r="CB1468" s="5"/>
      <c r="CC1468" s="5"/>
      <c r="CD1468" s="5"/>
      <c r="CE1468" s="5"/>
      <c r="CF1468" s="5"/>
      <c r="CG1468" s="5"/>
      <c r="CH1468" s="5"/>
      <c r="CI1468" s="5"/>
      <c r="CJ1468" s="5"/>
      <c r="CK1468" s="5"/>
      <c r="CL1468" s="5"/>
      <c r="CM1468" s="5"/>
      <c r="CN1468" s="5"/>
      <c r="CO1468" s="5"/>
      <c r="CP1468" s="5"/>
      <c r="CQ1468" s="5"/>
      <c r="CR1468" s="5"/>
      <c r="CS1468" s="5"/>
      <c r="CT1468" s="5"/>
      <c r="CU1468" s="5"/>
      <c r="CV1468" s="5"/>
      <c r="CW1468" s="5"/>
      <c r="CX1468" s="5"/>
      <c r="CY1468" s="5"/>
      <c r="CZ1468" s="5"/>
      <c r="DA1468" s="5"/>
      <c r="DB1468" s="5"/>
      <c r="DC1468" s="5"/>
      <c r="DD1468" s="5"/>
      <c r="DE1468" s="5"/>
      <c r="DF1468" s="5"/>
      <c r="DG1468" s="5"/>
      <c r="DH1468" s="5"/>
      <c r="DI1468" s="5"/>
      <c r="DJ1468" s="5"/>
      <c r="DK1468" s="5"/>
      <c r="DL1468" s="5"/>
      <c r="DM1468" s="5"/>
      <c r="DN1468" s="5"/>
      <c r="DO1468" s="5"/>
      <c r="DP1468" s="5"/>
      <c r="DQ1468" s="5"/>
      <c r="DR1468" s="5"/>
      <c r="DS1468" s="5"/>
      <c r="DT1468" s="5"/>
      <c r="DU1468" s="5"/>
      <c r="DV1468" s="5"/>
      <c r="DW1468" s="5"/>
      <c r="DX1468" s="5"/>
      <c r="DY1468" s="5"/>
      <c r="DZ1468" s="5"/>
      <c r="EA1468" s="5"/>
      <c r="EB1468" s="5"/>
      <c r="EC1468" s="5"/>
      <c r="ED1468" s="5"/>
      <c r="EE1468" s="5"/>
      <c r="EF1468" s="5"/>
      <c r="EG1468" s="5"/>
      <c r="EH1468" s="5"/>
      <c r="EI1468" s="5"/>
      <c r="EJ1468" s="5"/>
      <c r="EK1468" s="5"/>
      <c r="EL1468" s="5"/>
      <c r="EM1468" s="5"/>
      <c r="EN1468" s="5"/>
      <c r="EO1468" s="5"/>
      <c r="EP1468" s="5"/>
      <c r="EQ1468" s="5"/>
      <c r="ER1468" s="5"/>
      <c r="ES1468" s="5"/>
      <c r="ET1468" s="5"/>
      <c r="EU1468" s="5"/>
      <c r="EV1468" s="5"/>
      <c r="EW1468" s="5"/>
      <c r="EX1468" s="5"/>
      <c r="EY1468" s="5"/>
      <c r="EZ1468" s="5"/>
      <c r="FA1468" s="5"/>
      <c r="FB1468" s="5"/>
      <c r="FC1468" s="5"/>
      <c r="FD1468" s="5"/>
      <c r="FE1468" s="5"/>
      <c r="FF1468" s="5"/>
      <c r="FG1468" s="5"/>
      <c r="FH1468" s="5"/>
      <c r="FI1468" s="5"/>
      <c r="FJ1468" s="5"/>
      <c r="FK1468" s="5"/>
    </row>
    <row r="1469" spans="1:167" ht="12.75" x14ac:dyDescent="0.2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/>
      <c r="CV1469" s="5"/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</row>
    <row r="1470" spans="1:167" ht="12.75" x14ac:dyDescent="0.2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/>
      <c r="BR1470" s="5"/>
      <c r="BS1470" s="5"/>
      <c r="BT1470" s="5"/>
      <c r="BU1470" s="5"/>
      <c r="BV1470" s="5"/>
      <c r="BW1470" s="5"/>
      <c r="BX1470" s="5"/>
      <c r="BY1470" s="5"/>
      <c r="BZ1470" s="5"/>
      <c r="CA1470" s="5"/>
      <c r="CB1470" s="5"/>
      <c r="CC1470" s="5"/>
      <c r="CD1470" s="5"/>
      <c r="CE1470" s="5"/>
      <c r="CF1470" s="5"/>
      <c r="CG1470" s="5"/>
      <c r="CH1470" s="5"/>
      <c r="CI1470" s="5"/>
      <c r="CJ1470" s="5"/>
      <c r="CK1470" s="5"/>
      <c r="CL1470" s="5"/>
      <c r="CM1470" s="5"/>
      <c r="CN1470" s="5"/>
      <c r="CO1470" s="5"/>
      <c r="CP1470" s="5"/>
      <c r="CQ1470" s="5"/>
      <c r="CR1470" s="5"/>
      <c r="CS1470" s="5"/>
      <c r="CT1470" s="5"/>
      <c r="CU1470" s="5"/>
      <c r="CV1470" s="5"/>
      <c r="CW1470" s="5"/>
      <c r="CX1470" s="5"/>
      <c r="CY1470" s="5"/>
      <c r="CZ1470" s="5"/>
      <c r="DA1470" s="5"/>
      <c r="DB1470" s="5"/>
      <c r="DC1470" s="5"/>
      <c r="DD1470" s="5"/>
      <c r="DE1470" s="5"/>
      <c r="DF1470" s="5"/>
      <c r="DG1470" s="5"/>
      <c r="DH1470" s="5"/>
      <c r="DI1470" s="5"/>
      <c r="DJ1470" s="5"/>
      <c r="DK1470" s="5"/>
      <c r="DL1470" s="5"/>
      <c r="DM1470" s="5"/>
      <c r="DN1470" s="5"/>
      <c r="DO1470" s="5"/>
      <c r="DP1470" s="5"/>
      <c r="DQ1470" s="5"/>
      <c r="DR1470" s="5"/>
      <c r="DS1470" s="5"/>
      <c r="DT1470" s="5"/>
      <c r="DU1470" s="5"/>
      <c r="DV1470" s="5"/>
      <c r="DW1470" s="5"/>
      <c r="DX1470" s="5"/>
      <c r="DY1470" s="5"/>
      <c r="DZ1470" s="5"/>
      <c r="EA1470" s="5"/>
      <c r="EB1470" s="5"/>
      <c r="EC1470" s="5"/>
      <c r="ED1470" s="5"/>
      <c r="EE1470" s="5"/>
      <c r="EF1470" s="5"/>
      <c r="EG1470" s="5"/>
      <c r="EH1470" s="5"/>
      <c r="EI1470" s="5"/>
      <c r="EJ1470" s="5"/>
      <c r="EK1470" s="5"/>
      <c r="EL1470" s="5"/>
      <c r="EM1470" s="5"/>
      <c r="EN1470" s="5"/>
      <c r="EO1470" s="5"/>
      <c r="EP1470" s="5"/>
      <c r="EQ1470" s="5"/>
      <c r="ER1470" s="5"/>
      <c r="ES1470" s="5"/>
      <c r="ET1470" s="5"/>
      <c r="EU1470" s="5"/>
      <c r="EV1470" s="5"/>
      <c r="EW1470" s="5"/>
      <c r="EX1470" s="5"/>
      <c r="EY1470" s="5"/>
      <c r="EZ1470" s="5"/>
      <c r="FA1470" s="5"/>
      <c r="FB1470" s="5"/>
      <c r="FC1470" s="5"/>
      <c r="FD1470" s="5"/>
      <c r="FE1470" s="5"/>
      <c r="FF1470" s="5"/>
      <c r="FG1470" s="5"/>
      <c r="FH1470" s="5"/>
      <c r="FI1470" s="5"/>
      <c r="FJ1470" s="5"/>
      <c r="FK1470" s="5"/>
    </row>
    <row r="1471" spans="1:167" ht="12.75" x14ac:dyDescent="0.2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/>
      <c r="CV1471" s="5"/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</row>
    <row r="1472" spans="1:167" ht="12.75" x14ac:dyDescent="0.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  <c r="CB1472" s="5"/>
      <c r="CC1472" s="5"/>
      <c r="CD1472" s="5"/>
      <c r="CE1472" s="5"/>
      <c r="CF1472" s="5"/>
      <c r="CG1472" s="5"/>
      <c r="CH1472" s="5"/>
      <c r="CI1472" s="5"/>
      <c r="CJ1472" s="5"/>
      <c r="CK1472" s="5"/>
      <c r="CL1472" s="5"/>
      <c r="CM1472" s="5"/>
      <c r="CN1472" s="5"/>
      <c r="CO1472" s="5"/>
      <c r="CP1472" s="5"/>
      <c r="CQ1472" s="5"/>
      <c r="CR1472" s="5"/>
      <c r="CS1472" s="5"/>
      <c r="CT1472" s="5"/>
      <c r="CU1472" s="5"/>
      <c r="CV1472" s="5"/>
      <c r="CW1472" s="5"/>
      <c r="CX1472" s="5"/>
      <c r="CY1472" s="5"/>
      <c r="CZ1472" s="5"/>
      <c r="DA1472" s="5"/>
      <c r="DB1472" s="5"/>
      <c r="DC1472" s="5"/>
      <c r="DD1472" s="5"/>
      <c r="DE1472" s="5"/>
      <c r="DF1472" s="5"/>
      <c r="DG1472" s="5"/>
      <c r="DH1472" s="5"/>
      <c r="DI1472" s="5"/>
      <c r="DJ1472" s="5"/>
      <c r="DK1472" s="5"/>
      <c r="DL1472" s="5"/>
      <c r="DM1472" s="5"/>
      <c r="DN1472" s="5"/>
      <c r="DO1472" s="5"/>
      <c r="DP1472" s="5"/>
      <c r="DQ1472" s="5"/>
      <c r="DR1472" s="5"/>
      <c r="DS1472" s="5"/>
      <c r="DT1472" s="5"/>
      <c r="DU1472" s="5"/>
      <c r="DV1472" s="5"/>
      <c r="DW1472" s="5"/>
      <c r="DX1472" s="5"/>
      <c r="DY1472" s="5"/>
      <c r="DZ1472" s="5"/>
      <c r="EA1472" s="5"/>
      <c r="EB1472" s="5"/>
      <c r="EC1472" s="5"/>
      <c r="ED1472" s="5"/>
      <c r="EE1472" s="5"/>
      <c r="EF1472" s="5"/>
      <c r="EG1472" s="5"/>
      <c r="EH1472" s="5"/>
      <c r="EI1472" s="5"/>
      <c r="EJ1472" s="5"/>
      <c r="EK1472" s="5"/>
      <c r="EL1472" s="5"/>
      <c r="EM1472" s="5"/>
      <c r="EN1472" s="5"/>
      <c r="EO1472" s="5"/>
      <c r="EP1472" s="5"/>
      <c r="EQ1472" s="5"/>
      <c r="ER1472" s="5"/>
      <c r="ES1472" s="5"/>
      <c r="ET1472" s="5"/>
      <c r="EU1472" s="5"/>
      <c r="EV1472" s="5"/>
      <c r="EW1472" s="5"/>
      <c r="EX1472" s="5"/>
      <c r="EY1472" s="5"/>
      <c r="EZ1472" s="5"/>
      <c r="FA1472" s="5"/>
      <c r="FB1472" s="5"/>
      <c r="FC1472" s="5"/>
      <c r="FD1472" s="5"/>
      <c r="FE1472" s="5"/>
      <c r="FF1472" s="5"/>
      <c r="FG1472" s="5"/>
      <c r="FH1472" s="5"/>
      <c r="FI1472" s="5"/>
      <c r="FJ1472" s="5"/>
      <c r="FK1472" s="5"/>
    </row>
    <row r="1473" spans="1:167" ht="12.75" x14ac:dyDescent="0.2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/>
      <c r="CV1473" s="5"/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</row>
    <row r="1474" spans="1:167" ht="12.75" x14ac:dyDescent="0.2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  <c r="CB1474" s="5"/>
      <c r="CC1474" s="5"/>
      <c r="CD1474" s="5"/>
      <c r="CE1474" s="5"/>
      <c r="CF1474" s="5"/>
      <c r="CG1474" s="5"/>
      <c r="CH1474" s="5"/>
      <c r="CI1474" s="5"/>
      <c r="CJ1474" s="5"/>
      <c r="CK1474" s="5"/>
      <c r="CL1474" s="5"/>
      <c r="CM1474" s="5"/>
      <c r="CN1474" s="5"/>
      <c r="CO1474" s="5"/>
      <c r="CP1474" s="5"/>
      <c r="CQ1474" s="5"/>
      <c r="CR1474" s="5"/>
      <c r="CS1474" s="5"/>
      <c r="CT1474" s="5"/>
      <c r="CU1474" s="5"/>
      <c r="CV1474" s="5"/>
      <c r="CW1474" s="5"/>
      <c r="CX1474" s="5"/>
      <c r="CY1474" s="5"/>
      <c r="CZ1474" s="5"/>
      <c r="DA1474" s="5"/>
      <c r="DB1474" s="5"/>
      <c r="DC1474" s="5"/>
      <c r="DD1474" s="5"/>
      <c r="DE1474" s="5"/>
      <c r="DF1474" s="5"/>
      <c r="DG1474" s="5"/>
      <c r="DH1474" s="5"/>
      <c r="DI1474" s="5"/>
      <c r="DJ1474" s="5"/>
      <c r="DK1474" s="5"/>
      <c r="DL1474" s="5"/>
      <c r="DM1474" s="5"/>
      <c r="DN1474" s="5"/>
      <c r="DO1474" s="5"/>
      <c r="DP1474" s="5"/>
      <c r="DQ1474" s="5"/>
      <c r="DR1474" s="5"/>
      <c r="DS1474" s="5"/>
      <c r="DT1474" s="5"/>
      <c r="DU1474" s="5"/>
      <c r="DV1474" s="5"/>
      <c r="DW1474" s="5"/>
      <c r="DX1474" s="5"/>
      <c r="DY1474" s="5"/>
      <c r="DZ1474" s="5"/>
      <c r="EA1474" s="5"/>
      <c r="EB1474" s="5"/>
      <c r="EC1474" s="5"/>
      <c r="ED1474" s="5"/>
      <c r="EE1474" s="5"/>
      <c r="EF1474" s="5"/>
      <c r="EG1474" s="5"/>
      <c r="EH1474" s="5"/>
      <c r="EI1474" s="5"/>
      <c r="EJ1474" s="5"/>
      <c r="EK1474" s="5"/>
      <c r="EL1474" s="5"/>
      <c r="EM1474" s="5"/>
      <c r="EN1474" s="5"/>
      <c r="EO1474" s="5"/>
      <c r="EP1474" s="5"/>
      <c r="EQ1474" s="5"/>
      <c r="ER1474" s="5"/>
      <c r="ES1474" s="5"/>
      <c r="ET1474" s="5"/>
      <c r="EU1474" s="5"/>
      <c r="EV1474" s="5"/>
      <c r="EW1474" s="5"/>
      <c r="EX1474" s="5"/>
      <c r="EY1474" s="5"/>
      <c r="EZ1474" s="5"/>
      <c r="FA1474" s="5"/>
      <c r="FB1474" s="5"/>
      <c r="FC1474" s="5"/>
      <c r="FD1474" s="5"/>
      <c r="FE1474" s="5"/>
      <c r="FF1474" s="5"/>
      <c r="FG1474" s="5"/>
      <c r="FH1474" s="5"/>
      <c r="FI1474" s="5"/>
      <c r="FJ1474" s="5"/>
      <c r="FK1474" s="5"/>
    </row>
    <row r="1475" spans="1:167" ht="12.75" x14ac:dyDescent="0.2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/>
      <c r="CV1475" s="5"/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</row>
    <row r="1476" spans="1:167" ht="12.75" x14ac:dyDescent="0.2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5"/>
      <c r="CK1476" s="5"/>
      <c r="CL1476" s="5"/>
      <c r="CM1476" s="5"/>
      <c r="CN1476" s="5"/>
      <c r="CO1476" s="5"/>
      <c r="CP1476" s="5"/>
      <c r="CQ1476" s="5"/>
      <c r="CR1476" s="5"/>
      <c r="CS1476" s="5"/>
      <c r="CT1476" s="5"/>
      <c r="CU1476" s="5"/>
      <c r="CV1476" s="5"/>
      <c r="CW1476" s="5"/>
      <c r="CX1476" s="5"/>
      <c r="CY1476" s="5"/>
      <c r="CZ1476" s="5"/>
      <c r="DA1476" s="5"/>
      <c r="DB1476" s="5"/>
      <c r="DC1476" s="5"/>
      <c r="DD1476" s="5"/>
      <c r="DE1476" s="5"/>
      <c r="DF1476" s="5"/>
      <c r="DG1476" s="5"/>
      <c r="DH1476" s="5"/>
      <c r="DI1476" s="5"/>
      <c r="DJ1476" s="5"/>
      <c r="DK1476" s="5"/>
      <c r="DL1476" s="5"/>
      <c r="DM1476" s="5"/>
      <c r="DN1476" s="5"/>
      <c r="DO1476" s="5"/>
      <c r="DP1476" s="5"/>
      <c r="DQ1476" s="5"/>
      <c r="DR1476" s="5"/>
      <c r="DS1476" s="5"/>
      <c r="DT1476" s="5"/>
      <c r="DU1476" s="5"/>
      <c r="DV1476" s="5"/>
      <c r="DW1476" s="5"/>
      <c r="DX1476" s="5"/>
      <c r="DY1476" s="5"/>
      <c r="DZ1476" s="5"/>
      <c r="EA1476" s="5"/>
      <c r="EB1476" s="5"/>
      <c r="EC1476" s="5"/>
      <c r="ED1476" s="5"/>
      <c r="EE1476" s="5"/>
      <c r="EF1476" s="5"/>
      <c r="EG1476" s="5"/>
      <c r="EH1476" s="5"/>
      <c r="EI1476" s="5"/>
      <c r="EJ1476" s="5"/>
      <c r="EK1476" s="5"/>
      <c r="EL1476" s="5"/>
      <c r="EM1476" s="5"/>
      <c r="EN1476" s="5"/>
      <c r="EO1476" s="5"/>
      <c r="EP1476" s="5"/>
      <c r="EQ1476" s="5"/>
      <c r="ER1476" s="5"/>
      <c r="ES1476" s="5"/>
      <c r="ET1476" s="5"/>
      <c r="EU1476" s="5"/>
      <c r="EV1476" s="5"/>
      <c r="EW1476" s="5"/>
      <c r="EX1476" s="5"/>
      <c r="EY1476" s="5"/>
      <c r="EZ1476" s="5"/>
      <c r="FA1476" s="5"/>
      <c r="FB1476" s="5"/>
      <c r="FC1476" s="5"/>
      <c r="FD1476" s="5"/>
      <c r="FE1476" s="5"/>
      <c r="FF1476" s="5"/>
      <c r="FG1476" s="5"/>
      <c r="FH1476" s="5"/>
      <c r="FI1476" s="5"/>
      <c r="FJ1476" s="5"/>
      <c r="FK1476" s="5"/>
    </row>
    <row r="1477" spans="1:167" ht="12.75" x14ac:dyDescent="0.2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/>
      <c r="CV1477" s="5"/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</row>
    <row r="1478" spans="1:167" ht="12.75" x14ac:dyDescent="0.2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  <c r="CK1478" s="5"/>
      <c r="CL1478" s="5"/>
      <c r="CM1478" s="5"/>
      <c r="CN1478" s="5"/>
      <c r="CO1478" s="5"/>
      <c r="CP1478" s="5"/>
      <c r="CQ1478" s="5"/>
      <c r="CR1478" s="5"/>
      <c r="CS1478" s="5"/>
      <c r="CT1478" s="5"/>
      <c r="CU1478" s="5"/>
      <c r="CV1478" s="5"/>
      <c r="CW1478" s="5"/>
      <c r="CX1478" s="5"/>
      <c r="CY1478" s="5"/>
      <c r="CZ1478" s="5"/>
      <c r="DA1478" s="5"/>
      <c r="DB1478" s="5"/>
      <c r="DC1478" s="5"/>
      <c r="DD1478" s="5"/>
      <c r="DE1478" s="5"/>
      <c r="DF1478" s="5"/>
      <c r="DG1478" s="5"/>
      <c r="DH1478" s="5"/>
      <c r="DI1478" s="5"/>
      <c r="DJ1478" s="5"/>
      <c r="DK1478" s="5"/>
      <c r="DL1478" s="5"/>
      <c r="DM1478" s="5"/>
      <c r="DN1478" s="5"/>
      <c r="DO1478" s="5"/>
      <c r="DP1478" s="5"/>
      <c r="DQ1478" s="5"/>
      <c r="DR1478" s="5"/>
      <c r="DS1478" s="5"/>
      <c r="DT1478" s="5"/>
      <c r="DU1478" s="5"/>
      <c r="DV1478" s="5"/>
      <c r="DW1478" s="5"/>
      <c r="DX1478" s="5"/>
      <c r="DY1478" s="5"/>
      <c r="DZ1478" s="5"/>
      <c r="EA1478" s="5"/>
      <c r="EB1478" s="5"/>
      <c r="EC1478" s="5"/>
      <c r="ED1478" s="5"/>
      <c r="EE1478" s="5"/>
      <c r="EF1478" s="5"/>
      <c r="EG1478" s="5"/>
      <c r="EH1478" s="5"/>
      <c r="EI1478" s="5"/>
      <c r="EJ1478" s="5"/>
      <c r="EK1478" s="5"/>
      <c r="EL1478" s="5"/>
      <c r="EM1478" s="5"/>
      <c r="EN1478" s="5"/>
      <c r="EO1478" s="5"/>
      <c r="EP1478" s="5"/>
      <c r="EQ1478" s="5"/>
      <c r="ER1478" s="5"/>
      <c r="ES1478" s="5"/>
      <c r="ET1478" s="5"/>
      <c r="EU1478" s="5"/>
      <c r="EV1478" s="5"/>
      <c r="EW1478" s="5"/>
      <c r="EX1478" s="5"/>
      <c r="EY1478" s="5"/>
      <c r="EZ1478" s="5"/>
      <c r="FA1478" s="5"/>
      <c r="FB1478" s="5"/>
      <c r="FC1478" s="5"/>
      <c r="FD1478" s="5"/>
      <c r="FE1478" s="5"/>
      <c r="FF1478" s="5"/>
      <c r="FG1478" s="5"/>
      <c r="FH1478" s="5"/>
      <c r="FI1478" s="5"/>
      <c r="FJ1478" s="5"/>
      <c r="FK1478" s="5"/>
    </row>
    <row r="1479" spans="1:167" ht="12.75" x14ac:dyDescent="0.2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/>
      <c r="CV1479" s="5"/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</row>
    <row r="1480" spans="1:167" ht="12.75" x14ac:dyDescent="0.2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5"/>
      <c r="CA1480" s="5"/>
      <c r="CB1480" s="5"/>
      <c r="CC1480" s="5"/>
      <c r="CD1480" s="5"/>
      <c r="CE1480" s="5"/>
      <c r="CF1480" s="5"/>
      <c r="CG1480" s="5"/>
      <c r="CH1480" s="5"/>
      <c r="CI1480" s="5"/>
      <c r="CJ1480" s="5"/>
      <c r="CK1480" s="5"/>
      <c r="CL1480" s="5"/>
      <c r="CM1480" s="5"/>
      <c r="CN1480" s="5"/>
      <c r="CO1480" s="5"/>
      <c r="CP1480" s="5"/>
      <c r="CQ1480" s="5"/>
      <c r="CR1480" s="5"/>
      <c r="CS1480" s="5"/>
      <c r="CT1480" s="5"/>
      <c r="CU1480" s="5"/>
      <c r="CV1480" s="5"/>
      <c r="CW1480" s="5"/>
      <c r="CX1480" s="5"/>
      <c r="CY1480" s="5"/>
      <c r="CZ1480" s="5"/>
      <c r="DA1480" s="5"/>
      <c r="DB1480" s="5"/>
      <c r="DC1480" s="5"/>
      <c r="DD1480" s="5"/>
      <c r="DE1480" s="5"/>
      <c r="DF1480" s="5"/>
      <c r="DG1480" s="5"/>
      <c r="DH1480" s="5"/>
      <c r="DI1480" s="5"/>
      <c r="DJ1480" s="5"/>
      <c r="DK1480" s="5"/>
      <c r="DL1480" s="5"/>
      <c r="DM1480" s="5"/>
      <c r="DN1480" s="5"/>
      <c r="DO1480" s="5"/>
      <c r="DP1480" s="5"/>
      <c r="DQ1480" s="5"/>
      <c r="DR1480" s="5"/>
      <c r="DS1480" s="5"/>
      <c r="DT1480" s="5"/>
      <c r="DU1480" s="5"/>
      <c r="DV1480" s="5"/>
      <c r="DW1480" s="5"/>
      <c r="DX1480" s="5"/>
      <c r="DY1480" s="5"/>
      <c r="DZ1480" s="5"/>
      <c r="EA1480" s="5"/>
      <c r="EB1480" s="5"/>
      <c r="EC1480" s="5"/>
      <c r="ED1480" s="5"/>
      <c r="EE1480" s="5"/>
      <c r="EF1480" s="5"/>
      <c r="EG1480" s="5"/>
      <c r="EH1480" s="5"/>
      <c r="EI1480" s="5"/>
      <c r="EJ1480" s="5"/>
      <c r="EK1480" s="5"/>
      <c r="EL1480" s="5"/>
      <c r="EM1480" s="5"/>
      <c r="EN1480" s="5"/>
      <c r="EO1480" s="5"/>
      <c r="EP1480" s="5"/>
      <c r="EQ1480" s="5"/>
      <c r="ER1480" s="5"/>
      <c r="ES1480" s="5"/>
      <c r="ET1480" s="5"/>
      <c r="EU1480" s="5"/>
      <c r="EV1480" s="5"/>
      <c r="EW1480" s="5"/>
      <c r="EX1480" s="5"/>
      <c r="EY1480" s="5"/>
      <c r="EZ1480" s="5"/>
      <c r="FA1480" s="5"/>
      <c r="FB1480" s="5"/>
      <c r="FC1480" s="5"/>
      <c r="FD1480" s="5"/>
      <c r="FE1480" s="5"/>
      <c r="FF1480" s="5"/>
      <c r="FG1480" s="5"/>
      <c r="FH1480" s="5"/>
      <c r="FI1480" s="5"/>
      <c r="FJ1480" s="5"/>
      <c r="FK1480" s="5"/>
    </row>
    <row r="1481" spans="1:167" ht="12.75" x14ac:dyDescent="0.2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/>
      <c r="CV1481" s="5"/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</row>
    <row r="1482" spans="1:167" ht="12.75" x14ac:dyDescent="0.2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  <c r="CB1482" s="5"/>
      <c r="CC1482" s="5"/>
      <c r="CD1482" s="5"/>
      <c r="CE1482" s="5"/>
      <c r="CF1482" s="5"/>
      <c r="CG1482" s="5"/>
      <c r="CH1482" s="5"/>
      <c r="CI1482" s="5"/>
      <c r="CJ1482" s="5"/>
      <c r="CK1482" s="5"/>
      <c r="CL1482" s="5"/>
      <c r="CM1482" s="5"/>
      <c r="CN1482" s="5"/>
      <c r="CO1482" s="5"/>
      <c r="CP1482" s="5"/>
      <c r="CQ1482" s="5"/>
      <c r="CR1482" s="5"/>
      <c r="CS1482" s="5"/>
      <c r="CT1482" s="5"/>
      <c r="CU1482" s="5"/>
      <c r="CV1482" s="5"/>
      <c r="CW1482" s="5"/>
      <c r="CX1482" s="5"/>
      <c r="CY1482" s="5"/>
      <c r="CZ1482" s="5"/>
      <c r="DA1482" s="5"/>
      <c r="DB1482" s="5"/>
      <c r="DC1482" s="5"/>
      <c r="DD1482" s="5"/>
      <c r="DE1482" s="5"/>
      <c r="DF1482" s="5"/>
      <c r="DG1482" s="5"/>
      <c r="DH1482" s="5"/>
      <c r="DI1482" s="5"/>
      <c r="DJ1482" s="5"/>
      <c r="DK1482" s="5"/>
      <c r="DL1482" s="5"/>
      <c r="DM1482" s="5"/>
      <c r="DN1482" s="5"/>
      <c r="DO1482" s="5"/>
      <c r="DP1482" s="5"/>
      <c r="DQ1482" s="5"/>
      <c r="DR1482" s="5"/>
      <c r="DS1482" s="5"/>
      <c r="DT1482" s="5"/>
      <c r="DU1482" s="5"/>
      <c r="DV1482" s="5"/>
      <c r="DW1482" s="5"/>
      <c r="DX1482" s="5"/>
      <c r="DY1482" s="5"/>
      <c r="DZ1482" s="5"/>
      <c r="EA1482" s="5"/>
      <c r="EB1482" s="5"/>
      <c r="EC1482" s="5"/>
      <c r="ED1482" s="5"/>
      <c r="EE1482" s="5"/>
      <c r="EF1482" s="5"/>
      <c r="EG1482" s="5"/>
      <c r="EH1482" s="5"/>
      <c r="EI1482" s="5"/>
      <c r="EJ1482" s="5"/>
      <c r="EK1482" s="5"/>
      <c r="EL1482" s="5"/>
      <c r="EM1482" s="5"/>
      <c r="EN1482" s="5"/>
      <c r="EO1482" s="5"/>
      <c r="EP1482" s="5"/>
      <c r="EQ1482" s="5"/>
      <c r="ER1482" s="5"/>
      <c r="ES1482" s="5"/>
      <c r="ET1482" s="5"/>
      <c r="EU1482" s="5"/>
      <c r="EV1482" s="5"/>
      <c r="EW1482" s="5"/>
      <c r="EX1482" s="5"/>
      <c r="EY1482" s="5"/>
      <c r="EZ1482" s="5"/>
      <c r="FA1482" s="5"/>
      <c r="FB1482" s="5"/>
      <c r="FC1482" s="5"/>
      <c r="FD1482" s="5"/>
      <c r="FE1482" s="5"/>
      <c r="FF1482" s="5"/>
      <c r="FG1482" s="5"/>
      <c r="FH1482" s="5"/>
      <c r="FI1482" s="5"/>
      <c r="FJ1482" s="5"/>
      <c r="FK1482" s="5"/>
    </row>
    <row r="1483" spans="1:167" ht="12.75" x14ac:dyDescent="0.2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/>
      <c r="CV1483" s="5"/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</row>
    <row r="1484" spans="1:167" ht="12.75" x14ac:dyDescent="0.2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  <c r="CB1484" s="5"/>
      <c r="CC1484" s="5"/>
      <c r="CD1484" s="5"/>
      <c r="CE1484" s="5"/>
      <c r="CF1484" s="5"/>
      <c r="CG1484" s="5"/>
      <c r="CH1484" s="5"/>
      <c r="CI1484" s="5"/>
      <c r="CJ1484" s="5"/>
      <c r="CK1484" s="5"/>
      <c r="CL1484" s="5"/>
      <c r="CM1484" s="5"/>
      <c r="CN1484" s="5"/>
      <c r="CO1484" s="5"/>
      <c r="CP1484" s="5"/>
      <c r="CQ1484" s="5"/>
      <c r="CR1484" s="5"/>
      <c r="CS1484" s="5"/>
      <c r="CT1484" s="5"/>
      <c r="CU1484" s="5"/>
      <c r="CV1484" s="5"/>
      <c r="CW1484" s="5"/>
      <c r="CX1484" s="5"/>
      <c r="CY1484" s="5"/>
      <c r="CZ1484" s="5"/>
      <c r="DA1484" s="5"/>
      <c r="DB1484" s="5"/>
      <c r="DC1484" s="5"/>
      <c r="DD1484" s="5"/>
      <c r="DE1484" s="5"/>
      <c r="DF1484" s="5"/>
      <c r="DG1484" s="5"/>
      <c r="DH1484" s="5"/>
      <c r="DI1484" s="5"/>
      <c r="DJ1484" s="5"/>
      <c r="DK1484" s="5"/>
      <c r="DL1484" s="5"/>
      <c r="DM1484" s="5"/>
      <c r="DN1484" s="5"/>
      <c r="DO1484" s="5"/>
      <c r="DP1484" s="5"/>
      <c r="DQ1484" s="5"/>
      <c r="DR1484" s="5"/>
      <c r="DS1484" s="5"/>
      <c r="DT1484" s="5"/>
      <c r="DU1484" s="5"/>
      <c r="DV1484" s="5"/>
      <c r="DW1484" s="5"/>
      <c r="DX1484" s="5"/>
      <c r="DY1484" s="5"/>
      <c r="DZ1484" s="5"/>
      <c r="EA1484" s="5"/>
      <c r="EB1484" s="5"/>
      <c r="EC1484" s="5"/>
      <c r="ED1484" s="5"/>
      <c r="EE1484" s="5"/>
      <c r="EF1484" s="5"/>
      <c r="EG1484" s="5"/>
      <c r="EH1484" s="5"/>
      <c r="EI1484" s="5"/>
      <c r="EJ1484" s="5"/>
      <c r="EK1484" s="5"/>
      <c r="EL1484" s="5"/>
      <c r="EM1484" s="5"/>
      <c r="EN1484" s="5"/>
      <c r="EO1484" s="5"/>
      <c r="EP1484" s="5"/>
      <c r="EQ1484" s="5"/>
      <c r="ER1484" s="5"/>
      <c r="ES1484" s="5"/>
      <c r="ET1484" s="5"/>
      <c r="EU1484" s="5"/>
      <c r="EV1484" s="5"/>
      <c r="EW1484" s="5"/>
      <c r="EX1484" s="5"/>
      <c r="EY1484" s="5"/>
      <c r="EZ1484" s="5"/>
      <c r="FA1484" s="5"/>
      <c r="FB1484" s="5"/>
      <c r="FC1484" s="5"/>
      <c r="FD1484" s="5"/>
      <c r="FE1484" s="5"/>
      <c r="FF1484" s="5"/>
      <c r="FG1484" s="5"/>
      <c r="FH1484" s="5"/>
      <c r="FI1484" s="5"/>
      <c r="FJ1484" s="5"/>
      <c r="FK1484" s="5"/>
    </row>
    <row r="1485" spans="1:167" ht="12.75" x14ac:dyDescent="0.2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/>
      <c r="CV1485" s="5"/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</row>
    <row r="1486" spans="1:167" ht="12.75" x14ac:dyDescent="0.2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  <c r="CD1486" s="5"/>
      <c r="CE1486" s="5"/>
      <c r="CF1486" s="5"/>
      <c r="CG1486" s="5"/>
      <c r="CH1486" s="5"/>
      <c r="CI1486" s="5"/>
      <c r="CJ1486" s="5"/>
      <c r="CK1486" s="5"/>
      <c r="CL1486" s="5"/>
      <c r="CM1486" s="5"/>
      <c r="CN1486" s="5"/>
      <c r="CO1486" s="5"/>
      <c r="CP1486" s="5"/>
      <c r="CQ1486" s="5"/>
      <c r="CR1486" s="5"/>
      <c r="CS1486" s="5"/>
      <c r="CT1486" s="5"/>
      <c r="CU1486" s="5"/>
      <c r="CV1486" s="5"/>
      <c r="CW1486" s="5"/>
      <c r="CX1486" s="5"/>
      <c r="CY1486" s="5"/>
      <c r="CZ1486" s="5"/>
      <c r="DA1486" s="5"/>
      <c r="DB1486" s="5"/>
      <c r="DC1486" s="5"/>
      <c r="DD1486" s="5"/>
      <c r="DE1486" s="5"/>
      <c r="DF1486" s="5"/>
      <c r="DG1486" s="5"/>
      <c r="DH1486" s="5"/>
      <c r="DI1486" s="5"/>
      <c r="DJ1486" s="5"/>
      <c r="DK1486" s="5"/>
      <c r="DL1486" s="5"/>
      <c r="DM1486" s="5"/>
      <c r="DN1486" s="5"/>
      <c r="DO1486" s="5"/>
      <c r="DP1486" s="5"/>
      <c r="DQ1486" s="5"/>
      <c r="DR1486" s="5"/>
      <c r="DS1486" s="5"/>
      <c r="DT1486" s="5"/>
      <c r="DU1486" s="5"/>
      <c r="DV1486" s="5"/>
      <c r="DW1486" s="5"/>
      <c r="DX1486" s="5"/>
      <c r="DY1486" s="5"/>
      <c r="DZ1486" s="5"/>
      <c r="EA1486" s="5"/>
      <c r="EB1486" s="5"/>
      <c r="EC1486" s="5"/>
      <c r="ED1486" s="5"/>
      <c r="EE1486" s="5"/>
      <c r="EF1486" s="5"/>
      <c r="EG1486" s="5"/>
      <c r="EH1486" s="5"/>
      <c r="EI1486" s="5"/>
      <c r="EJ1486" s="5"/>
      <c r="EK1486" s="5"/>
      <c r="EL1486" s="5"/>
      <c r="EM1486" s="5"/>
      <c r="EN1486" s="5"/>
      <c r="EO1486" s="5"/>
      <c r="EP1486" s="5"/>
      <c r="EQ1486" s="5"/>
      <c r="ER1486" s="5"/>
      <c r="ES1486" s="5"/>
      <c r="ET1486" s="5"/>
      <c r="EU1486" s="5"/>
      <c r="EV1486" s="5"/>
      <c r="EW1486" s="5"/>
      <c r="EX1486" s="5"/>
      <c r="EY1486" s="5"/>
      <c r="EZ1486" s="5"/>
      <c r="FA1486" s="5"/>
      <c r="FB1486" s="5"/>
      <c r="FC1486" s="5"/>
      <c r="FD1486" s="5"/>
      <c r="FE1486" s="5"/>
      <c r="FF1486" s="5"/>
      <c r="FG1486" s="5"/>
      <c r="FH1486" s="5"/>
      <c r="FI1486" s="5"/>
      <c r="FJ1486" s="5"/>
      <c r="FK1486" s="5"/>
    </row>
    <row r="1487" spans="1:167" ht="12.75" x14ac:dyDescent="0.2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/>
      <c r="CV1487" s="5"/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</row>
    <row r="1488" spans="1:167" ht="12.75" x14ac:dyDescent="0.2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  <c r="CB1488" s="5"/>
      <c r="CC1488" s="5"/>
      <c r="CD1488" s="5"/>
      <c r="CE1488" s="5"/>
      <c r="CF1488" s="5"/>
      <c r="CG1488" s="5"/>
      <c r="CH1488" s="5"/>
      <c r="CI1488" s="5"/>
      <c r="CJ1488" s="5"/>
      <c r="CK1488" s="5"/>
      <c r="CL1488" s="5"/>
      <c r="CM1488" s="5"/>
      <c r="CN1488" s="5"/>
      <c r="CO1488" s="5"/>
      <c r="CP1488" s="5"/>
      <c r="CQ1488" s="5"/>
      <c r="CR1488" s="5"/>
      <c r="CS1488" s="5"/>
      <c r="CT1488" s="5"/>
      <c r="CU1488" s="5"/>
      <c r="CV1488" s="5"/>
      <c r="CW1488" s="5"/>
      <c r="CX1488" s="5"/>
      <c r="CY1488" s="5"/>
      <c r="CZ1488" s="5"/>
      <c r="DA1488" s="5"/>
      <c r="DB1488" s="5"/>
      <c r="DC1488" s="5"/>
      <c r="DD1488" s="5"/>
      <c r="DE1488" s="5"/>
      <c r="DF1488" s="5"/>
      <c r="DG1488" s="5"/>
      <c r="DH1488" s="5"/>
      <c r="DI1488" s="5"/>
      <c r="DJ1488" s="5"/>
      <c r="DK1488" s="5"/>
      <c r="DL1488" s="5"/>
      <c r="DM1488" s="5"/>
      <c r="DN1488" s="5"/>
      <c r="DO1488" s="5"/>
      <c r="DP1488" s="5"/>
      <c r="DQ1488" s="5"/>
      <c r="DR1488" s="5"/>
      <c r="DS1488" s="5"/>
      <c r="DT1488" s="5"/>
      <c r="DU1488" s="5"/>
      <c r="DV1488" s="5"/>
      <c r="DW1488" s="5"/>
      <c r="DX1488" s="5"/>
      <c r="DY1488" s="5"/>
      <c r="DZ1488" s="5"/>
      <c r="EA1488" s="5"/>
      <c r="EB1488" s="5"/>
      <c r="EC1488" s="5"/>
      <c r="ED1488" s="5"/>
      <c r="EE1488" s="5"/>
      <c r="EF1488" s="5"/>
      <c r="EG1488" s="5"/>
      <c r="EH1488" s="5"/>
      <c r="EI1488" s="5"/>
      <c r="EJ1488" s="5"/>
      <c r="EK1488" s="5"/>
      <c r="EL1488" s="5"/>
      <c r="EM1488" s="5"/>
      <c r="EN1488" s="5"/>
      <c r="EO1488" s="5"/>
      <c r="EP1488" s="5"/>
      <c r="EQ1488" s="5"/>
      <c r="ER1488" s="5"/>
      <c r="ES1488" s="5"/>
      <c r="ET1488" s="5"/>
      <c r="EU1488" s="5"/>
      <c r="EV1488" s="5"/>
      <c r="EW1488" s="5"/>
      <c r="EX1488" s="5"/>
      <c r="EY1488" s="5"/>
      <c r="EZ1488" s="5"/>
      <c r="FA1488" s="5"/>
      <c r="FB1488" s="5"/>
      <c r="FC1488" s="5"/>
      <c r="FD1488" s="5"/>
      <c r="FE1488" s="5"/>
      <c r="FF1488" s="5"/>
      <c r="FG1488" s="5"/>
      <c r="FH1488" s="5"/>
      <c r="FI1488" s="5"/>
      <c r="FJ1488" s="5"/>
      <c r="FK1488" s="5"/>
    </row>
    <row r="1489" spans="1:167" ht="12.75" x14ac:dyDescent="0.2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/>
      <c r="CV1489" s="5"/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</row>
    <row r="1490" spans="1:167" ht="12.75" x14ac:dyDescent="0.2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  <c r="CD1490" s="5"/>
      <c r="CE1490" s="5"/>
      <c r="CF1490" s="5"/>
      <c r="CG1490" s="5"/>
      <c r="CH1490" s="5"/>
      <c r="CI1490" s="5"/>
      <c r="CJ1490" s="5"/>
      <c r="CK1490" s="5"/>
      <c r="CL1490" s="5"/>
      <c r="CM1490" s="5"/>
      <c r="CN1490" s="5"/>
      <c r="CO1490" s="5"/>
      <c r="CP1490" s="5"/>
      <c r="CQ1490" s="5"/>
      <c r="CR1490" s="5"/>
      <c r="CS1490" s="5"/>
      <c r="CT1490" s="5"/>
      <c r="CU1490" s="5"/>
      <c r="CV1490" s="5"/>
      <c r="CW1490" s="5"/>
      <c r="CX1490" s="5"/>
      <c r="CY1490" s="5"/>
      <c r="CZ1490" s="5"/>
      <c r="DA1490" s="5"/>
      <c r="DB1490" s="5"/>
      <c r="DC1490" s="5"/>
      <c r="DD1490" s="5"/>
      <c r="DE1490" s="5"/>
      <c r="DF1490" s="5"/>
      <c r="DG1490" s="5"/>
      <c r="DH1490" s="5"/>
      <c r="DI1490" s="5"/>
      <c r="DJ1490" s="5"/>
      <c r="DK1490" s="5"/>
      <c r="DL1490" s="5"/>
      <c r="DM1490" s="5"/>
      <c r="DN1490" s="5"/>
      <c r="DO1490" s="5"/>
      <c r="DP1490" s="5"/>
      <c r="DQ1490" s="5"/>
      <c r="DR1490" s="5"/>
      <c r="DS1490" s="5"/>
      <c r="DT1490" s="5"/>
      <c r="DU1490" s="5"/>
      <c r="DV1490" s="5"/>
      <c r="DW1490" s="5"/>
      <c r="DX1490" s="5"/>
      <c r="DY1490" s="5"/>
      <c r="DZ1490" s="5"/>
      <c r="EA1490" s="5"/>
      <c r="EB1490" s="5"/>
      <c r="EC1490" s="5"/>
      <c r="ED1490" s="5"/>
      <c r="EE1490" s="5"/>
      <c r="EF1490" s="5"/>
      <c r="EG1490" s="5"/>
      <c r="EH1490" s="5"/>
      <c r="EI1490" s="5"/>
      <c r="EJ1490" s="5"/>
      <c r="EK1490" s="5"/>
      <c r="EL1490" s="5"/>
      <c r="EM1490" s="5"/>
      <c r="EN1490" s="5"/>
      <c r="EO1490" s="5"/>
      <c r="EP1490" s="5"/>
      <c r="EQ1490" s="5"/>
      <c r="ER1490" s="5"/>
      <c r="ES1490" s="5"/>
      <c r="ET1490" s="5"/>
      <c r="EU1490" s="5"/>
      <c r="EV1490" s="5"/>
      <c r="EW1490" s="5"/>
      <c r="EX1490" s="5"/>
      <c r="EY1490" s="5"/>
      <c r="EZ1490" s="5"/>
      <c r="FA1490" s="5"/>
      <c r="FB1490" s="5"/>
      <c r="FC1490" s="5"/>
      <c r="FD1490" s="5"/>
      <c r="FE1490" s="5"/>
      <c r="FF1490" s="5"/>
      <c r="FG1490" s="5"/>
      <c r="FH1490" s="5"/>
      <c r="FI1490" s="5"/>
      <c r="FJ1490" s="5"/>
      <c r="FK1490" s="5"/>
    </row>
    <row r="1491" spans="1:167" ht="12.75" x14ac:dyDescent="0.2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/>
      <c r="CV1491" s="5"/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</row>
    <row r="1492" spans="1:167" ht="12.75" x14ac:dyDescent="0.2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  <c r="CB1492" s="5"/>
      <c r="CC1492" s="5"/>
      <c r="CD1492" s="5"/>
      <c r="CE1492" s="5"/>
      <c r="CF1492" s="5"/>
      <c r="CG1492" s="5"/>
      <c r="CH1492" s="5"/>
      <c r="CI1492" s="5"/>
      <c r="CJ1492" s="5"/>
      <c r="CK1492" s="5"/>
      <c r="CL1492" s="5"/>
      <c r="CM1492" s="5"/>
      <c r="CN1492" s="5"/>
      <c r="CO1492" s="5"/>
      <c r="CP1492" s="5"/>
      <c r="CQ1492" s="5"/>
      <c r="CR1492" s="5"/>
      <c r="CS1492" s="5"/>
      <c r="CT1492" s="5"/>
      <c r="CU1492" s="5"/>
      <c r="CV1492" s="5"/>
      <c r="CW1492" s="5"/>
      <c r="CX1492" s="5"/>
      <c r="CY1492" s="5"/>
      <c r="CZ1492" s="5"/>
      <c r="DA1492" s="5"/>
      <c r="DB1492" s="5"/>
      <c r="DC1492" s="5"/>
      <c r="DD1492" s="5"/>
      <c r="DE1492" s="5"/>
      <c r="DF1492" s="5"/>
      <c r="DG1492" s="5"/>
      <c r="DH1492" s="5"/>
      <c r="DI1492" s="5"/>
      <c r="DJ1492" s="5"/>
      <c r="DK1492" s="5"/>
      <c r="DL1492" s="5"/>
      <c r="DM1492" s="5"/>
      <c r="DN1492" s="5"/>
      <c r="DO1492" s="5"/>
      <c r="DP1492" s="5"/>
      <c r="DQ1492" s="5"/>
      <c r="DR1492" s="5"/>
      <c r="DS1492" s="5"/>
      <c r="DT1492" s="5"/>
      <c r="DU1492" s="5"/>
      <c r="DV1492" s="5"/>
      <c r="DW1492" s="5"/>
      <c r="DX1492" s="5"/>
      <c r="DY1492" s="5"/>
      <c r="DZ1492" s="5"/>
      <c r="EA1492" s="5"/>
      <c r="EB1492" s="5"/>
      <c r="EC1492" s="5"/>
      <c r="ED1492" s="5"/>
      <c r="EE1492" s="5"/>
      <c r="EF1492" s="5"/>
      <c r="EG1492" s="5"/>
      <c r="EH1492" s="5"/>
      <c r="EI1492" s="5"/>
      <c r="EJ1492" s="5"/>
      <c r="EK1492" s="5"/>
      <c r="EL1492" s="5"/>
      <c r="EM1492" s="5"/>
      <c r="EN1492" s="5"/>
      <c r="EO1492" s="5"/>
      <c r="EP1492" s="5"/>
      <c r="EQ1492" s="5"/>
      <c r="ER1492" s="5"/>
      <c r="ES1492" s="5"/>
      <c r="ET1492" s="5"/>
      <c r="EU1492" s="5"/>
      <c r="EV1492" s="5"/>
      <c r="EW1492" s="5"/>
      <c r="EX1492" s="5"/>
      <c r="EY1492" s="5"/>
      <c r="EZ1492" s="5"/>
      <c r="FA1492" s="5"/>
      <c r="FB1492" s="5"/>
      <c r="FC1492" s="5"/>
      <c r="FD1492" s="5"/>
      <c r="FE1492" s="5"/>
      <c r="FF1492" s="5"/>
      <c r="FG1492" s="5"/>
      <c r="FH1492" s="5"/>
      <c r="FI1492" s="5"/>
      <c r="FJ1492" s="5"/>
      <c r="FK1492" s="5"/>
    </row>
    <row r="1493" spans="1:167" ht="12.75" x14ac:dyDescent="0.2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/>
      <c r="CV1493" s="5"/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</row>
    <row r="1494" spans="1:167" ht="12.75" x14ac:dyDescent="0.2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  <c r="CB1494" s="5"/>
      <c r="CC1494" s="5"/>
      <c r="CD1494" s="5"/>
      <c r="CE1494" s="5"/>
      <c r="CF1494" s="5"/>
      <c r="CG1494" s="5"/>
      <c r="CH1494" s="5"/>
      <c r="CI1494" s="5"/>
      <c r="CJ1494" s="5"/>
      <c r="CK1494" s="5"/>
      <c r="CL1494" s="5"/>
      <c r="CM1494" s="5"/>
      <c r="CN1494" s="5"/>
      <c r="CO1494" s="5"/>
      <c r="CP1494" s="5"/>
      <c r="CQ1494" s="5"/>
      <c r="CR1494" s="5"/>
      <c r="CS1494" s="5"/>
      <c r="CT1494" s="5"/>
      <c r="CU1494" s="5"/>
      <c r="CV1494" s="5"/>
      <c r="CW1494" s="5"/>
      <c r="CX1494" s="5"/>
      <c r="CY1494" s="5"/>
      <c r="CZ1494" s="5"/>
      <c r="DA1494" s="5"/>
      <c r="DB1494" s="5"/>
      <c r="DC1494" s="5"/>
      <c r="DD1494" s="5"/>
      <c r="DE1494" s="5"/>
      <c r="DF1494" s="5"/>
      <c r="DG1494" s="5"/>
      <c r="DH1494" s="5"/>
      <c r="DI1494" s="5"/>
      <c r="DJ1494" s="5"/>
      <c r="DK1494" s="5"/>
      <c r="DL1494" s="5"/>
      <c r="DM1494" s="5"/>
      <c r="DN1494" s="5"/>
      <c r="DO1494" s="5"/>
      <c r="DP1494" s="5"/>
      <c r="DQ1494" s="5"/>
      <c r="DR1494" s="5"/>
      <c r="DS1494" s="5"/>
      <c r="DT1494" s="5"/>
      <c r="DU1494" s="5"/>
      <c r="DV1494" s="5"/>
      <c r="DW1494" s="5"/>
      <c r="DX1494" s="5"/>
      <c r="DY1494" s="5"/>
      <c r="DZ1494" s="5"/>
      <c r="EA1494" s="5"/>
      <c r="EB1494" s="5"/>
      <c r="EC1494" s="5"/>
      <c r="ED1494" s="5"/>
      <c r="EE1494" s="5"/>
      <c r="EF1494" s="5"/>
      <c r="EG1494" s="5"/>
      <c r="EH1494" s="5"/>
      <c r="EI1494" s="5"/>
      <c r="EJ1494" s="5"/>
      <c r="EK1494" s="5"/>
      <c r="EL1494" s="5"/>
      <c r="EM1494" s="5"/>
      <c r="EN1494" s="5"/>
      <c r="EO1494" s="5"/>
      <c r="EP1494" s="5"/>
      <c r="EQ1494" s="5"/>
      <c r="ER1494" s="5"/>
      <c r="ES1494" s="5"/>
      <c r="ET1494" s="5"/>
      <c r="EU1494" s="5"/>
      <c r="EV1494" s="5"/>
      <c r="EW1494" s="5"/>
      <c r="EX1494" s="5"/>
      <c r="EY1494" s="5"/>
      <c r="EZ1494" s="5"/>
      <c r="FA1494" s="5"/>
      <c r="FB1494" s="5"/>
      <c r="FC1494" s="5"/>
      <c r="FD1494" s="5"/>
      <c r="FE1494" s="5"/>
      <c r="FF1494" s="5"/>
      <c r="FG1494" s="5"/>
      <c r="FH1494" s="5"/>
      <c r="FI1494" s="5"/>
      <c r="FJ1494" s="5"/>
      <c r="FK1494" s="5"/>
    </row>
    <row r="1495" spans="1:167" ht="12.75" x14ac:dyDescent="0.2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/>
      <c r="CV1495" s="5"/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</row>
    <row r="1496" spans="1:167" ht="12.75" x14ac:dyDescent="0.2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  <c r="CB1496" s="5"/>
      <c r="CC1496" s="5"/>
      <c r="CD1496" s="5"/>
      <c r="CE1496" s="5"/>
      <c r="CF1496" s="5"/>
      <c r="CG1496" s="5"/>
      <c r="CH1496" s="5"/>
      <c r="CI1496" s="5"/>
      <c r="CJ1496" s="5"/>
      <c r="CK1496" s="5"/>
      <c r="CL1496" s="5"/>
      <c r="CM1496" s="5"/>
      <c r="CN1496" s="5"/>
      <c r="CO1496" s="5"/>
      <c r="CP1496" s="5"/>
      <c r="CQ1496" s="5"/>
      <c r="CR1496" s="5"/>
      <c r="CS1496" s="5"/>
      <c r="CT1496" s="5"/>
      <c r="CU1496" s="5"/>
      <c r="CV1496" s="5"/>
      <c r="CW1496" s="5"/>
      <c r="CX1496" s="5"/>
      <c r="CY1496" s="5"/>
      <c r="CZ1496" s="5"/>
      <c r="DA1496" s="5"/>
      <c r="DB1496" s="5"/>
      <c r="DC1496" s="5"/>
      <c r="DD1496" s="5"/>
      <c r="DE1496" s="5"/>
      <c r="DF1496" s="5"/>
      <c r="DG1496" s="5"/>
      <c r="DH1496" s="5"/>
      <c r="DI1496" s="5"/>
      <c r="DJ1496" s="5"/>
      <c r="DK1496" s="5"/>
      <c r="DL1496" s="5"/>
      <c r="DM1496" s="5"/>
      <c r="DN1496" s="5"/>
      <c r="DO1496" s="5"/>
      <c r="DP1496" s="5"/>
      <c r="DQ1496" s="5"/>
      <c r="DR1496" s="5"/>
      <c r="DS1496" s="5"/>
      <c r="DT1496" s="5"/>
      <c r="DU1496" s="5"/>
      <c r="DV1496" s="5"/>
      <c r="DW1496" s="5"/>
      <c r="DX1496" s="5"/>
      <c r="DY1496" s="5"/>
      <c r="DZ1496" s="5"/>
      <c r="EA1496" s="5"/>
      <c r="EB1496" s="5"/>
      <c r="EC1496" s="5"/>
      <c r="ED1496" s="5"/>
      <c r="EE1496" s="5"/>
      <c r="EF1496" s="5"/>
      <c r="EG1496" s="5"/>
      <c r="EH1496" s="5"/>
      <c r="EI1496" s="5"/>
      <c r="EJ1496" s="5"/>
      <c r="EK1496" s="5"/>
      <c r="EL1496" s="5"/>
      <c r="EM1496" s="5"/>
      <c r="EN1496" s="5"/>
      <c r="EO1496" s="5"/>
      <c r="EP1496" s="5"/>
      <c r="EQ1496" s="5"/>
      <c r="ER1496" s="5"/>
      <c r="ES1496" s="5"/>
      <c r="ET1496" s="5"/>
      <c r="EU1496" s="5"/>
      <c r="EV1496" s="5"/>
      <c r="EW1496" s="5"/>
      <c r="EX1496" s="5"/>
      <c r="EY1496" s="5"/>
      <c r="EZ1496" s="5"/>
      <c r="FA1496" s="5"/>
      <c r="FB1496" s="5"/>
      <c r="FC1496" s="5"/>
      <c r="FD1496" s="5"/>
      <c r="FE1496" s="5"/>
      <c r="FF1496" s="5"/>
      <c r="FG1496" s="5"/>
      <c r="FH1496" s="5"/>
      <c r="FI1496" s="5"/>
      <c r="FJ1496" s="5"/>
      <c r="FK1496" s="5"/>
    </row>
    <row r="1497" spans="1:167" ht="12.75" x14ac:dyDescent="0.2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/>
      <c r="CV1497" s="5"/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</row>
    <row r="1498" spans="1:167" ht="12.75" x14ac:dyDescent="0.2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  <c r="CB1498" s="5"/>
      <c r="CC1498" s="5"/>
      <c r="CD1498" s="5"/>
      <c r="CE1498" s="5"/>
      <c r="CF1498" s="5"/>
      <c r="CG1498" s="5"/>
      <c r="CH1498" s="5"/>
      <c r="CI1498" s="5"/>
      <c r="CJ1498" s="5"/>
      <c r="CK1498" s="5"/>
      <c r="CL1498" s="5"/>
      <c r="CM1498" s="5"/>
      <c r="CN1498" s="5"/>
      <c r="CO1498" s="5"/>
      <c r="CP1498" s="5"/>
      <c r="CQ1498" s="5"/>
      <c r="CR1498" s="5"/>
      <c r="CS1498" s="5"/>
      <c r="CT1498" s="5"/>
      <c r="CU1498" s="5"/>
      <c r="CV1498" s="5"/>
      <c r="CW1498" s="5"/>
      <c r="CX1498" s="5"/>
      <c r="CY1498" s="5"/>
      <c r="CZ1498" s="5"/>
      <c r="DA1498" s="5"/>
      <c r="DB1498" s="5"/>
      <c r="DC1498" s="5"/>
      <c r="DD1498" s="5"/>
      <c r="DE1498" s="5"/>
      <c r="DF1498" s="5"/>
      <c r="DG1498" s="5"/>
      <c r="DH1498" s="5"/>
      <c r="DI1498" s="5"/>
      <c r="DJ1498" s="5"/>
      <c r="DK1498" s="5"/>
      <c r="DL1498" s="5"/>
      <c r="DM1498" s="5"/>
      <c r="DN1498" s="5"/>
      <c r="DO1498" s="5"/>
      <c r="DP1498" s="5"/>
      <c r="DQ1498" s="5"/>
      <c r="DR1498" s="5"/>
      <c r="DS1498" s="5"/>
      <c r="DT1498" s="5"/>
      <c r="DU1498" s="5"/>
      <c r="DV1498" s="5"/>
      <c r="DW1498" s="5"/>
      <c r="DX1498" s="5"/>
      <c r="DY1498" s="5"/>
      <c r="DZ1498" s="5"/>
      <c r="EA1498" s="5"/>
      <c r="EB1498" s="5"/>
      <c r="EC1498" s="5"/>
      <c r="ED1498" s="5"/>
      <c r="EE1498" s="5"/>
      <c r="EF1498" s="5"/>
      <c r="EG1498" s="5"/>
      <c r="EH1498" s="5"/>
      <c r="EI1498" s="5"/>
      <c r="EJ1498" s="5"/>
      <c r="EK1498" s="5"/>
      <c r="EL1498" s="5"/>
      <c r="EM1498" s="5"/>
      <c r="EN1498" s="5"/>
      <c r="EO1498" s="5"/>
      <c r="EP1498" s="5"/>
      <c r="EQ1498" s="5"/>
      <c r="ER1498" s="5"/>
      <c r="ES1498" s="5"/>
      <c r="ET1498" s="5"/>
      <c r="EU1498" s="5"/>
      <c r="EV1498" s="5"/>
      <c r="EW1498" s="5"/>
      <c r="EX1498" s="5"/>
      <c r="EY1498" s="5"/>
      <c r="EZ1498" s="5"/>
      <c r="FA1498" s="5"/>
      <c r="FB1498" s="5"/>
      <c r="FC1498" s="5"/>
      <c r="FD1498" s="5"/>
      <c r="FE1498" s="5"/>
      <c r="FF1498" s="5"/>
      <c r="FG1498" s="5"/>
      <c r="FH1498" s="5"/>
      <c r="FI1498" s="5"/>
      <c r="FJ1498" s="5"/>
      <c r="FK1498" s="5"/>
    </row>
    <row r="1499" spans="1:167" ht="12.75" x14ac:dyDescent="0.2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/>
      <c r="CV1499" s="5"/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</row>
    <row r="1500" spans="1:167" ht="12.75" x14ac:dyDescent="0.2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  <c r="CB1500" s="5"/>
      <c r="CC1500" s="5"/>
      <c r="CD1500" s="5"/>
      <c r="CE1500" s="5"/>
      <c r="CF1500" s="5"/>
      <c r="CG1500" s="5"/>
      <c r="CH1500" s="5"/>
      <c r="CI1500" s="5"/>
      <c r="CJ1500" s="5"/>
      <c r="CK1500" s="5"/>
      <c r="CL1500" s="5"/>
      <c r="CM1500" s="5"/>
      <c r="CN1500" s="5"/>
      <c r="CO1500" s="5"/>
      <c r="CP1500" s="5"/>
      <c r="CQ1500" s="5"/>
      <c r="CR1500" s="5"/>
      <c r="CS1500" s="5"/>
      <c r="CT1500" s="5"/>
      <c r="CU1500" s="5"/>
      <c r="CV1500" s="5"/>
      <c r="CW1500" s="5"/>
      <c r="CX1500" s="5"/>
      <c r="CY1500" s="5"/>
      <c r="CZ1500" s="5"/>
      <c r="DA1500" s="5"/>
      <c r="DB1500" s="5"/>
      <c r="DC1500" s="5"/>
      <c r="DD1500" s="5"/>
      <c r="DE1500" s="5"/>
      <c r="DF1500" s="5"/>
      <c r="DG1500" s="5"/>
      <c r="DH1500" s="5"/>
      <c r="DI1500" s="5"/>
      <c r="DJ1500" s="5"/>
      <c r="DK1500" s="5"/>
      <c r="DL1500" s="5"/>
      <c r="DM1500" s="5"/>
      <c r="DN1500" s="5"/>
      <c r="DO1500" s="5"/>
      <c r="DP1500" s="5"/>
      <c r="DQ1500" s="5"/>
      <c r="DR1500" s="5"/>
      <c r="DS1500" s="5"/>
      <c r="DT1500" s="5"/>
      <c r="DU1500" s="5"/>
      <c r="DV1500" s="5"/>
      <c r="DW1500" s="5"/>
      <c r="DX1500" s="5"/>
      <c r="DY1500" s="5"/>
      <c r="DZ1500" s="5"/>
      <c r="EA1500" s="5"/>
      <c r="EB1500" s="5"/>
      <c r="EC1500" s="5"/>
      <c r="ED1500" s="5"/>
      <c r="EE1500" s="5"/>
      <c r="EF1500" s="5"/>
      <c r="EG1500" s="5"/>
      <c r="EH1500" s="5"/>
      <c r="EI1500" s="5"/>
      <c r="EJ1500" s="5"/>
      <c r="EK1500" s="5"/>
      <c r="EL1500" s="5"/>
      <c r="EM1500" s="5"/>
      <c r="EN1500" s="5"/>
      <c r="EO1500" s="5"/>
      <c r="EP1500" s="5"/>
      <c r="EQ1500" s="5"/>
      <c r="ER1500" s="5"/>
      <c r="ES1500" s="5"/>
      <c r="ET1500" s="5"/>
      <c r="EU1500" s="5"/>
      <c r="EV1500" s="5"/>
      <c r="EW1500" s="5"/>
      <c r="EX1500" s="5"/>
      <c r="EY1500" s="5"/>
      <c r="EZ1500" s="5"/>
      <c r="FA1500" s="5"/>
      <c r="FB1500" s="5"/>
      <c r="FC1500" s="5"/>
      <c r="FD1500" s="5"/>
      <c r="FE1500" s="5"/>
      <c r="FF1500" s="5"/>
      <c r="FG1500" s="5"/>
      <c r="FH1500" s="5"/>
      <c r="FI1500" s="5"/>
      <c r="FJ1500" s="5"/>
      <c r="FK1500" s="5"/>
    </row>
    <row r="1501" spans="1:167" ht="12.75" x14ac:dyDescent="0.2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/>
      <c r="CV1501" s="5"/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</row>
    <row r="1502" spans="1:167" ht="12.75" x14ac:dyDescent="0.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  <c r="CN1502" s="5"/>
      <c r="CO1502" s="5"/>
      <c r="CP1502" s="5"/>
      <c r="CQ1502" s="5"/>
      <c r="CR1502" s="5"/>
      <c r="CS1502" s="5"/>
      <c r="CT1502" s="5"/>
      <c r="CU1502" s="5"/>
      <c r="CV1502" s="5"/>
      <c r="CW1502" s="5"/>
      <c r="CX1502" s="5"/>
      <c r="CY1502" s="5"/>
      <c r="CZ1502" s="5"/>
      <c r="DA1502" s="5"/>
      <c r="DB1502" s="5"/>
      <c r="DC1502" s="5"/>
      <c r="DD1502" s="5"/>
      <c r="DE1502" s="5"/>
      <c r="DF1502" s="5"/>
      <c r="DG1502" s="5"/>
      <c r="DH1502" s="5"/>
      <c r="DI1502" s="5"/>
      <c r="DJ1502" s="5"/>
      <c r="DK1502" s="5"/>
      <c r="DL1502" s="5"/>
      <c r="DM1502" s="5"/>
      <c r="DN1502" s="5"/>
      <c r="DO1502" s="5"/>
      <c r="DP1502" s="5"/>
      <c r="DQ1502" s="5"/>
      <c r="DR1502" s="5"/>
      <c r="DS1502" s="5"/>
      <c r="DT1502" s="5"/>
      <c r="DU1502" s="5"/>
      <c r="DV1502" s="5"/>
      <c r="DW1502" s="5"/>
      <c r="DX1502" s="5"/>
      <c r="DY1502" s="5"/>
      <c r="DZ1502" s="5"/>
      <c r="EA1502" s="5"/>
      <c r="EB1502" s="5"/>
      <c r="EC1502" s="5"/>
      <c r="ED1502" s="5"/>
      <c r="EE1502" s="5"/>
      <c r="EF1502" s="5"/>
      <c r="EG1502" s="5"/>
      <c r="EH1502" s="5"/>
      <c r="EI1502" s="5"/>
      <c r="EJ1502" s="5"/>
      <c r="EK1502" s="5"/>
      <c r="EL1502" s="5"/>
      <c r="EM1502" s="5"/>
      <c r="EN1502" s="5"/>
      <c r="EO1502" s="5"/>
      <c r="EP1502" s="5"/>
      <c r="EQ1502" s="5"/>
      <c r="ER1502" s="5"/>
      <c r="ES1502" s="5"/>
      <c r="ET1502" s="5"/>
      <c r="EU1502" s="5"/>
      <c r="EV1502" s="5"/>
      <c r="EW1502" s="5"/>
      <c r="EX1502" s="5"/>
      <c r="EY1502" s="5"/>
      <c r="EZ1502" s="5"/>
      <c r="FA1502" s="5"/>
      <c r="FB1502" s="5"/>
      <c r="FC1502" s="5"/>
      <c r="FD1502" s="5"/>
      <c r="FE1502" s="5"/>
      <c r="FF1502" s="5"/>
      <c r="FG1502" s="5"/>
      <c r="FH1502" s="5"/>
      <c r="FI1502" s="5"/>
      <c r="FJ1502" s="5"/>
      <c r="FK1502" s="5"/>
    </row>
    <row r="1503" spans="1:167" ht="12.75" x14ac:dyDescent="0.2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/>
      <c r="CV1503" s="5"/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</row>
    <row r="1504" spans="1:167" ht="12.75" x14ac:dyDescent="0.2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  <c r="CA1504" s="5"/>
      <c r="CB1504" s="5"/>
      <c r="CC1504" s="5"/>
      <c r="CD1504" s="5"/>
      <c r="CE1504" s="5"/>
      <c r="CF1504" s="5"/>
      <c r="CG1504" s="5"/>
      <c r="CH1504" s="5"/>
      <c r="CI1504" s="5"/>
      <c r="CJ1504" s="5"/>
      <c r="CK1504" s="5"/>
      <c r="CL1504" s="5"/>
      <c r="CM1504" s="5"/>
      <c r="CN1504" s="5"/>
      <c r="CO1504" s="5"/>
      <c r="CP1504" s="5"/>
      <c r="CQ1504" s="5"/>
      <c r="CR1504" s="5"/>
      <c r="CS1504" s="5"/>
      <c r="CT1504" s="5"/>
      <c r="CU1504" s="5"/>
      <c r="CV1504" s="5"/>
      <c r="CW1504" s="5"/>
      <c r="CX1504" s="5"/>
      <c r="CY1504" s="5"/>
      <c r="CZ1504" s="5"/>
      <c r="DA1504" s="5"/>
      <c r="DB1504" s="5"/>
      <c r="DC1504" s="5"/>
      <c r="DD1504" s="5"/>
      <c r="DE1504" s="5"/>
      <c r="DF1504" s="5"/>
      <c r="DG1504" s="5"/>
      <c r="DH1504" s="5"/>
      <c r="DI1504" s="5"/>
      <c r="DJ1504" s="5"/>
      <c r="DK1504" s="5"/>
      <c r="DL1504" s="5"/>
      <c r="DM1504" s="5"/>
      <c r="DN1504" s="5"/>
      <c r="DO1504" s="5"/>
      <c r="DP1504" s="5"/>
      <c r="DQ1504" s="5"/>
      <c r="DR1504" s="5"/>
      <c r="DS1504" s="5"/>
      <c r="DT1504" s="5"/>
      <c r="DU1504" s="5"/>
      <c r="DV1504" s="5"/>
      <c r="DW1504" s="5"/>
      <c r="DX1504" s="5"/>
      <c r="DY1504" s="5"/>
      <c r="DZ1504" s="5"/>
      <c r="EA1504" s="5"/>
      <c r="EB1504" s="5"/>
      <c r="EC1504" s="5"/>
      <c r="ED1504" s="5"/>
      <c r="EE1504" s="5"/>
      <c r="EF1504" s="5"/>
      <c r="EG1504" s="5"/>
      <c r="EH1504" s="5"/>
      <c r="EI1504" s="5"/>
      <c r="EJ1504" s="5"/>
      <c r="EK1504" s="5"/>
      <c r="EL1504" s="5"/>
      <c r="EM1504" s="5"/>
      <c r="EN1504" s="5"/>
      <c r="EO1504" s="5"/>
      <c r="EP1504" s="5"/>
      <c r="EQ1504" s="5"/>
      <c r="ER1504" s="5"/>
      <c r="ES1504" s="5"/>
      <c r="ET1504" s="5"/>
      <c r="EU1504" s="5"/>
      <c r="EV1504" s="5"/>
      <c r="EW1504" s="5"/>
      <c r="EX1504" s="5"/>
      <c r="EY1504" s="5"/>
      <c r="EZ1504" s="5"/>
      <c r="FA1504" s="5"/>
      <c r="FB1504" s="5"/>
      <c r="FC1504" s="5"/>
      <c r="FD1504" s="5"/>
      <c r="FE1504" s="5"/>
      <c r="FF1504" s="5"/>
      <c r="FG1504" s="5"/>
      <c r="FH1504" s="5"/>
      <c r="FI1504" s="5"/>
      <c r="FJ1504" s="5"/>
      <c r="FK1504" s="5"/>
    </row>
    <row r="1505" spans="1:167" ht="12.75" x14ac:dyDescent="0.2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/>
      <c r="CV1505" s="5"/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</row>
    <row r="1506" spans="1:167" ht="12.75" x14ac:dyDescent="0.2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  <c r="CA1506" s="5"/>
      <c r="CB1506" s="5"/>
      <c r="CC1506" s="5"/>
      <c r="CD1506" s="5"/>
      <c r="CE1506" s="5"/>
      <c r="CF1506" s="5"/>
      <c r="CG1506" s="5"/>
      <c r="CH1506" s="5"/>
      <c r="CI1506" s="5"/>
      <c r="CJ1506" s="5"/>
      <c r="CK1506" s="5"/>
      <c r="CL1506" s="5"/>
      <c r="CM1506" s="5"/>
      <c r="CN1506" s="5"/>
      <c r="CO1506" s="5"/>
      <c r="CP1506" s="5"/>
      <c r="CQ1506" s="5"/>
      <c r="CR1506" s="5"/>
      <c r="CS1506" s="5"/>
      <c r="CT1506" s="5"/>
      <c r="CU1506" s="5"/>
      <c r="CV1506" s="5"/>
      <c r="CW1506" s="5"/>
      <c r="CX1506" s="5"/>
      <c r="CY1506" s="5"/>
      <c r="CZ1506" s="5"/>
      <c r="DA1506" s="5"/>
      <c r="DB1506" s="5"/>
      <c r="DC1506" s="5"/>
      <c r="DD1506" s="5"/>
      <c r="DE1506" s="5"/>
      <c r="DF1506" s="5"/>
      <c r="DG1506" s="5"/>
      <c r="DH1506" s="5"/>
      <c r="DI1506" s="5"/>
      <c r="DJ1506" s="5"/>
      <c r="DK1506" s="5"/>
      <c r="DL1506" s="5"/>
      <c r="DM1506" s="5"/>
      <c r="DN1506" s="5"/>
      <c r="DO1506" s="5"/>
      <c r="DP1506" s="5"/>
      <c r="DQ1506" s="5"/>
      <c r="DR1506" s="5"/>
      <c r="DS1506" s="5"/>
      <c r="DT1506" s="5"/>
      <c r="DU1506" s="5"/>
      <c r="DV1506" s="5"/>
      <c r="DW1506" s="5"/>
      <c r="DX1506" s="5"/>
      <c r="DY1506" s="5"/>
      <c r="DZ1506" s="5"/>
      <c r="EA1506" s="5"/>
      <c r="EB1506" s="5"/>
      <c r="EC1506" s="5"/>
      <c r="ED1506" s="5"/>
      <c r="EE1506" s="5"/>
      <c r="EF1506" s="5"/>
      <c r="EG1506" s="5"/>
      <c r="EH1506" s="5"/>
      <c r="EI1506" s="5"/>
      <c r="EJ1506" s="5"/>
      <c r="EK1506" s="5"/>
      <c r="EL1506" s="5"/>
      <c r="EM1506" s="5"/>
      <c r="EN1506" s="5"/>
      <c r="EO1506" s="5"/>
      <c r="EP1506" s="5"/>
      <c r="EQ1506" s="5"/>
      <c r="ER1506" s="5"/>
      <c r="ES1506" s="5"/>
      <c r="ET1506" s="5"/>
      <c r="EU1506" s="5"/>
      <c r="EV1506" s="5"/>
      <c r="EW1506" s="5"/>
      <c r="EX1506" s="5"/>
      <c r="EY1506" s="5"/>
      <c r="EZ1506" s="5"/>
      <c r="FA1506" s="5"/>
      <c r="FB1506" s="5"/>
      <c r="FC1506" s="5"/>
      <c r="FD1506" s="5"/>
      <c r="FE1506" s="5"/>
      <c r="FF1506" s="5"/>
      <c r="FG1506" s="5"/>
      <c r="FH1506" s="5"/>
      <c r="FI1506" s="5"/>
      <c r="FJ1506" s="5"/>
      <c r="FK1506" s="5"/>
    </row>
    <row r="1507" spans="1:167" ht="12.75" x14ac:dyDescent="0.2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/>
      <c r="CV1507" s="5"/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</row>
    <row r="1508" spans="1:167" ht="12.75" x14ac:dyDescent="0.2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  <c r="CB1508" s="5"/>
      <c r="CC1508" s="5"/>
      <c r="CD1508" s="5"/>
      <c r="CE1508" s="5"/>
      <c r="CF1508" s="5"/>
      <c r="CG1508" s="5"/>
      <c r="CH1508" s="5"/>
      <c r="CI1508" s="5"/>
      <c r="CJ1508" s="5"/>
      <c r="CK1508" s="5"/>
      <c r="CL1508" s="5"/>
      <c r="CM1508" s="5"/>
      <c r="CN1508" s="5"/>
      <c r="CO1508" s="5"/>
      <c r="CP1508" s="5"/>
      <c r="CQ1508" s="5"/>
      <c r="CR1508" s="5"/>
      <c r="CS1508" s="5"/>
      <c r="CT1508" s="5"/>
      <c r="CU1508" s="5"/>
      <c r="CV1508" s="5"/>
      <c r="CW1508" s="5"/>
      <c r="CX1508" s="5"/>
      <c r="CY1508" s="5"/>
      <c r="CZ1508" s="5"/>
      <c r="DA1508" s="5"/>
      <c r="DB1508" s="5"/>
      <c r="DC1508" s="5"/>
      <c r="DD1508" s="5"/>
      <c r="DE1508" s="5"/>
      <c r="DF1508" s="5"/>
      <c r="DG1508" s="5"/>
      <c r="DH1508" s="5"/>
      <c r="DI1508" s="5"/>
      <c r="DJ1508" s="5"/>
      <c r="DK1508" s="5"/>
      <c r="DL1508" s="5"/>
      <c r="DM1508" s="5"/>
      <c r="DN1508" s="5"/>
      <c r="DO1508" s="5"/>
      <c r="DP1508" s="5"/>
      <c r="DQ1508" s="5"/>
      <c r="DR1508" s="5"/>
      <c r="DS1508" s="5"/>
      <c r="DT1508" s="5"/>
      <c r="DU1508" s="5"/>
      <c r="DV1508" s="5"/>
      <c r="DW1508" s="5"/>
      <c r="DX1508" s="5"/>
      <c r="DY1508" s="5"/>
      <c r="DZ1508" s="5"/>
      <c r="EA1508" s="5"/>
      <c r="EB1508" s="5"/>
      <c r="EC1508" s="5"/>
      <c r="ED1508" s="5"/>
      <c r="EE1508" s="5"/>
      <c r="EF1508" s="5"/>
      <c r="EG1508" s="5"/>
      <c r="EH1508" s="5"/>
      <c r="EI1508" s="5"/>
      <c r="EJ1508" s="5"/>
      <c r="EK1508" s="5"/>
      <c r="EL1508" s="5"/>
      <c r="EM1508" s="5"/>
      <c r="EN1508" s="5"/>
      <c r="EO1508" s="5"/>
      <c r="EP1508" s="5"/>
      <c r="EQ1508" s="5"/>
      <c r="ER1508" s="5"/>
      <c r="ES1508" s="5"/>
      <c r="ET1508" s="5"/>
      <c r="EU1508" s="5"/>
      <c r="EV1508" s="5"/>
      <c r="EW1508" s="5"/>
      <c r="EX1508" s="5"/>
      <c r="EY1508" s="5"/>
      <c r="EZ1508" s="5"/>
      <c r="FA1508" s="5"/>
      <c r="FB1508" s="5"/>
      <c r="FC1508" s="5"/>
      <c r="FD1508" s="5"/>
      <c r="FE1508" s="5"/>
      <c r="FF1508" s="5"/>
      <c r="FG1508" s="5"/>
      <c r="FH1508" s="5"/>
      <c r="FI1508" s="5"/>
      <c r="FJ1508" s="5"/>
      <c r="FK1508" s="5"/>
    </row>
    <row r="1509" spans="1:167" ht="12.75" x14ac:dyDescent="0.2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/>
      <c r="CV1509" s="5"/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</row>
    <row r="1510" spans="1:167" ht="12.75" x14ac:dyDescent="0.2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5"/>
      <c r="CK1510" s="5"/>
      <c r="CL1510" s="5"/>
      <c r="CM1510" s="5"/>
      <c r="CN1510" s="5"/>
      <c r="CO1510" s="5"/>
      <c r="CP1510" s="5"/>
      <c r="CQ1510" s="5"/>
      <c r="CR1510" s="5"/>
      <c r="CS1510" s="5"/>
      <c r="CT1510" s="5"/>
      <c r="CU1510" s="5"/>
      <c r="CV1510" s="5"/>
      <c r="CW1510" s="5"/>
      <c r="CX1510" s="5"/>
      <c r="CY1510" s="5"/>
      <c r="CZ1510" s="5"/>
      <c r="DA1510" s="5"/>
      <c r="DB1510" s="5"/>
      <c r="DC1510" s="5"/>
      <c r="DD1510" s="5"/>
      <c r="DE1510" s="5"/>
      <c r="DF1510" s="5"/>
      <c r="DG1510" s="5"/>
      <c r="DH1510" s="5"/>
      <c r="DI1510" s="5"/>
      <c r="DJ1510" s="5"/>
      <c r="DK1510" s="5"/>
      <c r="DL1510" s="5"/>
      <c r="DM1510" s="5"/>
      <c r="DN1510" s="5"/>
      <c r="DO1510" s="5"/>
      <c r="DP1510" s="5"/>
      <c r="DQ1510" s="5"/>
      <c r="DR1510" s="5"/>
      <c r="DS1510" s="5"/>
      <c r="DT1510" s="5"/>
      <c r="DU1510" s="5"/>
      <c r="DV1510" s="5"/>
      <c r="DW1510" s="5"/>
      <c r="DX1510" s="5"/>
      <c r="DY1510" s="5"/>
      <c r="DZ1510" s="5"/>
      <c r="EA1510" s="5"/>
      <c r="EB1510" s="5"/>
      <c r="EC1510" s="5"/>
      <c r="ED1510" s="5"/>
      <c r="EE1510" s="5"/>
      <c r="EF1510" s="5"/>
      <c r="EG1510" s="5"/>
      <c r="EH1510" s="5"/>
      <c r="EI1510" s="5"/>
      <c r="EJ1510" s="5"/>
      <c r="EK1510" s="5"/>
      <c r="EL1510" s="5"/>
      <c r="EM1510" s="5"/>
      <c r="EN1510" s="5"/>
      <c r="EO1510" s="5"/>
      <c r="EP1510" s="5"/>
      <c r="EQ1510" s="5"/>
      <c r="ER1510" s="5"/>
      <c r="ES1510" s="5"/>
      <c r="ET1510" s="5"/>
      <c r="EU1510" s="5"/>
      <c r="EV1510" s="5"/>
      <c r="EW1510" s="5"/>
      <c r="EX1510" s="5"/>
      <c r="EY1510" s="5"/>
      <c r="EZ1510" s="5"/>
      <c r="FA1510" s="5"/>
      <c r="FB1510" s="5"/>
      <c r="FC1510" s="5"/>
      <c r="FD1510" s="5"/>
      <c r="FE1510" s="5"/>
      <c r="FF1510" s="5"/>
      <c r="FG1510" s="5"/>
      <c r="FH1510" s="5"/>
      <c r="FI1510" s="5"/>
      <c r="FJ1510" s="5"/>
      <c r="FK1510" s="5"/>
    </row>
    <row r="1511" spans="1:167" ht="12.75" x14ac:dyDescent="0.2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/>
      <c r="CV1511" s="5"/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</row>
    <row r="1512" spans="1:167" ht="12.75" x14ac:dyDescent="0.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  <c r="CD1512" s="5"/>
      <c r="CE1512" s="5"/>
      <c r="CF1512" s="5"/>
      <c r="CG1512" s="5"/>
      <c r="CH1512" s="5"/>
      <c r="CI1512" s="5"/>
      <c r="CJ1512" s="5"/>
      <c r="CK1512" s="5"/>
      <c r="CL1512" s="5"/>
      <c r="CM1512" s="5"/>
      <c r="CN1512" s="5"/>
      <c r="CO1512" s="5"/>
      <c r="CP1512" s="5"/>
      <c r="CQ1512" s="5"/>
      <c r="CR1512" s="5"/>
      <c r="CS1512" s="5"/>
      <c r="CT1512" s="5"/>
      <c r="CU1512" s="5"/>
      <c r="CV1512" s="5"/>
      <c r="CW1512" s="5"/>
      <c r="CX1512" s="5"/>
      <c r="CY1512" s="5"/>
      <c r="CZ1512" s="5"/>
      <c r="DA1512" s="5"/>
      <c r="DB1512" s="5"/>
      <c r="DC1512" s="5"/>
      <c r="DD1512" s="5"/>
      <c r="DE1512" s="5"/>
      <c r="DF1512" s="5"/>
      <c r="DG1512" s="5"/>
      <c r="DH1512" s="5"/>
      <c r="DI1512" s="5"/>
      <c r="DJ1512" s="5"/>
      <c r="DK1512" s="5"/>
      <c r="DL1512" s="5"/>
      <c r="DM1512" s="5"/>
      <c r="DN1512" s="5"/>
      <c r="DO1512" s="5"/>
      <c r="DP1512" s="5"/>
      <c r="DQ1512" s="5"/>
      <c r="DR1512" s="5"/>
      <c r="DS1512" s="5"/>
      <c r="DT1512" s="5"/>
      <c r="DU1512" s="5"/>
      <c r="DV1512" s="5"/>
      <c r="DW1512" s="5"/>
      <c r="DX1512" s="5"/>
      <c r="DY1512" s="5"/>
      <c r="DZ1512" s="5"/>
      <c r="EA1512" s="5"/>
      <c r="EB1512" s="5"/>
      <c r="EC1512" s="5"/>
      <c r="ED1512" s="5"/>
      <c r="EE1512" s="5"/>
      <c r="EF1512" s="5"/>
      <c r="EG1512" s="5"/>
      <c r="EH1512" s="5"/>
      <c r="EI1512" s="5"/>
      <c r="EJ1512" s="5"/>
      <c r="EK1512" s="5"/>
      <c r="EL1512" s="5"/>
      <c r="EM1512" s="5"/>
      <c r="EN1512" s="5"/>
      <c r="EO1512" s="5"/>
      <c r="EP1512" s="5"/>
      <c r="EQ1512" s="5"/>
      <c r="ER1512" s="5"/>
      <c r="ES1512" s="5"/>
      <c r="ET1512" s="5"/>
      <c r="EU1512" s="5"/>
      <c r="EV1512" s="5"/>
      <c r="EW1512" s="5"/>
      <c r="EX1512" s="5"/>
      <c r="EY1512" s="5"/>
      <c r="EZ1512" s="5"/>
      <c r="FA1512" s="5"/>
      <c r="FB1512" s="5"/>
      <c r="FC1512" s="5"/>
      <c r="FD1512" s="5"/>
      <c r="FE1512" s="5"/>
      <c r="FF1512" s="5"/>
      <c r="FG1512" s="5"/>
      <c r="FH1512" s="5"/>
      <c r="FI1512" s="5"/>
      <c r="FJ1512" s="5"/>
      <c r="FK1512" s="5"/>
    </row>
    <row r="1513" spans="1:167" ht="12.75" x14ac:dyDescent="0.2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/>
      <c r="CV1513" s="5"/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</row>
    <row r="1514" spans="1:167" ht="12.75" x14ac:dyDescent="0.2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  <c r="CB1514" s="5"/>
      <c r="CC1514" s="5"/>
      <c r="CD1514" s="5"/>
      <c r="CE1514" s="5"/>
      <c r="CF1514" s="5"/>
      <c r="CG1514" s="5"/>
      <c r="CH1514" s="5"/>
      <c r="CI1514" s="5"/>
      <c r="CJ1514" s="5"/>
      <c r="CK1514" s="5"/>
      <c r="CL1514" s="5"/>
      <c r="CM1514" s="5"/>
      <c r="CN1514" s="5"/>
      <c r="CO1514" s="5"/>
      <c r="CP1514" s="5"/>
      <c r="CQ1514" s="5"/>
      <c r="CR1514" s="5"/>
      <c r="CS1514" s="5"/>
      <c r="CT1514" s="5"/>
      <c r="CU1514" s="5"/>
      <c r="CV1514" s="5"/>
      <c r="CW1514" s="5"/>
      <c r="CX1514" s="5"/>
      <c r="CY1514" s="5"/>
      <c r="CZ1514" s="5"/>
      <c r="DA1514" s="5"/>
      <c r="DB1514" s="5"/>
      <c r="DC1514" s="5"/>
      <c r="DD1514" s="5"/>
      <c r="DE1514" s="5"/>
      <c r="DF1514" s="5"/>
      <c r="DG1514" s="5"/>
      <c r="DH1514" s="5"/>
      <c r="DI1514" s="5"/>
      <c r="DJ1514" s="5"/>
      <c r="DK1514" s="5"/>
      <c r="DL1514" s="5"/>
      <c r="DM1514" s="5"/>
      <c r="DN1514" s="5"/>
      <c r="DO1514" s="5"/>
      <c r="DP1514" s="5"/>
      <c r="DQ1514" s="5"/>
      <c r="DR1514" s="5"/>
      <c r="DS1514" s="5"/>
      <c r="DT1514" s="5"/>
      <c r="DU1514" s="5"/>
      <c r="DV1514" s="5"/>
      <c r="DW1514" s="5"/>
      <c r="DX1514" s="5"/>
      <c r="DY1514" s="5"/>
      <c r="DZ1514" s="5"/>
      <c r="EA1514" s="5"/>
      <c r="EB1514" s="5"/>
      <c r="EC1514" s="5"/>
      <c r="ED1514" s="5"/>
      <c r="EE1514" s="5"/>
      <c r="EF1514" s="5"/>
      <c r="EG1514" s="5"/>
      <c r="EH1514" s="5"/>
      <c r="EI1514" s="5"/>
      <c r="EJ1514" s="5"/>
      <c r="EK1514" s="5"/>
      <c r="EL1514" s="5"/>
      <c r="EM1514" s="5"/>
      <c r="EN1514" s="5"/>
      <c r="EO1514" s="5"/>
      <c r="EP1514" s="5"/>
      <c r="EQ1514" s="5"/>
      <c r="ER1514" s="5"/>
      <c r="ES1514" s="5"/>
      <c r="ET1514" s="5"/>
      <c r="EU1514" s="5"/>
      <c r="EV1514" s="5"/>
      <c r="EW1514" s="5"/>
      <c r="EX1514" s="5"/>
      <c r="EY1514" s="5"/>
      <c r="EZ1514" s="5"/>
      <c r="FA1514" s="5"/>
      <c r="FB1514" s="5"/>
      <c r="FC1514" s="5"/>
      <c r="FD1514" s="5"/>
      <c r="FE1514" s="5"/>
      <c r="FF1514" s="5"/>
      <c r="FG1514" s="5"/>
      <c r="FH1514" s="5"/>
      <c r="FI1514" s="5"/>
      <c r="FJ1514" s="5"/>
      <c r="FK1514" s="5"/>
    </row>
    <row r="1515" spans="1:167" ht="12.75" x14ac:dyDescent="0.2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/>
      <c r="CV1515" s="5"/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</row>
    <row r="1516" spans="1:167" ht="12.75" x14ac:dyDescent="0.2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  <c r="CB1516" s="5"/>
      <c r="CC1516" s="5"/>
      <c r="CD1516" s="5"/>
      <c r="CE1516" s="5"/>
      <c r="CF1516" s="5"/>
      <c r="CG1516" s="5"/>
      <c r="CH1516" s="5"/>
      <c r="CI1516" s="5"/>
      <c r="CJ1516" s="5"/>
      <c r="CK1516" s="5"/>
      <c r="CL1516" s="5"/>
      <c r="CM1516" s="5"/>
      <c r="CN1516" s="5"/>
      <c r="CO1516" s="5"/>
      <c r="CP1516" s="5"/>
      <c r="CQ1516" s="5"/>
      <c r="CR1516" s="5"/>
      <c r="CS1516" s="5"/>
      <c r="CT1516" s="5"/>
      <c r="CU1516" s="5"/>
      <c r="CV1516" s="5"/>
      <c r="CW1516" s="5"/>
      <c r="CX1516" s="5"/>
      <c r="CY1516" s="5"/>
      <c r="CZ1516" s="5"/>
      <c r="DA1516" s="5"/>
      <c r="DB1516" s="5"/>
      <c r="DC1516" s="5"/>
      <c r="DD1516" s="5"/>
      <c r="DE1516" s="5"/>
      <c r="DF1516" s="5"/>
      <c r="DG1516" s="5"/>
      <c r="DH1516" s="5"/>
      <c r="DI1516" s="5"/>
      <c r="DJ1516" s="5"/>
      <c r="DK1516" s="5"/>
      <c r="DL1516" s="5"/>
      <c r="DM1516" s="5"/>
      <c r="DN1516" s="5"/>
      <c r="DO1516" s="5"/>
      <c r="DP1516" s="5"/>
      <c r="DQ1516" s="5"/>
      <c r="DR1516" s="5"/>
      <c r="DS1516" s="5"/>
      <c r="DT1516" s="5"/>
      <c r="DU1516" s="5"/>
      <c r="DV1516" s="5"/>
      <c r="DW1516" s="5"/>
      <c r="DX1516" s="5"/>
      <c r="DY1516" s="5"/>
      <c r="DZ1516" s="5"/>
      <c r="EA1516" s="5"/>
      <c r="EB1516" s="5"/>
      <c r="EC1516" s="5"/>
      <c r="ED1516" s="5"/>
      <c r="EE1516" s="5"/>
      <c r="EF1516" s="5"/>
      <c r="EG1516" s="5"/>
      <c r="EH1516" s="5"/>
      <c r="EI1516" s="5"/>
      <c r="EJ1516" s="5"/>
      <c r="EK1516" s="5"/>
      <c r="EL1516" s="5"/>
      <c r="EM1516" s="5"/>
      <c r="EN1516" s="5"/>
      <c r="EO1516" s="5"/>
      <c r="EP1516" s="5"/>
      <c r="EQ1516" s="5"/>
      <c r="ER1516" s="5"/>
      <c r="ES1516" s="5"/>
      <c r="ET1516" s="5"/>
      <c r="EU1516" s="5"/>
      <c r="EV1516" s="5"/>
      <c r="EW1516" s="5"/>
      <c r="EX1516" s="5"/>
      <c r="EY1516" s="5"/>
      <c r="EZ1516" s="5"/>
      <c r="FA1516" s="5"/>
      <c r="FB1516" s="5"/>
      <c r="FC1516" s="5"/>
      <c r="FD1516" s="5"/>
      <c r="FE1516" s="5"/>
      <c r="FF1516" s="5"/>
      <c r="FG1516" s="5"/>
      <c r="FH1516" s="5"/>
      <c r="FI1516" s="5"/>
      <c r="FJ1516" s="5"/>
      <c r="FK1516" s="5"/>
    </row>
    <row r="1517" spans="1:167" ht="12.75" x14ac:dyDescent="0.2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/>
      <c r="CV1517" s="5"/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</row>
    <row r="1518" spans="1:167" ht="12.75" x14ac:dyDescent="0.2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  <c r="CB1518" s="5"/>
      <c r="CC1518" s="5"/>
      <c r="CD1518" s="5"/>
      <c r="CE1518" s="5"/>
      <c r="CF1518" s="5"/>
      <c r="CG1518" s="5"/>
      <c r="CH1518" s="5"/>
      <c r="CI1518" s="5"/>
      <c r="CJ1518" s="5"/>
      <c r="CK1518" s="5"/>
      <c r="CL1518" s="5"/>
      <c r="CM1518" s="5"/>
      <c r="CN1518" s="5"/>
      <c r="CO1518" s="5"/>
      <c r="CP1518" s="5"/>
      <c r="CQ1518" s="5"/>
      <c r="CR1518" s="5"/>
      <c r="CS1518" s="5"/>
      <c r="CT1518" s="5"/>
      <c r="CU1518" s="5"/>
      <c r="CV1518" s="5"/>
      <c r="CW1518" s="5"/>
      <c r="CX1518" s="5"/>
      <c r="CY1518" s="5"/>
      <c r="CZ1518" s="5"/>
      <c r="DA1518" s="5"/>
      <c r="DB1518" s="5"/>
      <c r="DC1518" s="5"/>
      <c r="DD1518" s="5"/>
      <c r="DE1518" s="5"/>
      <c r="DF1518" s="5"/>
      <c r="DG1518" s="5"/>
      <c r="DH1518" s="5"/>
      <c r="DI1518" s="5"/>
      <c r="DJ1518" s="5"/>
      <c r="DK1518" s="5"/>
      <c r="DL1518" s="5"/>
      <c r="DM1518" s="5"/>
      <c r="DN1518" s="5"/>
      <c r="DO1518" s="5"/>
      <c r="DP1518" s="5"/>
      <c r="DQ1518" s="5"/>
      <c r="DR1518" s="5"/>
      <c r="DS1518" s="5"/>
      <c r="DT1518" s="5"/>
      <c r="DU1518" s="5"/>
      <c r="DV1518" s="5"/>
      <c r="DW1518" s="5"/>
      <c r="DX1518" s="5"/>
      <c r="DY1518" s="5"/>
      <c r="DZ1518" s="5"/>
      <c r="EA1518" s="5"/>
      <c r="EB1518" s="5"/>
      <c r="EC1518" s="5"/>
      <c r="ED1518" s="5"/>
      <c r="EE1518" s="5"/>
      <c r="EF1518" s="5"/>
      <c r="EG1518" s="5"/>
      <c r="EH1518" s="5"/>
      <c r="EI1518" s="5"/>
      <c r="EJ1518" s="5"/>
      <c r="EK1518" s="5"/>
      <c r="EL1518" s="5"/>
      <c r="EM1518" s="5"/>
      <c r="EN1518" s="5"/>
      <c r="EO1518" s="5"/>
      <c r="EP1518" s="5"/>
      <c r="EQ1518" s="5"/>
      <c r="ER1518" s="5"/>
      <c r="ES1518" s="5"/>
      <c r="ET1518" s="5"/>
      <c r="EU1518" s="5"/>
      <c r="EV1518" s="5"/>
      <c r="EW1518" s="5"/>
      <c r="EX1518" s="5"/>
      <c r="EY1518" s="5"/>
      <c r="EZ1518" s="5"/>
      <c r="FA1518" s="5"/>
      <c r="FB1518" s="5"/>
      <c r="FC1518" s="5"/>
      <c r="FD1518" s="5"/>
      <c r="FE1518" s="5"/>
      <c r="FF1518" s="5"/>
      <c r="FG1518" s="5"/>
      <c r="FH1518" s="5"/>
      <c r="FI1518" s="5"/>
      <c r="FJ1518" s="5"/>
      <c r="FK1518" s="5"/>
    </row>
    <row r="1519" spans="1:167" ht="12.75" x14ac:dyDescent="0.2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/>
      <c r="CV1519" s="5"/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</row>
    <row r="1520" spans="1:167" ht="12.75" x14ac:dyDescent="0.2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  <c r="CD1520" s="5"/>
      <c r="CE1520" s="5"/>
      <c r="CF1520" s="5"/>
      <c r="CG1520" s="5"/>
      <c r="CH1520" s="5"/>
      <c r="CI1520" s="5"/>
      <c r="CJ1520" s="5"/>
      <c r="CK1520" s="5"/>
      <c r="CL1520" s="5"/>
      <c r="CM1520" s="5"/>
      <c r="CN1520" s="5"/>
      <c r="CO1520" s="5"/>
      <c r="CP1520" s="5"/>
      <c r="CQ1520" s="5"/>
      <c r="CR1520" s="5"/>
      <c r="CS1520" s="5"/>
      <c r="CT1520" s="5"/>
      <c r="CU1520" s="5"/>
      <c r="CV1520" s="5"/>
      <c r="CW1520" s="5"/>
      <c r="CX1520" s="5"/>
      <c r="CY1520" s="5"/>
      <c r="CZ1520" s="5"/>
      <c r="DA1520" s="5"/>
      <c r="DB1520" s="5"/>
      <c r="DC1520" s="5"/>
      <c r="DD1520" s="5"/>
      <c r="DE1520" s="5"/>
      <c r="DF1520" s="5"/>
      <c r="DG1520" s="5"/>
      <c r="DH1520" s="5"/>
      <c r="DI1520" s="5"/>
      <c r="DJ1520" s="5"/>
      <c r="DK1520" s="5"/>
      <c r="DL1520" s="5"/>
      <c r="DM1520" s="5"/>
      <c r="DN1520" s="5"/>
      <c r="DO1520" s="5"/>
      <c r="DP1520" s="5"/>
      <c r="DQ1520" s="5"/>
      <c r="DR1520" s="5"/>
      <c r="DS1520" s="5"/>
      <c r="DT1520" s="5"/>
      <c r="DU1520" s="5"/>
      <c r="DV1520" s="5"/>
      <c r="DW1520" s="5"/>
      <c r="DX1520" s="5"/>
      <c r="DY1520" s="5"/>
      <c r="DZ1520" s="5"/>
      <c r="EA1520" s="5"/>
      <c r="EB1520" s="5"/>
      <c r="EC1520" s="5"/>
      <c r="ED1520" s="5"/>
      <c r="EE1520" s="5"/>
      <c r="EF1520" s="5"/>
      <c r="EG1520" s="5"/>
      <c r="EH1520" s="5"/>
      <c r="EI1520" s="5"/>
      <c r="EJ1520" s="5"/>
      <c r="EK1520" s="5"/>
      <c r="EL1520" s="5"/>
      <c r="EM1520" s="5"/>
      <c r="EN1520" s="5"/>
      <c r="EO1520" s="5"/>
      <c r="EP1520" s="5"/>
      <c r="EQ1520" s="5"/>
      <c r="ER1520" s="5"/>
      <c r="ES1520" s="5"/>
      <c r="ET1520" s="5"/>
      <c r="EU1520" s="5"/>
      <c r="EV1520" s="5"/>
      <c r="EW1520" s="5"/>
      <c r="EX1520" s="5"/>
      <c r="EY1520" s="5"/>
      <c r="EZ1520" s="5"/>
      <c r="FA1520" s="5"/>
      <c r="FB1520" s="5"/>
      <c r="FC1520" s="5"/>
      <c r="FD1520" s="5"/>
      <c r="FE1520" s="5"/>
      <c r="FF1520" s="5"/>
      <c r="FG1520" s="5"/>
      <c r="FH1520" s="5"/>
      <c r="FI1520" s="5"/>
      <c r="FJ1520" s="5"/>
      <c r="FK1520" s="5"/>
    </row>
    <row r="1521" spans="1:167" ht="12.75" x14ac:dyDescent="0.2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/>
      <c r="CV1521" s="5"/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</row>
    <row r="1522" spans="1:167" ht="12.75" x14ac:dyDescent="0.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  <c r="CD1522" s="5"/>
      <c r="CE1522" s="5"/>
      <c r="CF1522" s="5"/>
      <c r="CG1522" s="5"/>
      <c r="CH1522" s="5"/>
      <c r="CI1522" s="5"/>
      <c r="CJ1522" s="5"/>
      <c r="CK1522" s="5"/>
      <c r="CL1522" s="5"/>
      <c r="CM1522" s="5"/>
      <c r="CN1522" s="5"/>
      <c r="CO1522" s="5"/>
      <c r="CP1522" s="5"/>
      <c r="CQ1522" s="5"/>
      <c r="CR1522" s="5"/>
      <c r="CS1522" s="5"/>
      <c r="CT1522" s="5"/>
      <c r="CU1522" s="5"/>
      <c r="CV1522" s="5"/>
      <c r="CW1522" s="5"/>
      <c r="CX1522" s="5"/>
      <c r="CY1522" s="5"/>
      <c r="CZ1522" s="5"/>
      <c r="DA1522" s="5"/>
      <c r="DB1522" s="5"/>
      <c r="DC1522" s="5"/>
      <c r="DD1522" s="5"/>
      <c r="DE1522" s="5"/>
      <c r="DF1522" s="5"/>
      <c r="DG1522" s="5"/>
      <c r="DH1522" s="5"/>
      <c r="DI1522" s="5"/>
      <c r="DJ1522" s="5"/>
      <c r="DK1522" s="5"/>
      <c r="DL1522" s="5"/>
      <c r="DM1522" s="5"/>
      <c r="DN1522" s="5"/>
      <c r="DO1522" s="5"/>
      <c r="DP1522" s="5"/>
      <c r="DQ1522" s="5"/>
      <c r="DR1522" s="5"/>
      <c r="DS1522" s="5"/>
      <c r="DT1522" s="5"/>
      <c r="DU1522" s="5"/>
      <c r="DV1522" s="5"/>
      <c r="DW1522" s="5"/>
      <c r="DX1522" s="5"/>
      <c r="DY1522" s="5"/>
      <c r="DZ1522" s="5"/>
      <c r="EA1522" s="5"/>
      <c r="EB1522" s="5"/>
      <c r="EC1522" s="5"/>
      <c r="ED1522" s="5"/>
      <c r="EE1522" s="5"/>
      <c r="EF1522" s="5"/>
      <c r="EG1522" s="5"/>
      <c r="EH1522" s="5"/>
      <c r="EI1522" s="5"/>
      <c r="EJ1522" s="5"/>
      <c r="EK1522" s="5"/>
      <c r="EL1522" s="5"/>
      <c r="EM1522" s="5"/>
      <c r="EN1522" s="5"/>
      <c r="EO1522" s="5"/>
      <c r="EP1522" s="5"/>
      <c r="EQ1522" s="5"/>
      <c r="ER1522" s="5"/>
      <c r="ES1522" s="5"/>
      <c r="ET1522" s="5"/>
      <c r="EU1522" s="5"/>
      <c r="EV1522" s="5"/>
      <c r="EW1522" s="5"/>
      <c r="EX1522" s="5"/>
      <c r="EY1522" s="5"/>
      <c r="EZ1522" s="5"/>
      <c r="FA1522" s="5"/>
      <c r="FB1522" s="5"/>
      <c r="FC1522" s="5"/>
      <c r="FD1522" s="5"/>
      <c r="FE1522" s="5"/>
      <c r="FF1522" s="5"/>
      <c r="FG1522" s="5"/>
      <c r="FH1522" s="5"/>
      <c r="FI1522" s="5"/>
      <c r="FJ1522" s="5"/>
      <c r="FK1522" s="5"/>
    </row>
    <row r="1523" spans="1:167" ht="12.75" x14ac:dyDescent="0.2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/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</row>
    <row r="1524" spans="1:167" ht="12.75" x14ac:dyDescent="0.2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/>
      <c r="CK1524" s="5"/>
      <c r="CL1524" s="5"/>
      <c r="CM1524" s="5"/>
      <c r="CN1524" s="5"/>
      <c r="CO1524" s="5"/>
      <c r="CP1524" s="5"/>
      <c r="CQ1524" s="5"/>
      <c r="CR1524" s="5"/>
      <c r="CS1524" s="5"/>
      <c r="CT1524" s="5"/>
      <c r="CU1524" s="5"/>
      <c r="CV1524" s="5"/>
      <c r="CW1524" s="5"/>
      <c r="CX1524" s="5"/>
      <c r="CY1524" s="5"/>
      <c r="CZ1524" s="5"/>
      <c r="DA1524" s="5"/>
      <c r="DB1524" s="5"/>
      <c r="DC1524" s="5"/>
      <c r="DD1524" s="5"/>
      <c r="DE1524" s="5"/>
      <c r="DF1524" s="5"/>
      <c r="DG1524" s="5"/>
      <c r="DH1524" s="5"/>
      <c r="DI1524" s="5"/>
      <c r="DJ1524" s="5"/>
      <c r="DK1524" s="5"/>
      <c r="DL1524" s="5"/>
      <c r="DM1524" s="5"/>
      <c r="DN1524" s="5"/>
      <c r="DO1524" s="5"/>
      <c r="DP1524" s="5"/>
      <c r="DQ1524" s="5"/>
      <c r="DR1524" s="5"/>
      <c r="DS1524" s="5"/>
      <c r="DT1524" s="5"/>
      <c r="DU1524" s="5"/>
      <c r="DV1524" s="5"/>
      <c r="DW1524" s="5"/>
      <c r="DX1524" s="5"/>
      <c r="DY1524" s="5"/>
      <c r="DZ1524" s="5"/>
      <c r="EA1524" s="5"/>
      <c r="EB1524" s="5"/>
      <c r="EC1524" s="5"/>
      <c r="ED1524" s="5"/>
      <c r="EE1524" s="5"/>
      <c r="EF1524" s="5"/>
      <c r="EG1524" s="5"/>
      <c r="EH1524" s="5"/>
      <c r="EI1524" s="5"/>
      <c r="EJ1524" s="5"/>
      <c r="EK1524" s="5"/>
      <c r="EL1524" s="5"/>
      <c r="EM1524" s="5"/>
      <c r="EN1524" s="5"/>
      <c r="EO1524" s="5"/>
      <c r="EP1524" s="5"/>
      <c r="EQ1524" s="5"/>
      <c r="ER1524" s="5"/>
      <c r="ES1524" s="5"/>
      <c r="ET1524" s="5"/>
      <c r="EU1524" s="5"/>
      <c r="EV1524" s="5"/>
      <c r="EW1524" s="5"/>
      <c r="EX1524" s="5"/>
      <c r="EY1524" s="5"/>
      <c r="EZ1524" s="5"/>
      <c r="FA1524" s="5"/>
      <c r="FB1524" s="5"/>
      <c r="FC1524" s="5"/>
      <c r="FD1524" s="5"/>
      <c r="FE1524" s="5"/>
      <c r="FF1524" s="5"/>
      <c r="FG1524" s="5"/>
      <c r="FH1524" s="5"/>
      <c r="FI1524" s="5"/>
      <c r="FJ1524" s="5"/>
      <c r="FK1524" s="5"/>
    </row>
    <row r="1525" spans="1:167" ht="12.75" x14ac:dyDescent="0.2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/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</row>
    <row r="1526" spans="1:167" ht="12.75" x14ac:dyDescent="0.2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  <c r="CK1526" s="5"/>
      <c r="CL1526" s="5"/>
      <c r="CM1526" s="5"/>
      <c r="CN1526" s="5"/>
      <c r="CO1526" s="5"/>
      <c r="CP1526" s="5"/>
      <c r="CQ1526" s="5"/>
      <c r="CR1526" s="5"/>
      <c r="CS1526" s="5"/>
      <c r="CT1526" s="5"/>
      <c r="CU1526" s="5"/>
      <c r="CV1526" s="5"/>
      <c r="CW1526" s="5"/>
      <c r="CX1526" s="5"/>
      <c r="CY1526" s="5"/>
      <c r="CZ1526" s="5"/>
      <c r="DA1526" s="5"/>
      <c r="DB1526" s="5"/>
      <c r="DC1526" s="5"/>
      <c r="DD1526" s="5"/>
      <c r="DE1526" s="5"/>
      <c r="DF1526" s="5"/>
      <c r="DG1526" s="5"/>
      <c r="DH1526" s="5"/>
      <c r="DI1526" s="5"/>
      <c r="DJ1526" s="5"/>
      <c r="DK1526" s="5"/>
      <c r="DL1526" s="5"/>
      <c r="DM1526" s="5"/>
      <c r="DN1526" s="5"/>
      <c r="DO1526" s="5"/>
      <c r="DP1526" s="5"/>
      <c r="DQ1526" s="5"/>
      <c r="DR1526" s="5"/>
      <c r="DS1526" s="5"/>
      <c r="DT1526" s="5"/>
      <c r="DU1526" s="5"/>
      <c r="DV1526" s="5"/>
      <c r="DW1526" s="5"/>
      <c r="DX1526" s="5"/>
      <c r="DY1526" s="5"/>
      <c r="DZ1526" s="5"/>
      <c r="EA1526" s="5"/>
      <c r="EB1526" s="5"/>
      <c r="EC1526" s="5"/>
      <c r="ED1526" s="5"/>
      <c r="EE1526" s="5"/>
      <c r="EF1526" s="5"/>
      <c r="EG1526" s="5"/>
      <c r="EH1526" s="5"/>
      <c r="EI1526" s="5"/>
      <c r="EJ1526" s="5"/>
      <c r="EK1526" s="5"/>
      <c r="EL1526" s="5"/>
      <c r="EM1526" s="5"/>
      <c r="EN1526" s="5"/>
      <c r="EO1526" s="5"/>
      <c r="EP1526" s="5"/>
      <c r="EQ1526" s="5"/>
      <c r="ER1526" s="5"/>
      <c r="ES1526" s="5"/>
      <c r="ET1526" s="5"/>
      <c r="EU1526" s="5"/>
      <c r="EV1526" s="5"/>
      <c r="EW1526" s="5"/>
      <c r="EX1526" s="5"/>
      <c r="EY1526" s="5"/>
      <c r="EZ1526" s="5"/>
      <c r="FA1526" s="5"/>
      <c r="FB1526" s="5"/>
      <c r="FC1526" s="5"/>
      <c r="FD1526" s="5"/>
      <c r="FE1526" s="5"/>
      <c r="FF1526" s="5"/>
      <c r="FG1526" s="5"/>
      <c r="FH1526" s="5"/>
      <c r="FI1526" s="5"/>
      <c r="FJ1526" s="5"/>
      <c r="FK1526" s="5"/>
    </row>
    <row r="1527" spans="1:167" ht="12.75" x14ac:dyDescent="0.2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</row>
    <row r="1528" spans="1:167" ht="12.75" x14ac:dyDescent="0.2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S1528" s="5"/>
      <c r="CT1528" s="5"/>
      <c r="CU1528" s="5"/>
      <c r="CV1528" s="5"/>
      <c r="CW1528" s="5"/>
      <c r="CX1528" s="5"/>
      <c r="CY1528" s="5"/>
      <c r="CZ1528" s="5"/>
      <c r="DA1528" s="5"/>
      <c r="DB1528" s="5"/>
      <c r="DC1528" s="5"/>
      <c r="DD1528" s="5"/>
      <c r="DE1528" s="5"/>
      <c r="DF1528" s="5"/>
      <c r="DG1528" s="5"/>
      <c r="DH1528" s="5"/>
      <c r="DI1528" s="5"/>
      <c r="DJ1528" s="5"/>
      <c r="DK1528" s="5"/>
      <c r="DL1528" s="5"/>
      <c r="DM1528" s="5"/>
      <c r="DN1528" s="5"/>
      <c r="DO1528" s="5"/>
      <c r="DP1528" s="5"/>
      <c r="DQ1528" s="5"/>
      <c r="DR1528" s="5"/>
      <c r="DS1528" s="5"/>
      <c r="DT1528" s="5"/>
      <c r="DU1528" s="5"/>
      <c r="DV1528" s="5"/>
      <c r="DW1528" s="5"/>
      <c r="DX1528" s="5"/>
      <c r="DY1528" s="5"/>
      <c r="DZ1528" s="5"/>
      <c r="EA1528" s="5"/>
      <c r="EB1528" s="5"/>
      <c r="EC1528" s="5"/>
      <c r="ED1528" s="5"/>
      <c r="EE1528" s="5"/>
      <c r="EF1528" s="5"/>
      <c r="EG1528" s="5"/>
      <c r="EH1528" s="5"/>
      <c r="EI1528" s="5"/>
      <c r="EJ1528" s="5"/>
      <c r="EK1528" s="5"/>
      <c r="EL1528" s="5"/>
      <c r="EM1528" s="5"/>
      <c r="EN1528" s="5"/>
      <c r="EO1528" s="5"/>
      <c r="EP1528" s="5"/>
      <c r="EQ1528" s="5"/>
      <c r="ER1528" s="5"/>
      <c r="ES1528" s="5"/>
      <c r="ET1528" s="5"/>
      <c r="EU1528" s="5"/>
      <c r="EV1528" s="5"/>
      <c r="EW1528" s="5"/>
      <c r="EX1528" s="5"/>
      <c r="EY1528" s="5"/>
      <c r="EZ1528" s="5"/>
      <c r="FA1528" s="5"/>
      <c r="FB1528" s="5"/>
      <c r="FC1528" s="5"/>
      <c r="FD1528" s="5"/>
      <c r="FE1528" s="5"/>
      <c r="FF1528" s="5"/>
      <c r="FG1528" s="5"/>
      <c r="FH1528" s="5"/>
      <c r="FI1528" s="5"/>
      <c r="FJ1528" s="5"/>
      <c r="FK1528" s="5"/>
    </row>
    <row r="1529" spans="1:167" ht="12.75" x14ac:dyDescent="0.2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</row>
    <row r="1530" spans="1:167" ht="12.75" x14ac:dyDescent="0.2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  <c r="CK1530" s="5"/>
      <c r="CL1530" s="5"/>
      <c r="CM1530" s="5"/>
      <c r="CN1530" s="5"/>
      <c r="CO1530" s="5"/>
      <c r="CP1530" s="5"/>
      <c r="CQ1530" s="5"/>
      <c r="CR1530" s="5"/>
      <c r="CS1530" s="5"/>
      <c r="CT1530" s="5"/>
      <c r="CU1530" s="5"/>
      <c r="CV1530" s="5"/>
      <c r="CW1530" s="5"/>
      <c r="CX1530" s="5"/>
      <c r="CY1530" s="5"/>
      <c r="CZ1530" s="5"/>
      <c r="DA1530" s="5"/>
      <c r="DB1530" s="5"/>
      <c r="DC1530" s="5"/>
      <c r="DD1530" s="5"/>
      <c r="DE1530" s="5"/>
      <c r="DF1530" s="5"/>
      <c r="DG1530" s="5"/>
      <c r="DH1530" s="5"/>
      <c r="DI1530" s="5"/>
      <c r="DJ1530" s="5"/>
      <c r="DK1530" s="5"/>
      <c r="DL1530" s="5"/>
      <c r="DM1530" s="5"/>
      <c r="DN1530" s="5"/>
      <c r="DO1530" s="5"/>
      <c r="DP1530" s="5"/>
      <c r="DQ1530" s="5"/>
      <c r="DR1530" s="5"/>
      <c r="DS1530" s="5"/>
      <c r="DT1530" s="5"/>
      <c r="DU1530" s="5"/>
      <c r="DV1530" s="5"/>
      <c r="DW1530" s="5"/>
      <c r="DX1530" s="5"/>
      <c r="DY1530" s="5"/>
      <c r="DZ1530" s="5"/>
      <c r="EA1530" s="5"/>
      <c r="EB1530" s="5"/>
      <c r="EC1530" s="5"/>
      <c r="ED1530" s="5"/>
      <c r="EE1530" s="5"/>
      <c r="EF1530" s="5"/>
      <c r="EG1530" s="5"/>
      <c r="EH1530" s="5"/>
      <c r="EI1530" s="5"/>
      <c r="EJ1530" s="5"/>
      <c r="EK1530" s="5"/>
      <c r="EL1530" s="5"/>
      <c r="EM1530" s="5"/>
      <c r="EN1530" s="5"/>
      <c r="EO1530" s="5"/>
      <c r="EP1530" s="5"/>
      <c r="EQ1530" s="5"/>
      <c r="ER1530" s="5"/>
      <c r="ES1530" s="5"/>
      <c r="ET1530" s="5"/>
      <c r="EU1530" s="5"/>
      <c r="EV1530" s="5"/>
      <c r="EW1530" s="5"/>
      <c r="EX1530" s="5"/>
      <c r="EY1530" s="5"/>
      <c r="EZ1530" s="5"/>
      <c r="FA1530" s="5"/>
      <c r="FB1530" s="5"/>
      <c r="FC1530" s="5"/>
      <c r="FD1530" s="5"/>
      <c r="FE1530" s="5"/>
      <c r="FF1530" s="5"/>
      <c r="FG1530" s="5"/>
      <c r="FH1530" s="5"/>
      <c r="FI1530" s="5"/>
      <c r="FJ1530" s="5"/>
      <c r="FK1530" s="5"/>
    </row>
    <row r="1531" spans="1:167" ht="12.75" x14ac:dyDescent="0.2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</row>
    <row r="1532" spans="1:167" ht="12.75" x14ac:dyDescent="0.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  <c r="CK1532" s="5"/>
      <c r="CL1532" s="5"/>
      <c r="CM1532" s="5"/>
      <c r="CN1532" s="5"/>
      <c r="CO1532" s="5"/>
      <c r="CP1532" s="5"/>
      <c r="CQ1532" s="5"/>
      <c r="CR1532" s="5"/>
      <c r="CS1532" s="5"/>
      <c r="CT1532" s="5"/>
      <c r="CU1532" s="5"/>
      <c r="CV1532" s="5"/>
      <c r="CW1532" s="5"/>
      <c r="CX1532" s="5"/>
      <c r="CY1532" s="5"/>
      <c r="CZ1532" s="5"/>
      <c r="DA1532" s="5"/>
      <c r="DB1532" s="5"/>
      <c r="DC1532" s="5"/>
      <c r="DD1532" s="5"/>
      <c r="DE1532" s="5"/>
      <c r="DF1532" s="5"/>
      <c r="DG1532" s="5"/>
      <c r="DH1532" s="5"/>
      <c r="DI1532" s="5"/>
      <c r="DJ1532" s="5"/>
      <c r="DK1532" s="5"/>
      <c r="DL1532" s="5"/>
      <c r="DM1532" s="5"/>
      <c r="DN1532" s="5"/>
      <c r="DO1532" s="5"/>
      <c r="DP1532" s="5"/>
      <c r="DQ1532" s="5"/>
      <c r="DR1532" s="5"/>
      <c r="DS1532" s="5"/>
      <c r="DT1532" s="5"/>
      <c r="DU1532" s="5"/>
      <c r="DV1532" s="5"/>
      <c r="DW1532" s="5"/>
      <c r="DX1532" s="5"/>
      <c r="DY1532" s="5"/>
      <c r="DZ1532" s="5"/>
      <c r="EA1532" s="5"/>
      <c r="EB1532" s="5"/>
      <c r="EC1532" s="5"/>
      <c r="ED1532" s="5"/>
      <c r="EE1532" s="5"/>
      <c r="EF1532" s="5"/>
      <c r="EG1532" s="5"/>
      <c r="EH1532" s="5"/>
      <c r="EI1532" s="5"/>
      <c r="EJ1532" s="5"/>
      <c r="EK1532" s="5"/>
      <c r="EL1532" s="5"/>
      <c r="EM1532" s="5"/>
      <c r="EN1532" s="5"/>
      <c r="EO1532" s="5"/>
      <c r="EP1532" s="5"/>
      <c r="EQ1532" s="5"/>
      <c r="ER1532" s="5"/>
      <c r="ES1532" s="5"/>
      <c r="ET1532" s="5"/>
      <c r="EU1532" s="5"/>
      <c r="EV1532" s="5"/>
      <c r="EW1532" s="5"/>
      <c r="EX1532" s="5"/>
      <c r="EY1532" s="5"/>
      <c r="EZ1532" s="5"/>
      <c r="FA1532" s="5"/>
      <c r="FB1532" s="5"/>
      <c r="FC1532" s="5"/>
      <c r="FD1532" s="5"/>
      <c r="FE1532" s="5"/>
      <c r="FF1532" s="5"/>
      <c r="FG1532" s="5"/>
      <c r="FH1532" s="5"/>
      <c r="FI1532" s="5"/>
      <c r="FJ1532" s="5"/>
      <c r="FK1532" s="5"/>
    </row>
    <row r="1533" spans="1:167" ht="12.75" x14ac:dyDescent="0.2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</row>
    <row r="1534" spans="1:167" ht="12.75" x14ac:dyDescent="0.2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  <c r="CD1534" s="5"/>
      <c r="CE1534" s="5"/>
      <c r="CF1534" s="5"/>
      <c r="CG1534" s="5"/>
      <c r="CH1534" s="5"/>
      <c r="CI1534" s="5"/>
      <c r="CJ1534" s="5"/>
      <c r="CK1534" s="5"/>
      <c r="CL1534" s="5"/>
      <c r="CM1534" s="5"/>
      <c r="CN1534" s="5"/>
      <c r="CO1534" s="5"/>
      <c r="CP1534" s="5"/>
      <c r="CQ1534" s="5"/>
      <c r="CR1534" s="5"/>
      <c r="CS1534" s="5"/>
      <c r="CT1534" s="5"/>
      <c r="CU1534" s="5"/>
      <c r="CV1534" s="5"/>
      <c r="CW1534" s="5"/>
      <c r="CX1534" s="5"/>
      <c r="CY1534" s="5"/>
      <c r="CZ1534" s="5"/>
      <c r="DA1534" s="5"/>
      <c r="DB1534" s="5"/>
      <c r="DC1534" s="5"/>
      <c r="DD1534" s="5"/>
      <c r="DE1534" s="5"/>
      <c r="DF1534" s="5"/>
      <c r="DG1534" s="5"/>
      <c r="DH1534" s="5"/>
      <c r="DI1534" s="5"/>
      <c r="DJ1534" s="5"/>
      <c r="DK1534" s="5"/>
      <c r="DL1534" s="5"/>
      <c r="DM1534" s="5"/>
      <c r="DN1534" s="5"/>
      <c r="DO1534" s="5"/>
      <c r="DP1534" s="5"/>
      <c r="DQ1534" s="5"/>
      <c r="DR1534" s="5"/>
      <c r="DS1534" s="5"/>
      <c r="DT1534" s="5"/>
      <c r="DU1534" s="5"/>
      <c r="DV1534" s="5"/>
      <c r="DW1534" s="5"/>
      <c r="DX1534" s="5"/>
      <c r="DY1534" s="5"/>
      <c r="DZ1534" s="5"/>
      <c r="EA1534" s="5"/>
      <c r="EB1534" s="5"/>
      <c r="EC1534" s="5"/>
      <c r="ED1534" s="5"/>
      <c r="EE1534" s="5"/>
      <c r="EF1534" s="5"/>
      <c r="EG1534" s="5"/>
      <c r="EH1534" s="5"/>
      <c r="EI1534" s="5"/>
      <c r="EJ1534" s="5"/>
      <c r="EK1534" s="5"/>
      <c r="EL1534" s="5"/>
      <c r="EM1534" s="5"/>
      <c r="EN1534" s="5"/>
      <c r="EO1534" s="5"/>
      <c r="EP1534" s="5"/>
      <c r="EQ1534" s="5"/>
      <c r="ER1534" s="5"/>
      <c r="ES1534" s="5"/>
      <c r="ET1534" s="5"/>
      <c r="EU1534" s="5"/>
      <c r="EV1534" s="5"/>
      <c r="EW1534" s="5"/>
      <c r="EX1534" s="5"/>
      <c r="EY1534" s="5"/>
      <c r="EZ1534" s="5"/>
      <c r="FA1534" s="5"/>
      <c r="FB1534" s="5"/>
      <c r="FC1534" s="5"/>
      <c r="FD1534" s="5"/>
      <c r="FE1534" s="5"/>
      <c r="FF1534" s="5"/>
      <c r="FG1534" s="5"/>
      <c r="FH1534" s="5"/>
      <c r="FI1534" s="5"/>
      <c r="FJ1534" s="5"/>
      <c r="FK1534" s="5"/>
    </row>
    <row r="1535" spans="1:167" ht="12.75" x14ac:dyDescent="0.2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</row>
    <row r="1536" spans="1:167" ht="12.75" x14ac:dyDescent="0.2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5"/>
      <c r="CK1536" s="5"/>
      <c r="CL1536" s="5"/>
      <c r="CM1536" s="5"/>
      <c r="CN1536" s="5"/>
      <c r="CO1536" s="5"/>
      <c r="CP1536" s="5"/>
      <c r="CQ1536" s="5"/>
      <c r="CR1536" s="5"/>
      <c r="CS1536" s="5"/>
      <c r="CT1536" s="5"/>
      <c r="CU1536" s="5"/>
      <c r="CV1536" s="5"/>
      <c r="CW1536" s="5"/>
      <c r="CX1536" s="5"/>
      <c r="CY1536" s="5"/>
      <c r="CZ1536" s="5"/>
      <c r="DA1536" s="5"/>
      <c r="DB1536" s="5"/>
      <c r="DC1536" s="5"/>
      <c r="DD1536" s="5"/>
      <c r="DE1536" s="5"/>
      <c r="DF1536" s="5"/>
      <c r="DG1536" s="5"/>
      <c r="DH1536" s="5"/>
      <c r="DI1536" s="5"/>
      <c r="DJ1536" s="5"/>
      <c r="DK1536" s="5"/>
      <c r="DL1536" s="5"/>
      <c r="DM1536" s="5"/>
      <c r="DN1536" s="5"/>
      <c r="DO1536" s="5"/>
      <c r="DP1536" s="5"/>
      <c r="DQ1536" s="5"/>
      <c r="DR1536" s="5"/>
      <c r="DS1536" s="5"/>
      <c r="DT1536" s="5"/>
      <c r="DU1536" s="5"/>
      <c r="DV1536" s="5"/>
      <c r="DW1536" s="5"/>
      <c r="DX1536" s="5"/>
      <c r="DY1536" s="5"/>
      <c r="DZ1536" s="5"/>
      <c r="EA1536" s="5"/>
      <c r="EB1536" s="5"/>
      <c r="EC1536" s="5"/>
      <c r="ED1536" s="5"/>
      <c r="EE1536" s="5"/>
      <c r="EF1536" s="5"/>
      <c r="EG1536" s="5"/>
      <c r="EH1536" s="5"/>
      <c r="EI1536" s="5"/>
      <c r="EJ1536" s="5"/>
      <c r="EK1536" s="5"/>
      <c r="EL1536" s="5"/>
      <c r="EM1536" s="5"/>
      <c r="EN1536" s="5"/>
      <c r="EO1536" s="5"/>
      <c r="EP1536" s="5"/>
      <c r="EQ1536" s="5"/>
      <c r="ER1536" s="5"/>
      <c r="ES1536" s="5"/>
      <c r="ET1536" s="5"/>
      <c r="EU1536" s="5"/>
      <c r="EV1536" s="5"/>
      <c r="EW1536" s="5"/>
      <c r="EX1536" s="5"/>
      <c r="EY1536" s="5"/>
      <c r="EZ1536" s="5"/>
      <c r="FA1536" s="5"/>
      <c r="FB1536" s="5"/>
      <c r="FC1536" s="5"/>
      <c r="FD1536" s="5"/>
      <c r="FE1536" s="5"/>
      <c r="FF1536" s="5"/>
      <c r="FG1536" s="5"/>
      <c r="FH1536" s="5"/>
      <c r="FI1536" s="5"/>
      <c r="FJ1536" s="5"/>
      <c r="FK1536" s="5"/>
    </row>
    <row r="1537" spans="1:167" ht="12.75" x14ac:dyDescent="0.2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</row>
    <row r="1538" spans="1:167" ht="12.75" x14ac:dyDescent="0.2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  <c r="CB1538" s="5"/>
      <c r="CC1538" s="5"/>
      <c r="CD1538" s="5"/>
      <c r="CE1538" s="5"/>
      <c r="CF1538" s="5"/>
      <c r="CG1538" s="5"/>
      <c r="CH1538" s="5"/>
      <c r="CI1538" s="5"/>
      <c r="CJ1538" s="5"/>
      <c r="CK1538" s="5"/>
      <c r="CL1538" s="5"/>
      <c r="CM1538" s="5"/>
      <c r="CN1538" s="5"/>
      <c r="CO1538" s="5"/>
      <c r="CP1538" s="5"/>
      <c r="CQ1538" s="5"/>
      <c r="CR1538" s="5"/>
      <c r="CS1538" s="5"/>
      <c r="CT1538" s="5"/>
      <c r="CU1538" s="5"/>
      <c r="CV1538" s="5"/>
      <c r="CW1538" s="5"/>
      <c r="CX1538" s="5"/>
      <c r="CY1538" s="5"/>
      <c r="CZ1538" s="5"/>
      <c r="DA1538" s="5"/>
      <c r="DB1538" s="5"/>
      <c r="DC1538" s="5"/>
      <c r="DD1538" s="5"/>
      <c r="DE1538" s="5"/>
      <c r="DF1538" s="5"/>
      <c r="DG1538" s="5"/>
      <c r="DH1538" s="5"/>
      <c r="DI1538" s="5"/>
      <c r="DJ1538" s="5"/>
      <c r="DK1538" s="5"/>
      <c r="DL1538" s="5"/>
      <c r="DM1538" s="5"/>
      <c r="DN1538" s="5"/>
      <c r="DO1538" s="5"/>
      <c r="DP1538" s="5"/>
      <c r="DQ1538" s="5"/>
      <c r="DR1538" s="5"/>
      <c r="DS1538" s="5"/>
      <c r="DT1538" s="5"/>
      <c r="DU1538" s="5"/>
      <c r="DV1538" s="5"/>
      <c r="DW1538" s="5"/>
      <c r="DX1538" s="5"/>
      <c r="DY1538" s="5"/>
      <c r="DZ1538" s="5"/>
      <c r="EA1538" s="5"/>
      <c r="EB1538" s="5"/>
      <c r="EC1538" s="5"/>
      <c r="ED1538" s="5"/>
      <c r="EE1538" s="5"/>
      <c r="EF1538" s="5"/>
      <c r="EG1538" s="5"/>
      <c r="EH1538" s="5"/>
      <c r="EI1538" s="5"/>
      <c r="EJ1538" s="5"/>
      <c r="EK1538" s="5"/>
      <c r="EL1538" s="5"/>
      <c r="EM1538" s="5"/>
      <c r="EN1538" s="5"/>
      <c r="EO1538" s="5"/>
      <c r="EP1538" s="5"/>
      <c r="EQ1538" s="5"/>
      <c r="ER1538" s="5"/>
      <c r="ES1538" s="5"/>
      <c r="ET1538" s="5"/>
      <c r="EU1538" s="5"/>
      <c r="EV1538" s="5"/>
      <c r="EW1538" s="5"/>
      <c r="EX1538" s="5"/>
      <c r="EY1538" s="5"/>
      <c r="EZ1538" s="5"/>
      <c r="FA1538" s="5"/>
      <c r="FB1538" s="5"/>
      <c r="FC1538" s="5"/>
      <c r="FD1538" s="5"/>
      <c r="FE1538" s="5"/>
      <c r="FF1538" s="5"/>
      <c r="FG1538" s="5"/>
      <c r="FH1538" s="5"/>
      <c r="FI1538" s="5"/>
      <c r="FJ1538" s="5"/>
      <c r="FK1538" s="5"/>
    </row>
    <row r="1539" spans="1:167" ht="12.75" x14ac:dyDescent="0.2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</row>
    <row r="1540" spans="1:167" ht="12.75" x14ac:dyDescent="0.2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  <c r="CB1540" s="5"/>
      <c r="CC1540" s="5"/>
      <c r="CD1540" s="5"/>
      <c r="CE1540" s="5"/>
      <c r="CF1540" s="5"/>
      <c r="CG1540" s="5"/>
      <c r="CH1540" s="5"/>
      <c r="CI1540" s="5"/>
      <c r="CJ1540" s="5"/>
      <c r="CK1540" s="5"/>
      <c r="CL1540" s="5"/>
      <c r="CM1540" s="5"/>
      <c r="CN1540" s="5"/>
      <c r="CO1540" s="5"/>
      <c r="CP1540" s="5"/>
      <c r="CQ1540" s="5"/>
      <c r="CR1540" s="5"/>
      <c r="CS1540" s="5"/>
      <c r="CT1540" s="5"/>
      <c r="CU1540" s="5"/>
      <c r="CV1540" s="5"/>
      <c r="CW1540" s="5"/>
      <c r="CX1540" s="5"/>
      <c r="CY1540" s="5"/>
      <c r="CZ1540" s="5"/>
      <c r="DA1540" s="5"/>
      <c r="DB1540" s="5"/>
      <c r="DC1540" s="5"/>
      <c r="DD1540" s="5"/>
      <c r="DE1540" s="5"/>
      <c r="DF1540" s="5"/>
      <c r="DG1540" s="5"/>
      <c r="DH1540" s="5"/>
      <c r="DI1540" s="5"/>
      <c r="DJ1540" s="5"/>
      <c r="DK1540" s="5"/>
      <c r="DL1540" s="5"/>
      <c r="DM1540" s="5"/>
      <c r="DN1540" s="5"/>
      <c r="DO1540" s="5"/>
      <c r="DP1540" s="5"/>
      <c r="DQ1540" s="5"/>
      <c r="DR1540" s="5"/>
      <c r="DS1540" s="5"/>
      <c r="DT1540" s="5"/>
      <c r="DU1540" s="5"/>
      <c r="DV1540" s="5"/>
      <c r="DW1540" s="5"/>
      <c r="DX1540" s="5"/>
      <c r="DY1540" s="5"/>
      <c r="DZ1540" s="5"/>
      <c r="EA1540" s="5"/>
      <c r="EB1540" s="5"/>
      <c r="EC1540" s="5"/>
      <c r="ED1540" s="5"/>
      <c r="EE1540" s="5"/>
      <c r="EF1540" s="5"/>
      <c r="EG1540" s="5"/>
      <c r="EH1540" s="5"/>
      <c r="EI1540" s="5"/>
      <c r="EJ1540" s="5"/>
      <c r="EK1540" s="5"/>
      <c r="EL1540" s="5"/>
      <c r="EM1540" s="5"/>
      <c r="EN1540" s="5"/>
      <c r="EO1540" s="5"/>
      <c r="EP1540" s="5"/>
      <c r="EQ1540" s="5"/>
      <c r="ER1540" s="5"/>
      <c r="ES1540" s="5"/>
      <c r="ET1540" s="5"/>
      <c r="EU1540" s="5"/>
      <c r="EV1540" s="5"/>
      <c r="EW1540" s="5"/>
      <c r="EX1540" s="5"/>
      <c r="EY1540" s="5"/>
      <c r="EZ1540" s="5"/>
      <c r="FA1540" s="5"/>
      <c r="FB1540" s="5"/>
      <c r="FC1540" s="5"/>
      <c r="FD1540" s="5"/>
      <c r="FE1540" s="5"/>
      <c r="FF1540" s="5"/>
      <c r="FG1540" s="5"/>
      <c r="FH1540" s="5"/>
      <c r="FI1540" s="5"/>
      <c r="FJ1540" s="5"/>
      <c r="FK1540" s="5"/>
    </row>
    <row r="1541" spans="1:167" ht="12.75" x14ac:dyDescent="0.2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</row>
    <row r="1542" spans="1:167" ht="12.75" x14ac:dyDescent="0.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5"/>
      <c r="CK1542" s="5"/>
      <c r="CL1542" s="5"/>
      <c r="CM1542" s="5"/>
      <c r="CN1542" s="5"/>
      <c r="CO1542" s="5"/>
      <c r="CP1542" s="5"/>
      <c r="CQ1542" s="5"/>
      <c r="CR1542" s="5"/>
      <c r="CS1542" s="5"/>
      <c r="CT1542" s="5"/>
      <c r="CU1542" s="5"/>
      <c r="CV1542" s="5"/>
      <c r="CW1542" s="5"/>
      <c r="CX1542" s="5"/>
      <c r="CY1542" s="5"/>
      <c r="CZ1542" s="5"/>
      <c r="DA1542" s="5"/>
      <c r="DB1542" s="5"/>
      <c r="DC1542" s="5"/>
      <c r="DD1542" s="5"/>
      <c r="DE1542" s="5"/>
      <c r="DF1542" s="5"/>
      <c r="DG1542" s="5"/>
      <c r="DH1542" s="5"/>
      <c r="DI1542" s="5"/>
      <c r="DJ1542" s="5"/>
      <c r="DK1542" s="5"/>
      <c r="DL1542" s="5"/>
      <c r="DM1542" s="5"/>
      <c r="DN1542" s="5"/>
      <c r="DO1542" s="5"/>
      <c r="DP1542" s="5"/>
      <c r="DQ1542" s="5"/>
      <c r="DR1542" s="5"/>
      <c r="DS1542" s="5"/>
      <c r="DT1542" s="5"/>
      <c r="DU1542" s="5"/>
      <c r="DV1542" s="5"/>
      <c r="DW1542" s="5"/>
      <c r="DX1542" s="5"/>
      <c r="DY1542" s="5"/>
      <c r="DZ1542" s="5"/>
      <c r="EA1542" s="5"/>
      <c r="EB1542" s="5"/>
      <c r="EC1542" s="5"/>
      <c r="ED1542" s="5"/>
      <c r="EE1542" s="5"/>
      <c r="EF1542" s="5"/>
      <c r="EG1542" s="5"/>
      <c r="EH1542" s="5"/>
      <c r="EI1542" s="5"/>
      <c r="EJ1542" s="5"/>
      <c r="EK1542" s="5"/>
      <c r="EL1542" s="5"/>
      <c r="EM1542" s="5"/>
      <c r="EN1542" s="5"/>
      <c r="EO1542" s="5"/>
      <c r="EP1542" s="5"/>
      <c r="EQ1542" s="5"/>
      <c r="ER1542" s="5"/>
      <c r="ES1542" s="5"/>
      <c r="ET1542" s="5"/>
      <c r="EU1542" s="5"/>
      <c r="EV1542" s="5"/>
      <c r="EW1542" s="5"/>
      <c r="EX1542" s="5"/>
      <c r="EY1542" s="5"/>
      <c r="EZ1542" s="5"/>
      <c r="FA1542" s="5"/>
      <c r="FB1542" s="5"/>
      <c r="FC1542" s="5"/>
      <c r="FD1542" s="5"/>
      <c r="FE1542" s="5"/>
      <c r="FF1542" s="5"/>
      <c r="FG1542" s="5"/>
      <c r="FH1542" s="5"/>
      <c r="FI1542" s="5"/>
      <c r="FJ1542" s="5"/>
      <c r="FK1542" s="5"/>
    </row>
    <row r="1543" spans="1:167" ht="12.75" x14ac:dyDescent="0.2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</row>
    <row r="1544" spans="1:167" ht="12.75" x14ac:dyDescent="0.2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  <c r="CB1544" s="5"/>
      <c r="CC1544" s="5"/>
      <c r="CD1544" s="5"/>
      <c r="CE1544" s="5"/>
      <c r="CF1544" s="5"/>
      <c r="CG1544" s="5"/>
      <c r="CH1544" s="5"/>
      <c r="CI1544" s="5"/>
      <c r="CJ1544" s="5"/>
      <c r="CK1544" s="5"/>
      <c r="CL1544" s="5"/>
      <c r="CM1544" s="5"/>
      <c r="CN1544" s="5"/>
      <c r="CO1544" s="5"/>
      <c r="CP1544" s="5"/>
      <c r="CQ1544" s="5"/>
      <c r="CR1544" s="5"/>
      <c r="CS1544" s="5"/>
      <c r="CT1544" s="5"/>
      <c r="CU1544" s="5"/>
      <c r="CV1544" s="5"/>
      <c r="CW1544" s="5"/>
      <c r="CX1544" s="5"/>
      <c r="CY1544" s="5"/>
      <c r="CZ1544" s="5"/>
      <c r="DA1544" s="5"/>
      <c r="DB1544" s="5"/>
      <c r="DC1544" s="5"/>
      <c r="DD1544" s="5"/>
      <c r="DE1544" s="5"/>
      <c r="DF1544" s="5"/>
      <c r="DG1544" s="5"/>
      <c r="DH1544" s="5"/>
      <c r="DI1544" s="5"/>
      <c r="DJ1544" s="5"/>
      <c r="DK1544" s="5"/>
      <c r="DL1544" s="5"/>
      <c r="DM1544" s="5"/>
      <c r="DN1544" s="5"/>
      <c r="DO1544" s="5"/>
      <c r="DP1544" s="5"/>
      <c r="DQ1544" s="5"/>
      <c r="DR1544" s="5"/>
      <c r="DS1544" s="5"/>
      <c r="DT1544" s="5"/>
      <c r="DU1544" s="5"/>
      <c r="DV1544" s="5"/>
      <c r="DW1544" s="5"/>
      <c r="DX1544" s="5"/>
      <c r="DY1544" s="5"/>
      <c r="DZ1544" s="5"/>
      <c r="EA1544" s="5"/>
      <c r="EB1544" s="5"/>
      <c r="EC1544" s="5"/>
      <c r="ED1544" s="5"/>
      <c r="EE1544" s="5"/>
      <c r="EF1544" s="5"/>
      <c r="EG1544" s="5"/>
      <c r="EH1544" s="5"/>
      <c r="EI1544" s="5"/>
      <c r="EJ1544" s="5"/>
      <c r="EK1544" s="5"/>
      <c r="EL1544" s="5"/>
      <c r="EM1544" s="5"/>
      <c r="EN1544" s="5"/>
      <c r="EO1544" s="5"/>
      <c r="EP1544" s="5"/>
      <c r="EQ1544" s="5"/>
      <c r="ER1544" s="5"/>
      <c r="ES1544" s="5"/>
      <c r="ET1544" s="5"/>
      <c r="EU1544" s="5"/>
      <c r="EV1544" s="5"/>
      <c r="EW1544" s="5"/>
      <c r="EX1544" s="5"/>
      <c r="EY1544" s="5"/>
      <c r="EZ1544" s="5"/>
      <c r="FA1544" s="5"/>
      <c r="FB1544" s="5"/>
      <c r="FC1544" s="5"/>
      <c r="FD1544" s="5"/>
      <c r="FE1544" s="5"/>
      <c r="FF1544" s="5"/>
      <c r="FG1544" s="5"/>
      <c r="FH1544" s="5"/>
      <c r="FI1544" s="5"/>
      <c r="FJ1544" s="5"/>
      <c r="FK1544" s="5"/>
    </row>
    <row r="1545" spans="1:167" ht="12.75" x14ac:dyDescent="0.2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</row>
    <row r="1546" spans="1:167" ht="12.75" x14ac:dyDescent="0.2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  <c r="CA1546" s="5"/>
      <c r="CB1546" s="5"/>
      <c r="CC1546" s="5"/>
      <c r="CD1546" s="5"/>
      <c r="CE1546" s="5"/>
      <c r="CF1546" s="5"/>
      <c r="CG1546" s="5"/>
      <c r="CH1546" s="5"/>
      <c r="CI1546" s="5"/>
      <c r="CJ1546" s="5"/>
      <c r="CK1546" s="5"/>
      <c r="CL1546" s="5"/>
      <c r="CM1546" s="5"/>
      <c r="CN1546" s="5"/>
      <c r="CO1546" s="5"/>
      <c r="CP1546" s="5"/>
      <c r="CQ1546" s="5"/>
      <c r="CR1546" s="5"/>
      <c r="CS1546" s="5"/>
      <c r="CT1546" s="5"/>
      <c r="CU1546" s="5"/>
      <c r="CV1546" s="5"/>
      <c r="CW1546" s="5"/>
      <c r="CX1546" s="5"/>
      <c r="CY1546" s="5"/>
      <c r="CZ1546" s="5"/>
      <c r="DA1546" s="5"/>
      <c r="DB1546" s="5"/>
      <c r="DC1546" s="5"/>
      <c r="DD1546" s="5"/>
      <c r="DE1546" s="5"/>
      <c r="DF1546" s="5"/>
      <c r="DG1546" s="5"/>
      <c r="DH1546" s="5"/>
      <c r="DI1546" s="5"/>
      <c r="DJ1546" s="5"/>
      <c r="DK1546" s="5"/>
      <c r="DL1546" s="5"/>
      <c r="DM1546" s="5"/>
      <c r="DN1546" s="5"/>
      <c r="DO1546" s="5"/>
      <c r="DP1546" s="5"/>
      <c r="DQ1546" s="5"/>
      <c r="DR1546" s="5"/>
      <c r="DS1546" s="5"/>
      <c r="DT1546" s="5"/>
      <c r="DU1546" s="5"/>
      <c r="DV1546" s="5"/>
      <c r="DW1546" s="5"/>
      <c r="DX1546" s="5"/>
      <c r="DY1546" s="5"/>
      <c r="DZ1546" s="5"/>
      <c r="EA1546" s="5"/>
      <c r="EB1546" s="5"/>
      <c r="EC1546" s="5"/>
      <c r="ED1546" s="5"/>
      <c r="EE1546" s="5"/>
      <c r="EF1546" s="5"/>
      <c r="EG1546" s="5"/>
      <c r="EH1546" s="5"/>
      <c r="EI1546" s="5"/>
      <c r="EJ1546" s="5"/>
      <c r="EK1546" s="5"/>
      <c r="EL1546" s="5"/>
      <c r="EM1546" s="5"/>
      <c r="EN1546" s="5"/>
      <c r="EO1546" s="5"/>
      <c r="EP1546" s="5"/>
      <c r="EQ1546" s="5"/>
      <c r="ER1546" s="5"/>
      <c r="ES1546" s="5"/>
      <c r="ET1546" s="5"/>
      <c r="EU1546" s="5"/>
      <c r="EV1546" s="5"/>
      <c r="EW1546" s="5"/>
      <c r="EX1546" s="5"/>
      <c r="EY1546" s="5"/>
      <c r="EZ1546" s="5"/>
      <c r="FA1546" s="5"/>
      <c r="FB1546" s="5"/>
      <c r="FC1546" s="5"/>
      <c r="FD1546" s="5"/>
      <c r="FE1546" s="5"/>
      <c r="FF1546" s="5"/>
      <c r="FG1546" s="5"/>
      <c r="FH1546" s="5"/>
      <c r="FI1546" s="5"/>
      <c r="FJ1546" s="5"/>
      <c r="FK1546" s="5"/>
    </row>
    <row r="1547" spans="1:167" ht="12.75" x14ac:dyDescent="0.2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</row>
    <row r="1548" spans="1:167" ht="12.75" x14ac:dyDescent="0.2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  <c r="CB1548" s="5"/>
      <c r="CC1548" s="5"/>
      <c r="CD1548" s="5"/>
      <c r="CE1548" s="5"/>
      <c r="CF1548" s="5"/>
      <c r="CG1548" s="5"/>
      <c r="CH1548" s="5"/>
      <c r="CI1548" s="5"/>
      <c r="CJ1548" s="5"/>
      <c r="CK1548" s="5"/>
      <c r="CL1548" s="5"/>
      <c r="CM1548" s="5"/>
      <c r="CN1548" s="5"/>
      <c r="CO1548" s="5"/>
      <c r="CP1548" s="5"/>
      <c r="CQ1548" s="5"/>
      <c r="CR1548" s="5"/>
      <c r="CS1548" s="5"/>
      <c r="CT1548" s="5"/>
      <c r="CU1548" s="5"/>
      <c r="CV1548" s="5"/>
      <c r="CW1548" s="5"/>
      <c r="CX1548" s="5"/>
      <c r="CY1548" s="5"/>
      <c r="CZ1548" s="5"/>
      <c r="DA1548" s="5"/>
      <c r="DB1548" s="5"/>
      <c r="DC1548" s="5"/>
      <c r="DD1548" s="5"/>
      <c r="DE1548" s="5"/>
      <c r="DF1548" s="5"/>
      <c r="DG1548" s="5"/>
      <c r="DH1548" s="5"/>
      <c r="DI1548" s="5"/>
      <c r="DJ1548" s="5"/>
      <c r="DK1548" s="5"/>
      <c r="DL1548" s="5"/>
      <c r="DM1548" s="5"/>
      <c r="DN1548" s="5"/>
      <c r="DO1548" s="5"/>
      <c r="DP1548" s="5"/>
      <c r="DQ1548" s="5"/>
      <c r="DR1548" s="5"/>
      <c r="DS1548" s="5"/>
      <c r="DT1548" s="5"/>
      <c r="DU1548" s="5"/>
      <c r="DV1548" s="5"/>
      <c r="DW1548" s="5"/>
      <c r="DX1548" s="5"/>
      <c r="DY1548" s="5"/>
      <c r="DZ1548" s="5"/>
      <c r="EA1548" s="5"/>
      <c r="EB1548" s="5"/>
      <c r="EC1548" s="5"/>
      <c r="ED1548" s="5"/>
      <c r="EE1548" s="5"/>
      <c r="EF1548" s="5"/>
      <c r="EG1548" s="5"/>
      <c r="EH1548" s="5"/>
      <c r="EI1548" s="5"/>
      <c r="EJ1548" s="5"/>
      <c r="EK1548" s="5"/>
      <c r="EL1548" s="5"/>
      <c r="EM1548" s="5"/>
      <c r="EN1548" s="5"/>
      <c r="EO1548" s="5"/>
      <c r="EP1548" s="5"/>
      <c r="EQ1548" s="5"/>
      <c r="ER1548" s="5"/>
      <c r="ES1548" s="5"/>
      <c r="ET1548" s="5"/>
      <c r="EU1548" s="5"/>
      <c r="EV1548" s="5"/>
      <c r="EW1548" s="5"/>
      <c r="EX1548" s="5"/>
      <c r="EY1548" s="5"/>
      <c r="EZ1548" s="5"/>
      <c r="FA1548" s="5"/>
      <c r="FB1548" s="5"/>
      <c r="FC1548" s="5"/>
      <c r="FD1548" s="5"/>
      <c r="FE1548" s="5"/>
      <c r="FF1548" s="5"/>
      <c r="FG1548" s="5"/>
      <c r="FH1548" s="5"/>
      <c r="FI1548" s="5"/>
      <c r="FJ1548" s="5"/>
      <c r="FK1548" s="5"/>
    </row>
    <row r="1549" spans="1:167" ht="12.75" x14ac:dyDescent="0.2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</row>
    <row r="1550" spans="1:167" ht="12.75" x14ac:dyDescent="0.2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  <c r="CK1550" s="5"/>
      <c r="CL1550" s="5"/>
      <c r="CM1550" s="5"/>
      <c r="CN1550" s="5"/>
      <c r="CO1550" s="5"/>
      <c r="CP1550" s="5"/>
      <c r="CQ1550" s="5"/>
      <c r="CR1550" s="5"/>
      <c r="CS1550" s="5"/>
      <c r="CT1550" s="5"/>
      <c r="CU1550" s="5"/>
      <c r="CV1550" s="5"/>
      <c r="CW1550" s="5"/>
      <c r="CX1550" s="5"/>
      <c r="CY1550" s="5"/>
      <c r="CZ1550" s="5"/>
      <c r="DA1550" s="5"/>
      <c r="DB1550" s="5"/>
      <c r="DC1550" s="5"/>
      <c r="DD1550" s="5"/>
      <c r="DE1550" s="5"/>
      <c r="DF1550" s="5"/>
      <c r="DG1550" s="5"/>
      <c r="DH1550" s="5"/>
      <c r="DI1550" s="5"/>
      <c r="DJ1550" s="5"/>
      <c r="DK1550" s="5"/>
      <c r="DL1550" s="5"/>
      <c r="DM1550" s="5"/>
      <c r="DN1550" s="5"/>
      <c r="DO1550" s="5"/>
      <c r="DP1550" s="5"/>
      <c r="DQ1550" s="5"/>
      <c r="DR1550" s="5"/>
      <c r="DS1550" s="5"/>
      <c r="DT1550" s="5"/>
      <c r="DU1550" s="5"/>
      <c r="DV1550" s="5"/>
      <c r="DW1550" s="5"/>
      <c r="DX1550" s="5"/>
      <c r="DY1550" s="5"/>
      <c r="DZ1550" s="5"/>
      <c r="EA1550" s="5"/>
      <c r="EB1550" s="5"/>
      <c r="EC1550" s="5"/>
      <c r="ED1550" s="5"/>
      <c r="EE1550" s="5"/>
      <c r="EF1550" s="5"/>
      <c r="EG1550" s="5"/>
      <c r="EH1550" s="5"/>
      <c r="EI1550" s="5"/>
      <c r="EJ1550" s="5"/>
      <c r="EK1550" s="5"/>
      <c r="EL1550" s="5"/>
      <c r="EM1550" s="5"/>
      <c r="EN1550" s="5"/>
      <c r="EO1550" s="5"/>
      <c r="EP1550" s="5"/>
      <c r="EQ1550" s="5"/>
      <c r="ER1550" s="5"/>
      <c r="ES1550" s="5"/>
      <c r="ET1550" s="5"/>
      <c r="EU1550" s="5"/>
      <c r="EV1550" s="5"/>
      <c r="EW1550" s="5"/>
      <c r="EX1550" s="5"/>
      <c r="EY1550" s="5"/>
      <c r="EZ1550" s="5"/>
      <c r="FA1550" s="5"/>
      <c r="FB1550" s="5"/>
      <c r="FC1550" s="5"/>
      <c r="FD1550" s="5"/>
      <c r="FE1550" s="5"/>
      <c r="FF1550" s="5"/>
      <c r="FG1550" s="5"/>
      <c r="FH1550" s="5"/>
      <c r="FI1550" s="5"/>
      <c r="FJ1550" s="5"/>
      <c r="FK1550" s="5"/>
    </row>
    <row r="1551" spans="1:167" ht="12.75" x14ac:dyDescent="0.2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</row>
    <row r="1552" spans="1:167" ht="12.75" x14ac:dyDescent="0.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5"/>
      <c r="CK1552" s="5"/>
      <c r="CL1552" s="5"/>
      <c r="CM1552" s="5"/>
      <c r="CN1552" s="5"/>
      <c r="CO1552" s="5"/>
      <c r="CP1552" s="5"/>
      <c r="CQ1552" s="5"/>
      <c r="CR1552" s="5"/>
      <c r="CS1552" s="5"/>
      <c r="CT1552" s="5"/>
      <c r="CU1552" s="5"/>
      <c r="CV1552" s="5"/>
      <c r="CW1552" s="5"/>
      <c r="CX1552" s="5"/>
      <c r="CY1552" s="5"/>
      <c r="CZ1552" s="5"/>
      <c r="DA1552" s="5"/>
      <c r="DB1552" s="5"/>
      <c r="DC1552" s="5"/>
      <c r="DD1552" s="5"/>
      <c r="DE1552" s="5"/>
      <c r="DF1552" s="5"/>
      <c r="DG1552" s="5"/>
      <c r="DH1552" s="5"/>
      <c r="DI1552" s="5"/>
      <c r="DJ1552" s="5"/>
      <c r="DK1552" s="5"/>
      <c r="DL1552" s="5"/>
      <c r="DM1552" s="5"/>
      <c r="DN1552" s="5"/>
      <c r="DO1552" s="5"/>
      <c r="DP1552" s="5"/>
      <c r="DQ1552" s="5"/>
      <c r="DR1552" s="5"/>
      <c r="DS1552" s="5"/>
      <c r="DT1552" s="5"/>
      <c r="DU1552" s="5"/>
      <c r="DV1552" s="5"/>
      <c r="DW1552" s="5"/>
      <c r="DX1552" s="5"/>
      <c r="DY1552" s="5"/>
      <c r="DZ1552" s="5"/>
      <c r="EA1552" s="5"/>
      <c r="EB1552" s="5"/>
      <c r="EC1552" s="5"/>
      <c r="ED1552" s="5"/>
      <c r="EE1552" s="5"/>
      <c r="EF1552" s="5"/>
      <c r="EG1552" s="5"/>
      <c r="EH1552" s="5"/>
      <c r="EI1552" s="5"/>
      <c r="EJ1552" s="5"/>
      <c r="EK1552" s="5"/>
      <c r="EL1552" s="5"/>
      <c r="EM1552" s="5"/>
      <c r="EN1552" s="5"/>
      <c r="EO1552" s="5"/>
      <c r="EP1552" s="5"/>
      <c r="EQ1552" s="5"/>
      <c r="ER1552" s="5"/>
      <c r="ES1552" s="5"/>
      <c r="ET1552" s="5"/>
      <c r="EU1552" s="5"/>
      <c r="EV1552" s="5"/>
      <c r="EW1552" s="5"/>
      <c r="EX1552" s="5"/>
      <c r="EY1552" s="5"/>
      <c r="EZ1552" s="5"/>
      <c r="FA1552" s="5"/>
      <c r="FB1552" s="5"/>
      <c r="FC1552" s="5"/>
      <c r="FD1552" s="5"/>
      <c r="FE1552" s="5"/>
      <c r="FF1552" s="5"/>
      <c r="FG1552" s="5"/>
      <c r="FH1552" s="5"/>
      <c r="FI1552" s="5"/>
      <c r="FJ1552" s="5"/>
      <c r="FK1552" s="5"/>
    </row>
    <row r="1553" spans="1:167" ht="12.75" x14ac:dyDescent="0.2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</row>
    <row r="1554" spans="1:167" ht="12.75" x14ac:dyDescent="0.2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  <c r="CA1554" s="5"/>
      <c r="CB1554" s="5"/>
      <c r="CC1554" s="5"/>
      <c r="CD1554" s="5"/>
      <c r="CE1554" s="5"/>
      <c r="CF1554" s="5"/>
      <c r="CG1554" s="5"/>
      <c r="CH1554" s="5"/>
      <c r="CI1554" s="5"/>
      <c r="CJ1554" s="5"/>
      <c r="CK1554" s="5"/>
      <c r="CL1554" s="5"/>
      <c r="CM1554" s="5"/>
      <c r="CN1554" s="5"/>
      <c r="CO1554" s="5"/>
      <c r="CP1554" s="5"/>
      <c r="CQ1554" s="5"/>
      <c r="CR1554" s="5"/>
      <c r="CS1554" s="5"/>
      <c r="CT1554" s="5"/>
      <c r="CU1554" s="5"/>
      <c r="CV1554" s="5"/>
      <c r="CW1554" s="5"/>
      <c r="CX1554" s="5"/>
      <c r="CY1554" s="5"/>
      <c r="CZ1554" s="5"/>
      <c r="DA1554" s="5"/>
      <c r="DB1554" s="5"/>
      <c r="DC1554" s="5"/>
      <c r="DD1554" s="5"/>
      <c r="DE1554" s="5"/>
      <c r="DF1554" s="5"/>
      <c r="DG1554" s="5"/>
      <c r="DH1554" s="5"/>
      <c r="DI1554" s="5"/>
      <c r="DJ1554" s="5"/>
      <c r="DK1554" s="5"/>
      <c r="DL1554" s="5"/>
      <c r="DM1554" s="5"/>
      <c r="DN1554" s="5"/>
      <c r="DO1554" s="5"/>
      <c r="DP1554" s="5"/>
      <c r="DQ1554" s="5"/>
      <c r="DR1554" s="5"/>
      <c r="DS1554" s="5"/>
      <c r="DT1554" s="5"/>
      <c r="DU1554" s="5"/>
      <c r="DV1554" s="5"/>
      <c r="DW1554" s="5"/>
      <c r="DX1554" s="5"/>
      <c r="DY1554" s="5"/>
      <c r="DZ1554" s="5"/>
      <c r="EA1554" s="5"/>
      <c r="EB1554" s="5"/>
      <c r="EC1554" s="5"/>
      <c r="ED1554" s="5"/>
      <c r="EE1554" s="5"/>
      <c r="EF1554" s="5"/>
      <c r="EG1554" s="5"/>
      <c r="EH1554" s="5"/>
      <c r="EI1554" s="5"/>
      <c r="EJ1554" s="5"/>
      <c r="EK1554" s="5"/>
      <c r="EL1554" s="5"/>
      <c r="EM1554" s="5"/>
      <c r="EN1554" s="5"/>
      <c r="EO1554" s="5"/>
      <c r="EP1554" s="5"/>
      <c r="EQ1554" s="5"/>
      <c r="ER1554" s="5"/>
      <c r="ES1554" s="5"/>
      <c r="ET1554" s="5"/>
      <c r="EU1554" s="5"/>
      <c r="EV1554" s="5"/>
      <c r="EW1554" s="5"/>
      <c r="EX1554" s="5"/>
      <c r="EY1554" s="5"/>
      <c r="EZ1554" s="5"/>
      <c r="FA1554" s="5"/>
      <c r="FB1554" s="5"/>
      <c r="FC1554" s="5"/>
      <c r="FD1554" s="5"/>
      <c r="FE1554" s="5"/>
      <c r="FF1554" s="5"/>
      <c r="FG1554" s="5"/>
      <c r="FH1554" s="5"/>
      <c r="FI1554" s="5"/>
      <c r="FJ1554" s="5"/>
      <c r="FK1554" s="5"/>
    </row>
    <row r="1555" spans="1:167" ht="12.75" x14ac:dyDescent="0.2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</row>
    <row r="1556" spans="1:167" ht="12.75" x14ac:dyDescent="0.2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5"/>
      <c r="CK1556" s="5"/>
      <c r="CL1556" s="5"/>
      <c r="CM1556" s="5"/>
      <c r="CN1556" s="5"/>
      <c r="CO1556" s="5"/>
      <c r="CP1556" s="5"/>
      <c r="CQ1556" s="5"/>
      <c r="CR1556" s="5"/>
      <c r="CS1556" s="5"/>
      <c r="CT1556" s="5"/>
      <c r="CU1556" s="5"/>
      <c r="CV1556" s="5"/>
      <c r="CW1556" s="5"/>
      <c r="CX1556" s="5"/>
      <c r="CY1556" s="5"/>
      <c r="CZ1556" s="5"/>
      <c r="DA1556" s="5"/>
      <c r="DB1556" s="5"/>
      <c r="DC1556" s="5"/>
      <c r="DD1556" s="5"/>
      <c r="DE1556" s="5"/>
      <c r="DF1556" s="5"/>
      <c r="DG1556" s="5"/>
      <c r="DH1556" s="5"/>
      <c r="DI1556" s="5"/>
      <c r="DJ1556" s="5"/>
      <c r="DK1556" s="5"/>
      <c r="DL1556" s="5"/>
      <c r="DM1556" s="5"/>
      <c r="DN1556" s="5"/>
      <c r="DO1556" s="5"/>
      <c r="DP1556" s="5"/>
      <c r="DQ1556" s="5"/>
      <c r="DR1556" s="5"/>
      <c r="DS1556" s="5"/>
      <c r="DT1556" s="5"/>
      <c r="DU1556" s="5"/>
      <c r="DV1556" s="5"/>
      <c r="DW1556" s="5"/>
      <c r="DX1556" s="5"/>
      <c r="DY1556" s="5"/>
      <c r="DZ1556" s="5"/>
      <c r="EA1556" s="5"/>
      <c r="EB1556" s="5"/>
      <c r="EC1556" s="5"/>
      <c r="ED1556" s="5"/>
      <c r="EE1556" s="5"/>
      <c r="EF1556" s="5"/>
      <c r="EG1556" s="5"/>
      <c r="EH1556" s="5"/>
      <c r="EI1556" s="5"/>
      <c r="EJ1556" s="5"/>
      <c r="EK1556" s="5"/>
      <c r="EL1556" s="5"/>
      <c r="EM1556" s="5"/>
      <c r="EN1556" s="5"/>
      <c r="EO1556" s="5"/>
      <c r="EP1556" s="5"/>
      <c r="EQ1556" s="5"/>
      <c r="ER1556" s="5"/>
      <c r="ES1556" s="5"/>
      <c r="ET1556" s="5"/>
      <c r="EU1556" s="5"/>
      <c r="EV1556" s="5"/>
      <c r="EW1556" s="5"/>
      <c r="EX1556" s="5"/>
      <c r="EY1556" s="5"/>
      <c r="EZ1556" s="5"/>
      <c r="FA1556" s="5"/>
      <c r="FB1556" s="5"/>
      <c r="FC1556" s="5"/>
      <c r="FD1556" s="5"/>
      <c r="FE1556" s="5"/>
      <c r="FF1556" s="5"/>
      <c r="FG1556" s="5"/>
      <c r="FH1556" s="5"/>
      <c r="FI1556" s="5"/>
      <c r="FJ1556" s="5"/>
      <c r="FK1556" s="5"/>
    </row>
    <row r="1557" spans="1:167" ht="12.75" x14ac:dyDescent="0.2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</row>
    <row r="1558" spans="1:167" ht="12.75" x14ac:dyDescent="0.2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  <c r="BZ1558" s="5"/>
      <c r="CA1558" s="5"/>
      <c r="CB1558" s="5"/>
      <c r="CC1558" s="5"/>
      <c r="CD1558" s="5"/>
      <c r="CE1558" s="5"/>
      <c r="CF1558" s="5"/>
      <c r="CG1558" s="5"/>
      <c r="CH1558" s="5"/>
      <c r="CI1558" s="5"/>
      <c r="CJ1558" s="5"/>
      <c r="CK1558" s="5"/>
      <c r="CL1558" s="5"/>
      <c r="CM1558" s="5"/>
      <c r="CN1558" s="5"/>
      <c r="CO1558" s="5"/>
      <c r="CP1558" s="5"/>
      <c r="CQ1558" s="5"/>
      <c r="CR1558" s="5"/>
      <c r="CS1558" s="5"/>
      <c r="CT1558" s="5"/>
      <c r="CU1558" s="5"/>
      <c r="CV1558" s="5"/>
      <c r="CW1558" s="5"/>
      <c r="CX1558" s="5"/>
      <c r="CY1558" s="5"/>
      <c r="CZ1558" s="5"/>
      <c r="DA1558" s="5"/>
      <c r="DB1558" s="5"/>
      <c r="DC1558" s="5"/>
      <c r="DD1558" s="5"/>
      <c r="DE1558" s="5"/>
      <c r="DF1558" s="5"/>
      <c r="DG1558" s="5"/>
      <c r="DH1558" s="5"/>
      <c r="DI1558" s="5"/>
      <c r="DJ1558" s="5"/>
      <c r="DK1558" s="5"/>
      <c r="DL1558" s="5"/>
      <c r="DM1558" s="5"/>
      <c r="DN1558" s="5"/>
      <c r="DO1558" s="5"/>
      <c r="DP1558" s="5"/>
      <c r="DQ1558" s="5"/>
      <c r="DR1558" s="5"/>
      <c r="DS1558" s="5"/>
      <c r="DT1558" s="5"/>
      <c r="DU1558" s="5"/>
      <c r="DV1558" s="5"/>
      <c r="DW1558" s="5"/>
      <c r="DX1558" s="5"/>
      <c r="DY1558" s="5"/>
      <c r="DZ1558" s="5"/>
      <c r="EA1558" s="5"/>
      <c r="EB1558" s="5"/>
      <c r="EC1558" s="5"/>
      <c r="ED1558" s="5"/>
      <c r="EE1558" s="5"/>
      <c r="EF1558" s="5"/>
      <c r="EG1558" s="5"/>
      <c r="EH1558" s="5"/>
      <c r="EI1558" s="5"/>
      <c r="EJ1558" s="5"/>
      <c r="EK1558" s="5"/>
      <c r="EL1558" s="5"/>
      <c r="EM1558" s="5"/>
      <c r="EN1558" s="5"/>
      <c r="EO1558" s="5"/>
      <c r="EP1558" s="5"/>
      <c r="EQ1558" s="5"/>
      <c r="ER1558" s="5"/>
      <c r="ES1558" s="5"/>
      <c r="ET1558" s="5"/>
      <c r="EU1558" s="5"/>
      <c r="EV1558" s="5"/>
      <c r="EW1558" s="5"/>
      <c r="EX1558" s="5"/>
      <c r="EY1558" s="5"/>
      <c r="EZ1558" s="5"/>
      <c r="FA1558" s="5"/>
      <c r="FB1558" s="5"/>
      <c r="FC1558" s="5"/>
      <c r="FD1558" s="5"/>
      <c r="FE1558" s="5"/>
      <c r="FF1558" s="5"/>
      <c r="FG1558" s="5"/>
      <c r="FH1558" s="5"/>
      <c r="FI1558" s="5"/>
      <c r="FJ1558" s="5"/>
      <c r="FK1558" s="5"/>
    </row>
    <row r="1559" spans="1:167" ht="12.75" x14ac:dyDescent="0.2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</row>
    <row r="1560" spans="1:167" ht="12.75" x14ac:dyDescent="0.2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5"/>
      <c r="CK1560" s="5"/>
      <c r="CL1560" s="5"/>
      <c r="CM1560" s="5"/>
      <c r="CN1560" s="5"/>
      <c r="CO1560" s="5"/>
      <c r="CP1560" s="5"/>
      <c r="CQ1560" s="5"/>
      <c r="CR1560" s="5"/>
      <c r="CS1560" s="5"/>
      <c r="CT1560" s="5"/>
      <c r="CU1560" s="5"/>
      <c r="CV1560" s="5"/>
      <c r="CW1560" s="5"/>
      <c r="CX1560" s="5"/>
      <c r="CY1560" s="5"/>
      <c r="CZ1560" s="5"/>
      <c r="DA1560" s="5"/>
      <c r="DB1560" s="5"/>
      <c r="DC1560" s="5"/>
      <c r="DD1560" s="5"/>
      <c r="DE1560" s="5"/>
      <c r="DF1560" s="5"/>
      <c r="DG1560" s="5"/>
      <c r="DH1560" s="5"/>
      <c r="DI1560" s="5"/>
      <c r="DJ1560" s="5"/>
      <c r="DK1560" s="5"/>
      <c r="DL1560" s="5"/>
      <c r="DM1560" s="5"/>
      <c r="DN1560" s="5"/>
      <c r="DO1560" s="5"/>
      <c r="DP1560" s="5"/>
      <c r="DQ1560" s="5"/>
      <c r="DR1560" s="5"/>
      <c r="DS1560" s="5"/>
      <c r="DT1560" s="5"/>
      <c r="DU1560" s="5"/>
      <c r="DV1560" s="5"/>
      <c r="DW1560" s="5"/>
      <c r="DX1560" s="5"/>
      <c r="DY1560" s="5"/>
      <c r="DZ1560" s="5"/>
      <c r="EA1560" s="5"/>
      <c r="EB1560" s="5"/>
      <c r="EC1560" s="5"/>
      <c r="ED1560" s="5"/>
      <c r="EE1560" s="5"/>
      <c r="EF1560" s="5"/>
      <c r="EG1560" s="5"/>
      <c r="EH1560" s="5"/>
      <c r="EI1560" s="5"/>
      <c r="EJ1560" s="5"/>
      <c r="EK1560" s="5"/>
      <c r="EL1560" s="5"/>
      <c r="EM1560" s="5"/>
      <c r="EN1560" s="5"/>
      <c r="EO1560" s="5"/>
      <c r="EP1560" s="5"/>
      <c r="EQ1560" s="5"/>
      <c r="ER1560" s="5"/>
      <c r="ES1560" s="5"/>
      <c r="ET1560" s="5"/>
      <c r="EU1560" s="5"/>
      <c r="EV1560" s="5"/>
      <c r="EW1560" s="5"/>
      <c r="EX1560" s="5"/>
      <c r="EY1560" s="5"/>
      <c r="EZ1560" s="5"/>
      <c r="FA1560" s="5"/>
      <c r="FB1560" s="5"/>
      <c r="FC1560" s="5"/>
      <c r="FD1560" s="5"/>
      <c r="FE1560" s="5"/>
      <c r="FF1560" s="5"/>
      <c r="FG1560" s="5"/>
      <c r="FH1560" s="5"/>
      <c r="FI1560" s="5"/>
      <c r="FJ1560" s="5"/>
      <c r="FK1560" s="5"/>
    </row>
    <row r="1561" spans="1:167" ht="12.75" x14ac:dyDescent="0.2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</row>
    <row r="1562" spans="1:167" ht="12.75" x14ac:dyDescent="0.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5"/>
      <c r="CK1562" s="5"/>
      <c r="CL1562" s="5"/>
      <c r="CM1562" s="5"/>
      <c r="CN1562" s="5"/>
      <c r="CO1562" s="5"/>
      <c r="CP1562" s="5"/>
      <c r="CQ1562" s="5"/>
      <c r="CR1562" s="5"/>
      <c r="CS1562" s="5"/>
      <c r="CT1562" s="5"/>
      <c r="CU1562" s="5"/>
      <c r="CV1562" s="5"/>
      <c r="CW1562" s="5"/>
      <c r="CX1562" s="5"/>
      <c r="CY1562" s="5"/>
      <c r="CZ1562" s="5"/>
      <c r="DA1562" s="5"/>
      <c r="DB1562" s="5"/>
      <c r="DC1562" s="5"/>
      <c r="DD1562" s="5"/>
      <c r="DE1562" s="5"/>
      <c r="DF1562" s="5"/>
      <c r="DG1562" s="5"/>
      <c r="DH1562" s="5"/>
      <c r="DI1562" s="5"/>
      <c r="DJ1562" s="5"/>
      <c r="DK1562" s="5"/>
      <c r="DL1562" s="5"/>
      <c r="DM1562" s="5"/>
      <c r="DN1562" s="5"/>
      <c r="DO1562" s="5"/>
      <c r="DP1562" s="5"/>
      <c r="DQ1562" s="5"/>
      <c r="DR1562" s="5"/>
      <c r="DS1562" s="5"/>
      <c r="DT1562" s="5"/>
      <c r="DU1562" s="5"/>
      <c r="DV1562" s="5"/>
      <c r="DW1562" s="5"/>
      <c r="DX1562" s="5"/>
      <c r="DY1562" s="5"/>
      <c r="DZ1562" s="5"/>
      <c r="EA1562" s="5"/>
      <c r="EB1562" s="5"/>
      <c r="EC1562" s="5"/>
      <c r="ED1562" s="5"/>
      <c r="EE1562" s="5"/>
      <c r="EF1562" s="5"/>
      <c r="EG1562" s="5"/>
      <c r="EH1562" s="5"/>
      <c r="EI1562" s="5"/>
      <c r="EJ1562" s="5"/>
      <c r="EK1562" s="5"/>
      <c r="EL1562" s="5"/>
      <c r="EM1562" s="5"/>
      <c r="EN1562" s="5"/>
      <c r="EO1562" s="5"/>
      <c r="EP1562" s="5"/>
      <c r="EQ1562" s="5"/>
      <c r="ER1562" s="5"/>
      <c r="ES1562" s="5"/>
      <c r="ET1562" s="5"/>
      <c r="EU1562" s="5"/>
      <c r="EV1562" s="5"/>
      <c r="EW1562" s="5"/>
      <c r="EX1562" s="5"/>
      <c r="EY1562" s="5"/>
      <c r="EZ1562" s="5"/>
      <c r="FA1562" s="5"/>
      <c r="FB1562" s="5"/>
      <c r="FC1562" s="5"/>
      <c r="FD1562" s="5"/>
      <c r="FE1562" s="5"/>
      <c r="FF1562" s="5"/>
      <c r="FG1562" s="5"/>
      <c r="FH1562" s="5"/>
      <c r="FI1562" s="5"/>
      <c r="FJ1562" s="5"/>
      <c r="FK1562" s="5"/>
    </row>
    <row r="1563" spans="1:167" ht="12.75" x14ac:dyDescent="0.2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</row>
    <row r="1564" spans="1:167" ht="12.75" x14ac:dyDescent="0.2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5"/>
      <c r="CK1564" s="5"/>
      <c r="CL1564" s="5"/>
      <c r="CM1564" s="5"/>
      <c r="CN1564" s="5"/>
      <c r="CO1564" s="5"/>
      <c r="CP1564" s="5"/>
      <c r="CQ1564" s="5"/>
      <c r="CR1564" s="5"/>
      <c r="CS1564" s="5"/>
      <c r="CT1564" s="5"/>
      <c r="CU1564" s="5"/>
      <c r="CV1564" s="5"/>
      <c r="CW1564" s="5"/>
      <c r="CX1564" s="5"/>
      <c r="CY1564" s="5"/>
      <c r="CZ1564" s="5"/>
      <c r="DA1564" s="5"/>
      <c r="DB1564" s="5"/>
      <c r="DC1564" s="5"/>
      <c r="DD1564" s="5"/>
      <c r="DE1564" s="5"/>
      <c r="DF1564" s="5"/>
      <c r="DG1564" s="5"/>
      <c r="DH1564" s="5"/>
      <c r="DI1564" s="5"/>
      <c r="DJ1564" s="5"/>
      <c r="DK1564" s="5"/>
      <c r="DL1564" s="5"/>
      <c r="DM1564" s="5"/>
      <c r="DN1564" s="5"/>
      <c r="DO1564" s="5"/>
      <c r="DP1564" s="5"/>
      <c r="DQ1564" s="5"/>
      <c r="DR1564" s="5"/>
      <c r="DS1564" s="5"/>
      <c r="DT1564" s="5"/>
      <c r="DU1564" s="5"/>
      <c r="DV1564" s="5"/>
      <c r="DW1564" s="5"/>
      <c r="DX1564" s="5"/>
      <c r="DY1564" s="5"/>
      <c r="DZ1564" s="5"/>
      <c r="EA1564" s="5"/>
      <c r="EB1564" s="5"/>
      <c r="EC1564" s="5"/>
      <c r="ED1564" s="5"/>
      <c r="EE1564" s="5"/>
      <c r="EF1564" s="5"/>
      <c r="EG1564" s="5"/>
      <c r="EH1564" s="5"/>
      <c r="EI1564" s="5"/>
      <c r="EJ1564" s="5"/>
      <c r="EK1564" s="5"/>
      <c r="EL1564" s="5"/>
      <c r="EM1564" s="5"/>
      <c r="EN1564" s="5"/>
      <c r="EO1564" s="5"/>
      <c r="EP1564" s="5"/>
      <c r="EQ1564" s="5"/>
      <c r="ER1564" s="5"/>
      <c r="ES1564" s="5"/>
      <c r="ET1564" s="5"/>
      <c r="EU1564" s="5"/>
      <c r="EV1564" s="5"/>
      <c r="EW1564" s="5"/>
      <c r="EX1564" s="5"/>
      <c r="EY1564" s="5"/>
      <c r="EZ1564" s="5"/>
      <c r="FA1564" s="5"/>
      <c r="FB1564" s="5"/>
      <c r="FC1564" s="5"/>
      <c r="FD1564" s="5"/>
      <c r="FE1564" s="5"/>
      <c r="FF1564" s="5"/>
      <c r="FG1564" s="5"/>
      <c r="FH1564" s="5"/>
      <c r="FI1564" s="5"/>
      <c r="FJ1564" s="5"/>
      <c r="FK1564" s="5"/>
    </row>
    <row r="1565" spans="1:167" ht="12.75" x14ac:dyDescent="0.2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</row>
    <row r="1566" spans="1:167" ht="12.75" x14ac:dyDescent="0.2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  <c r="CD1566" s="5"/>
      <c r="CE1566" s="5"/>
      <c r="CF1566" s="5"/>
      <c r="CG1566" s="5"/>
      <c r="CH1566" s="5"/>
      <c r="CI1566" s="5"/>
      <c r="CJ1566" s="5"/>
      <c r="CK1566" s="5"/>
      <c r="CL1566" s="5"/>
      <c r="CM1566" s="5"/>
      <c r="CN1566" s="5"/>
      <c r="CO1566" s="5"/>
      <c r="CP1566" s="5"/>
      <c r="CQ1566" s="5"/>
      <c r="CR1566" s="5"/>
      <c r="CS1566" s="5"/>
      <c r="CT1566" s="5"/>
      <c r="CU1566" s="5"/>
      <c r="CV1566" s="5"/>
      <c r="CW1566" s="5"/>
      <c r="CX1566" s="5"/>
      <c r="CY1566" s="5"/>
      <c r="CZ1566" s="5"/>
      <c r="DA1566" s="5"/>
      <c r="DB1566" s="5"/>
      <c r="DC1566" s="5"/>
      <c r="DD1566" s="5"/>
      <c r="DE1566" s="5"/>
      <c r="DF1566" s="5"/>
      <c r="DG1566" s="5"/>
      <c r="DH1566" s="5"/>
      <c r="DI1566" s="5"/>
      <c r="DJ1566" s="5"/>
      <c r="DK1566" s="5"/>
      <c r="DL1566" s="5"/>
      <c r="DM1566" s="5"/>
      <c r="DN1566" s="5"/>
      <c r="DO1566" s="5"/>
      <c r="DP1566" s="5"/>
      <c r="DQ1566" s="5"/>
      <c r="DR1566" s="5"/>
      <c r="DS1566" s="5"/>
      <c r="DT1566" s="5"/>
      <c r="DU1566" s="5"/>
      <c r="DV1566" s="5"/>
      <c r="DW1566" s="5"/>
      <c r="DX1566" s="5"/>
      <c r="DY1566" s="5"/>
      <c r="DZ1566" s="5"/>
      <c r="EA1566" s="5"/>
      <c r="EB1566" s="5"/>
      <c r="EC1566" s="5"/>
      <c r="ED1566" s="5"/>
      <c r="EE1566" s="5"/>
      <c r="EF1566" s="5"/>
      <c r="EG1566" s="5"/>
      <c r="EH1566" s="5"/>
      <c r="EI1566" s="5"/>
      <c r="EJ1566" s="5"/>
      <c r="EK1566" s="5"/>
      <c r="EL1566" s="5"/>
      <c r="EM1566" s="5"/>
      <c r="EN1566" s="5"/>
      <c r="EO1566" s="5"/>
      <c r="EP1566" s="5"/>
      <c r="EQ1566" s="5"/>
      <c r="ER1566" s="5"/>
      <c r="ES1566" s="5"/>
      <c r="ET1566" s="5"/>
      <c r="EU1566" s="5"/>
      <c r="EV1566" s="5"/>
      <c r="EW1566" s="5"/>
      <c r="EX1566" s="5"/>
      <c r="EY1566" s="5"/>
      <c r="EZ1566" s="5"/>
      <c r="FA1566" s="5"/>
      <c r="FB1566" s="5"/>
      <c r="FC1566" s="5"/>
      <c r="FD1566" s="5"/>
      <c r="FE1566" s="5"/>
      <c r="FF1566" s="5"/>
      <c r="FG1566" s="5"/>
      <c r="FH1566" s="5"/>
      <c r="FI1566" s="5"/>
      <c r="FJ1566" s="5"/>
      <c r="FK1566" s="5"/>
    </row>
    <row r="1567" spans="1:167" ht="12.75" x14ac:dyDescent="0.2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</row>
    <row r="1568" spans="1:167" ht="12.75" x14ac:dyDescent="0.2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5"/>
      <c r="CK1568" s="5"/>
      <c r="CL1568" s="5"/>
      <c r="CM1568" s="5"/>
      <c r="CN1568" s="5"/>
      <c r="CO1568" s="5"/>
      <c r="CP1568" s="5"/>
      <c r="CQ1568" s="5"/>
      <c r="CR1568" s="5"/>
      <c r="CS1568" s="5"/>
      <c r="CT1568" s="5"/>
      <c r="CU1568" s="5"/>
      <c r="CV1568" s="5"/>
      <c r="CW1568" s="5"/>
      <c r="CX1568" s="5"/>
      <c r="CY1568" s="5"/>
      <c r="CZ1568" s="5"/>
      <c r="DA1568" s="5"/>
      <c r="DB1568" s="5"/>
      <c r="DC1568" s="5"/>
      <c r="DD1568" s="5"/>
      <c r="DE1568" s="5"/>
      <c r="DF1568" s="5"/>
      <c r="DG1568" s="5"/>
      <c r="DH1568" s="5"/>
      <c r="DI1568" s="5"/>
      <c r="DJ1568" s="5"/>
      <c r="DK1568" s="5"/>
      <c r="DL1568" s="5"/>
      <c r="DM1568" s="5"/>
      <c r="DN1568" s="5"/>
      <c r="DO1568" s="5"/>
      <c r="DP1568" s="5"/>
      <c r="DQ1568" s="5"/>
      <c r="DR1568" s="5"/>
      <c r="DS1568" s="5"/>
      <c r="DT1568" s="5"/>
      <c r="DU1568" s="5"/>
      <c r="DV1568" s="5"/>
      <c r="DW1568" s="5"/>
      <c r="DX1568" s="5"/>
      <c r="DY1568" s="5"/>
      <c r="DZ1568" s="5"/>
      <c r="EA1568" s="5"/>
      <c r="EB1568" s="5"/>
      <c r="EC1568" s="5"/>
      <c r="ED1568" s="5"/>
      <c r="EE1568" s="5"/>
      <c r="EF1568" s="5"/>
      <c r="EG1568" s="5"/>
      <c r="EH1568" s="5"/>
      <c r="EI1568" s="5"/>
      <c r="EJ1568" s="5"/>
      <c r="EK1568" s="5"/>
      <c r="EL1568" s="5"/>
      <c r="EM1568" s="5"/>
      <c r="EN1568" s="5"/>
      <c r="EO1568" s="5"/>
      <c r="EP1568" s="5"/>
      <c r="EQ1568" s="5"/>
      <c r="ER1568" s="5"/>
      <c r="ES1568" s="5"/>
      <c r="ET1568" s="5"/>
      <c r="EU1568" s="5"/>
      <c r="EV1568" s="5"/>
      <c r="EW1568" s="5"/>
      <c r="EX1568" s="5"/>
      <c r="EY1568" s="5"/>
      <c r="EZ1568" s="5"/>
      <c r="FA1568" s="5"/>
      <c r="FB1568" s="5"/>
      <c r="FC1568" s="5"/>
      <c r="FD1568" s="5"/>
      <c r="FE1568" s="5"/>
      <c r="FF1568" s="5"/>
      <c r="FG1568" s="5"/>
      <c r="FH1568" s="5"/>
      <c r="FI1568" s="5"/>
      <c r="FJ1568" s="5"/>
      <c r="FK1568" s="5"/>
    </row>
    <row r="1569" spans="1:167" ht="12.75" x14ac:dyDescent="0.2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</row>
    <row r="1570" spans="1:167" ht="12.75" x14ac:dyDescent="0.2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5"/>
      <c r="CA1570" s="5"/>
      <c r="CB1570" s="5"/>
      <c r="CC1570" s="5"/>
      <c r="CD1570" s="5"/>
      <c r="CE1570" s="5"/>
      <c r="CF1570" s="5"/>
      <c r="CG1570" s="5"/>
      <c r="CH1570" s="5"/>
      <c r="CI1570" s="5"/>
      <c r="CJ1570" s="5"/>
      <c r="CK1570" s="5"/>
      <c r="CL1570" s="5"/>
      <c r="CM1570" s="5"/>
      <c r="CN1570" s="5"/>
      <c r="CO1570" s="5"/>
      <c r="CP1570" s="5"/>
      <c r="CQ1570" s="5"/>
      <c r="CR1570" s="5"/>
      <c r="CS1570" s="5"/>
      <c r="CT1570" s="5"/>
      <c r="CU1570" s="5"/>
      <c r="CV1570" s="5"/>
      <c r="CW1570" s="5"/>
      <c r="CX1570" s="5"/>
      <c r="CY1570" s="5"/>
      <c r="CZ1570" s="5"/>
      <c r="DA1570" s="5"/>
      <c r="DB1570" s="5"/>
      <c r="DC1570" s="5"/>
      <c r="DD1570" s="5"/>
      <c r="DE1570" s="5"/>
      <c r="DF1570" s="5"/>
      <c r="DG1570" s="5"/>
      <c r="DH1570" s="5"/>
      <c r="DI1570" s="5"/>
      <c r="DJ1570" s="5"/>
      <c r="DK1570" s="5"/>
      <c r="DL1570" s="5"/>
      <c r="DM1570" s="5"/>
      <c r="DN1570" s="5"/>
      <c r="DO1570" s="5"/>
      <c r="DP1570" s="5"/>
      <c r="DQ1570" s="5"/>
      <c r="DR1570" s="5"/>
      <c r="DS1570" s="5"/>
      <c r="DT1570" s="5"/>
      <c r="DU1570" s="5"/>
      <c r="DV1570" s="5"/>
      <c r="DW1570" s="5"/>
      <c r="DX1570" s="5"/>
      <c r="DY1570" s="5"/>
      <c r="DZ1570" s="5"/>
      <c r="EA1570" s="5"/>
      <c r="EB1570" s="5"/>
      <c r="EC1570" s="5"/>
      <c r="ED1570" s="5"/>
      <c r="EE1570" s="5"/>
      <c r="EF1570" s="5"/>
      <c r="EG1570" s="5"/>
      <c r="EH1570" s="5"/>
      <c r="EI1570" s="5"/>
      <c r="EJ1570" s="5"/>
      <c r="EK1570" s="5"/>
      <c r="EL1570" s="5"/>
      <c r="EM1570" s="5"/>
      <c r="EN1570" s="5"/>
      <c r="EO1570" s="5"/>
      <c r="EP1570" s="5"/>
      <c r="EQ1570" s="5"/>
      <c r="ER1570" s="5"/>
      <c r="ES1570" s="5"/>
      <c r="ET1570" s="5"/>
      <c r="EU1570" s="5"/>
      <c r="EV1570" s="5"/>
      <c r="EW1570" s="5"/>
      <c r="EX1570" s="5"/>
      <c r="EY1570" s="5"/>
      <c r="EZ1570" s="5"/>
      <c r="FA1570" s="5"/>
      <c r="FB1570" s="5"/>
      <c r="FC1570" s="5"/>
      <c r="FD1570" s="5"/>
      <c r="FE1570" s="5"/>
      <c r="FF1570" s="5"/>
      <c r="FG1570" s="5"/>
      <c r="FH1570" s="5"/>
      <c r="FI1570" s="5"/>
      <c r="FJ1570" s="5"/>
      <c r="FK1570" s="5"/>
    </row>
    <row r="1571" spans="1:167" ht="12.75" x14ac:dyDescent="0.2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</row>
    <row r="1572" spans="1:167" ht="12.75" x14ac:dyDescent="0.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  <c r="CB1572" s="5"/>
      <c r="CC1572" s="5"/>
      <c r="CD1572" s="5"/>
      <c r="CE1572" s="5"/>
      <c r="CF1572" s="5"/>
      <c r="CG1572" s="5"/>
      <c r="CH1572" s="5"/>
      <c r="CI1572" s="5"/>
      <c r="CJ1572" s="5"/>
      <c r="CK1572" s="5"/>
      <c r="CL1572" s="5"/>
      <c r="CM1572" s="5"/>
      <c r="CN1572" s="5"/>
      <c r="CO1572" s="5"/>
      <c r="CP1572" s="5"/>
      <c r="CQ1572" s="5"/>
      <c r="CR1572" s="5"/>
      <c r="CS1572" s="5"/>
      <c r="CT1572" s="5"/>
      <c r="CU1572" s="5"/>
      <c r="CV1572" s="5"/>
      <c r="CW1572" s="5"/>
      <c r="CX1572" s="5"/>
      <c r="CY1572" s="5"/>
      <c r="CZ1572" s="5"/>
      <c r="DA1572" s="5"/>
      <c r="DB1572" s="5"/>
      <c r="DC1572" s="5"/>
      <c r="DD1572" s="5"/>
      <c r="DE1572" s="5"/>
      <c r="DF1572" s="5"/>
      <c r="DG1572" s="5"/>
      <c r="DH1572" s="5"/>
      <c r="DI1572" s="5"/>
      <c r="DJ1572" s="5"/>
      <c r="DK1572" s="5"/>
      <c r="DL1572" s="5"/>
      <c r="DM1572" s="5"/>
      <c r="DN1572" s="5"/>
      <c r="DO1572" s="5"/>
      <c r="DP1572" s="5"/>
      <c r="DQ1572" s="5"/>
      <c r="DR1572" s="5"/>
      <c r="DS1572" s="5"/>
      <c r="DT1572" s="5"/>
      <c r="DU1572" s="5"/>
      <c r="DV1572" s="5"/>
      <c r="DW1572" s="5"/>
      <c r="DX1572" s="5"/>
      <c r="DY1572" s="5"/>
      <c r="DZ1572" s="5"/>
      <c r="EA1572" s="5"/>
      <c r="EB1572" s="5"/>
      <c r="EC1572" s="5"/>
      <c r="ED1572" s="5"/>
      <c r="EE1572" s="5"/>
      <c r="EF1572" s="5"/>
      <c r="EG1572" s="5"/>
      <c r="EH1572" s="5"/>
      <c r="EI1572" s="5"/>
      <c r="EJ1572" s="5"/>
      <c r="EK1572" s="5"/>
      <c r="EL1572" s="5"/>
      <c r="EM1572" s="5"/>
      <c r="EN1572" s="5"/>
      <c r="EO1572" s="5"/>
      <c r="EP1572" s="5"/>
      <c r="EQ1572" s="5"/>
      <c r="ER1572" s="5"/>
      <c r="ES1572" s="5"/>
      <c r="ET1572" s="5"/>
      <c r="EU1572" s="5"/>
      <c r="EV1572" s="5"/>
      <c r="EW1572" s="5"/>
      <c r="EX1572" s="5"/>
      <c r="EY1572" s="5"/>
      <c r="EZ1572" s="5"/>
      <c r="FA1572" s="5"/>
      <c r="FB1572" s="5"/>
      <c r="FC1572" s="5"/>
      <c r="FD1572" s="5"/>
      <c r="FE1572" s="5"/>
      <c r="FF1572" s="5"/>
      <c r="FG1572" s="5"/>
      <c r="FH1572" s="5"/>
      <c r="FI1572" s="5"/>
      <c r="FJ1572" s="5"/>
      <c r="FK1572" s="5"/>
    </row>
    <row r="1573" spans="1:167" ht="12.75" x14ac:dyDescent="0.2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</row>
    <row r="1574" spans="1:167" ht="12.75" x14ac:dyDescent="0.2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  <c r="CB1574" s="5"/>
      <c r="CC1574" s="5"/>
      <c r="CD1574" s="5"/>
      <c r="CE1574" s="5"/>
      <c r="CF1574" s="5"/>
      <c r="CG1574" s="5"/>
      <c r="CH1574" s="5"/>
      <c r="CI1574" s="5"/>
      <c r="CJ1574" s="5"/>
      <c r="CK1574" s="5"/>
      <c r="CL1574" s="5"/>
      <c r="CM1574" s="5"/>
      <c r="CN1574" s="5"/>
      <c r="CO1574" s="5"/>
      <c r="CP1574" s="5"/>
      <c r="CQ1574" s="5"/>
      <c r="CR1574" s="5"/>
      <c r="CS1574" s="5"/>
      <c r="CT1574" s="5"/>
      <c r="CU1574" s="5"/>
      <c r="CV1574" s="5"/>
      <c r="CW1574" s="5"/>
      <c r="CX1574" s="5"/>
      <c r="CY1574" s="5"/>
      <c r="CZ1574" s="5"/>
      <c r="DA1574" s="5"/>
      <c r="DB1574" s="5"/>
      <c r="DC1574" s="5"/>
      <c r="DD1574" s="5"/>
      <c r="DE1574" s="5"/>
      <c r="DF1574" s="5"/>
      <c r="DG1574" s="5"/>
      <c r="DH1574" s="5"/>
      <c r="DI1574" s="5"/>
      <c r="DJ1574" s="5"/>
      <c r="DK1574" s="5"/>
      <c r="DL1574" s="5"/>
      <c r="DM1574" s="5"/>
      <c r="DN1574" s="5"/>
      <c r="DO1574" s="5"/>
      <c r="DP1574" s="5"/>
      <c r="DQ1574" s="5"/>
      <c r="DR1574" s="5"/>
      <c r="DS1574" s="5"/>
      <c r="DT1574" s="5"/>
      <c r="DU1574" s="5"/>
      <c r="DV1574" s="5"/>
      <c r="DW1574" s="5"/>
      <c r="DX1574" s="5"/>
      <c r="DY1574" s="5"/>
      <c r="DZ1574" s="5"/>
      <c r="EA1574" s="5"/>
      <c r="EB1574" s="5"/>
      <c r="EC1574" s="5"/>
      <c r="ED1574" s="5"/>
      <c r="EE1574" s="5"/>
      <c r="EF1574" s="5"/>
      <c r="EG1574" s="5"/>
      <c r="EH1574" s="5"/>
      <c r="EI1574" s="5"/>
      <c r="EJ1574" s="5"/>
      <c r="EK1574" s="5"/>
      <c r="EL1574" s="5"/>
      <c r="EM1574" s="5"/>
      <c r="EN1574" s="5"/>
      <c r="EO1574" s="5"/>
      <c r="EP1574" s="5"/>
      <c r="EQ1574" s="5"/>
      <c r="ER1574" s="5"/>
      <c r="ES1574" s="5"/>
      <c r="ET1574" s="5"/>
      <c r="EU1574" s="5"/>
      <c r="EV1574" s="5"/>
      <c r="EW1574" s="5"/>
      <c r="EX1574" s="5"/>
      <c r="EY1574" s="5"/>
      <c r="EZ1574" s="5"/>
      <c r="FA1574" s="5"/>
      <c r="FB1574" s="5"/>
      <c r="FC1574" s="5"/>
      <c r="FD1574" s="5"/>
      <c r="FE1574" s="5"/>
      <c r="FF1574" s="5"/>
      <c r="FG1574" s="5"/>
      <c r="FH1574" s="5"/>
      <c r="FI1574" s="5"/>
      <c r="FJ1574" s="5"/>
      <c r="FK1574" s="5"/>
    </row>
    <row r="1575" spans="1:167" ht="12.75" x14ac:dyDescent="0.2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</row>
    <row r="1576" spans="1:167" ht="12.75" x14ac:dyDescent="0.2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  <c r="CB1576" s="5"/>
      <c r="CC1576" s="5"/>
      <c r="CD1576" s="5"/>
      <c r="CE1576" s="5"/>
      <c r="CF1576" s="5"/>
      <c r="CG1576" s="5"/>
      <c r="CH1576" s="5"/>
      <c r="CI1576" s="5"/>
      <c r="CJ1576" s="5"/>
      <c r="CK1576" s="5"/>
      <c r="CL1576" s="5"/>
      <c r="CM1576" s="5"/>
      <c r="CN1576" s="5"/>
      <c r="CO1576" s="5"/>
      <c r="CP1576" s="5"/>
      <c r="CQ1576" s="5"/>
      <c r="CR1576" s="5"/>
      <c r="CS1576" s="5"/>
      <c r="CT1576" s="5"/>
      <c r="CU1576" s="5"/>
      <c r="CV1576" s="5"/>
      <c r="CW1576" s="5"/>
      <c r="CX1576" s="5"/>
      <c r="CY1576" s="5"/>
      <c r="CZ1576" s="5"/>
      <c r="DA1576" s="5"/>
      <c r="DB1576" s="5"/>
      <c r="DC1576" s="5"/>
      <c r="DD1576" s="5"/>
      <c r="DE1576" s="5"/>
      <c r="DF1576" s="5"/>
      <c r="DG1576" s="5"/>
      <c r="DH1576" s="5"/>
      <c r="DI1576" s="5"/>
      <c r="DJ1576" s="5"/>
      <c r="DK1576" s="5"/>
      <c r="DL1576" s="5"/>
      <c r="DM1576" s="5"/>
      <c r="DN1576" s="5"/>
      <c r="DO1576" s="5"/>
      <c r="DP1576" s="5"/>
      <c r="DQ1576" s="5"/>
      <c r="DR1576" s="5"/>
      <c r="DS1576" s="5"/>
      <c r="DT1576" s="5"/>
      <c r="DU1576" s="5"/>
      <c r="DV1576" s="5"/>
      <c r="DW1576" s="5"/>
      <c r="DX1576" s="5"/>
      <c r="DY1576" s="5"/>
      <c r="DZ1576" s="5"/>
      <c r="EA1576" s="5"/>
      <c r="EB1576" s="5"/>
      <c r="EC1576" s="5"/>
      <c r="ED1576" s="5"/>
      <c r="EE1576" s="5"/>
      <c r="EF1576" s="5"/>
      <c r="EG1576" s="5"/>
      <c r="EH1576" s="5"/>
      <c r="EI1576" s="5"/>
      <c r="EJ1576" s="5"/>
      <c r="EK1576" s="5"/>
      <c r="EL1576" s="5"/>
      <c r="EM1576" s="5"/>
      <c r="EN1576" s="5"/>
      <c r="EO1576" s="5"/>
      <c r="EP1576" s="5"/>
      <c r="EQ1576" s="5"/>
      <c r="ER1576" s="5"/>
      <c r="ES1576" s="5"/>
      <c r="ET1576" s="5"/>
      <c r="EU1576" s="5"/>
      <c r="EV1576" s="5"/>
      <c r="EW1576" s="5"/>
      <c r="EX1576" s="5"/>
      <c r="EY1576" s="5"/>
      <c r="EZ1576" s="5"/>
      <c r="FA1576" s="5"/>
      <c r="FB1576" s="5"/>
      <c r="FC1576" s="5"/>
      <c r="FD1576" s="5"/>
      <c r="FE1576" s="5"/>
      <c r="FF1576" s="5"/>
      <c r="FG1576" s="5"/>
      <c r="FH1576" s="5"/>
      <c r="FI1576" s="5"/>
      <c r="FJ1576" s="5"/>
      <c r="FK1576" s="5"/>
    </row>
    <row r="1577" spans="1:167" ht="12.75" x14ac:dyDescent="0.2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</row>
    <row r="1578" spans="1:167" ht="12.75" x14ac:dyDescent="0.2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  <c r="CK1578" s="5"/>
      <c r="CL1578" s="5"/>
      <c r="CM1578" s="5"/>
      <c r="CN1578" s="5"/>
      <c r="CO1578" s="5"/>
      <c r="CP1578" s="5"/>
      <c r="CQ1578" s="5"/>
      <c r="CR1578" s="5"/>
      <c r="CS1578" s="5"/>
      <c r="CT1578" s="5"/>
      <c r="CU1578" s="5"/>
      <c r="CV1578" s="5"/>
      <c r="CW1578" s="5"/>
      <c r="CX1578" s="5"/>
      <c r="CY1578" s="5"/>
      <c r="CZ1578" s="5"/>
      <c r="DA1578" s="5"/>
      <c r="DB1578" s="5"/>
      <c r="DC1578" s="5"/>
      <c r="DD1578" s="5"/>
      <c r="DE1578" s="5"/>
      <c r="DF1578" s="5"/>
      <c r="DG1578" s="5"/>
      <c r="DH1578" s="5"/>
      <c r="DI1578" s="5"/>
      <c r="DJ1578" s="5"/>
      <c r="DK1578" s="5"/>
      <c r="DL1578" s="5"/>
      <c r="DM1578" s="5"/>
      <c r="DN1578" s="5"/>
      <c r="DO1578" s="5"/>
      <c r="DP1578" s="5"/>
      <c r="DQ1578" s="5"/>
      <c r="DR1578" s="5"/>
      <c r="DS1578" s="5"/>
      <c r="DT1578" s="5"/>
      <c r="DU1578" s="5"/>
      <c r="DV1578" s="5"/>
      <c r="DW1578" s="5"/>
      <c r="DX1578" s="5"/>
      <c r="DY1578" s="5"/>
      <c r="DZ1578" s="5"/>
      <c r="EA1578" s="5"/>
      <c r="EB1578" s="5"/>
      <c r="EC1578" s="5"/>
      <c r="ED1578" s="5"/>
      <c r="EE1578" s="5"/>
      <c r="EF1578" s="5"/>
      <c r="EG1578" s="5"/>
      <c r="EH1578" s="5"/>
      <c r="EI1578" s="5"/>
      <c r="EJ1578" s="5"/>
      <c r="EK1578" s="5"/>
      <c r="EL1578" s="5"/>
      <c r="EM1578" s="5"/>
      <c r="EN1578" s="5"/>
      <c r="EO1578" s="5"/>
      <c r="EP1578" s="5"/>
      <c r="EQ1578" s="5"/>
      <c r="ER1578" s="5"/>
      <c r="ES1578" s="5"/>
      <c r="ET1578" s="5"/>
      <c r="EU1578" s="5"/>
      <c r="EV1578" s="5"/>
      <c r="EW1578" s="5"/>
      <c r="EX1578" s="5"/>
      <c r="EY1578" s="5"/>
      <c r="EZ1578" s="5"/>
      <c r="FA1578" s="5"/>
      <c r="FB1578" s="5"/>
      <c r="FC1578" s="5"/>
      <c r="FD1578" s="5"/>
      <c r="FE1578" s="5"/>
      <c r="FF1578" s="5"/>
      <c r="FG1578" s="5"/>
      <c r="FH1578" s="5"/>
      <c r="FI1578" s="5"/>
      <c r="FJ1578" s="5"/>
      <c r="FK1578" s="5"/>
    </row>
    <row r="1579" spans="1:167" ht="12.75" x14ac:dyDescent="0.2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</row>
    <row r="1580" spans="1:167" ht="12.75" x14ac:dyDescent="0.2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  <c r="CK1580" s="5"/>
      <c r="CL1580" s="5"/>
      <c r="CM1580" s="5"/>
      <c r="CN1580" s="5"/>
      <c r="CO1580" s="5"/>
      <c r="CP1580" s="5"/>
      <c r="CQ1580" s="5"/>
      <c r="CR1580" s="5"/>
      <c r="CS1580" s="5"/>
      <c r="CT1580" s="5"/>
      <c r="CU1580" s="5"/>
      <c r="CV1580" s="5"/>
      <c r="CW1580" s="5"/>
      <c r="CX1580" s="5"/>
      <c r="CY1580" s="5"/>
      <c r="CZ1580" s="5"/>
      <c r="DA1580" s="5"/>
      <c r="DB1580" s="5"/>
      <c r="DC1580" s="5"/>
      <c r="DD1580" s="5"/>
      <c r="DE1580" s="5"/>
      <c r="DF1580" s="5"/>
      <c r="DG1580" s="5"/>
      <c r="DH1580" s="5"/>
      <c r="DI1580" s="5"/>
      <c r="DJ1580" s="5"/>
      <c r="DK1580" s="5"/>
      <c r="DL1580" s="5"/>
      <c r="DM1580" s="5"/>
      <c r="DN1580" s="5"/>
      <c r="DO1580" s="5"/>
      <c r="DP1580" s="5"/>
      <c r="DQ1580" s="5"/>
      <c r="DR1580" s="5"/>
      <c r="DS1580" s="5"/>
      <c r="DT1580" s="5"/>
      <c r="DU1580" s="5"/>
      <c r="DV1580" s="5"/>
      <c r="DW1580" s="5"/>
      <c r="DX1580" s="5"/>
      <c r="DY1580" s="5"/>
      <c r="DZ1580" s="5"/>
      <c r="EA1580" s="5"/>
      <c r="EB1580" s="5"/>
      <c r="EC1580" s="5"/>
      <c r="ED1580" s="5"/>
      <c r="EE1580" s="5"/>
      <c r="EF1580" s="5"/>
      <c r="EG1580" s="5"/>
      <c r="EH1580" s="5"/>
      <c r="EI1580" s="5"/>
      <c r="EJ1580" s="5"/>
      <c r="EK1580" s="5"/>
      <c r="EL1580" s="5"/>
      <c r="EM1580" s="5"/>
      <c r="EN1580" s="5"/>
      <c r="EO1580" s="5"/>
      <c r="EP1580" s="5"/>
      <c r="EQ1580" s="5"/>
      <c r="ER1580" s="5"/>
      <c r="ES1580" s="5"/>
      <c r="ET1580" s="5"/>
      <c r="EU1580" s="5"/>
      <c r="EV1580" s="5"/>
      <c r="EW1580" s="5"/>
      <c r="EX1580" s="5"/>
      <c r="EY1580" s="5"/>
      <c r="EZ1580" s="5"/>
      <c r="FA1580" s="5"/>
      <c r="FB1580" s="5"/>
      <c r="FC1580" s="5"/>
      <c r="FD1580" s="5"/>
      <c r="FE1580" s="5"/>
      <c r="FF1580" s="5"/>
      <c r="FG1580" s="5"/>
      <c r="FH1580" s="5"/>
      <c r="FI1580" s="5"/>
      <c r="FJ1580" s="5"/>
      <c r="FK1580" s="5"/>
    </row>
    <row r="1581" spans="1:167" ht="12.75" x14ac:dyDescent="0.2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</row>
    <row r="1582" spans="1:167" ht="12.75" x14ac:dyDescent="0.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  <c r="CB1582" s="5"/>
      <c r="CC1582" s="5"/>
      <c r="CD1582" s="5"/>
      <c r="CE1582" s="5"/>
      <c r="CF1582" s="5"/>
      <c r="CG1582" s="5"/>
      <c r="CH1582" s="5"/>
      <c r="CI1582" s="5"/>
      <c r="CJ1582" s="5"/>
      <c r="CK1582" s="5"/>
      <c r="CL1582" s="5"/>
      <c r="CM1582" s="5"/>
      <c r="CN1582" s="5"/>
      <c r="CO1582" s="5"/>
      <c r="CP1582" s="5"/>
      <c r="CQ1582" s="5"/>
      <c r="CR1582" s="5"/>
      <c r="CS1582" s="5"/>
      <c r="CT1582" s="5"/>
      <c r="CU1582" s="5"/>
      <c r="CV1582" s="5"/>
      <c r="CW1582" s="5"/>
      <c r="CX1582" s="5"/>
      <c r="CY1582" s="5"/>
      <c r="CZ1582" s="5"/>
      <c r="DA1582" s="5"/>
      <c r="DB1582" s="5"/>
      <c r="DC1582" s="5"/>
      <c r="DD1582" s="5"/>
      <c r="DE1582" s="5"/>
      <c r="DF1582" s="5"/>
      <c r="DG1582" s="5"/>
      <c r="DH1582" s="5"/>
      <c r="DI1582" s="5"/>
      <c r="DJ1582" s="5"/>
      <c r="DK1582" s="5"/>
      <c r="DL1582" s="5"/>
      <c r="DM1582" s="5"/>
      <c r="DN1582" s="5"/>
      <c r="DO1582" s="5"/>
      <c r="DP1582" s="5"/>
      <c r="DQ1582" s="5"/>
      <c r="DR1582" s="5"/>
      <c r="DS1582" s="5"/>
      <c r="DT1582" s="5"/>
      <c r="DU1582" s="5"/>
      <c r="DV1582" s="5"/>
      <c r="DW1582" s="5"/>
      <c r="DX1582" s="5"/>
      <c r="DY1582" s="5"/>
      <c r="DZ1582" s="5"/>
      <c r="EA1582" s="5"/>
      <c r="EB1582" s="5"/>
      <c r="EC1582" s="5"/>
      <c r="ED1582" s="5"/>
      <c r="EE1582" s="5"/>
      <c r="EF1582" s="5"/>
      <c r="EG1582" s="5"/>
      <c r="EH1582" s="5"/>
      <c r="EI1582" s="5"/>
      <c r="EJ1582" s="5"/>
      <c r="EK1582" s="5"/>
      <c r="EL1582" s="5"/>
      <c r="EM1582" s="5"/>
      <c r="EN1582" s="5"/>
      <c r="EO1582" s="5"/>
      <c r="EP1582" s="5"/>
      <c r="EQ1582" s="5"/>
      <c r="ER1582" s="5"/>
      <c r="ES1582" s="5"/>
      <c r="ET1582" s="5"/>
      <c r="EU1582" s="5"/>
      <c r="EV1582" s="5"/>
      <c r="EW1582" s="5"/>
      <c r="EX1582" s="5"/>
      <c r="EY1582" s="5"/>
      <c r="EZ1582" s="5"/>
      <c r="FA1582" s="5"/>
      <c r="FB1582" s="5"/>
      <c r="FC1582" s="5"/>
      <c r="FD1582" s="5"/>
      <c r="FE1582" s="5"/>
      <c r="FF1582" s="5"/>
      <c r="FG1582" s="5"/>
      <c r="FH1582" s="5"/>
      <c r="FI1582" s="5"/>
      <c r="FJ1582" s="5"/>
      <c r="FK1582" s="5"/>
    </row>
    <row r="1583" spans="1:167" ht="12.75" x14ac:dyDescent="0.2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</row>
    <row r="1584" spans="1:167" ht="12.75" x14ac:dyDescent="0.2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/>
      <c r="CM1584" s="5"/>
      <c r="CN1584" s="5"/>
      <c r="CO1584" s="5"/>
      <c r="CP1584" s="5"/>
      <c r="CQ1584" s="5"/>
      <c r="CR1584" s="5"/>
      <c r="CS1584" s="5"/>
      <c r="CT1584" s="5"/>
      <c r="CU1584" s="5"/>
      <c r="CV1584" s="5"/>
      <c r="CW1584" s="5"/>
      <c r="CX1584" s="5"/>
      <c r="CY1584" s="5"/>
      <c r="CZ1584" s="5"/>
      <c r="DA1584" s="5"/>
      <c r="DB1584" s="5"/>
      <c r="DC1584" s="5"/>
      <c r="DD1584" s="5"/>
      <c r="DE1584" s="5"/>
      <c r="DF1584" s="5"/>
      <c r="DG1584" s="5"/>
      <c r="DH1584" s="5"/>
      <c r="DI1584" s="5"/>
      <c r="DJ1584" s="5"/>
      <c r="DK1584" s="5"/>
      <c r="DL1584" s="5"/>
      <c r="DM1584" s="5"/>
      <c r="DN1584" s="5"/>
      <c r="DO1584" s="5"/>
      <c r="DP1584" s="5"/>
      <c r="DQ1584" s="5"/>
      <c r="DR1584" s="5"/>
      <c r="DS1584" s="5"/>
      <c r="DT1584" s="5"/>
      <c r="DU1584" s="5"/>
      <c r="DV1584" s="5"/>
      <c r="DW1584" s="5"/>
      <c r="DX1584" s="5"/>
      <c r="DY1584" s="5"/>
      <c r="DZ1584" s="5"/>
      <c r="EA1584" s="5"/>
      <c r="EB1584" s="5"/>
      <c r="EC1584" s="5"/>
      <c r="ED1584" s="5"/>
      <c r="EE1584" s="5"/>
      <c r="EF1584" s="5"/>
      <c r="EG1584" s="5"/>
      <c r="EH1584" s="5"/>
      <c r="EI1584" s="5"/>
      <c r="EJ1584" s="5"/>
      <c r="EK1584" s="5"/>
      <c r="EL1584" s="5"/>
      <c r="EM1584" s="5"/>
      <c r="EN1584" s="5"/>
      <c r="EO1584" s="5"/>
      <c r="EP1584" s="5"/>
      <c r="EQ1584" s="5"/>
      <c r="ER1584" s="5"/>
      <c r="ES1584" s="5"/>
      <c r="ET1584" s="5"/>
      <c r="EU1584" s="5"/>
      <c r="EV1584" s="5"/>
      <c r="EW1584" s="5"/>
      <c r="EX1584" s="5"/>
      <c r="EY1584" s="5"/>
      <c r="EZ1584" s="5"/>
      <c r="FA1584" s="5"/>
      <c r="FB1584" s="5"/>
      <c r="FC1584" s="5"/>
      <c r="FD1584" s="5"/>
      <c r="FE1584" s="5"/>
      <c r="FF1584" s="5"/>
      <c r="FG1584" s="5"/>
      <c r="FH1584" s="5"/>
      <c r="FI1584" s="5"/>
      <c r="FJ1584" s="5"/>
      <c r="FK1584" s="5"/>
    </row>
    <row r="1585" spans="1:167" ht="12.75" x14ac:dyDescent="0.2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</row>
    <row r="1586" spans="1:167" ht="12.75" x14ac:dyDescent="0.2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  <c r="CB1586" s="5"/>
      <c r="CC1586" s="5"/>
      <c r="CD1586" s="5"/>
      <c r="CE1586" s="5"/>
      <c r="CF1586" s="5"/>
      <c r="CG1586" s="5"/>
      <c r="CH1586" s="5"/>
      <c r="CI1586" s="5"/>
      <c r="CJ1586" s="5"/>
      <c r="CK1586" s="5"/>
      <c r="CL1586" s="5"/>
      <c r="CM1586" s="5"/>
      <c r="CN1586" s="5"/>
      <c r="CO1586" s="5"/>
      <c r="CP1586" s="5"/>
      <c r="CQ1586" s="5"/>
      <c r="CR1586" s="5"/>
      <c r="CS1586" s="5"/>
      <c r="CT1586" s="5"/>
      <c r="CU1586" s="5"/>
      <c r="CV1586" s="5"/>
      <c r="CW1586" s="5"/>
      <c r="CX1586" s="5"/>
      <c r="CY1586" s="5"/>
      <c r="CZ1586" s="5"/>
      <c r="DA1586" s="5"/>
      <c r="DB1586" s="5"/>
      <c r="DC1586" s="5"/>
      <c r="DD1586" s="5"/>
      <c r="DE1586" s="5"/>
      <c r="DF1586" s="5"/>
      <c r="DG1586" s="5"/>
      <c r="DH1586" s="5"/>
      <c r="DI1586" s="5"/>
      <c r="DJ1586" s="5"/>
      <c r="DK1586" s="5"/>
      <c r="DL1586" s="5"/>
      <c r="DM1586" s="5"/>
      <c r="DN1586" s="5"/>
      <c r="DO1586" s="5"/>
      <c r="DP1586" s="5"/>
      <c r="DQ1586" s="5"/>
      <c r="DR1586" s="5"/>
      <c r="DS1586" s="5"/>
      <c r="DT1586" s="5"/>
      <c r="DU1586" s="5"/>
      <c r="DV1586" s="5"/>
      <c r="DW1586" s="5"/>
      <c r="DX1586" s="5"/>
      <c r="DY1586" s="5"/>
      <c r="DZ1586" s="5"/>
      <c r="EA1586" s="5"/>
      <c r="EB1586" s="5"/>
      <c r="EC1586" s="5"/>
      <c r="ED1586" s="5"/>
      <c r="EE1586" s="5"/>
      <c r="EF1586" s="5"/>
      <c r="EG1586" s="5"/>
      <c r="EH1586" s="5"/>
      <c r="EI1586" s="5"/>
      <c r="EJ1586" s="5"/>
      <c r="EK1586" s="5"/>
      <c r="EL1586" s="5"/>
      <c r="EM1586" s="5"/>
      <c r="EN1586" s="5"/>
      <c r="EO1586" s="5"/>
      <c r="EP1586" s="5"/>
      <c r="EQ1586" s="5"/>
      <c r="ER1586" s="5"/>
      <c r="ES1586" s="5"/>
      <c r="ET1586" s="5"/>
      <c r="EU1586" s="5"/>
      <c r="EV1586" s="5"/>
      <c r="EW1586" s="5"/>
      <c r="EX1586" s="5"/>
      <c r="EY1586" s="5"/>
      <c r="EZ1586" s="5"/>
      <c r="FA1586" s="5"/>
      <c r="FB1586" s="5"/>
      <c r="FC1586" s="5"/>
      <c r="FD1586" s="5"/>
      <c r="FE1586" s="5"/>
      <c r="FF1586" s="5"/>
      <c r="FG1586" s="5"/>
      <c r="FH1586" s="5"/>
      <c r="FI1586" s="5"/>
      <c r="FJ1586" s="5"/>
      <c r="FK1586" s="5"/>
    </row>
    <row r="1587" spans="1:167" ht="12.75" x14ac:dyDescent="0.2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</row>
    <row r="1588" spans="1:167" ht="12.75" x14ac:dyDescent="0.2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5"/>
      <c r="CK1588" s="5"/>
      <c r="CL1588" s="5"/>
      <c r="CM1588" s="5"/>
      <c r="CN1588" s="5"/>
      <c r="CO1588" s="5"/>
      <c r="CP1588" s="5"/>
      <c r="CQ1588" s="5"/>
      <c r="CR1588" s="5"/>
      <c r="CS1588" s="5"/>
      <c r="CT1588" s="5"/>
      <c r="CU1588" s="5"/>
      <c r="CV1588" s="5"/>
      <c r="CW1588" s="5"/>
      <c r="CX1588" s="5"/>
      <c r="CY1588" s="5"/>
      <c r="CZ1588" s="5"/>
      <c r="DA1588" s="5"/>
      <c r="DB1588" s="5"/>
      <c r="DC1588" s="5"/>
      <c r="DD1588" s="5"/>
      <c r="DE1588" s="5"/>
      <c r="DF1588" s="5"/>
      <c r="DG1588" s="5"/>
      <c r="DH1588" s="5"/>
      <c r="DI1588" s="5"/>
      <c r="DJ1588" s="5"/>
      <c r="DK1588" s="5"/>
      <c r="DL1588" s="5"/>
      <c r="DM1588" s="5"/>
      <c r="DN1588" s="5"/>
      <c r="DO1588" s="5"/>
      <c r="DP1588" s="5"/>
      <c r="DQ1588" s="5"/>
      <c r="DR1588" s="5"/>
      <c r="DS1588" s="5"/>
      <c r="DT1588" s="5"/>
      <c r="DU1588" s="5"/>
      <c r="DV1588" s="5"/>
      <c r="DW1588" s="5"/>
      <c r="DX1588" s="5"/>
      <c r="DY1588" s="5"/>
      <c r="DZ1588" s="5"/>
      <c r="EA1588" s="5"/>
      <c r="EB1588" s="5"/>
      <c r="EC1588" s="5"/>
      <c r="ED1588" s="5"/>
      <c r="EE1588" s="5"/>
      <c r="EF1588" s="5"/>
      <c r="EG1588" s="5"/>
      <c r="EH1588" s="5"/>
      <c r="EI1588" s="5"/>
      <c r="EJ1588" s="5"/>
      <c r="EK1588" s="5"/>
      <c r="EL1588" s="5"/>
      <c r="EM1588" s="5"/>
      <c r="EN1588" s="5"/>
      <c r="EO1588" s="5"/>
      <c r="EP1588" s="5"/>
      <c r="EQ1588" s="5"/>
      <c r="ER1588" s="5"/>
      <c r="ES1588" s="5"/>
      <c r="ET1588" s="5"/>
      <c r="EU1588" s="5"/>
      <c r="EV1588" s="5"/>
      <c r="EW1588" s="5"/>
      <c r="EX1588" s="5"/>
      <c r="EY1588" s="5"/>
      <c r="EZ1588" s="5"/>
      <c r="FA1588" s="5"/>
      <c r="FB1588" s="5"/>
      <c r="FC1588" s="5"/>
      <c r="FD1588" s="5"/>
      <c r="FE1588" s="5"/>
      <c r="FF1588" s="5"/>
      <c r="FG1588" s="5"/>
      <c r="FH1588" s="5"/>
      <c r="FI1588" s="5"/>
      <c r="FJ1588" s="5"/>
      <c r="FK1588" s="5"/>
    </row>
    <row r="1589" spans="1:167" ht="12.75" x14ac:dyDescent="0.2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</row>
    <row r="1590" spans="1:167" ht="12.75" x14ac:dyDescent="0.2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  <c r="CB1590" s="5"/>
      <c r="CC1590" s="5"/>
      <c r="CD1590" s="5"/>
      <c r="CE1590" s="5"/>
      <c r="CF1590" s="5"/>
      <c r="CG1590" s="5"/>
      <c r="CH1590" s="5"/>
      <c r="CI1590" s="5"/>
      <c r="CJ1590" s="5"/>
      <c r="CK1590" s="5"/>
      <c r="CL1590" s="5"/>
      <c r="CM1590" s="5"/>
      <c r="CN1590" s="5"/>
      <c r="CO1590" s="5"/>
      <c r="CP1590" s="5"/>
      <c r="CQ1590" s="5"/>
      <c r="CR1590" s="5"/>
      <c r="CS1590" s="5"/>
      <c r="CT1590" s="5"/>
      <c r="CU1590" s="5"/>
      <c r="CV1590" s="5"/>
      <c r="CW1590" s="5"/>
      <c r="CX1590" s="5"/>
      <c r="CY1590" s="5"/>
      <c r="CZ1590" s="5"/>
      <c r="DA1590" s="5"/>
      <c r="DB1590" s="5"/>
      <c r="DC1590" s="5"/>
      <c r="DD1590" s="5"/>
      <c r="DE1590" s="5"/>
      <c r="DF1590" s="5"/>
      <c r="DG1590" s="5"/>
      <c r="DH1590" s="5"/>
      <c r="DI1590" s="5"/>
      <c r="DJ1590" s="5"/>
      <c r="DK1590" s="5"/>
      <c r="DL1590" s="5"/>
      <c r="DM1590" s="5"/>
      <c r="DN1590" s="5"/>
      <c r="DO1590" s="5"/>
      <c r="DP1590" s="5"/>
      <c r="DQ1590" s="5"/>
      <c r="DR1590" s="5"/>
      <c r="DS1590" s="5"/>
      <c r="DT1590" s="5"/>
      <c r="DU1590" s="5"/>
      <c r="DV1590" s="5"/>
      <c r="DW1590" s="5"/>
      <c r="DX1590" s="5"/>
      <c r="DY1590" s="5"/>
      <c r="DZ1590" s="5"/>
      <c r="EA1590" s="5"/>
      <c r="EB1590" s="5"/>
      <c r="EC1590" s="5"/>
      <c r="ED1590" s="5"/>
      <c r="EE1590" s="5"/>
      <c r="EF1590" s="5"/>
      <c r="EG1590" s="5"/>
      <c r="EH1590" s="5"/>
      <c r="EI1590" s="5"/>
      <c r="EJ1590" s="5"/>
      <c r="EK1590" s="5"/>
      <c r="EL1590" s="5"/>
      <c r="EM1590" s="5"/>
      <c r="EN1590" s="5"/>
      <c r="EO1590" s="5"/>
      <c r="EP1590" s="5"/>
      <c r="EQ1590" s="5"/>
      <c r="ER1590" s="5"/>
      <c r="ES1590" s="5"/>
      <c r="ET1590" s="5"/>
      <c r="EU1590" s="5"/>
      <c r="EV1590" s="5"/>
      <c r="EW1590" s="5"/>
      <c r="EX1590" s="5"/>
      <c r="EY1590" s="5"/>
      <c r="EZ1590" s="5"/>
      <c r="FA1590" s="5"/>
      <c r="FB1590" s="5"/>
      <c r="FC1590" s="5"/>
      <c r="FD1590" s="5"/>
      <c r="FE1590" s="5"/>
      <c r="FF1590" s="5"/>
      <c r="FG1590" s="5"/>
      <c r="FH1590" s="5"/>
      <c r="FI1590" s="5"/>
      <c r="FJ1590" s="5"/>
      <c r="FK1590" s="5"/>
    </row>
    <row r="1591" spans="1:167" ht="12.75" x14ac:dyDescent="0.2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</row>
    <row r="1592" spans="1:167" ht="12.75" x14ac:dyDescent="0.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  <c r="CB1592" s="5"/>
      <c r="CC1592" s="5"/>
      <c r="CD1592" s="5"/>
      <c r="CE1592" s="5"/>
      <c r="CF1592" s="5"/>
      <c r="CG1592" s="5"/>
      <c r="CH1592" s="5"/>
      <c r="CI1592" s="5"/>
      <c r="CJ1592" s="5"/>
      <c r="CK1592" s="5"/>
      <c r="CL1592" s="5"/>
      <c r="CM1592" s="5"/>
      <c r="CN1592" s="5"/>
      <c r="CO1592" s="5"/>
      <c r="CP1592" s="5"/>
      <c r="CQ1592" s="5"/>
      <c r="CR1592" s="5"/>
      <c r="CS1592" s="5"/>
      <c r="CT1592" s="5"/>
      <c r="CU1592" s="5"/>
      <c r="CV1592" s="5"/>
      <c r="CW1592" s="5"/>
      <c r="CX1592" s="5"/>
      <c r="CY1592" s="5"/>
      <c r="CZ1592" s="5"/>
      <c r="DA1592" s="5"/>
      <c r="DB1592" s="5"/>
      <c r="DC1592" s="5"/>
      <c r="DD1592" s="5"/>
      <c r="DE1592" s="5"/>
      <c r="DF1592" s="5"/>
      <c r="DG1592" s="5"/>
      <c r="DH1592" s="5"/>
      <c r="DI1592" s="5"/>
      <c r="DJ1592" s="5"/>
      <c r="DK1592" s="5"/>
      <c r="DL1592" s="5"/>
      <c r="DM1592" s="5"/>
      <c r="DN1592" s="5"/>
      <c r="DO1592" s="5"/>
      <c r="DP1592" s="5"/>
      <c r="DQ1592" s="5"/>
      <c r="DR1592" s="5"/>
      <c r="DS1592" s="5"/>
      <c r="DT1592" s="5"/>
      <c r="DU1592" s="5"/>
      <c r="DV1592" s="5"/>
      <c r="DW1592" s="5"/>
      <c r="DX1592" s="5"/>
      <c r="DY1592" s="5"/>
      <c r="DZ1592" s="5"/>
      <c r="EA1592" s="5"/>
      <c r="EB1592" s="5"/>
      <c r="EC1592" s="5"/>
      <c r="ED1592" s="5"/>
      <c r="EE1592" s="5"/>
      <c r="EF1592" s="5"/>
      <c r="EG1592" s="5"/>
      <c r="EH1592" s="5"/>
      <c r="EI1592" s="5"/>
      <c r="EJ1592" s="5"/>
      <c r="EK1592" s="5"/>
      <c r="EL1592" s="5"/>
      <c r="EM1592" s="5"/>
      <c r="EN1592" s="5"/>
      <c r="EO1592" s="5"/>
      <c r="EP1592" s="5"/>
      <c r="EQ1592" s="5"/>
      <c r="ER1592" s="5"/>
      <c r="ES1592" s="5"/>
      <c r="ET1592" s="5"/>
      <c r="EU1592" s="5"/>
      <c r="EV1592" s="5"/>
      <c r="EW1592" s="5"/>
      <c r="EX1592" s="5"/>
      <c r="EY1592" s="5"/>
      <c r="EZ1592" s="5"/>
      <c r="FA1592" s="5"/>
      <c r="FB1592" s="5"/>
      <c r="FC1592" s="5"/>
      <c r="FD1592" s="5"/>
      <c r="FE1592" s="5"/>
      <c r="FF1592" s="5"/>
      <c r="FG1592" s="5"/>
      <c r="FH1592" s="5"/>
      <c r="FI1592" s="5"/>
      <c r="FJ1592" s="5"/>
      <c r="FK1592" s="5"/>
    </row>
    <row r="1593" spans="1:167" ht="12.75" x14ac:dyDescent="0.2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</row>
    <row r="1594" spans="1:167" ht="12.75" x14ac:dyDescent="0.2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5"/>
      <c r="CK1594" s="5"/>
      <c r="CL1594" s="5"/>
      <c r="CM1594" s="5"/>
      <c r="CN1594" s="5"/>
      <c r="CO1594" s="5"/>
      <c r="CP1594" s="5"/>
      <c r="CQ1594" s="5"/>
      <c r="CR1594" s="5"/>
      <c r="CS1594" s="5"/>
      <c r="CT1594" s="5"/>
      <c r="CU1594" s="5"/>
      <c r="CV1594" s="5"/>
      <c r="CW1594" s="5"/>
      <c r="CX1594" s="5"/>
      <c r="CY1594" s="5"/>
      <c r="CZ1594" s="5"/>
      <c r="DA1594" s="5"/>
      <c r="DB1594" s="5"/>
      <c r="DC1594" s="5"/>
      <c r="DD1594" s="5"/>
      <c r="DE1594" s="5"/>
      <c r="DF1594" s="5"/>
      <c r="DG1594" s="5"/>
      <c r="DH1594" s="5"/>
      <c r="DI1594" s="5"/>
      <c r="DJ1594" s="5"/>
      <c r="DK1594" s="5"/>
      <c r="DL1594" s="5"/>
      <c r="DM1594" s="5"/>
      <c r="DN1594" s="5"/>
      <c r="DO1594" s="5"/>
      <c r="DP1594" s="5"/>
      <c r="DQ1594" s="5"/>
      <c r="DR1594" s="5"/>
      <c r="DS1594" s="5"/>
      <c r="DT1594" s="5"/>
      <c r="DU1594" s="5"/>
      <c r="DV1594" s="5"/>
      <c r="DW1594" s="5"/>
      <c r="DX1594" s="5"/>
      <c r="DY1594" s="5"/>
      <c r="DZ1594" s="5"/>
      <c r="EA1594" s="5"/>
      <c r="EB1594" s="5"/>
      <c r="EC1594" s="5"/>
      <c r="ED1594" s="5"/>
      <c r="EE1594" s="5"/>
      <c r="EF1594" s="5"/>
      <c r="EG1594" s="5"/>
      <c r="EH1594" s="5"/>
      <c r="EI1594" s="5"/>
      <c r="EJ1594" s="5"/>
      <c r="EK1594" s="5"/>
      <c r="EL1594" s="5"/>
      <c r="EM1594" s="5"/>
      <c r="EN1594" s="5"/>
      <c r="EO1594" s="5"/>
      <c r="EP1594" s="5"/>
      <c r="EQ1594" s="5"/>
      <c r="ER1594" s="5"/>
      <c r="ES1594" s="5"/>
      <c r="ET1594" s="5"/>
      <c r="EU1594" s="5"/>
      <c r="EV1594" s="5"/>
      <c r="EW1594" s="5"/>
      <c r="EX1594" s="5"/>
      <c r="EY1594" s="5"/>
      <c r="EZ1594" s="5"/>
      <c r="FA1594" s="5"/>
      <c r="FB1594" s="5"/>
      <c r="FC1594" s="5"/>
      <c r="FD1594" s="5"/>
      <c r="FE1594" s="5"/>
      <c r="FF1594" s="5"/>
      <c r="FG1594" s="5"/>
      <c r="FH1594" s="5"/>
      <c r="FI1594" s="5"/>
      <c r="FJ1594" s="5"/>
      <c r="FK1594" s="5"/>
    </row>
    <row r="1595" spans="1:167" ht="12.75" x14ac:dyDescent="0.2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</row>
    <row r="1596" spans="1:167" ht="12.75" x14ac:dyDescent="0.2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/>
      <c r="CC1596" s="5"/>
      <c r="CD1596" s="5"/>
      <c r="CE1596" s="5"/>
      <c r="CF1596" s="5"/>
      <c r="CG1596" s="5"/>
      <c r="CH1596" s="5"/>
      <c r="CI1596" s="5"/>
      <c r="CJ1596" s="5"/>
      <c r="CK1596" s="5"/>
      <c r="CL1596" s="5"/>
      <c r="CM1596" s="5"/>
      <c r="CN1596" s="5"/>
      <c r="CO1596" s="5"/>
      <c r="CP1596" s="5"/>
      <c r="CQ1596" s="5"/>
      <c r="CR1596" s="5"/>
      <c r="CS1596" s="5"/>
      <c r="CT1596" s="5"/>
      <c r="CU1596" s="5"/>
      <c r="CV1596" s="5"/>
      <c r="CW1596" s="5"/>
      <c r="CX1596" s="5"/>
      <c r="CY1596" s="5"/>
      <c r="CZ1596" s="5"/>
      <c r="DA1596" s="5"/>
      <c r="DB1596" s="5"/>
      <c r="DC1596" s="5"/>
      <c r="DD1596" s="5"/>
      <c r="DE1596" s="5"/>
      <c r="DF1596" s="5"/>
      <c r="DG1596" s="5"/>
      <c r="DH1596" s="5"/>
      <c r="DI1596" s="5"/>
      <c r="DJ1596" s="5"/>
      <c r="DK1596" s="5"/>
      <c r="DL1596" s="5"/>
      <c r="DM1596" s="5"/>
      <c r="DN1596" s="5"/>
      <c r="DO1596" s="5"/>
      <c r="DP1596" s="5"/>
      <c r="DQ1596" s="5"/>
      <c r="DR1596" s="5"/>
      <c r="DS1596" s="5"/>
      <c r="DT1596" s="5"/>
      <c r="DU1596" s="5"/>
      <c r="DV1596" s="5"/>
      <c r="DW1596" s="5"/>
      <c r="DX1596" s="5"/>
      <c r="DY1596" s="5"/>
      <c r="DZ1596" s="5"/>
      <c r="EA1596" s="5"/>
      <c r="EB1596" s="5"/>
      <c r="EC1596" s="5"/>
      <c r="ED1596" s="5"/>
      <c r="EE1596" s="5"/>
      <c r="EF1596" s="5"/>
      <c r="EG1596" s="5"/>
      <c r="EH1596" s="5"/>
      <c r="EI1596" s="5"/>
      <c r="EJ1596" s="5"/>
      <c r="EK1596" s="5"/>
      <c r="EL1596" s="5"/>
      <c r="EM1596" s="5"/>
      <c r="EN1596" s="5"/>
      <c r="EO1596" s="5"/>
      <c r="EP1596" s="5"/>
      <c r="EQ1596" s="5"/>
      <c r="ER1596" s="5"/>
      <c r="ES1596" s="5"/>
      <c r="ET1596" s="5"/>
      <c r="EU1596" s="5"/>
      <c r="EV1596" s="5"/>
      <c r="EW1596" s="5"/>
      <c r="EX1596" s="5"/>
      <c r="EY1596" s="5"/>
      <c r="EZ1596" s="5"/>
      <c r="FA1596" s="5"/>
      <c r="FB1596" s="5"/>
      <c r="FC1596" s="5"/>
      <c r="FD1596" s="5"/>
      <c r="FE1596" s="5"/>
      <c r="FF1596" s="5"/>
      <c r="FG1596" s="5"/>
      <c r="FH1596" s="5"/>
      <c r="FI1596" s="5"/>
      <c r="FJ1596" s="5"/>
      <c r="FK1596" s="5"/>
    </row>
    <row r="1597" spans="1:167" ht="12.75" x14ac:dyDescent="0.2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</row>
    <row r="1598" spans="1:167" ht="12.75" x14ac:dyDescent="0.2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  <c r="CB1598" s="5"/>
      <c r="CC1598" s="5"/>
      <c r="CD1598" s="5"/>
      <c r="CE1598" s="5"/>
      <c r="CF1598" s="5"/>
      <c r="CG1598" s="5"/>
      <c r="CH1598" s="5"/>
      <c r="CI1598" s="5"/>
      <c r="CJ1598" s="5"/>
      <c r="CK1598" s="5"/>
      <c r="CL1598" s="5"/>
      <c r="CM1598" s="5"/>
      <c r="CN1598" s="5"/>
      <c r="CO1598" s="5"/>
      <c r="CP1598" s="5"/>
      <c r="CQ1598" s="5"/>
      <c r="CR1598" s="5"/>
      <c r="CS1598" s="5"/>
      <c r="CT1598" s="5"/>
      <c r="CU1598" s="5"/>
      <c r="CV1598" s="5"/>
      <c r="CW1598" s="5"/>
      <c r="CX1598" s="5"/>
      <c r="CY1598" s="5"/>
      <c r="CZ1598" s="5"/>
      <c r="DA1598" s="5"/>
      <c r="DB1598" s="5"/>
      <c r="DC1598" s="5"/>
      <c r="DD1598" s="5"/>
      <c r="DE1598" s="5"/>
      <c r="DF1598" s="5"/>
      <c r="DG1598" s="5"/>
      <c r="DH1598" s="5"/>
      <c r="DI1598" s="5"/>
      <c r="DJ1598" s="5"/>
      <c r="DK1598" s="5"/>
      <c r="DL1598" s="5"/>
      <c r="DM1598" s="5"/>
      <c r="DN1598" s="5"/>
      <c r="DO1598" s="5"/>
      <c r="DP1598" s="5"/>
      <c r="DQ1598" s="5"/>
      <c r="DR1598" s="5"/>
      <c r="DS1598" s="5"/>
      <c r="DT1598" s="5"/>
      <c r="DU1598" s="5"/>
      <c r="DV1598" s="5"/>
      <c r="DW1598" s="5"/>
      <c r="DX1598" s="5"/>
      <c r="DY1598" s="5"/>
      <c r="DZ1598" s="5"/>
      <c r="EA1598" s="5"/>
      <c r="EB1598" s="5"/>
      <c r="EC1598" s="5"/>
      <c r="ED1598" s="5"/>
      <c r="EE1598" s="5"/>
      <c r="EF1598" s="5"/>
      <c r="EG1598" s="5"/>
      <c r="EH1598" s="5"/>
      <c r="EI1598" s="5"/>
      <c r="EJ1598" s="5"/>
      <c r="EK1598" s="5"/>
      <c r="EL1598" s="5"/>
      <c r="EM1598" s="5"/>
      <c r="EN1598" s="5"/>
      <c r="EO1598" s="5"/>
      <c r="EP1598" s="5"/>
      <c r="EQ1598" s="5"/>
      <c r="ER1598" s="5"/>
      <c r="ES1598" s="5"/>
      <c r="ET1598" s="5"/>
      <c r="EU1598" s="5"/>
      <c r="EV1598" s="5"/>
      <c r="EW1598" s="5"/>
      <c r="EX1598" s="5"/>
      <c r="EY1598" s="5"/>
      <c r="EZ1598" s="5"/>
      <c r="FA1598" s="5"/>
      <c r="FB1598" s="5"/>
      <c r="FC1598" s="5"/>
      <c r="FD1598" s="5"/>
      <c r="FE1598" s="5"/>
      <c r="FF1598" s="5"/>
      <c r="FG1598" s="5"/>
      <c r="FH1598" s="5"/>
      <c r="FI1598" s="5"/>
      <c r="FJ1598" s="5"/>
      <c r="FK1598" s="5"/>
    </row>
    <row r="1599" spans="1:167" ht="12.75" x14ac:dyDescent="0.2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</row>
    <row r="1600" spans="1:167" ht="12.75" x14ac:dyDescent="0.2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  <c r="CB1600" s="5"/>
      <c r="CC1600" s="5"/>
      <c r="CD1600" s="5"/>
      <c r="CE1600" s="5"/>
      <c r="CF1600" s="5"/>
      <c r="CG1600" s="5"/>
      <c r="CH1600" s="5"/>
      <c r="CI1600" s="5"/>
      <c r="CJ1600" s="5"/>
      <c r="CK1600" s="5"/>
      <c r="CL1600" s="5"/>
      <c r="CM1600" s="5"/>
      <c r="CN1600" s="5"/>
      <c r="CO1600" s="5"/>
      <c r="CP1600" s="5"/>
      <c r="CQ1600" s="5"/>
      <c r="CR1600" s="5"/>
      <c r="CS1600" s="5"/>
      <c r="CT1600" s="5"/>
      <c r="CU1600" s="5"/>
      <c r="CV1600" s="5"/>
      <c r="CW1600" s="5"/>
      <c r="CX1600" s="5"/>
      <c r="CY1600" s="5"/>
      <c r="CZ1600" s="5"/>
      <c r="DA1600" s="5"/>
      <c r="DB1600" s="5"/>
      <c r="DC1600" s="5"/>
      <c r="DD1600" s="5"/>
      <c r="DE1600" s="5"/>
      <c r="DF1600" s="5"/>
      <c r="DG1600" s="5"/>
      <c r="DH1600" s="5"/>
      <c r="DI1600" s="5"/>
      <c r="DJ1600" s="5"/>
      <c r="DK1600" s="5"/>
      <c r="DL1600" s="5"/>
      <c r="DM1600" s="5"/>
      <c r="DN1600" s="5"/>
      <c r="DO1600" s="5"/>
      <c r="DP1600" s="5"/>
      <c r="DQ1600" s="5"/>
      <c r="DR1600" s="5"/>
      <c r="DS1600" s="5"/>
      <c r="DT1600" s="5"/>
      <c r="DU1600" s="5"/>
      <c r="DV1600" s="5"/>
      <c r="DW1600" s="5"/>
      <c r="DX1600" s="5"/>
      <c r="DY1600" s="5"/>
      <c r="DZ1600" s="5"/>
      <c r="EA1600" s="5"/>
      <c r="EB1600" s="5"/>
      <c r="EC1600" s="5"/>
      <c r="ED1600" s="5"/>
      <c r="EE1600" s="5"/>
      <c r="EF1600" s="5"/>
      <c r="EG1600" s="5"/>
      <c r="EH1600" s="5"/>
      <c r="EI1600" s="5"/>
      <c r="EJ1600" s="5"/>
      <c r="EK1600" s="5"/>
      <c r="EL1600" s="5"/>
      <c r="EM1600" s="5"/>
      <c r="EN1600" s="5"/>
      <c r="EO1600" s="5"/>
      <c r="EP1600" s="5"/>
      <c r="EQ1600" s="5"/>
      <c r="ER1600" s="5"/>
      <c r="ES1600" s="5"/>
      <c r="ET1600" s="5"/>
      <c r="EU1600" s="5"/>
      <c r="EV1600" s="5"/>
      <c r="EW1600" s="5"/>
      <c r="EX1600" s="5"/>
      <c r="EY1600" s="5"/>
      <c r="EZ1600" s="5"/>
      <c r="FA1600" s="5"/>
      <c r="FB1600" s="5"/>
      <c r="FC1600" s="5"/>
      <c r="FD1600" s="5"/>
      <c r="FE1600" s="5"/>
      <c r="FF1600" s="5"/>
      <c r="FG1600" s="5"/>
      <c r="FH1600" s="5"/>
      <c r="FI1600" s="5"/>
      <c r="FJ1600" s="5"/>
      <c r="FK1600" s="5"/>
    </row>
    <row r="1601" spans="1:167" ht="12.75" x14ac:dyDescent="0.2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  <c r="CB1601" s="5"/>
      <c r="CC1601" s="5"/>
      <c r="CD1601" s="5"/>
      <c r="CE1601" s="5"/>
      <c r="CF1601" s="5"/>
      <c r="CG1601" s="5"/>
      <c r="CH1601" s="5"/>
      <c r="CI1601" s="5"/>
      <c r="CJ1601" s="5"/>
      <c r="CK1601" s="5"/>
      <c r="CL1601" s="5"/>
      <c r="CM1601" s="5"/>
      <c r="CN1601" s="5"/>
      <c r="CO1601" s="5"/>
      <c r="CP1601" s="5"/>
      <c r="CQ1601" s="5"/>
      <c r="CR1601" s="5"/>
      <c r="CS1601" s="5"/>
      <c r="CT1601" s="5"/>
      <c r="CU1601" s="5"/>
      <c r="CV1601" s="5"/>
      <c r="CW1601" s="5"/>
      <c r="CX1601" s="5"/>
      <c r="CY1601" s="5"/>
      <c r="CZ1601" s="5"/>
      <c r="DA1601" s="5"/>
      <c r="DB1601" s="5"/>
      <c r="DC1601" s="5"/>
      <c r="DD1601" s="5"/>
      <c r="DE1601" s="5"/>
      <c r="DF1601" s="5"/>
      <c r="DG1601" s="5"/>
      <c r="DH1601" s="5"/>
      <c r="DI1601" s="5"/>
      <c r="DJ1601" s="5"/>
      <c r="DK1601" s="5"/>
      <c r="DL1601" s="5"/>
      <c r="DM1601" s="5"/>
      <c r="DN1601" s="5"/>
      <c r="DO1601" s="5"/>
      <c r="DP1601" s="5"/>
      <c r="DQ1601" s="5"/>
      <c r="DR1601" s="5"/>
      <c r="DS1601" s="5"/>
      <c r="DT1601" s="5"/>
      <c r="DU1601" s="5"/>
      <c r="DV1601" s="5"/>
      <c r="DW1601" s="5"/>
      <c r="DX1601" s="5"/>
      <c r="DY1601" s="5"/>
      <c r="DZ1601" s="5"/>
      <c r="EA1601" s="5"/>
      <c r="EB1601" s="5"/>
      <c r="EC1601" s="5"/>
      <c r="ED1601" s="5"/>
      <c r="EE1601" s="5"/>
      <c r="EF1601" s="5"/>
      <c r="EG1601" s="5"/>
      <c r="EH1601" s="5"/>
      <c r="EI1601" s="5"/>
      <c r="EJ1601" s="5"/>
      <c r="EK1601" s="5"/>
      <c r="EL1601" s="5"/>
      <c r="EM1601" s="5"/>
      <c r="EN1601" s="5"/>
      <c r="EO1601" s="5"/>
      <c r="EP1601" s="5"/>
      <c r="EQ1601" s="5"/>
      <c r="ER1601" s="5"/>
      <c r="ES1601" s="5"/>
      <c r="ET1601" s="5"/>
      <c r="EU1601" s="5"/>
      <c r="EV1601" s="5"/>
      <c r="EW1601" s="5"/>
      <c r="EX1601" s="5"/>
      <c r="EY1601" s="5"/>
      <c r="EZ1601" s="5"/>
      <c r="FA1601" s="5"/>
      <c r="FB1601" s="5"/>
      <c r="FC1601" s="5"/>
      <c r="FD1601" s="5"/>
      <c r="FE1601" s="5"/>
      <c r="FF1601" s="5"/>
      <c r="FG1601" s="5"/>
      <c r="FH1601" s="5"/>
      <c r="FI1601" s="5"/>
      <c r="FJ1601" s="5"/>
      <c r="FK1601" s="5"/>
    </row>
    <row r="1602" spans="1:167" ht="12.75" x14ac:dyDescent="0.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  <c r="CB1602" s="5"/>
      <c r="CC1602" s="5"/>
      <c r="CD1602" s="5"/>
      <c r="CE1602" s="5"/>
      <c r="CF1602" s="5"/>
      <c r="CG1602" s="5"/>
      <c r="CH1602" s="5"/>
      <c r="CI1602" s="5"/>
      <c r="CJ1602" s="5"/>
      <c r="CK1602" s="5"/>
      <c r="CL1602" s="5"/>
      <c r="CM1602" s="5"/>
      <c r="CN1602" s="5"/>
      <c r="CO1602" s="5"/>
      <c r="CP1602" s="5"/>
      <c r="CQ1602" s="5"/>
      <c r="CR1602" s="5"/>
      <c r="CS1602" s="5"/>
      <c r="CT1602" s="5"/>
      <c r="CU1602" s="5"/>
      <c r="CV1602" s="5"/>
      <c r="CW1602" s="5"/>
      <c r="CX1602" s="5"/>
      <c r="CY1602" s="5"/>
      <c r="CZ1602" s="5"/>
      <c r="DA1602" s="5"/>
      <c r="DB1602" s="5"/>
      <c r="DC1602" s="5"/>
      <c r="DD1602" s="5"/>
      <c r="DE1602" s="5"/>
      <c r="DF1602" s="5"/>
      <c r="DG1602" s="5"/>
      <c r="DH1602" s="5"/>
      <c r="DI1602" s="5"/>
      <c r="DJ1602" s="5"/>
      <c r="DK1602" s="5"/>
      <c r="DL1602" s="5"/>
      <c r="DM1602" s="5"/>
      <c r="DN1602" s="5"/>
      <c r="DO1602" s="5"/>
      <c r="DP1602" s="5"/>
      <c r="DQ1602" s="5"/>
      <c r="DR1602" s="5"/>
      <c r="DS1602" s="5"/>
      <c r="DT1602" s="5"/>
      <c r="DU1602" s="5"/>
      <c r="DV1602" s="5"/>
      <c r="DW1602" s="5"/>
      <c r="DX1602" s="5"/>
      <c r="DY1602" s="5"/>
      <c r="DZ1602" s="5"/>
      <c r="EA1602" s="5"/>
      <c r="EB1602" s="5"/>
      <c r="EC1602" s="5"/>
      <c r="ED1602" s="5"/>
      <c r="EE1602" s="5"/>
      <c r="EF1602" s="5"/>
      <c r="EG1602" s="5"/>
      <c r="EH1602" s="5"/>
      <c r="EI1602" s="5"/>
      <c r="EJ1602" s="5"/>
      <c r="EK1602" s="5"/>
      <c r="EL1602" s="5"/>
      <c r="EM1602" s="5"/>
      <c r="EN1602" s="5"/>
      <c r="EO1602" s="5"/>
      <c r="EP1602" s="5"/>
      <c r="EQ1602" s="5"/>
      <c r="ER1602" s="5"/>
      <c r="ES1602" s="5"/>
      <c r="ET1602" s="5"/>
      <c r="EU1602" s="5"/>
      <c r="EV1602" s="5"/>
      <c r="EW1602" s="5"/>
      <c r="EX1602" s="5"/>
      <c r="EY1602" s="5"/>
      <c r="EZ1602" s="5"/>
      <c r="FA1602" s="5"/>
      <c r="FB1602" s="5"/>
      <c r="FC1602" s="5"/>
      <c r="FD1602" s="5"/>
      <c r="FE1602" s="5"/>
      <c r="FF1602" s="5"/>
      <c r="FG1602" s="5"/>
      <c r="FH1602" s="5"/>
      <c r="FI1602" s="5"/>
      <c r="FJ1602" s="5"/>
      <c r="FK1602" s="5"/>
    </row>
    <row r="1603" spans="1:167" ht="12.75" x14ac:dyDescent="0.2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  <c r="CA1603" s="5"/>
      <c r="CB1603" s="5"/>
      <c r="CC1603" s="5"/>
      <c r="CD1603" s="5"/>
      <c r="CE1603" s="5"/>
      <c r="CF1603" s="5"/>
      <c r="CG1603" s="5"/>
      <c r="CH1603" s="5"/>
      <c r="CI1603" s="5"/>
      <c r="CJ1603" s="5"/>
      <c r="CK1603" s="5"/>
      <c r="CL1603" s="5"/>
      <c r="CM1603" s="5"/>
      <c r="CN1603" s="5"/>
      <c r="CO1603" s="5"/>
      <c r="CP1603" s="5"/>
      <c r="CQ1603" s="5"/>
      <c r="CR1603" s="5"/>
      <c r="CS1603" s="5"/>
      <c r="CT1603" s="5"/>
      <c r="CU1603" s="5"/>
      <c r="CV1603" s="5"/>
      <c r="CW1603" s="5"/>
      <c r="CX1603" s="5"/>
      <c r="CY1603" s="5"/>
      <c r="CZ1603" s="5"/>
      <c r="DA1603" s="5"/>
      <c r="DB1603" s="5"/>
      <c r="DC1603" s="5"/>
      <c r="DD1603" s="5"/>
      <c r="DE1603" s="5"/>
      <c r="DF1603" s="5"/>
      <c r="DG1603" s="5"/>
      <c r="DH1603" s="5"/>
      <c r="DI1603" s="5"/>
      <c r="DJ1603" s="5"/>
      <c r="DK1603" s="5"/>
      <c r="DL1603" s="5"/>
      <c r="DM1603" s="5"/>
      <c r="DN1603" s="5"/>
      <c r="DO1603" s="5"/>
      <c r="DP1603" s="5"/>
      <c r="DQ1603" s="5"/>
      <c r="DR1603" s="5"/>
      <c r="DS1603" s="5"/>
      <c r="DT1603" s="5"/>
      <c r="DU1603" s="5"/>
      <c r="DV1603" s="5"/>
      <c r="DW1603" s="5"/>
      <c r="DX1603" s="5"/>
      <c r="DY1603" s="5"/>
      <c r="DZ1603" s="5"/>
      <c r="EA1603" s="5"/>
      <c r="EB1603" s="5"/>
      <c r="EC1603" s="5"/>
      <c r="ED1603" s="5"/>
      <c r="EE1603" s="5"/>
      <c r="EF1603" s="5"/>
      <c r="EG1603" s="5"/>
      <c r="EH1603" s="5"/>
      <c r="EI1603" s="5"/>
      <c r="EJ1603" s="5"/>
      <c r="EK1603" s="5"/>
      <c r="EL1603" s="5"/>
      <c r="EM1603" s="5"/>
      <c r="EN1603" s="5"/>
      <c r="EO1603" s="5"/>
      <c r="EP1603" s="5"/>
      <c r="EQ1603" s="5"/>
      <c r="ER1603" s="5"/>
      <c r="ES1603" s="5"/>
      <c r="ET1603" s="5"/>
      <c r="EU1603" s="5"/>
      <c r="EV1603" s="5"/>
      <c r="EW1603" s="5"/>
      <c r="EX1603" s="5"/>
      <c r="EY1603" s="5"/>
      <c r="EZ1603" s="5"/>
      <c r="FA1603" s="5"/>
      <c r="FB1603" s="5"/>
      <c r="FC1603" s="5"/>
      <c r="FD1603" s="5"/>
      <c r="FE1603" s="5"/>
      <c r="FF1603" s="5"/>
      <c r="FG1603" s="5"/>
      <c r="FH1603" s="5"/>
      <c r="FI1603" s="5"/>
      <c r="FJ1603" s="5"/>
      <c r="FK1603" s="5"/>
    </row>
    <row r="1604" spans="1:167" ht="12.75" x14ac:dyDescent="0.2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/>
      <c r="CL1604" s="5"/>
      <c r="CM1604" s="5"/>
      <c r="CN1604" s="5"/>
      <c r="CO1604" s="5"/>
      <c r="CP1604" s="5"/>
      <c r="CQ1604" s="5"/>
      <c r="CR1604" s="5"/>
      <c r="CS1604" s="5"/>
      <c r="CT1604" s="5"/>
      <c r="CU1604" s="5"/>
      <c r="CV1604" s="5"/>
      <c r="CW1604" s="5"/>
      <c r="CX1604" s="5"/>
      <c r="CY1604" s="5"/>
      <c r="CZ1604" s="5"/>
      <c r="DA1604" s="5"/>
      <c r="DB1604" s="5"/>
      <c r="DC1604" s="5"/>
      <c r="DD1604" s="5"/>
      <c r="DE1604" s="5"/>
      <c r="DF1604" s="5"/>
      <c r="DG1604" s="5"/>
      <c r="DH1604" s="5"/>
      <c r="DI1604" s="5"/>
      <c r="DJ1604" s="5"/>
      <c r="DK1604" s="5"/>
      <c r="DL1604" s="5"/>
      <c r="DM1604" s="5"/>
      <c r="DN1604" s="5"/>
      <c r="DO1604" s="5"/>
      <c r="DP1604" s="5"/>
      <c r="DQ1604" s="5"/>
      <c r="DR1604" s="5"/>
      <c r="DS1604" s="5"/>
      <c r="DT1604" s="5"/>
      <c r="DU1604" s="5"/>
      <c r="DV1604" s="5"/>
      <c r="DW1604" s="5"/>
      <c r="DX1604" s="5"/>
      <c r="DY1604" s="5"/>
      <c r="DZ1604" s="5"/>
      <c r="EA1604" s="5"/>
      <c r="EB1604" s="5"/>
      <c r="EC1604" s="5"/>
      <c r="ED1604" s="5"/>
      <c r="EE1604" s="5"/>
      <c r="EF1604" s="5"/>
      <c r="EG1604" s="5"/>
      <c r="EH1604" s="5"/>
      <c r="EI1604" s="5"/>
      <c r="EJ1604" s="5"/>
      <c r="EK1604" s="5"/>
      <c r="EL1604" s="5"/>
      <c r="EM1604" s="5"/>
      <c r="EN1604" s="5"/>
      <c r="EO1604" s="5"/>
      <c r="EP1604" s="5"/>
      <c r="EQ1604" s="5"/>
      <c r="ER1604" s="5"/>
      <c r="ES1604" s="5"/>
      <c r="ET1604" s="5"/>
      <c r="EU1604" s="5"/>
      <c r="EV1604" s="5"/>
      <c r="EW1604" s="5"/>
      <c r="EX1604" s="5"/>
      <c r="EY1604" s="5"/>
      <c r="EZ1604" s="5"/>
      <c r="FA1604" s="5"/>
      <c r="FB1604" s="5"/>
      <c r="FC1604" s="5"/>
      <c r="FD1604" s="5"/>
      <c r="FE1604" s="5"/>
      <c r="FF1604" s="5"/>
      <c r="FG1604" s="5"/>
      <c r="FH1604" s="5"/>
      <c r="FI1604" s="5"/>
      <c r="FJ1604" s="5"/>
      <c r="FK1604" s="5"/>
    </row>
    <row r="1605" spans="1:167" ht="12.75" x14ac:dyDescent="0.2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  <c r="CD1605" s="5"/>
      <c r="CE1605" s="5"/>
      <c r="CF1605" s="5"/>
      <c r="CG1605" s="5"/>
      <c r="CH1605" s="5"/>
      <c r="CI1605" s="5"/>
      <c r="CJ1605" s="5"/>
      <c r="CK1605" s="5"/>
      <c r="CL1605" s="5"/>
      <c r="CM1605" s="5"/>
      <c r="CN1605" s="5"/>
      <c r="CO1605" s="5"/>
      <c r="CP1605" s="5"/>
      <c r="CQ1605" s="5"/>
      <c r="CR1605" s="5"/>
      <c r="CS1605" s="5"/>
      <c r="CT1605" s="5"/>
      <c r="CU1605" s="5"/>
      <c r="CV1605" s="5"/>
      <c r="CW1605" s="5"/>
      <c r="CX1605" s="5"/>
      <c r="CY1605" s="5"/>
      <c r="CZ1605" s="5"/>
      <c r="DA1605" s="5"/>
      <c r="DB1605" s="5"/>
      <c r="DC1605" s="5"/>
      <c r="DD1605" s="5"/>
      <c r="DE1605" s="5"/>
      <c r="DF1605" s="5"/>
      <c r="DG1605" s="5"/>
      <c r="DH1605" s="5"/>
      <c r="DI1605" s="5"/>
      <c r="DJ1605" s="5"/>
      <c r="DK1605" s="5"/>
      <c r="DL1605" s="5"/>
      <c r="DM1605" s="5"/>
      <c r="DN1605" s="5"/>
      <c r="DO1605" s="5"/>
      <c r="DP1605" s="5"/>
      <c r="DQ1605" s="5"/>
      <c r="DR1605" s="5"/>
      <c r="DS1605" s="5"/>
      <c r="DT1605" s="5"/>
      <c r="DU1605" s="5"/>
      <c r="DV1605" s="5"/>
      <c r="DW1605" s="5"/>
      <c r="DX1605" s="5"/>
      <c r="DY1605" s="5"/>
      <c r="DZ1605" s="5"/>
      <c r="EA1605" s="5"/>
      <c r="EB1605" s="5"/>
      <c r="EC1605" s="5"/>
      <c r="ED1605" s="5"/>
      <c r="EE1605" s="5"/>
      <c r="EF1605" s="5"/>
      <c r="EG1605" s="5"/>
      <c r="EH1605" s="5"/>
      <c r="EI1605" s="5"/>
      <c r="EJ1605" s="5"/>
      <c r="EK1605" s="5"/>
      <c r="EL1605" s="5"/>
      <c r="EM1605" s="5"/>
      <c r="EN1605" s="5"/>
      <c r="EO1605" s="5"/>
      <c r="EP1605" s="5"/>
      <c r="EQ1605" s="5"/>
      <c r="ER1605" s="5"/>
      <c r="ES1605" s="5"/>
      <c r="ET1605" s="5"/>
      <c r="EU1605" s="5"/>
      <c r="EV1605" s="5"/>
      <c r="EW1605" s="5"/>
      <c r="EX1605" s="5"/>
      <c r="EY1605" s="5"/>
      <c r="EZ1605" s="5"/>
      <c r="FA1605" s="5"/>
      <c r="FB1605" s="5"/>
      <c r="FC1605" s="5"/>
      <c r="FD1605" s="5"/>
      <c r="FE1605" s="5"/>
      <c r="FF1605" s="5"/>
      <c r="FG1605" s="5"/>
      <c r="FH1605" s="5"/>
      <c r="FI1605" s="5"/>
      <c r="FJ1605" s="5"/>
      <c r="FK1605" s="5"/>
    </row>
    <row r="1606" spans="1:167" ht="12.75" x14ac:dyDescent="0.2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  <c r="CA1606" s="5"/>
      <c r="CB1606" s="5"/>
      <c r="CC1606" s="5"/>
      <c r="CD1606" s="5"/>
      <c r="CE1606" s="5"/>
      <c r="CF1606" s="5"/>
      <c r="CG1606" s="5"/>
      <c r="CH1606" s="5"/>
      <c r="CI1606" s="5"/>
      <c r="CJ1606" s="5"/>
      <c r="CK1606" s="5"/>
      <c r="CL1606" s="5"/>
      <c r="CM1606" s="5"/>
      <c r="CN1606" s="5"/>
      <c r="CO1606" s="5"/>
      <c r="CP1606" s="5"/>
      <c r="CQ1606" s="5"/>
      <c r="CR1606" s="5"/>
      <c r="CS1606" s="5"/>
      <c r="CT1606" s="5"/>
      <c r="CU1606" s="5"/>
      <c r="CV1606" s="5"/>
      <c r="CW1606" s="5"/>
      <c r="CX1606" s="5"/>
      <c r="CY1606" s="5"/>
      <c r="CZ1606" s="5"/>
      <c r="DA1606" s="5"/>
      <c r="DB1606" s="5"/>
      <c r="DC1606" s="5"/>
      <c r="DD1606" s="5"/>
      <c r="DE1606" s="5"/>
      <c r="DF1606" s="5"/>
      <c r="DG1606" s="5"/>
      <c r="DH1606" s="5"/>
      <c r="DI1606" s="5"/>
      <c r="DJ1606" s="5"/>
      <c r="DK1606" s="5"/>
      <c r="DL1606" s="5"/>
      <c r="DM1606" s="5"/>
      <c r="DN1606" s="5"/>
      <c r="DO1606" s="5"/>
      <c r="DP1606" s="5"/>
      <c r="DQ1606" s="5"/>
      <c r="DR1606" s="5"/>
      <c r="DS1606" s="5"/>
      <c r="DT1606" s="5"/>
      <c r="DU1606" s="5"/>
      <c r="DV1606" s="5"/>
      <c r="DW1606" s="5"/>
      <c r="DX1606" s="5"/>
      <c r="DY1606" s="5"/>
      <c r="DZ1606" s="5"/>
      <c r="EA1606" s="5"/>
      <c r="EB1606" s="5"/>
      <c r="EC1606" s="5"/>
      <c r="ED1606" s="5"/>
      <c r="EE1606" s="5"/>
      <c r="EF1606" s="5"/>
      <c r="EG1606" s="5"/>
      <c r="EH1606" s="5"/>
      <c r="EI1606" s="5"/>
      <c r="EJ1606" s="5"/>
      <c r="EK1606" s="5"/>
      <c r="EL1606" s="5"/>
      <c r="EM1606" s="5"/>
      <c r="EN1606" s="5"/>
      <c r="EO1606" s="5"/>
      <c r="EP1606" s="5"/>
      <c r="EQ1606" s="5"/>
      <c r="ER1606" s="5"/>
      <c r="ES1606" s="5"/>
      <c r="ET1606" s="5"/>
      <c r="EU1606" s="5"/>
      <c r="EV1606" s="5"/>
      <c r="EW1606" s="5"/>
      <c r="EX1606" s="5"/>
      <c r="EY1606" s="5"/>
      <c r="EZ1606" s="5"/>
      <c r="FA1606" s="5"/>
      <c r="FB1606" s="5"/>
      <c r="FC1606" s="5"/>
      <c r="FD1606" s="5"/>
      <c r="FE1606" s="5"/>
      <c r="FF1606" s="5"/>
      <c r="FG1606" s="5"/>
      <c r="FH1606" s="5"/>
      <c r="FI1606" s="5"/>
      <c r="FJ1606" s="5"/>
      <c r="FK1606" s="5"/>
    </row>
    <row r="1607" spans="1:167" ht="12.75" x14ac:dyDescent="0.2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  <c r="CN1607" s="5"/>
      <c r="CO1607" s="5"/>
      <c r="CP1607" s="5"/>
      <c r="CQ1607" s="5"/>
      <c r="CR1607" s="5"/>
      <c r="CS1607" s="5"/>
      <c r="CT1607" s="5"/>
      <c r="CU1607" s="5"/>
      <c r="CV1607" s="5"/>
      <c r="CW1607" s="5"/>
      <c r="CX1607" s="5"/>
      <c r="CY1607" s="5"/>
      <c r="CZ1607" s="5"/>
      <c r="DA1607" s="5"/>
      <c r="DB1607" s="5"/>
      <c r="DC1607" s="5"/>
      <c r="DD1607" s="5"/>
      <c r="DE1607" s="5"/>
      <c r="DF1607" s="5"/>
      <c r="DG1607" s="5"/>
      <c r="DH1607" s="5"/>
      <c r="DI1607" s="5"/>
      <c r="DJ1607" s="5"/>
      <c r="DK1607" s="5"/>
      <c r="DL1607" s="5"/>
      <c r="DM1607" s="5"/>
      <c r="DN1607" s="5"/>
      <c r="DO1607" s="5"/>
      <c r="DP1607" s="5"/>
      <c r="DQ1607" s="5"/>
      <c r="DR1607" s="5"/>
      <c r="DS1607" s="5"/>
      <c r="DT1607" s="5"/>
      <c r="DU1607" s="5"/>
      <c r="DV1607" s="5"/>
      <c r="DW1607" s="5"/>
      <c r="DX1607" s="5"/>
      <c r="DY1607" s="5"/>
      <c r="DZ1607" s="5"/>
      <c r="EA1607" s="5"/>
      <c r="EB1607" s="5"/>
      <c r="EC1607" s="5"/>
      <c r="ED1607" s="5"/>
      <c r="EE1607" s="5"/>
      <c r="EF1607" s="5"/>
      <c r="EG1607" s="5"/>
      <c r="EH1607" s="5"/>
      <c r="EI1607" s="5"/>
      <c r="EJ1607" s="5"/>
      <c r="EK1607" s="5"/>
      <c r="EL1607" s="5"/>
      <c r="EM1607" s="5"/>
      <c r="EN1607" s="5"/>
      <c r="EO1607" s="5"/>
      <c r="EP1607" s="5"/>
      <c r="EQ1607" s="5"/>
      <c r="ER1607" s="5"/>
      <c r="ES1607" s="5"/>
      <c r="ET1607" s="5"/>
      <c r="EU1607" s="5"/>
      <c r="EV1607" s="5"/>
      <c r="EW1607" s="5"/>
      <c r="EX1607" s="5"/>
      <c r="EY1607" s="5"/>
      <c r="EZ1607" s="5"/>
      <c r="FA1607" s="5"/>
      <c r="FB1607" s="5"/>
      <c r="FC1607" s="5"/>
      <c r="FD1607" s="5"/>
      <c r="FE1607" s="5"/>
      <c r="FF1607" s="5"/>
      <c r="FG1607" s="5"/>
      <c r="FH1607" s="5"/>
      <c r="FI1607" s="5"/>
      <c r="FJ1607" s="5"/>
      <c r="FK1607" s="5"/>
    </row>
    <row r="1608" spans="1:167" ht="12.75" x14ac:dyDescent="0.2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  <c r="CB1608" s="5"/>
      <c r="CC1608" s="5"/>
      <c r="CD1608" s="5"/>
      <c r="CE1608" s="5"/>
      <c r="CF1608" s="5"/>
      <c r="CG1608" s="5"/>
      <c r="CH1608" s="5"/>
      <c r="CI1608" s="5"/>
      <c r="CJ1608" s="5"/>
      <c r="CK1608" s="5"/>
      <c r="CL1608" s="5"/>
      <c r="CM1608" s="5"/>
      <c r="CN1608" s="5"/>
      <c r="CO1608" s="5"/>
      <c r="CP1608" s="5"/>
      <c r="CQ1608" s="5"/>
      <c r="CR1608" s="5"/>
      <c r="CS1608" s="5"/>
      <c r="CT1608" s="5"/>
      <c r="CU1608" s="5"/>
      <c r="CV1608" s="5"/>
      <c r="CW1608" s="5"/>
      <c r="CX1608" s="5"/>
      <c r="CY1608" s="5"/>
      <c r="CZ1608" s="5"/>
      <c r="DA1608" s="5"/>
      <c r="DB1608" s="5"/>
      <c r="DC1608" s="5"/>
      <c r="DD1608" s="5"/>
      <c r="DE1608" s="5"/>
      <c r="DF1608" s="5"/>
      <c r="DG1608" s="5"/>
      <c r="DH1608" s="5"/>
      <c r="DI1608" s="5"/>
      <c r="DJ1608" s="5"/>
      <c r="DK1608" s="5"/>
      <c r="DL1608" s="5"/>
      <c r="DM1608" s="5"/>
      <c r="DN1608" s="5"/>
      <c r="DO1608" s="5"/>
      <c r="DP1608" s="5"/>
      <c r="DQ1608" s="5"/>
      <c r="DR1608" s="5"/>
      <c r="DS1608" s="5"/>
      <c r="DT1608" s="5"/>
      <c r="DU1608" s="5"/>
      <c r="DV1608" s="5"/>
      <c r="DW1608" s="5"/>
      <c r="DX1608" s="5"/>
      <c r="DY1608" s="5"/>
      <c r="DZ1608" s="5"/>
      <c r="EA1608" s="5"/>
      <c r="EB1608" s="5"/>
      <c r="EC1608" s="5"/>
      <c r="ED1608" s="5"/>
      <c r="EE1608" s="5"/>
      <c r="EF1608" s="5"/>
      <c r="EG1608" s="5"/>
      <c r="EH1608" s="5"/>
      <c r="EI1608" s="5"/>
      <c r="EJ1608" s="5"/>
      <c r="EK1608" s="5"/>
      <c r="EL1608" s="5"/>
      <c r="EM1608" s="5"/>
      <c r="EN1608" s="5"/>
      <c r="EO1608" s="5"/>
      <c r="EP1608" s="5"/>
      <c r="EQ1608" s="5"/>
      <c r="ER1608" s="5"/>
      <c r="ES1608" s="5"/>
      <c r="ET1608" s="5"/>
      <c r="EU1608" s="5"/>
      <c r="EV1608" s="5"/>
      <c r="EW1608" s="5"/>
      <c r="EX1608" s="5"/>
      <c r="EY1608" s="5"/>
      <c r="EZ1608" s="5"/>
      <c r="FA1608" s="5"/>
      <c r="FB1608" s="5"/>
      <c r="FC1608" s="5"/>
      <c r="FD1608" s="5"/>
      <c r="FE1608" s="5"/>
      <c r="FF1608" s="5"/>
      <c r="FG1608" s="5"/>
      <c r="FH1608" s="5"/>
      <c r="FI1608" s="5"/>
      <c r="FJ1608" s="5"/>
      <c r="FK1608" s="5"/>
    </row>
    <row r="1609" spans="1:167" ht="12.75" x14ac:dyDescent="0.2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  <c r="CB1609" s="5"/>
      <c r="CC1609" s="5"/>
      <c r="CD1609" s="5"/>
      <c r="CE1609" s="5"/>
      <c r="CF1609" s="5"/>
      <c r="CG1609" s="5"/>
      <c r="CH1609" s="5"/>
      <c r="CI1609" s="5"/>
      <c r="CJ1609" s="5"/>
      <c r="CK1609" s="5"/>
      <c r="CL1609" s="5"/>
      <c r="CM1609" s="5"/>
      <c r="CN1609" s="5"/>
      <c r="CO1609" s="5"/>
      <c r="CP1609" s="5"/>
      <c r="CQ1609" s="5"/>
      <c r="CR1609" s="5"/>
      <c r="CS1609" s="5"/>
      <c r="CT1609" s="5"/>
      <c r="CU1609" s="5"/>
      <c r="CV1609" s="5"/>
      <c r="CW1609" s="5"/>
      <c r="CX1609" s="5"/>
      <c r="CY1609" s="5"/>
      <c r="CZ1609" s="5"/>
      <c r="DA1609" s="5"/>
      <c r="DB1609" s="5"/>
      <c r="DC1609" s="5"/>
      <c r="DD1609" s="5"/>
      <c r="DE1609" s="5"/>
      <c r="DF1609" s="5"/>
      <c r="DG1609" s="5"/>
      <c r="DH1609" s="5"/>
      <c r="DI1609" s="5"/>
      <c r="DJ1609" s="5"/>
      <c r="DK1609" s="5"/>
      <c r="DL1609" s="5"/>
      <c r="DM1609" s="5"/>
      <c r="DN1609" s="5"/>
      <c r="DO1609" s="5"/>
      <c r="DP1609" s="5"/>
      <c r="DQ1609" s="5"/>
      <c r="DR1609" s="5"/>
      <c r="DS1609" s="5"/>
      <c r="DT1609" s="5"/>
      <c r="DU1609" s="5"/>
      <c r="DV1609" s="5"/>
      <c r="DW1609" s="5"/>
      <c r="DX1609" s="5"/>
      <c r="DY1609" s="5"/>
      <c r="DZ1609" s="5"/>
      <c r="EA1609" s="5"/>
      <c r="EB1609" s="5"/>
      <c r="EC1609" s="5"/>
      <c r="ED1609" s="5"/>
      <c r="EE1609" s="5"/>
      <c r="EF1609" s="5"/>
      <c r="EG1609" s="5"/>
      <c r="EH1609" s="5"/>
      <c r="EI1609" s="5"/>
      <c r="EJ1609" s="5"/>
      <c r="EK1609" s="5"/>
      <c r="EL1609" s="5"/>
      <c r="EM1609" s="5"/>
      <c r="EN1609" s="5"/>
      <c r="EO1609" s="5"/>
      <c r="EP1609" s="5"/>
      <c r="EQ1609" s="5"/>
      <c r="ER1609" s="5"/>
      <c r="ES1609" s="5"/>
      <c r="ET1609" s="5"/>
      <c r="EU1609" s="5"/>
      <c r="EV1609" s="5"/>
      <c r="EW1609" s="5"/>
      <c r="EX1609" s="5"/>
      <c r="EY1609" s="5"/>
      <c r="EZ1609" s="5"/>
      <c r="FA1609" s="5"/>
      <c r="FB1609" s="5"/>
      <c r="FC1609" s="5"/>
      <c r="FD1609" s="5"/>
      <c r="FE1609" s="5"/>
      <c r="FF1609" s="5"/>
      <c r="FG1609" s="5"/>
      <c r="FH1609" s="5"/>
      <c r="FI1609" s="5"/>
      <c r="FJ1609" s="5"/>
      <c r="FK1609" s="5"/>
    </row>
    <row r="1610" spans="1:167" ht="12.75" x14ac:dyDescent="0.2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  <c r="CB1610" s="5"/>
      <c r="CC1610" s="5"/>
      <c r="CD1610" s="5"/>
      <c r="CE1610" s="5"/>
      <c r="CF1610" s="5"/>
      <c r="CG1610" s="5"/>
      <c r="CH1610" s="5"/>
      <c r="CI1610" s="5"/>
      <c r="CJ1610" s="5"/>
      <c r="CK1610" s="5"/>
      <c r="CL1610" s="5"/>
      <c r="CM1610" s="5"/>
      <c r="CN1610" s="5"/>
      <c r="CO1610" s="5"/>
      <c r="CP1610" s="5"/>
      <c r="CQ1610" s="5"/>
      <c r="CR1610" s="5"/>
      <c r="CS1610" s="5"/>
      <c r="CT1610" s="5"/>
      <c r="CU1610" s="5"/>
      <c r="CV1610" s="5"/>
      <c r="CW1610" s="5"/>
      <c r="CX1610" s="5"/>
      <c r="CY1610" s="5"/>
      <c r="CZ1610" s="5"/>
      <c r="DA1610" s="5"/>
      <c r="DB1610" s="5"/>
      <c r="DC1610" s="5"/>
      <c r="DD1610" s="5"/>
      <c r="DE1610" s="5"/>
      <c r="DF1610" s="5"/>
      <c r="DG1610" s="5"/>
      <c r="DH1610" s="5"/>
      <c r="DI1610" s="5"/>
      <c r="DJ1610" s="5"/>
      <c r="DK1610" s="5"/>
      <c r="DL1610" s="5"/>
      <c r="DM1610" s="5"/>
      <c r="DN1610" s="5"/>
      <c r="DO1610" s="5"/>
      <c r="DP1610" s="5"/>
      <c r="DQ1610" s="5"/>
      <c r="DR1610" s="5"/>
      <c r="DS1610" s="5"/>
      <c r="DT1610" s="5"/>
      <c r="DU1610" s="5"/>
      <c r="DV1610" s="5"/>
      <c r="DW1610" s="5"/>
      <c r="DX1610" s="5"/>
      <c r="DY1610" s="5"/>
      <c r="DZ1610" s="5"/>
      <c r="EA1610" s="5"/>
      <c r="EB1610" s="5"/>
      <c r="EC1610" s="5"/>
      <c r="ED1610" s="5"/>
      <c r="EE1610" s="5"/>
      <c r="EF1610" s="5"/>
      <c r="EG1610" s="5"/>
      <c r="EH1610" s="5"/>
      <c r="EI1610" s="5"/>
      <c r="EJ1610" s="5"/>
      <c r="EK1610" s="5"/>
      <c r="EL1610" s="5"/>
      <c r="EM1610" s="5"/>
      <c r="EN1610" s="5"/>
      <c r="EO1610" s="5"/>
      <c r="EP1610" s="5"/>
      <c r="EQ1610" s="5"/>
      <c r="ER1610" s="5"/>
      <c r="ES1610" s="5"/>
      <c r="ET1610" s="5"/>
      <c r="EU1610" s="5"/>
      <c r="EV1610" s="5"/>
      <c r="EW1610" s="5"/>
      <c r="EX1610" s="5"/>
      <c r="EY1610" s="5"/>
      <c r="EZ1610" s="5"/>
      <c r="FA1610" s="5"/>
      <c r="FB1610" s="5"/>
      <c r="FC1610" s="5"/>
      <c r="FD1610" s="5"/>
      <c r="FE1610" s="5"/>
      <c r="FF1610" s="5"/>
      <c r="FG1610" s="5"/>
      <c r="FH1610" s="5"/>
      <c r="FI1610" s="5"/>
      <c r="FJ1610" s="5"/>
      <c r="FK1610" s="5"/>
    </row>
    <row r="1611" spans="1:167" ht="12.75" x14ac:dyDescent="0.2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  <c r="CA1611" s="5"/>
      <c r="CB1611" s="5"/>
      <c r="CC1611" s="5"/>
      <c r="CD1611" s="5"/>
      <c r="CE1611" s="5"/>
      <c r="CF1611" s="5"/>
      <c r="CG1611" s="5"/>
      <c r="CH1611" s="5"/>
      <c r="CI1611" s="5"/>
      <c r="CJ1611" s="5"/>
      <c r="CK1611" s="5"/>
      <c r="CL1611" s="5"/>
      <c r="CM1611" s="5"/>
      <c r="CN1611" s="5"/>
      <c r="CO1611" s="5"/>
      <c r="CP1611" s="5"/>
      <c r="CQ1611" s="5"/>
      <c r="CR1611" s="5"/>
      <c r="CS1611" s="5"/>
      <c r="CT1611" s="5"/>
      <c r="CU1611" s="5"/>
      <c r="CV1611" s="5"/>
      <c r="CW1611" s="5"/>
      <c r="CX1611" s="5"/>
      <c r="CY1611" s="5"/>
      <c r="CZ1611" s="5"/>
      <c r="DA1611" s="5"/>
      <c r="DB1611" s="5"/>
      <c r="DC1611" s="5"/>
      <c r="DD1611" s="5"/>
      <c r="DE1611" s="5"/>
      <c r="DF1611" s="5"/>
      <c r="DG1611" s="5"/>
      <c r="DH1611" s="5"/>
      <c r="DI1611" s="5"/>
      <c r="DJ1611" s="5"/>
      <c r="DK1611" s="5"/>
      <c r="DL1611" s="5"/>
      <c r="DM1611" s="5"/>
      <c r="DN1611" s="5"/>
      <c r="DO1611" s="5"/>
      <c r="DP1611" s="5"/>
      <c r="DQ1611" s="5"/>
      <c r="DR1611" s="5"/>
      <c r="DS1611" s="5"/>
      <c r="DT1611" s="5"/>
      <c r="DU1611" s="5"/>
      <c r="DV1611" s="5"/>
      <c r="DW1611" s="5"/>
      <c r="DX1611" s="5"/>
      <c r="DY1611" s="5"/>
      <c r="DZ1611" s="5"/>
      <c r="EA1611" s="5"/>
      <c r="EB1611" s="5"/>
      <c r="EC1611" s="5"/>
      <c r="ED1611" s="5"/>
      <c r="EE1611" s="5"/>
      <c r="EF1611" s="5"/>
      <c r="EG1611" s="5"/>
      <c r="EH1611" s="5"/>
      <c r="EI1611" s="5"/>
      <c r="EJ1611" s="5"/>
      <c r="EK1611" s="5"/>
      <c r="EL1611" s="5"/>
      <c r="EM1611" s="5"/>
      <c r="EN1611" s="5"/>
      <c r="EO1611" s="5"/>
      <c r="EP1611" s="5"/>
      <c r="EQ1611" s="5"/>
      <c r="ER1611" s="5"/>
      <c r="ES1611" s="5"/>
      <c r="ET1611" s="5"/>
      <c r="EU1611" s="5"/>
      <c r="EV1611" s="5"/>
      <c r="EW1611" s="5"/>
      <c r="EX1611" s="5"/>
      <c r="EY1611" s="5"/>
      <c r="EZ1611" s="5"/>
      <c r="FA1611" s="5"/>
      <c r="FB1611" s="5"/>
      <c r="FC1611" s="5"/>
      <c r="FD1611" s="5"/>
      <c r="FE1611" s="5"/>
      <c r="FF1611" s="5"/>
      <c r="FG1611" s="5"/>
      <c r="FH1611" s="5"/>
      <c r="FI1611" s="5"/>
      <c r="FJ1611" s="5"/>
      <c r="FK1611" s="5"/>
    </row>
    <row r="1612" spans="1:167" ht="12.75" x14ac:dyDescent="0.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  <c r="CB1612" s="5"/>
      <c r="CC1612" s="5"/>
      <c r="CD1612" s="5"/>
      <c r="CE1612" s="5"/>
      <c r="CF1612" s="5"/>
      <c r="CG1612" s="5"/>
      <c r="CH1612" s="5"/>
      <c r="CI1612" s="5"/>
      <c r="CJ1612" s="5"/>
      <c r="CK1612" s="5"/>
      <c r="CL1612" s="5"/>
      <c r="CM1612" s="5"/>
      <c r="CN1612" s="5"/>
      <c r="CO1612" s="5"/>
      <c r="CP1612" s="5"/>
      <c r="CQ1612" s="5"/>
      <c r="CR1612" s="5"/>
      <c r="CS1612" s="5"/>
      <c r="CT1612" s="5"/>
      <c r="CU1612" s="5"/>
      <c r="CV1612" s="5"/>
      <c r="CW1612" s="5"/>
      <c r="CX1612" s="5"/>
      <c r="CY1612" s="5"/>
      <c r="CZ1612" s="5"/>
      <c r="DA1612" s="5"/>
      <c r="DB1612" s="5"/>
      <c r="DC1612" s="5"/>
      <c r="DD1612" s="5"/>
      <c r="DE1612" s="5"/>
      <c r="DF1612" s="5"/>
      <c r="DG1612" s="5"/>
      <c r="DH1612" s="5"/>
      <c r="DI1612" s="5"/>
      <c r="DJ1612" s="5"/>
      <c r="DK1612" s="5"/>
      <c r="DL1612" s="5"/>
      <c r="DM1612" s="5"/>
      <c r="DN1612" s="5"/>
      <c r="DO1612" s="5"/>
      <c r="DP1612" s="5"/>
      <c r="DQ1612" s="5"/>
      <c r="DR1612" s="5"/>
      <c r="DS1612" s="5"/>
      <c r="DT1612" s="5"/>
      <c r="DU1612" s="5"/>
      <c r="DV1612" s="5"/>
      <c r="DW1612" s="5"/>
      <c r="DX1612" s="5"/>
      <c r="DY1612" s="5"/>
      <c r="DZ1612" s="5"/>
      <c r="EA1612" s="5"/>
      <c r="EB1612" s="5"/>
      <c r="EC1612" s="5"/>
      <c r="ED1612" s="5"/>
      <c r="EE1612" s="5"/>
      <c r="EF1612" s="5"/>
      <c r="EG1612" s="5"/>
      <c r="EH1612" s="5"/>
      <c r="EI1612" s="5"/>
      <c r="EJ1612" s="5"/>
      <c r="EK1612" s="5"/>
      <c r="EL1612" s="5"/>
      <c r="EM1612" s="5"/>
      <c r="EN1612" s="5"/>
      <c r="EO1612" s="5"/>
      <c r="EP1612" s="5"/>
      <c r="EQ1612" s="5"/>
      <c r="ER1612" s="5"/>
      <c r="ES1612" s="5"/>
      <c r="ET1612" s="5"/>
      <c r="EU1612" s="5"/>
      <c r="EV1612" s="5"/>
      <c r="EW1612" s="5"/>
      <c r="EX1612" s="5"/>
      <c r="EY1612" s="5"/>
      <c r="EZ1612" s="5"/>
      <c r="FA1612" s="5"/>
      <c r="FB1612" s="5"/>
      <c r="FC1612" s="5"/>
      <c r="FD1612" s="5"/>
      <c r="FE1612" s="5"/>
      <c r="FF1612" s="5"/>
      <c r="FG1612" s="5"/>
      <c r="FH1612" s="5"/>
      <c r="FI1612" s="5"/>
      <c r="FJ1612" s="5"/>
      <c r="FK1612" s="5"/>
    </row>
    <row r="1613" spans="1:167" ht="12.75" x14ac:dyDescent="0.2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  <c r="CD1613" s="5"/>
      <c r="CE1613" s="5"/>
      <c r="CF1613" s="5"/>
      <c r="CG1613" s="5"/>
      <c r="CH1613" s="5"/>
      <c r="CI1613" s="5"/>
      <c r="CJ1613" s="5"/>
      <c r="CK1613" s="5"/>
      <c r="CL1613" s="5"/>
      <c r="CM1613" s="5"/>
      <c r="CN1613" s="5"/>
      <c r="CO1613" s="5"/>
      <c r="CP1613" s="5"/>
      <c r="CQ1613" s="5"/>
      <c r="CR1613" s="5"/>
      <c r="CS1613" s="5"/>
      <c r="CT1613" s="5"/>
      <c r="CU1613" s="5"/>
      <c r="CV1613" s="5"/>
      <c r="CW1613" s="5"/>
      <c r="CX1613" s="5"/>
      <c r="CY1613" s="5"/>
      <c r="CZ1613" s="5"/>
      <c r="DA1613" s="5"/>
      <c r="DB1613" s="5"/>
      <c r="DC1613" s="5"/>
      <c r="DD1613" s="5"/>
      <c r="DE1613" s="5"/>
      <c r="DF1613" s="5"/>
      <c r="DG1613" s="5"/>
      <c r="DH1613" s="5"/>
      <c r="DI1613" s="5"/>
      <c r="DJ1613" s="5"/>
      <c r="DK1613" s="5"/>
      <c r="DL1613" s="5"/>
      <c r="DM1613" s="5"/>
      <c r="DN1613" s="5"/>
      <c r="DO1613" s="5"/>
      <c r="DP1613" s="5"/>
      <c r="DQ1613" s="5"/>
      <c r="DR1613" s="5"/>
      <c r="DS1613" s="5"/>
      <c r="DT1613" s="5"/>
      <c r="DU1613" s="5"/>
      <c r="DV1613" s="5"/>
      <c r="DW1613" s="5"/>
      <c r="DX1613" s="5"/>
      <c r="DY1613" s="5"/>
      <c r="DZ1613" s="5"/>
      <c r="EA1613" s="5"/>
      <c r="EB1613" s="5"/>
      <c r="EC1613" s="5"/>
      <c r="ED1613" s="5"/>
      <c r="EE1613" s="5"/>
      <c r="EF1613" s="5"/>
      <c r="EG1613" s="5"/>
      <c r="EH1613" s="5"/>
      <c r="EI1613" s="5"/>
      <c r="EJ1613" s="5"/>
      <c r="EK1613" s="5"/>
      <c r="EL1613" s="5"/>
      <c r="EM1613" s="5"/>
      <c r="EN1613" s="5"/>
      <c r="EO1613" s="5"/>
      <c r="EP1613" s="5"/>
      <c r="EQ1613" s="5"/>
      <c r="ER1613" s="5"/>
      <c r="ES1613" s="5"/>
      <c r="ET1613" s="5"/>
      <c r="EU1613" s="5"/>
      <c r="EV1613" s="5"/>
      <c r="EW1613" s="5"/>
      <c r="EX1613" s="5"/>
      <c r="EY1613" s="5"/>
      <c r="EZ1613" s="5"/>
      <c r="FA1613" s="5"/>
      <c r="FB1613" s="5"/>
      <c r="FC1613" s="5"/>
      <c r="FD1613" s="5"/>
      <c r="FE1613" s="5"/>
      <c r="FF1613" s="5"/>
      <c r="FG1613" s="5"/>
      <c r="FH1613" s="5"/>
      <c r="FI1613" s="5"/>
      <c r="FJ1613" s="5"/>
      <c r="FK1613" s="5"/>
    </row>
    <row r="1614" spans="1:167" ht="12.75" x14ac:dyDescent="0.2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  <c r="CB1614" s="5"/>
      <c r="CC1614" s="5"/>
      <c r="CD1614" s="5"/>
      <c r="CE1614" s="5"/>
      <c r="CF1614" s="5"/>
      <c r="CG1614" s="5"/>
      <c r="CH1614" s="5"/>
      <c r="CI1614" s="5"/>
      <c r="CJ1614" s="5"/>
      <c r="CK1614" s="5"/>
      <c r="CL1614" s="5"/>
      <c r="CM1614" s="5"/>
      <c r="CN1614" s="5"/>
      <c r="CO1614" s="5"/>
      <c r="CP1614" s="5"/>
      <c r="CQ1614" s="5"/>
      <c r="CR1614" s="5"/>
      <c r="CS1614" s="5"/>
      <c r="CT1614" s="5"/>
      <c r="CU1614" s="5"/>
      <c r="CV1614" s="5"/>
      <c r="CW1614" s="5"/>
      <c r="CX1614" s="5"/>
      <c r="CY1614" s="5"/>
      <c r="CZ1614" s="5"/>
      <c r="DA1614" s="5"/>
      <c r="DB1614" s="5"/>
      <c r="DC1614" s="5"/>
      <c r="DD1614" s="5"/>
      <c r="DE1614" s="5"/>
      <c r="DF1614" s="5"/>
      <c r="DG1614" s="5"/>
      <c r="DH1614" s="5"/>
      <c r="DI1614" s="5"/>
      <c r="DJ1614" s="5"/>
      <c r="DK1614" s="5"/>
      <c r="DL1614" s="5"/>
      <c r="DM1614" s="5"/>
      <c r="DN1614" s="5"/>
      <c r="DO1614" s="5"/>
      <c r="DP1614" s="5"/>
      <c r="DQ1614" s="5"/>
      <c r="DR1614" s="5"/>
      <c r="DS1614" s="5"/>
      <c r="DT1614" s="5"/>
      <c r="DU1614" s="5"/>
      <c r="DV1614" s="5"/>
      <c r="DW1614" s="5"/>
      <c r="DX1614" s="5"/>
      <c r="DY1614" s="5"/>
      <c r="DZ1614" s="5"/>
      <c r="EA1614" s="5"/>
      <c r="EB1614" s="5"/>
      <c r="EC1614" s="5"/>
      <c r="ED1614" s="5"/>
      <c r="EE1614" s="5"/>
      <c r="EF1614" s="5"/>
      <c r="EG1614" s="5"/>
      <c r="EH1614" s="5"/>
      <c r="EI1614" s="5"/>
      <c r="EJ1614" s="5"/>
      <c r="EK1614" s="5"/>
      <c r="EL1614" s="5"/>
      <c r="EM1614" s="5"/>
      <c r="EN1614" s="5"/>
      <c r="EO1614" s="5"/>
      <c r="EP1614" s="5"/>
      <c r="EQ1614" s="5"/>
      <c r="ER1614" s="5"/>
      <c r="ES1614" s="5"/>
      <c r="ET1614" s="5"/>
      <c r="EU1614" s="5"/>
      <c r="EV1614" s="5"/>
      <c r="EW1614" s="5"/>
      <c r="EX1614" s="5"/>
      <c r="EY1614" s="5"/>
      <c r="EZ1614" s="5"/>
      <c r="FA1614" s="5"/>
      <c r="FB1614" s="5"/>
      <c r="FC1614" s="5"/>
      <c r="FD1614" s="5"/>
      <c r="FE1614" s="5"/>
      <c r="FF1614" s="5"/>
      <c r="FG1614" s="5"/>
      <c r="FH1614" s="5"/>
      <c r="FI1614" s="5"/>
      <c r="FJ1614" s="5"/>
      <c r="FK1614" s="5"/>
    </row>
    <row r="1615" spans="1:167" ht="12.75" x14ac:dyDescent="0.2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  <c r="CB1615" s="5"/>
      <c r="CC1615" s="5"/>
      <c r="CD1615" s="5"/>
      <c r="CE1615" s="5"/>
      <c r="CF1615" s="5"/>
      <c r="CG1615" s="5"/>
      <c r="CH1615" s="5"/>
      <c r="CI1615" s="5"/>
      <c r="CJ1615" s="5"/>
      <c r="CK1615" s="5"/>
      <c r="CL1615" s="5"/>
      <c r="CM1615" s="5"/>
      <c r="CN1615" s="5"/>
      <c r="CO1615" s="5"/>
      <c r="CP1615" s="5"/>
      <c r="CQ1615" s="5"/>
      <c r="CR1615" s="5"/>
      <c r="CS1615" s="5"/>
      <c r="CT1615" s="5"/>
      <c r="CU1615" s="5"/>
      <c r="CV1615" s="5"/>
      <c r="CW1615" s="5"/>
      <c r="CX1615" s="5"/>
      <c r="CY1615" s="5"/>
      <c r="CZ1615" s="5"/>
      <c r="DA1615" s="5"/>
      <c r="DB1615" s="5"/>
      <c r="DC1615" s="5"/>
      <c r="DD1615" s="5"/>
      <c r="DE1615" s="5"/>
      <c r="DF1615" s="5"/>
      <c r="DG1615" s="5"/>
      <c r="DH1615" s="5"/>
      <c r="DI1615" s="5"/>
      <c r="DJ1615" s="5"/>
      <c r="DK1615" s="5"/>
      <c r="DL1615" s="5"/>
      <c r="DM1615" s="5"/>
      <c r="DN1615" s="5"/>
      <c r="DO1615" s="5"/>
      <c r="DP1615" s="5"/>
      <c r="DQ1615" s="5"/>
      <c r="DR1615" s="5"/>
      <c r="DS1615" s="5"/>
      <c r="DT1615" s="5"/>
      <c r="DU1615" s="5"/>
      <c r="DV1615" s="5"/>
      <c r="DW1615" s="5"/>
      <c r="DX1615" s="5"/>
      <c r="DY1615" s="5"/>
      <c r="DZ1615" s="5"/>
      <c r="EA1615" s="5"/>
      <c r="EB1615" s="5"/>
      <c r="EC1615" s="5"/>
      <c r="ED1615" s="5"/>
      <c r="EE1615" s="5"/>
      <c r="EF1615" s="5"/>
      <c r="EG1615" s="5"/>
      <c r="EH1615" s="5"/>
      <c r="EI1615" s="5"/>
      <c r="EJ1615" s="5"/>
      <c r="EK1615" s="5"/>
      <c r="EL1615" s="5"/>
      <c r="EM1615" s="5"/>
      <c r="EN1615" s="5"/>
      <c r="EO1615" s="5"/>
      <c r="EP1615" s="5"/>
      <c r="EQ1615" s="5"/>
      <c r="ER1615" s="5"/>
      <c r="ES1615" s="5"/>
      <c r="ET1615" s="5"/>
      <c r="EU1615" s="5"/>
      <c r="EV1615" s="5"/>
      <c r="EW1615" s="5"/>
      <c r="EX1615" s="5"/>
      <c r="EY1615" s="5"/>
      <c r="EZ1615" s="5"/>
      <c r="FA1615" s="5"/>
      <c r="FB1615" s="5"/>
      <c r="FC1615" s="5"/>
      <c r="FD1615" s="5"/>
      <c r="FE1615" s="5"/>
      <c r="FF1615" s="5"/>
      <c r="FG1615" s="5"/>
      <c r="FH1615" s="5"/>
      <c r="FI1615" s="5"/>
      <c r="FJ1615" s="5"/>
      <c r="FK1615" s="5"/>
    </row>
    <row r="1616" spans="1:167" ht="12.75" x14ac:dyDescent="0.2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  <c r="CA1616" s="5"/>
      <c r="CB1616" s="5"/>
      <c r="CC1616" s="5"/>
      <c r="CD1616" s="5"/>
      <c r="CE1616" s="5"/>
      <c r="CF1616" s="5"/>
      <c r="CG1616" s="5"/>
      <c r="CH1616" s="5"/>
      <c r="CI1616" s="5"/>
      <c r="CJ1616" s="5"/>
      <c r="CK1616" s="5"/>
      <c r="CL1616" s="5"/>
      <c r="CM1616" s="5"/>
      <c r="CN1616" s="5"/>
      <c r="CO1616" s="5"/>
      <c r="CP1616" s="5"/>
      <c r="CQ1616" s="5"/>
      <c r="CR1616" s="5"/>
      <c r="CS1616" s="5"/>
      <c r="CT1616" s="5"/>
      <c r="CU1616" s="5"/>
      <c r="CV1616" s="5"/>
      <c r="CW1616" s="5"/>
      <c r="CX1616" s="5"/>
      <c r="CY1616" s="5"/>
      <c r="CZ1616" s="5"/>
      <c r="DA1616" s="5"/>
      <c r="DB1616" s="5"/>
      <c r="DC1616" s="5"/>
      <c r="DD1616" s="5"/>
      <c r="DE1616" s="5"/>
      <c r="DF1616" s="5"/>
      <c r="DG1616" s="5"/>
      <c r="DH1616" s="5"/>
      <c r="DI1616" s="5"/>
      <c r="DJ1616" s="5"/>
      <c r="DK1616" s="5"/>
      <c r="DL1616" s="5"/>
      <c r="DM1616" s="5"/>
      <c r="DN1616" s="5"/>
      <c r="DO1616" s="5"/>
      <c r="DP1616" s="5"/>
      <c r="DQ1616" s="5"/>
      <c r="DR1616" s="5"/>
      <c r="DS1616" s="5"/>
      <c r="DT1616" s="5"/>
      <c r="DU1616" s="5"/>
      <c r="DV1616" s="5"/>
      <c r="DW1616" s="5"/>
      <c r="DX1616" s="5"/>
      <c r="DY1616" s="5"/>
      <c r="DZ1616" s="5"/>
      <c r="EA1616" s="5"/>
      <c r="EB1616" s="5"/>
      <c r="EC1616" s="5"/>
      <c r="ED1616" s="5"/>
      <c r="EE1616" s="5"/>
      <c r="EF1616" s="5"/>
      <c r="EG1616" s="5"/>
      <c r="EH1616" s="5"/>
      <c r="EI1616" s="5"/>
      <c r="EJ1616" s="5"/>
      <c r="EK1616" s="5"/>
      <c r="EL1616" s="5"/>
      <c r="EM1616" s="5"/>
      <c r="EN1616" s="5"/>
      <c r="EO1616" s="5"/>
      <c r="EP1616" s="5"/>
      <c r="EQ1616" s="5"/>
      <c r="ER1616" s="5"/>
      <c r="ES1616" s="5"/>
      <c r="ET1616" s="5"/>
      <c r="EU1616" s="5"/>
      <c r="EV1616" s="5"/>
      <c r="EW1616" s="5"/>
      <c r="EX1616" s="5"/>
      <c r="EY1616" s="5"/>
      <c r="EZ1616" s="5"/>
      <c r="FA1616" s="5"/>
      <c r="FB1616" s="5"/>
      <c r="FC1616" s="5"/>
      <c r="FD1616" s="5"/>
      <c r="FE1616" s="5"/>
      <c r="FF1616" s="5"/>
      <c r="FG1616" s="5"/>
      <c r="FH1616" s="5"/>
      <c r="FI1616" s="5"/>
      <c r="FJ1616" s="5"/>
      <c r="FK1616" s="5"/>
    </row>
    <row r="1617" spans="1:167" ht="12.75" x14ac:dyDescent="0.2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/>
      <c r="CN1617" s="5"/>
      <c r="CO1617" s="5"/>
      <c r="CP1617" s="5"/>
      <c r="CQ1617" s="5"/>
      <c r="CR1617" s="5"/>
      <c r="CS1617" s="5"/>
      <c r="CT1617" s="5"/>
      <c r="CU1617" s="5"/>
      <c r="CV1617" s="5"/>
      <c r="CW1617" s="5"/>
      <c r="CX1617" s="5"/>
      <c r="CY1617" s="5"/>
      <c r="CZ1617" s="5"/>
      <c r="DA1617" s="5"/>
      <c r="DB1617" s="5"/>
      <c r="DC1617" s="5"/>
      <c r="DD1617" s="5"/>
      <c r="DE1617" s="5"/>
      <c r="DF1617" s="5"/>
      <c r="DG1617" s="5"/>
      <c r="DH1617" s="5"/>
      <c r="DI1617" s="5"/>
      <c r="DJ1617" s="5"/>
      <c r="DK1617" s="5"/>
      <c r="DL1617" s="5"/>
      <c r="DM1617" s="5"/>
      <c r="DN1617" s="5"/>
      <c r="DO1617" s="5"/>
      <c r="DP1617" s="5"/>
      <c r="DQ1617" s="5"/>
      <c r="DR1617" s="5"/>
      <c r="DS1617" s="5"/>
      <c r="DT1617" s="5"/>
      <c r="DU1617" s="5"/>
      <c r="DV1617" s="5"/>
      <c r="DW1617" s="5"/>
      <c r="DX1617" s="5"/>
      <c r="DY1617" s="5"/>
      <c r="DZ1617" s="5"/>
      <c r="EA1617" s="5"/>
      <c r="EB1617" s="5"/>
      <c r="EC1617" s="5"/>
      <c r="ED1617" s="5"/>
      <c r="EE1617" s="5"/>
      <c r="EF1617" s="5"/>
      <c r="EG1617" s="5"/>
      <c r="EH1617" s="5"/>
      <c r="EI1617" s="5"/>
      <c r="EJ1617" s="5"/>
      <c r="EK1617" s="5"/>
      <c r="EL1617" s="5"/>
      <c r="EM1617" s="5"/>
      <c r="EN1617" s="5"/>
      <c r="EO1617" s="5"/>
      <c r="EP1617" s="5"/>
      <c r="EQ1617" s="5"/>
      <c r="ER1617" s="5"/>
      <c r="ES1617" s="5"/>
      <c r="ET1617" s="5"/>
      <c r="EU1617" s="5"/>
      <c r="EV1617" s="5"/>
      <c r="EW1617" s="5"/>
      <c r="EX1617" s="5"/>
      <c r="EY1617" s="5"/>
      <c r="EZ1617" s="5"/>
      <c r="FA1617" s="5"/>
      <c r="FB1617" s="5"/>
      <c r="FC1617" s="5"/>
      <c r="FD1617" s="5"/>
      <c r="FE1617" s="5"/>
      <c r="FF1617" s="5"/>
      <c r="FG1617" s="5"/>
      <c r="FH1617" s="5"/>
      <c r="FI1617" s="5"/>
      <c r="FJ1617" s="5"/>
      <c r="FK1617" s="5"/>
    </row>
    <row r="1618" spans="1:167" ht="12.75" x14ac:dyDescent="0.2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  <c r="CB1618" s="5"/>
      <c r="CC1618" s="5"/>
      <c r="CD1618" s="5"/>
      <c r="CE1618" s="5"/>
      <c r="CF1618" s="5"/>
      <c r="CG1618" s="5"/>
      <c r="CH1618" s="5"/>
      <c r="CI1618" s="5"/>
      <c r="CJ1618" s="5"/>
      <c r="CK1618" s="5"/>
      <c r="CL1618" s="5"/>
      <c r="CM1618" s="5"/>
      <c r="CN1618" s="5"/>
      <c r="CO1618" s="5"/>
      <c r="CP1618" s="5"/>
      <c r="CQ1618" s="5"/>
      <c r="CR1618" s="5"/>
      <c r="CS1618" s="5"/>
      <c r="CT1618" s="5"/>
      <c r="CU1618" s="5"/>
      <c r="CV1618" s="5"/>
      <c r="CW1618" s="5"/>
      <c r="CX1618" s="5"/>
      <c r="CY1618" s="5"/>
      <c r="CZ1618" s="5"/>
      <c r="DA1618" s="5"/>
      <c r="DB1618" s="5"/>
      <c r="DC1618" s="5"/>
      <c r="DD1618" s="5"/>
      <c r="DE1618" s="5"/>
      <c r="DF1618" s="5"/>
      <c r="DG1618" s="5"/>
      <c r="DH1618" s="5"/>
      <c r="DI1618" s="5"/>
      <c r="DJ1618" s="5"/>
      <c r="DK1618" s="5"/>
      <c r="DL1618" s="5"/>
      <c r="DM1618" s="5"/>
      <c r="DN1618" s="5"/>
      <c r="DO1618" s="5"/>
      <c r="DP1618" s="5"/>
      <c r="DQ1618" s="5"/>
      <c r="DR1618" s="5"/>
      <c r="DS1618" s="5"/>
      <c r="DT1618" s="5"/>
      <c r="DU1618" s="5"/>
      <c r="DV1618" s="5"/>
      <c r="DW1618" s="5"/>
      <c r="DX1618" s="5"/>
      <c r="DY1618" s="5"/>
      <c r="DZ1618" s="5"/>
      <c r="EA1618" s="5"/>
      <c r="EB1618" s="5"/>
      <c r="EC1618" s="5"/>
      <c r="ED1618" s="5"/>
      <c r="EE1618" s="5"/>
      <c r="EF1618" s="5"/>
      <c r="EG1618" s="5"/>
      <c r="EH1618" s="5"/>
      <c r="EI1618" s="5"/>
      <c r="EJ1618" s="5"/>
      <c r="EK1618" s="5"/>
      <c r="EL1618" s="5"/>
      <c r="EM1618" s="5"/>
      <c r="EN1618" s="5"/>
      <c r="EO1618" s="5"/>
      <c r="EP1618" s="5"/>
      <c r="EQ1618" s="5"/>
      <c r="ER1618" s="5"/>
      <c r="ES1618" s="5"/>
      <c r="ET1618" s="5"/>
      <c r="EU1618" s="5"/>
      <c r="EV1618" s="5"/>
      <c r="EW1618" s="5"/>
      <c r="EX1618" s="5"/>
      <c r="EY1618" s="5"/>
      <c r="EZ1618" s="5"/>
      <c r="FA1618" s="5"/>
      <c r="FB1618" s="5"/>
      <c r="FC1618" s="5"/>
      <c r="FD1618" s="5"/>
      <c r="FE1618" s="5"/>
      <c r="FF1618" s="5"/>
      <c r="FG1618" s="5"/>
      <c r="FH1618" s="5"/>
      <c r="FI1618" s="5"/>
      <c r="FJ1618" s="5"/>
      <c r="FK1618" s="5"/>
    </row>
    <row r="1619" spans="1:167" ht="12.75" x14ac:dyDescent="0.2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  <c r="CB1619" s="5"/>
      <c r="CC1619" s="5"/>
      <c r="CD1619" s="5"/>
      <c r="CE1619" s="5"/>
      <c r="CF1619" s="5"/>
      <c r="CG1619" s="5"/>
      <c r="CH1619" s="5"/>
      <c r="CI1619" s="5"/>
      <c r="CJ1619" s="5"/>
      <c r="CK1619" s="5"/>
      <c r="CL1619" s="5"/>
      <c r="CM1619" s="5"/>
      <c r="CN1619" s="5"/>
      <c r="CO1619" s="5"/>
      <c r="CP1619" s="5"/>
      <c r="CQ1619" s="5"/>
      <c r="CR1619" s="5"/>
      <c r="CS1619" s="5"/>
      <c r="CT1619" s="5"/>
      <c r="CU1619" s="5"/>
      <c r="CV1619" s="5"/>
      <c r="CW1619" s="5"/>
      <c r="CX1619" s="5"/>
      <c r="CY1619" s="5"/>
      <c r="CZ1619" s="5"/>
      <c r="DA1619" s="5"/>
      <c r="DB1619" s="5"/>
      <c r="DC1619" s="5"/>
      <c r="DD1619" s="5"/>
      <c r="DE1619" s="5"/>
      <c r="DF1619" s="5"/>
      <c r="DG1619" s="5"/>
      <c r="DH1619" s="5"/>
      <c r="DI1619" s="5"/>
      <c r="DJ1619" s="5"/>
      <c r="DK1619" s="5"/>
      <c r="DL1619" s="5"/>
      <c r="DM1619" s="5"/>
      <c r="DN1619" s="5"/>
      <c r="DO1619" s="5"/>
      <c r="DP1619" s="5"/>
      <c r="DQ1619" s="5"/>
      <c r="DR1619" s="5"/>
      <c r="DS1619" s="5"/>
      <c r="DT1619" s="5"/>
      <c r="DU1619" s="5"/>
      <c r="DV1619" s="5"/>
      <c r="DW1619" s="5"/>
      <c r="DX1619" s="5"/>
      <c r="DY1619" s="5"/>
      <c r="DZ1619" s="5"/>
      <c r="EA1619" s="5"/>
      <c r="EB1619" s="5"/>
      <c r="EC1619" s="5"/>
      <c r="ED1619" s="5"/>
      <c r="EE1619" s="5"/>
      <c r="EF1619" s="5"/>
      <c r="EG1619" s="5"/>
      <c r="EH1619" s="5"/>
      <c r="EI1619" s="5"/>
      <c r="EJ1619" s="5"/>
      <c r="EK1619" s="5"/>
      <c r="EL1619" s="5"/>
      <c r="EM1619" s="5"/>
      <c r="EN1619" s="5"/>
      <c r="EO1619" s="5"/>
      <c r="EP1619" s="5"/>
      <c r="EQ1619" s="5"/>
      <c r="ER1619" s="5"/>
      <c r="ES1619" s="5"/>
      <c r="ET1619" s="5"/>
      <c r="EU1619" s="5"/>
      <c r="EV1619" s="5"/>
      <c r="EW1619" s="5"/>
      <c r="EX1619" s="5"/>
      <c r="EY1619" s="5"/>
      <c r="EZ1619" s="5"/>
      <c r="FA1619" s="5"/>
      <c r="FB1619" s="5"/>
      <c r="FC1619" s="5"/>
      <c r="FD1619" s="5"/>
      <c r="FE1619" s="5"/>
      <c r="FF1619" s="5"/>
      <c r="FG1619" s="5"/>
      <c r="FH1619" s="5"/>
      <c r="FI1619" s="5"/>
      <c r="FJ1619" s="5"/>
      <c r="FK1619" s="5"/>
    </row>
    <row r="1620" spans="1:167" ht="12.75" x14ac:dyDescent="0.2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  <c r="CA1620" s="5"/>
      <c r="CB1620" s="5"/>
      <c r="CC1620" s="5"/>
      <c r="CD1620" s="5"/>
      <c r="CE1620" s="5"/>
      <c r="CF1620" s="5"/>
      <c r="CG1620" s="5"/>
      <c r="CH1620" s="5"/>
      <c r="CI1620" s="5"/>
      <c r="CJ1620" s="5"/>
      <c r="CK1620" s="5"/>
      <c r="CL1620" s="5"/>
      <c r="CM1620" s="5"/>
      <c r="CN1620" s="5"/>
      <c r="CO1620" s="5"/>
      <c r="CP1620" s="5"/>
      <c r="CQ1620" s="5"/>
      <c r="CR1620" s="5"/>
      <c r="CS1620" s="5"/>
      <c r="CT1620" s="5"/>
      <c r="CU1620" s="5"/>
      <c r="CV1620" s="5"/>
      <c r="CW1620" s="5"/>
      <c r="CX1620" s="5"/>
      <c r="CY1620" s="5"/>
      <c r="CZ1620" s="5"/>
      <c r="DA1620" s="5"/>
      <c r="DB1620" s="5"/>
      <c r="DC1620" s="5"/>
      <c r="DD1620" s="5"/>
      <c r="DE1620" s="5"/>
      <c r="DF1620" s="5"/>
      <c r="DG1620" s="5"/>
      <c r="DH1620" s="5"/>
      <c r="DI1620" s="5"/>
      <c r="DJ1620" s="5"/>
      <c r="DK1620" s="5"/>
      <c r="DL1620" s="5"/>
      <c r="DM1620" s="5"/>
      <c r="DN1620" s="5"/>
      <c r="DO1620" s="5"/>
      <c r="DP1620" s="5"/>
      <c r="DQ1620" s="5"/>
      <c r="DR1620" s="5"/>
      <c r="DS1620" s="5"/>
      <c r="DT1620" s="5"/>
      <c r="DU1620" s="5"/>
      <c r="DV1620" s="5"/>
      <c r="DW1620" s="5"/>
      <c r="DX1620" s="5"/>
      <c r="DY1620" s="5"/>
      <c r="DZ1620" s="5"/>
      <c r="EA1620" s="5"/>
      <c r="EB1620" s="5"/>
      <c r="EC1620" s="5"/>
      <c r="ED1620" s="5"/>
      <c r="EE1620" s="5"/>
      <c r="EF1620" s="5"/>
      <c r="EG1620" s="5"/>
      <c r="EH1620" s="5"/>
      <c r="EI1620" s="5"/>
      <c r="EJ1620" s="5"/>
      <c r="EK1620" s="5"/>
      <c r="EL1620" s="5"/>
      <c r="EM1620" s="5"/>
      <c r="EN1620" s="5"/>
      <c r="EO1620" s="5"/>
      <c r="EP1620" s="5"/>
      <c r="EQ1620" s="5"/>
      <c r="ER1620" s="5"/>
      <c r="ES1620" s="5"/>
      <c r="ET1620" s="5"/>
      <c r="EU1620" s="5"/>
      <c r="EV1620" s="5"/>
      <c r="EW1620" s="5"/>
      <c r="EX1620" s="5"/>
      <c r="EY1620" s="5"/>
      <c r="EZ1620" s="5"/>
      <c r="FA1620" s="5"/>
      <c r="FB1620" s="5"/>
      <c r="FC1620" s="5"/>
      <c r="FD1620" s="5"/>
      <c r="FE1620" s="5"/>
      <c r="FF1620" s="5"/>
      <c r="FG1620" s="5"/>
      <c r="FH1620" s="5"/>
      <c r="FI1620" s="5"/>
      <c r="FJ1620" s="5"/>
      <c r="FK1620" s="5"/>
    </row>
    <row r="1621" spans="1:167" ht="12.75" x14ac:dyDescent="0.2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</row>
    <row r="1622" spans="1:167" ht="12.75" x14ac:dyDescent="0.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  <c r="BZ1622" s="5"/>
      <c r="CA1622" s="5"/>
      <c r="CB1622" s="5"/>
      <c r="CC1622" s="5"/>
      <c r="CD1622" s="5"/>
      <c r="CE1622" s="5"/>
      <c r="CF1622" s="5"/>
      <c r="CG1622" s="5"/>
      <c r="CH1622" s="5"/>
      <c r="CI1622" s="5"/>
      <c r="CJ1622" s="5"/>
      <c r="CK1622" s="5"/>
      <c r="CL1622" s="5"/>
      <c r="CM1622" s="5"/>
      <c r="CN1622" s="5"/>
      <c r="CO1622" s="5"/>
      <c r="CP1622" s="5"/>
      <c r="CQ1622" s="5"/>
      <c r="CR1622" s="5"/>
      <c r="CS1622" s="5"/>
      <c r="CT1622" s="5"/>
      <c r="CU1622" s="5"/>
      <c r="CV1622" s="5"/>
      <c r="CW1622" s="5"/>
      <c r="CX1622" s="5"/>
      <c r="CY1622" s="5"/>
      <c r="CZ1622" s="5"/>
      <c r="DA1622" s="5"/>
      <c r="DB1622" s="5"/>
      <c r="DC1622" s="5"/>
      <c r="DD1622" s="5"/>
      <c r="DE1622" s="5"/>
      <c r="DF1622" s="5"/>
      <c r="DG1622" s="5"/>
      <c r="DH1622" s="5"/>
      <c r="DI1622" s="5"/>
      <c r="DJ1622" s="5"/>
      <c r="DK1622" s="5"/>
      <c r="DL1622" s="5"/>
      <c r="DM1622" s="5"/>
      <c r="DN1622" s="5"/>
      <c r="DO1622" s="5"/>
      <c r="DP1622" s="5"/>
      <c r="DQ1622" s="5"/>
      <c r="DR1622" s="5"/>
      <c r="DS1622" s="5"/>
      <c r="DT1622" s="5"/>
      <c r="DU1622" s="5"/>
      <c r="DV1622" s="5"/>
      <c r="DW1622" s="5"/>
      <c r="DX1622" s="5"/>
      <c r="DY1622" s="5"/>
      <c r="DZ1622" s="5"/>
      <c r="EA1622" s="5"/>
      <c r="EB1622" s="5"/>
      <c r="EC1622" s="5"/>
      <c r="ED1622" s="5"/>
      <c r="EE1622" s="5"/>
      <c r="EF1622" s="5"/>
      <c r="EG1622" s="5"/>
      <c r="EH1622" s="5"/>
      <c r="EI1622" s="5"/>
      <c r="EJ1622" s="5"/>
      <c r="EK1622" s="5"/>
      <c r="EL1622" s="5"/>
      <c r="EM1622" s="5"/>
      <c r="EN1622" s="5"/>
      <c r="EO1622" s="5"/>
      <c r="EP1622" s="5"/>
      <c r="EQ1622" s="5"/>
      <c r="ER1622" s="5"/>
      <c r="ES1622" s="5"/>
      <c r="ET1622" s="5"/>
      <c r="EU1622" s="5"/>
      <c r="EV1622" s="5"/>
      <c r="EW1622" s="5"/>
      <c r="EX1622" s="5"/>
      <c r="EY1622" s="5"/>
      <c r="EZ1622" s="5"/>
      <c r="FA1622" s="5"/>
      <c r="FB1622" s="5"/>
      <c r="FC1622" s="5"/>
      <c r="FD1622" s="5"/>
      <c r="FE1622" s="5"/>
      <c r="FF1622" s="5"/>
      <c r="FG1622" s="5"/>
      <c r="FH1622" s="5"/>
      <c r="FI1622" s="5"/>
      <c r="FJ1622" s="5"/>
      <c r="FK1622" s="5"/>
    </row>
    <row r="1623" spans="1:167" ht="12.75" x14ac:dyDescent="0.2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  <c r="CB1623" s="5"/>
      <c r="CC1623" s="5"/>
      <c r="CD1623" s="5"/>
      <c r="CE1623" s="5"/>
      <c r="CF1623" s="5"/>
      <c r="CG1623" s="5"/>
      <c r="CH1623" s="5"/>
      <c r="CI1623" s="5"/>
      <c r="CJ1623" s="5"/>
      <c r="CK1623" s="5"/>
      <c r="CL1623" s="5"/>
      <c r="CM1623" s="5"/>
      <c r="CN1623" s="5"/>
      <c r="CO1623" s="5"/>
      <c r="CP1623" s="5"/>
      <c r="CQ1623" s="5"/>
      <c r="CR1623" s="5"/>
      <c r="CS1623" s="5"/>
      <c r="CT1623" s="5"/>
      <c r="CU1623" s="5"/>
      <c r="CV1623" s="5"/>
      <c r="CW1623" s="5"/>
      <c r="CX1623" s="5"/>
      <c r="CY1623" s="5"/>
      <c r="CZ1623" s="5"/>
      <c r="DA1623" s="5"/>
      <c r="DB1623" s="5"/>
      <c r="DC1623" s="5"/>
      <c r="DD1623" s="5"/>
      <c r="DE1623" s="5"/>
      <c r="DF1623" s="5"/>
      <c r="DG1623" s="5"/>
      <c r="DH1623" s="5"/>
      <c r="DI1623" s="5"/>
      <c r="DJ1623" s="5"/>
      <c r="DK1623" s="5"/>
      <c r="DL1623" s="5"/>
      <c r="DM1623" s="5"/>
      <c r="DN1623" s="5"/>
      <c r="DO1623" s="5"/>
      <c r="DP1623" s="5"/>
      <c r="DQ1623" s="5"/>
      <c r="DR1623" s="5"/>
      <c r="DS1623" s="5"/>
      <c r="DT1623" s="5"/>
      <c r="DU1623" s="5"/>
      <c r="DV1623" s="5"/>
      <c r="DW1623" s="5"/>
      <c r="DX1623" s="5"/>
      <c r="DY1623" s="5"/>
      <c r="DZ1623" s="5"/>
      <c r="EA1623" s="5"/>
      <c r="EB1623" s="5"/>
      <c r="EC1623" s="5"/>
      <c r="ED1623" s="5"/>
      <c r="EE1623" s="5"/>
      <c r="EF1623" s="5"/>
      <c r="EG1623" s="5"/>
      <c r="EH1623" s="5"/>
      <c r="EI1623" s="5"/>
      <c r="EJ1623" s="5"/>
      <c r="EK1623" s="5"/>
      <c r="EL1623" s="5"/>
      <c r="EM1623" s="5"/>
      <c r="EN1623" s="5"/>
      <c r="EO1623" s="5"/>
      <c r="EP1623" s="5"/>
      <c r="EQ1623" s="5"/>
      <c r="ER1623" s="5"/>
      <c r="ES1623" s="5"/>
      <c r="ET1623" s="5"/>
      <c r="EU1623" s="5"/>
      <c r="EV1623" s="5"/>
      <c r="EW1623" s="5"/>
      <c r="EX1623" s="5"/>
      <c r="EY1623" s="5"/>
      <c r="EZ1623" s="5"/>
      <c r="FA1623" s="5"/>
      <c r="FB1623" s="5"/>
      <c r="FC1623" s="5"/>
      <c r="FD1623" s="5"/>
      <c r="FE1623" s="5"/>
      <c r="FF1623" s="5"/>
      <c r="FG1623" s="5"/>
      <c r="FH1623" s="5"/>
      <c r="FI1623" s="5"/>
      <c r="FJ1623" s="5"/>
      <c r="FK1623" s="5"/>
    </row>
    <row r="1624" spans="1:167" ht="12.75" x14ac:dyDescent="0.2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  <c r="CD1624" s="5"/>
      <c r="CE1624" s="5"/>
      <c r="CF1624" s="5"/>
      <c r="CG1624" s="5"/>
      <c r="CH1624" s="5"/>
      <c r="CI1624" s="5"/>
      <c r="CJ1624" s="5"/>
      <c r="CK1624" s="5"/>
      <c r="CL1624" s="5"/>
      <c r="CM1624" s="5"/>
      <c r="CN1624" s="5"/>
      <c r="CO1624" s="5"/>
      <c r="CP1624" s="5"/>
      <c r="CQ1624" s="5"/>
      <c r="CR1624" s="5"/>
      <c r="CS1624" s="5"/>
      <c r="CT1624" s="5"/>
      <c r="CU1624" s="5"/>
      <c r="CV1624" s="5"/>
      <c r="CW1624" s="5"/>
      <c r="CX1624" s="5"/>
      <c r="CY1624" s="5"/>
      <c r="CZ1624" s="5"/>
      <c r="DA1624" s="5"/>
      <c r="DB1624" s="5"/>
      <c r="DC1624" s="5"/>
      <c r="DD1624" s="5"/>
      <c r="DE1624" s="5"/>
      <c r="DF1624" s="5"/>
      <c r="DG1624" s="5"/>
      <c r="DH1624" s="5"/>
      <c r="DI1624" s="5"/>
      <c r="DJ1624" s="5"/>
      <c r="DK1624" s="5"/>
      <c r="DL1624" s="5"/>
      <c r="DM1624" s="5"/>
      <c r="DN1624" s="5"/>
      <c r="DO1624" s="5"/>
      <c r="DP1624" s="5"/>
      <c r="DQ1624" s="5"/>
      <c r="DR1624" s="5"/>
      <c r="DS1624" s="5"/>
      <c r="DT1624" s="5"/>
      <c r="DU1624" s="5"/>
      <c r="DV1624" s="5"/>
      <c r="DW1624" s="5"/>
      <c r="DX1624" s="5"/>
      <c r="DY1624" s="5"/>
      <c r="DZ1624" s="5"/>
      <c r="EA1624" s="5"/>
      <c r="EB1624" s="5"/>
      <c r="EC1624" s="5"/>
      <c r="ED1624" s="5"/>
      <c r="EE1624" s="5"/>
      <c r="EF1624" s="5"/>
      <c r="EG1624" s="5"/>
      <c r="EH1624" s="5"/>
      <c r="EI1624" s="5"/>
      <c r="EJ1624" s="5"/>
      <c r="EK1624" s="5"/>
      <c r="EL1624" s="5"/>
      <c r="EM1624" s="5"/>
      <c r="EN1624" s="5"/>
      <c r="EO1624" s="5"/>
      <c r="EP1624" s="5"/>
      <c r="EQ1624" s="5"/>
      <c r="ER1624" s="5"/>
      <c r="ES1624" s="5"/>
      <c r="ET1624" s="5"/>
      <c r="EU1624" s="5"/>
      <c r="EV1624" s="5"/>
      <c r="EW1624" s="5"/>
      <c r="EX1624" s="5"/>
      <c r="EY1624" s="5"/>
      <c r="EZ1624" s="5"/>
      <c r="FA1624" s="5"/>
      <c r="FB1624" s="5"/>
      <c r="FC1624" s="5"/>
      <c r="FD1624" s="5"/>
      <c r="FE1624" s="5"/>
      <c r="FF1624" s="5"/>
      <c r="FG1624" s="5"/>
      <c r="FH1624" s="5"/>
      <c r="FI1624" s="5"/>
      <c r="FJ1624" s="5"/>
      <c r="FK1624" s="5"/>
    </row>
    <row r="1625" spans="1:167" ht="12.75" x14ac:dyDescent="0.2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  <c r="CA1625" s="5"/>
      <c r="CB1625" s="5"/>
      <c r="CC1625" s="5"/>
      <c r="CD1625" s="5"/>
      <c r="CE1625" s="5"/>
      <c r="CF1625" s="5"/>
      <c r="CG1625" s="5"/>
      <c r="CH1625" s="5"/>
      <c r="CI1625" s="5"/>
      <c r="CJ1625" s="5"/>
      <c r="CK1625" s="5"/>
      <c r="CL1625" s="5"/>
      <c r="CM1625" s="5"/>
      <c r="CN1625" s="5"/>
      <c r="CO1625" s="5"/>
      <c r="CP1625" s="5"/>
      <c r="CQ1625" s="5"/>
      <c r="CR1625" s="5"/>
      <c r="CS1625" s="5"/>
      <c r="CT1625" s="5"/>
      <c r="CU1625" s="5"/>
      <c r="CV1625" s="5"/>
      <c r="CW1625" s="5"/>
      <c r="CX1625" s="5"/>
      <c r="CY1625" s="5"/>
      <c r="CZ1625" s="5"/>
      <c r="DA1625" s="5"/>
      <c r="DB1625" s="5"/>
      <c r="DC1625" s="5"/>
      <c r="DD1625" s="5"/>
      <c r="DE1625" s="5"/>
      <c r="DF1625" s="5"/>
      <c r="DG1625" s="5"/>
      <c r="DH1625" s="5"/>
      <c r="DI1625" s="5"/>
      <c r="DJ1625" s="5"/>
      <c r="DK1625" s="5"/>
      <c r="DL1625" s="5"/>
      <c r="DM1625" s="5"/>
      <c r="DN1625" s="5"/>
      <c r="DO1625" s="5"/>
      <c r="DP1625" s="5"/>
      <c r="DQ1625" s="5"/>
      <c r="DR1625" s="5"/>
      <c r="DS1625" s="5"/>
      <c r="DT1625" s="5"/>
      <c r="DU1625" s="5"/>
      <c r="DV1625" s="5"/>
      <c r="DW1625" s="5"/>
      <c r="DX1625" s="5"/>
      <c r="DY1625" s="5"/>
      <c r="DZ1625" s="5"/>
      <c r="EA1625" s="5"/>
      <c r="EB1625" s="5"/>
      <c r="EC1625" s="5"/>
      <c r="ED1625" s="5"/>
      <c r="EE1625" s="5"/>
      <c r="EF1625" s="5"/>
      <c r="EG1625" s="5"/>
      <c r="EH1625" s="5"/>
      <c r="EI1625" s="5"/>
      <c r="EJ1625" s="5"/>
      <c r="EK1625" s="5"/>
      <c r="EL1625" s="5"/>
      <c r="EM1625" s="5"/>
      <c r="EN1625" s="5"/>
      <c r="EO1625" s="5"/>
      <c r="EP1625" s="5"/>
      <c r="EQ1625" s="5"/>
      <c r="ER1625" s="5"/>
      <c r="ES1625" s="5"/>
      <c r="ET1625" s="5"/>
      <c r="EU1625" s="5"/>
      <c r="EV1625" s="5"/>
      <c r="EW1625" s="5"/>
      <c r="EX1625" s="5"/>
      <c r="EY1625" s="5"/>
      <c r="EZ1625" s="5"/>
      <c r="FA1625" s="5"/>
      <c r="FB1625" s="5"/>
      <c r="FC1625" s="5"/>
      <c r="FD1625" s="5"/>
      <c r="FE1625" s="5"/>
      <c r="FF1625" s="5"/>
      <c r="FG1625" s="5"/>
      <c r="FH1625" s="5"/>
      <c r="FI1625" s="5"/>
      <c r="FJ1625" s="5"/>
      <c r="FK1625" s="5"/>
    </row>
    <row r="1626" spans="1:167" ht="12.75" x14ac:dyDescent="0.2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  <c r="CA1626" s="5"/>
      <c r="CB1626" s="5"/>
      <c r="CC1626" s="5"/>
      <c r="CD1626" s="5"/>
      <c r="CE1626" s="5"/>
      <c r="CF1626" s="5"/>
      <c r="CG1626" s="5"/>
      <c r="CH1626" s="5"/>
      <c r="CI1626" s="5"/>
      <c r="CJ1626" s="5"/>
      <c r="CK1626" s="5"/>
      <c r="CL1626" s="5"/>
      <c r="CM1626" s="5"/>
      <c r="CN1626" s="5"/>
      <c r="CO1626" s="5"/>
      <c r="CP1626" s="5"/>
      <c r="CQ1626" s="5"/>
      <c r="CR1626" s="5"/>
      <c r="CS1626" s="5"/>
      <c r="CT1626" s="5"/>
      <c r="CU1626" s="5"/>
      <c r="CV1626" s="5"/>
      <c r="CW1626" s="5"/>
      <c r="CX1626" s="5"/>
      <c r="CY1626" s="5"/>
      <c r="CZ1626" s="5"/>
      <c r="DA1626" s="5"/>
      <c r="DB1626" s="5"/>
      <c r="DC1626" s="5"/>
      <c r="DD1626" s="5"/>
      <c r="DE1626" s="5"/>
      <c r="DF1626" s="5"/>
      <c r="DG1626" s="5"/>
      <c r="DH1626" s="5"/>
      <c r="DI1626" s="5"/>
      <c r="DJ1626" s="5"/>
      <c r="DK1626" s="5"/>
      <c r="DL1626" s="5"/>
      <c r="DM1626" s="5"/>
      <c r="DN1626" s="5"/>
      <c r="DO1626" s="5"/>
      <c r="DP1626" s="5"/>
      <c r="DQ1626" s="5"/>
      <c r="DR1626" s="5"/>
      <c r="DS1626" s="5"/>
      <c r="DT1626" s="5"/>
      <c r="DU1626" s="5"/>
      <c r="DV1626" s="5"/>
      <c r="DW1626" s="5"/>
      <c r="DX1626" s="5"/>
      <c r="DY1626" s="5"/>
      <c r="DZ1626" s="5"/>
      <c r="EA1626" s="5"/>
      <c r="EB1626" s="5"/>
      <c r="EC1626" s="5"/>
      <c r="ED1626" s="5"/>
      <c r="EE1626" s="5"/>
      <c r="EF1626" s="5"/>
      <c r="EG1626" s="5"/>
      <c r="EH1626" s="5"/>
      <c r="EI1626" s="5"/>
      <c r="EJ1626" s="5"/>
      <c r="EK1626" s="5"/>
      <c r="EL1626" s="5"/>
      <c r="EM1626" s="5"/>
      <c r="EN1626" s="5"/>
      <c r="EO1626" s="5"/>
      <c r="EP1626" s="5"/>
      <c r="EQ1626" s="5"/>
      <c r="ER1626" s="5"/>
      <c r="ES1626" s="5"/>
      <c r="ET1626" s="5"/>
      <c r="EU1626" s="5"/>
      <c r="EV1626" s="5"/>
      <c r="EW1626" s="5"/>
      <c r="EX1626" s="5"/>
      <c r="EY1626" s="5"/>
      <c r="EZ1626" s="5"/>
      <c r="FA1626" s="5"/>
      <c r="FB1626" s="5"/>
      <c r="FC1626" s="5"/>
      <c r="FD1626" s="5"/>
      <c r="FE1626" s="5"/>
      <c r="FF1626" s="5"/>
      <c r="FG1626" s="5"/>
      <c r="FH1626" s="5"/>
      <c r="FI1626" s="5"/>
      <c r="FJ1626" s="5"/>
      <c r="FK1626" s="5"/>
    </row>
    <row r="1627" spans="1:167" ht="12.75" x14ac:dyDescent="0.2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  <c r="CK1627" s="5"/>
      <c r="CL1627" s="5"/>
      <c r="CM1627" s="5"/>
      <c r="CN1627" s="5"/>
      <c r="CO1627" s="5"/>
      <c r="CP1627" s="5"/>
      <c r="CQ1627" s="5"/>
      <c r="CR1627" s="5"/>
      <c r="CS1627" s="5"/>
      <c r="CT1627" s="5"/>
      <c r="CU1627" s="5"/>
      <c r="CV1627" s="5"/>
      <c r="CW1627" s="5"/>
      <c r="CX1627" s="5"/>
      <c r="CY1627" s="5"/>
      <c r="CZ1627" s="5"/>
      <c r="DA1627" s="5"/>
      <c r="DB1627" s="5"/>
      <c r="DC1627" s="5"/>
      <c r="DD1627" s="5"/>
      <c r="DE1627" s="5"/>
      <c r="DF1627" s="5"/>
      <c r="DG1627" s="5"/>
      <c r="DH1627" s="5"/>
      <c r="DI1627" s="5"/>
      <c r="DJ1627" s="5"/>
      <c r="DK1627" s="5"/>
      <c r="DL1627" s="5"/>
      <c r="DM1627" s="5"/>
      <c r="DN1627" s="5"/>
      <c r="DO1627" s="5"/>
      <c r="DP1627" s="5"/>
      <c r="DQ1627" s="5"/>
      <c r="DR1627" s="5"/>
      <c r="DS1627" s="5"/>
      <c r="DT1627" s="5"/>
      <c r="DU1627" s="5"/>
      <c r="DV1627" s="5"/>
      <c r="DW1627" s="5"/>
      <c r="DX1627" s="5"/>
      <c r="DY1627" s="5"/>
      <c r="DZ1627" s="5"/>
      <c r="EA1627" s="5"/>
      <c r="EB1627" s="5"/>
      <c r="EC1627" s="5"/>
      <c r="ED1627" s="5"/>
      <c r="EE1627" s="5"/>
      <c r="EF1627" s="5"/>
      <c r="EG1627" s="5"/>
      <c r="EH1627" s="5"/>
      <c r="EI1627" s="5"/>
      <c r="EJ1627" s="5"/>
      <c r="EK1627" s="5"/>
      <c r="EL1627" s="5"/>
      <c r="EM1627" s="5"/>
      <c r="EN1627" s="5"/>
      <c r="EO1627" s="5"/>
      <c r="EP1627" s="5"/>
      <c r="EQ1627" s="5"/>
      <c r="ER1627" s="5"/>
      <c r="ES1627" s="5"/>
      <c r="ET1627" s="5"/>
      <c r="EU1627" s="5"/>
      <c r="EV1627" s="5"/>
      <c r="EW1627" s="5"/>
      <c r="EX1627" s="5"/>
      <c r="EY1627" s="5"/>
      <c r="EZ1627" s="5"/>
      <c r="FA1627" s="5"/>
      <c r="FB1627" s="5"/>
      <c r="FC1627" s="5"/>
      <c r="FD1627" s="5"/>
      <c r="FE1627" s="5"/>
      <c r="FF1627" s="5"/>
      <c r="FG1627" s="5"/>
      <c r="FH1627" s="5"/>
      <c r="FI1627" s="5"/>
      <c r="FJ1627" s="5"/>
      <c r="FK1627" s="5"/>
    </row>
    <row r="1628" spans="1:167" ht="12.75" x14ac:dyDescent="0.2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  <c r="CA1628" s="5"/>
      <c r="CB1628" s="5"/>
      <c r="CC1628" s="5"/>
      <c r="CD1628" s="5"/>
      <c r="CE1628" s="5"/>
      <c r="CF1628" s="5"/>
      <c r="CG1628" s="5"/>
      <c r="CH1628" s="5"/>
      <c r="CI1628" s="5"/>
      <c r="CJ1628" s="5"/>
      <c r="CK1628" s="5"/>
      <c r="CL1628" s="5"/>
      <c r="CM1628" s="5"/>
      <c r="CN1628" s="5"/>
      <c r="CO1628" s="5"/>
      <c r="CP1628" s="5"/>
      <c r="CQ1628" s="5"/>
      <c r="CR1628" s="5"/>
      <c r="CS1628" s="5"/>
      <c r="CT1628" s="5"/>
      <c r="CU1628" s="5"/>
      <c r="CV1628" s="5"/>
      <c r="CW1628" s="5"/>
      <c r="CX1628" s="5"/>
      <c r="CY1628" s="5"/>
      <c r="CZ1628" s="5"/>
      <c r="DA1628" s="5"/>
      <c r="DB1628" s="5"/>
      <c r="DC1628" s="5"/>
      <c r="DD1628" s="5"/>
      <c r="DE1628" s="5"/>
      <c r="DF1628" s="5"/>
      <c r="DG1628" s="5"/>
      <c r="DH1628" s="5"/>
      <c r="DI1628" s="5"/>
      <c r="DJ1628" s="5"/>
      <c r="DK1628" s="5"/>
      <c r="DL1628" s="5"/>
      <c r="DM1628" s="5"/>
      <c r="DN1628" s="5"/>
      <c r="DO1628" s="5"/>
      <c r="DP1628" s="5"/>
      <c r="DQ1628" s="5"/>
      <c r="DR1628" s="5"/>
      <c r="DS1628" s="5"/>
      <c r="DT1628" s="5"/>
      <c r="DU1628" s="5"/>
      <c r="DV1628" s="5"/>
      <c r="DW1628" s="5"/>
      <c r="DX1628" s="5"/>
      <c r="DY1628" s="5"/>
      <c r="DZ1628" s="5"/>
      <c r="EA1628" s="5"/>
      <c r="EB1628" s="5"/>
      <c r="EC1628" s="5"/>
      <c r="ED1628" s="5"/>
      <c r="EE1628" s="5"/>
      <c r="EF1628" s="5"/>
      <c r="EG1628" s="5"/>
      <c r="EH1628" s="5"/>
      <c r="EI1628" s="5"/>
      <c r="EJ1628" s="5"/>
      <c r="EK1628" s="5"/>
      <c r="EL1628" s="5"/>
      <c r="EM1628" s="5"/>
      <c r="EN1628" s="5"/>
      <c r="EO1628" s="5"/>
      <c r="EP1628" s="5"/>
      <c r="EQ1628" s="5"/>
      <c r="ER1628" s="5"/>
      <c r="ES1628" s="5"/>
      <c r="ET1628" s="5"/>
      <c r="EU1628" s="5"/>
      <c r="EV1628" s="5"/>
      <c r="EW1628" s="5"/>
      <c r="EX1628" s="5"/>
      <c r="EY1628" s="5"/>
      <c r="EZ1628" s="5"/>
      <c r="FA1628" s="5"/>
      <c r="FB1628" s="5"/>
      <c r="FC1628" s="5"/>
      <c r="FD1628" s="5"/>
      <c r="FE1628" s="5"/>
      <c r="FF1628" s="5"/>
      <c r="FG1628" s="5"/>
      <c r="FH1628" s="5"/>
      <c r="FI1628" s="5"/>
      <c r="FJ1628" s="5"/>
      <c r="FK1628" s="5"/>
    </row>
    <row r="1629" spans="1:167" ht="12.75" x14ac:dyDescent="0.2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  <c r="CA1629" s="5"/>
      <c r="CB1629" s="5"/>
      <c r="CC1629" s="5"/>
      <c r="CD1629" s="5"/>
      <c r="CE1629" s="5"/>
      <c r="CF1629" s="5"/>
      <c r="CG1629" s="5"/>
      <c r="CH1629" s="5"/>
      <c r="CI1629" s="5"/>
      <c r="CJ1629" s="5"/>
      <c r="CK1629" s="5"/>
      <c r="CL1629" s="5"/>
      <c r="CM1629" s="5"/>
      <c r="CN1629" s="5"/>
      <c r="CO1629" s="5"/>
      <c r="CP1629" s="5"/>
      <c r="CQ1629" s="5"/>
      <c r="CR1629" s="5"/>
      <c r="CS1629" s="5"/>
      <c r="CT1629" s="5"/>
      <c r="CU1629" s="5"/>
      <c r="CV1629" s="5"/>
      <c r="CW1629" s="5"/>
      <c r="CX1629" s="5"/>
      <c r="CY1629" s="5"/>
      <c r="CZ1629" s="5"/>
      <c r="DA1629" s="5"/>
      <c r="DB1629" s="5"/>
      <c r="DC1629" s="5"/>
      <c r="DD1629" s="5"/>
      <c r="DE1629" s="5"/>
      <c r="DF1629" s="5"/>
      <c r="DG1629" s="5"/>
      <c r="DH1629" s="5"/>
      <c r="DI1629" s="5"/>
      <c r="DJ1629" s="5"/>
      <c r="DK1629" s="5"/>
      <c r="DL1629" s="5"/>
      <c r="DM1629" s="5"/>
      <c r="DN1629" s="5"/>
      <c r="DO1629" s="5"/>
      <c r="DP1629" s="5"/>
      <c r="DQ1629" s="5"/>
      <c r="DR1629" s="5"/>
      <c r="DS1629" s="5"/>
      <c r="DT1629" s="5"/>
      <c r="DU1629" s="5"/>
      <c r="DV1629" s="5"/>
      <c r="DW1629" s="5"/>
      <c r="DX1629" s="5"/>
      <c r="DY1629" s="5"/>
      <c r="DZ1629" s="5"/>
      <c r="EA1629" s="5"/>
      <c r="EB1629" s="5"/>
      <c r="EC1629" s="5"/>
      <c r="ED1629" s="5"/>
      <c r="EE1629" s="5"/>
      <c r="EF1629" s="5"/>
      <c r="EG1629" s="5"/>
      <c r="EH1629" s="5"/>
      <c r="EI1629" s="5"/>
      <c r="EJ1629" s="5"/>
      <c r="EK1629" s="5"/>
      <c r="EL1629" s="5"/>
      <c r="EM1629" s="5"/>
      <c r="EN1629" s="5"/>
      <c r="EO1629" s="5"/>
      <c r="EP1629" s="5"/>
      <c r="EQ1629" s="5"/>
      <c r="ER1629" s="5"/>
      <c r="ES1629" s="5"/>
      <c r="ET1629" s="5"/>
      <c r="EU1629" s="5"/>
      <c r="EV1629" s="5"/>
      <c r="EW1629" s="5"/>
      <c r="EX1629" s="5"/>
      <c r="EY1629" s="5"/>
      <c r="EZ1629" s="5"/>
      <c r="FA1629" s="5"/>
      <c r="FB1629" s="5"/>
      <c r="FC1629" s="5"/>
      <c r="FD1629" s="5"/>
      <c r="FE1629" s="5"/>
      <c r="FF1629" s="5"/>
      <c r="FG1629" s="5"/>
      <c r="FH1629" s="5"/>
      <c r="FI1629" s="5"/>
      <c r="FJ1629" s="5"/>
      <c r="FK1629" s="5"/>
    </row>
    <row r="1630" spans="1:167" ht="12.75" x14ac:dyDescent="0.2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  <c r="CA1630" s="5"/>
      <c r="CB1630" s="5"/>
      <c r="CC1630" s="5"/>
      <c r="CD1630" s="5"/>
      <c r="CE1630" s="5"/>
      <c r="CF1630" s="5"/>
      <c r="CG1630" s="5"/>
      <c r="CH1630" s="5"/>
      <c r="CI1630" s="5"/>
      <c r="CJ1630" s="5"/>
      <c r="CK1630" s="5"/>
      <c r="CL1630" s="5"/>
      <c r="CM1630" s="5"/>
      <c r="CN1630" s="5"/>
      <c r="CO1630" s="5"/>
      <c r="CP1630" s="5"/>
      <c r="CQ1630" s="5"/>
      <c r="CR1630" s="5"/>
      <c r="CS1630" s="5"/>
      <c r="CT1630" s="5"/>
      <c r="CU1630" s="5"/>
      <c r="CV1630" s="5"/>
      <c r="CW1630" s="5"/>
      <c r="CX1630" s="5"/>
      <c r="CY1630" s="5"/>
      <c r="CZ1630" s="5"/>
      <c r="DA1630" s="5"/>
      <c r="DB1630" s="5"/>
      <c r="DC1630" s="5"/>
      <c r="DD1630" s="5"/>
      <c r="DE1630" s="5"/>
      <c r="DF1630" s="5"/>
      <c r="DG1630" s="5"/>
      <c r="DH1630" s="5"/>
      <c r="DI1630" s="5"/>
      <c r="DJ1630" s="5"/>
      <c r="DK1630" s="5"/>
      <c r="DL1630" s="5"/>
      <c r="DM1630" s="5"/>
      <c r="DN1630" s="5"/>
      <c r="DO1630" s="5"/>
      <c r="DP1630" s="5"/>
      <c r="DQ1630" s="5"/>
      <c r="DR1630" s="5"/>
      <c r="DS1630" s="5"/>
      <c r="DT1630" s="5"/>
      <c r="DU1630" s="5"/>
      <c r="DV1630" s="5"/>
      <c r="DW1630" s="5"/>
      <c r="DX1630" s="5"/>
      <c r="DY1630" s="5"/>
      <c r="DZ1630" s="5"/>
      <c r="EA1630" s="5"/>
      <c r="EB1630" s="5"/>
      <c r="EC1630" s="5"/>
      <c r="ED1630" s="5"/>
      <c r="EE1630" s="5"/>
      <c r="EF1630" s="5"/>
      <c r="EG1630" s="5"/>
      <c r="EH1630" s="5"/>
      <c r="EI1630" s="5"/>
      <c r="EJ1630" s="5"/>
      <c r="EK1630" s="5"/>
      <c r="EL1630" s="5"/>
      <c r="EM1630" s="5"/>
      <c r="EN1630" s="5"/>
      <c r="EO1630" s="5"/>
      <c r="EP1630" s="5"/>
      <c r="EQ1630" s="5"/>
      <c r="ER1630" s="5"/>
      <c r="ES1630" s="5"/>
      <c r="ET1630" s="5"/>
      <c r="EU1630" s="5"/>
      <c r="EV1630" s="5"/>
      <c r="EW1630" s="5"/>
      <c r="EX1630" s="5"/>
      <c r="EY1630" s="5"/>
      <c r="EZ1630" s="5"/>
      <c r="FA1630" s="5"/>
      <c r="FB1630" s="5"/>
      <c r="FC1630" s="5"/>
      <c r="FD1630" s="5"/>
      <c r="FE1630" s="5"/>
      <c r="FF1630" s="5"/>
      <c r="FG1630" s="5"/>
      <c r="FH1630" s="5"/>
      <c r="FI1630" s="5"/>
      <c r="FJ1630" s="5"/>
      <c r="FK1630" s="5"/>
    </row>
    <row r="1631" spans="1:167" ht="12.75" x14ac:dyDescent="0.2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/>
      <c r="CC1631" s="5"/>
      <c r="CD1631" s="5"/>
      <c r="CE1631" s="5"/>
      <c r="CF1631" s="5"/>
      <c r="CG1631" s="5"/>
      <c r="CH1631" s="5"/>
      <c r="CI1631" s="5"/>
      <c r="CJ1631" s="5"/>
      <c r="CK1631" s="5"/>
      <c r="CL1631" s="5"/>
      <c r="CM1631" s="5"/>
      <c r="CN1631" s="5"/>
      <c r="CO1631" s="5"/>
      <c r="CP1631" s="5"/>
      <c r="CQ1631" s="5"/>
      <c r="CR1631" s="5"/>
      <c r="CS1631" s="5"/>
      <c r="CT1631" s="5"/>
      <c r="CU1631" s="5"/>
      <c r="CV1631" s="5"/>
      <c r="CW1631" s="5"/>
      <c r="CX1631" s="5"/>
      <c r="CY1631" s="5"/>
      <c r="CZ1631" s="5"/>
      <c r="DA1631" s="5"/>
      <c r="DB1631" s="5"/>
      <c r="DC1631" s="5"/>
      <c r="DD1631" s="5"/>
      <c r="DE1631" s="5"/>
      <c r="DF1631" s="5"/>
      <c r="DG1631" s="5"/>
      <c r="DH1631" s="5"/>
      <c r="DI1631" s="5"/>
      <c r="DJ1631" s="5"/>
      <c r="DK1631" s="5"/>
      <c r="DL1631" s="5"/>
      <c r="DM1631" s="5"/>
      <c r="DN1631" s="5"/>
      <c r="DO1631" s="5"/>
      <c r="DP1631" s="5"/>
      <c r="DQ1631" s="5"/>
      <c r="DR1631" s="5"/>
      <c r="DS1631" s="5"/>
      <c r="DT1631" s="5"/>
      <c r="DU1631" s="5"/>
      <c r="DV1631" s="5"/>
      <c r="DW1631" s="5"/>
      <c r="DX1631" s="5"/>
      <c r="DY1631" s="5"/>
      <c r="DZ1631" s="5"/>
      <c r="EA1631" s="5"/>
      <c r="EB1631" s="5"/>
      <c r="EC1631" s="5"/>
      <c r="ED1631" s="5"/>
      <c r="EE1631" s="5"/>
      <c r="EF1631" s="5"/>
      <c r="EG1631" s="5"/>
      <c r="EH1631" s="5"/>
      <c r="EI1631" s="5"/>
      <c r="EJ1631" s="5"/>
      <c r="EK1631" s="5"/>
      <c r="EL1631" s="5"/>
      <c r="EM1631" s="5"/>
      <c r="EN1631" s="5"/>
      <c r="EO1631" s="5"/>
      <c r="EP1631" s="5"/>
      <c r="EQ1631" s="5"/>
      <c r="ER1631" s="5"/>
      <c r="ES1631" s="5"/>
      <c r="ET1631" s="5"/>
      <c r="EU1631" s="5"/>
      <c r="EV1631" s="5"/>
      <c r="EW1631" s="5"/>
      <c r="EX1631" s="5"/>
      <c r="EY1631" s="5"/>
      <c r="EZ1631" s="5"/>
      <c r="FA1631" s="5"/>
      <c r="FB1631" s="5"/>
      <c r="FC1631" s="5"/>
      <c r="FD1631" s="5"/>
      <c r="FE1631" s="5"/>
      <c r="FF1631" s="5"/>
      <c r="FG1631" s="5"/>
      <c r="FH1631" s="5"/>
      <c r="FI1631" s="5"/>
      <c r="FJ1631" s="5"/>
      <c r="FK1631" s="5"/>
    </row>
    <row r="1632" spans="1:167" ht="12.75" x14ac:dyDescent="0.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  <c r="CA1632" s="5"/>
      <c r="CB1632" s="5"/>
      <c r="CC1632" s="5"/>
      <c r="CD1632" s="5"/>
      <c r="CE1632" s="5"/>
      <c r="CF1632" s="5"/>
      <c r="CG1632" s="5"/>
      <c r="CH1632" s="5"/>
      <c r="CI1632" s="5"/>
      <c r="CJ1632" s="5"/>
      <c r="CK1632" s="5"/>
      <c r="CL1632" s="5"/>
      <c r="CM1632" s="5"/>
      <c r="CN1632" s="5"/>
      <c r="CO1632" s="5"/>
      <c r="CP1632" s="5"/>
      <c r="CQ1632" s="5"/>
      <c r="CR1632" s="5"/>
      <c r="CS1632" s="5"/>
      <c r="CT1632" s="5"/>
      <c r="CU1632" s="5"/>
      <c r="CV1632" s="5"/>
      <c r="CW1632" s="5"/>
      <c r="CX1632" s="5"/>
      <c r="CY1632" s="5"/>
      <c r="CZ1632" s="5"/>
      <c r="DA1632" s="5"/>
      <c r="DB1632" s="5"/>
      <c r="DC1632" s="5"/>
      <c r="DD1632" s="5"/>
      <c r="DE1632" s="5"/>
      <c r="DF1632" s="5"/>
      <c r="DG1632" s="5"/>
      <c r="DH1632" s="5"/>
      <c r="DI1632" s="5"/>
      <c r="DJ1632" s="5"/>
      <c r="DK1632" s="5"/>
      <c r="DL1632" s="5"/>
      <c r="DM1632" s="5"/>
      <c r="DN1632" s="5"/>
      <c r="DO1632" s="5"/>
      <c r="DP1632" s="5"/>
      <c r="DQ1632" s="5"/>
      <c r="DR1632" s="5"/>
      <c r="DS1632" s="5"/>
      <c r="DT1632" s="5"/>
      <c r="DU1632" s="5"/>
      <c r="DV1632" s="5"/>
      <c r="DW1632" s="5"/>
      <c r="DX1632" s="5"/>
      <c r="DY1632" s="5"/>
      <c r="DZ1632" s="5"/>
      <c r="EA1632" s="5"/>
      <c r="EB1632" s="5"/>
      <c r="EC1632" s="5"/>
      <c r="ED1632" s="5"/>
      <c r="EE1632" s="5"/>
      <c r="EF1632" s="5"/>
      <c r="EG1632" s="5"/>
      <c r="EH1632" s="5"/>
      <c r="EI1632" s="5"/>
      <c r="EJ1632" s="5"/>
      <c r="EK1632" s="5"/>
      <c r="EL1632" s="5"/>
      <c r="EM1632" s="5"/>
      <c r="EN1632" s="5"/>
      <c r="EO1632" s="5"/>
      <c r="EP1632" s="5"/>
      <c r="EQ1632" s="5"/>
      <c r="ER1632" s="5"/>
      <c r="ES1632" s="5"/>
      <c r="ET1632" s="5"/>
      <c r="EU1632" s="5"/>
      <c r="EV1632" s="5"/>
      <c r="EW1632" s="5"/>
      <c r="EX1632" s="5"/>
      <c r="EY1632" s="5"/>
      <c r="EZ1632" s="5"/>
      <c r="FA1632" s="5"/>
      <c r="FB1632" s="5"/>
      <c r="FC1632" s="5"/>
      <c r="FD1632" s="5"/>
      <c r="FE1632" s="5"/>
      <c r="FF1632" s="5"/>
      <c r="FG1632" s="5"/>
      <c r="FH1632" s="5"/>
      <c r="FI1632" s="5"/>
      <c r="FJ1632" s="5"/>
      <c r="FK1632" s="5"/>
    </row>
    <row r="1633" spans="1:167" ht="12.75" x14ac:dyDescent="0.2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  <c r="CA1633" s="5"/>
      <c r="CB1633" s="5"/>
      <c r="CC1633" s="5"/>
      <c r="CD1633" s="5"/>
      <c r="CE1633" s="5"/>
      <c r="CF1633" s="5"/>
      <c r="CG1633" s="5"/>
      <c r="CH1633" s="5"/>
      <c r="CI1633" s="5"/>
      <c r="CJ1633" s="5"/>
      <c r="CK1633" s="5"/>
      <c r="CL1633" s="5"/>
      <c r="CM1633" s="5"/>
      <c r="CN1633" s="5"/>
      <c r="CO1633" s="5"/>
      <c r="CP1633" s="5"/>
      <c r="CQ1633" s="5"/>
      <c r="CR1633" s="5"/>
      <c r="CS1633" s="5"/>
      <c r="CT1633" s="5"/>
      <c r="CU1633" s="5"/>
      <c r="CV1633" s="5"/>
      <c r="CW1633" s="5"/>
      <c r="CX1633" s="5"/>
      <c r="CY1633" s="5"/>
      <c r="CZ1633" s="5"/>
      <c r="DA1633" s="5"/>
      <c r="DB1633" s="5"/>
      <c r="DC1633" s="5"/>
      <c r="DD1633" s="5"/>
      <c r="DE1633" s="5"/>
      <c r="DF1633" s="5"/>
      <c r="DG1633" s="5"/>
      <c r="DH1633" s="5"/>
      <c r="DI1633" s="5"/>
      <c r="DJ1633" s="5"/>
      <c r="DK1633" s="5"/>
      <c r="DL1633" s="5"/>
      <c r="DM1633" s="5"/>
      <c r="DN1633" s="5"/>
      <c r="DO1633" s="5"/>
      <c r="DP1633" s="5"/>
      <c r="DQ1633" s="5"/>
      <c r="DR1633" s="5"/>
      <c r="DS1633" s="5"/>
      <c r="DT1633" s="5"/>
      <c r="DU1633" s="5"/>
      <c r="DV1633" s="5"/>
      <c r="DW1633" s="5"/>
      <c r="DX1633" s="5"/>
      <c r="DY1633" s="5"/>
      <c r="DZ1633" s="5"/>
      <c r="EA1633" s="5"/>
      <c r="EB1633" s="5"/>
      <c r="EC1633" s="5"/>
      <c r="ED1633" s="5"/>
      <c r="EE1633" s="5"/>
      <c r="EF1633" s="5"/>
      <c r="EG1633" s="5"/>
      <c r="EH1633" s="5"/>
      <c r="EI1633" s="5"/>
      <c r="EJ1633" s="5"/>
      <c r="EK1633" s="5"/>
      <c r="EL1633" s="5"/>
      <c r="EM1633" s="5"/>
      <c r="EN1633" s="5"/>
      <c r="EO1633" s="5"/>
      <c r="EP1633" s="5"/>
      <c r="EQ1633" s="5"/>
      <c r="ER1633" s="5"/>
      <c r="ES1633" s="5"/>
      <c r="ET1633" s="5"/>
      <c r="EU1633" s="5"/>
      <c r="EV1633" s="5"/>
      <c r="EW1633" s="5"/>
      <c r="EX1633" s="5"/>
      <c r="EY1633" s="5"/>
      <c r="EZ1633" s="5"/>
      <c r="FA1633" s="5"/>
      <c r="FB1633" s="5"/>
      <c r="FC1633" s="5"/>
      <c r="FD1633" s="5"/>
      <c r="FE1633" s="5"/>
      <c r="FF1633" s="5"/>
      <c r="FG1633" s="5"/>
      <c r="FH1633" s="5"/>
      <c r="FI1633" s="5"/>
      <c r="FJ1633" s="5"/>
      <c r="FK1633" s="5"/>
    </row>
    <row r="1634" spans="1:167" ht="12.75" x14ac:dyDescent="0.2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  <c r="CA1634" s="5"/>
      <c r="CB1634" s="5"/>
      <c r="CC1634" s="5"/>
      <c r="CD1634" s="5"/>
      <c r="CE1634" s="5"/>
      <c r="CF1634" s="5"/>
      <c r="CG1634" s="5"/>
      <c r="CH1634" s="5"/>
      <c r="CI1634" s="5"/>
      <c r="CJ1634" s="5"/>
      <c r="CK1634" s="5"/>
      <c r="CL1634" s="5"/>
      <c r="CM1634" s="5"/>
      <c r="CN1634" s="5"/>
      <c r="CO1634" s="5"/>
      <c r="CP1634" s="5"/>
      <c r="CQ1634" s="5"/>
      <c r="CR1634" s="5"/>
      <c r="CS1634" s="5"/>
      <c r="CT1634" s="5"/>
      <c r="CU1634" s="5"/>
      <c r="CV1634" s="5"/>
      <c r="CW1634" s="5"/>
      <c r="CX1634" s="5"/>
      <c r="CY1634" s="5"/>
      <c r="CZ1634" s="5"/>
      <c r="DA1634" s="5"/>
      <c r="DB1634" s="5"/>
      <c r="DC1634" s="5"/>
      <c r="DD1634" s="5"/>
      <c r="DE1634" s="5"/>
      <c r="DF1634" s="5"/>
      <c r="DG1634" s="5"/>
      <c r="DH1634" s="5"/>
      <c r="DI1634" s="5"/>
      <c r="DJ1634" s="5"/>
      <c r="DK1634" s="5"/>
      <c r="DL1634" s="5"/>
      <c r="DM1634" s="5"/>
      <c r="DN1634" s="5"/>
      <c r="DO1634" s="5"/>
      <c r="DP1634" s="5"/>
      <c r="DQ1634" s="5"/>
      <c r="DR1634" s="5"/>
      <c r="DS1634" s="5"/>
      <c r="DT1634" s="5"/>
      <c r="DU1634" s="5"/>
      <c r="DV1634" s="5"/>
      <c r="DW1634" s="5"/>
      <c r="DX1634" s="5"/>
      <c r="DY1634" s="5"/>
      <c r="DZ1634" s="5"/>
      <c r="EA1634" s="5"/>
      <c r="EB1634" s="5"/>
      <c r="EC1634" s="5"/>
      <c r="ED1634" s="5"/>
      <c r="EE1634" s="5"/>
      <c r="EF1634" s="5"/>
      <c r="EG1634" s="5"/>
      <c r="EH1634" s="5"/>
      <c r="EI1634" s="5"/>
      <c r="EJ1634" s="5"/>
      <c r="EK1634" s="5"/>
      <c r="EL1634" s="5"/>
      <c r="EM1634" s="5"/>
      <c r="EN1634" s="5"/>
      <c r="EO1634" s="5"/>
      <c r="EP1634" s="5"/>
      <c r="EQ1634" s="5"/>
      <c r="ER1634" s="5"/>
      <c r="ES1634" s="5"/>
      <c r="ET1634" s="5"/>
      <c r="EU1634" s="5"/>
      <c r="EV1634" s="5"/>
      <c r="EW1634" s="5"/>
      <c r="EX1634" s="5"/>
      <c r="EY1634" s="5"/>
      <c r="EZ1634" s="5"/>
      <c r="FA1634" s="5"/>
      <c r="FB1634" s="5"/>
      <c r="FC1634" s="5"/>
      <c r="FD1634" s="5"/>
      <c r="FE1634" s="5"/>
      <c r="FF1634" s="5"/>
      <c r="FG1634" s="5"/>
      <c r="FH1634" s="5"/>
      <c r="FI1634" s="5"/>
      <c r="FJ1634" s="5"/>
      <c r="FK1634" s="5"/>
    </row>
    <row r="1635" spans="1:167" ht="12.75" x14ac:dyDescent="0.2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  <c r="CB1635" s="5"/>
      <c r="CC1635" s="5"/>
      <c r="CD1635" s="5"/>
      <c r="CE1635" s="5"/>
      <c r="CF1635" s="5"/>
      <c r="CG1635" s="5"/>
      <c r="CH1635" s="5"/>
      <c r="CI1635" s="5"/>
      <c r="CJ1635" s="5"/>
      <c r="CK1635" s="5"/>
      <c r="CL1635" s="5"/>
      <c r="CM1635" s="5"/>
      <c r="CN1635" s="5"/>
      <c r="CO1635" s="5"/>
      <c r="CP1635" s="5"/>
      <c r="CQ1635" s="5"/>
      <c r="CR1635" s="5"/>
      <c r="CS1635" s="5"/>
      <c r="CT1635" s="5"/>
      <c r="CU1635" s="5"/>
      <c r="CV1635" s="5"/>
      <c r="CW1635" s="5"/>
      <c r="CX1635" s="5"/>
      <c r="CY1635" s="5"/>
      <c r="CZ1635" s="5"/>
      <c r="DA1635" s="5"/>
      <c r="DB1635" s="5"/>
      <c r="DC1635" s="5"/>
      <c r="DD1635" s="5"/>
      <c r="DE1635" s="5"/>
      <c r="DF1635" s="5"/>
      <c r="DG1635" s="5"/>
      <c r="DH1635" s="5"/>
      <c r="DI1635" s="5"/>
      <c r="DJ1635" s="5"/>
      <c r="DK1635" s="5"/>
      <c r="DL1635" s="5"/>
      <c r="DM1635" s="5"/>
      <c r="DN1635" s="5"/>
      <c r="DO1635" s="5"/>
      <c r="DP1635" s="5"/>
      <c r="DQ1635" s="5"/>
      <c r="DR1635" s="5"/>
      <c r="DS1635" s="5"/>
      <c r="DT1635" s="5"/>
      <c r="DU1635" s="5"/>
      <c r="DV1635" s="5"/>
      <c r="DW1635" s="5"/>
      <c r="DX1635" s="5"/>
      <c r="DY1635" s="5"/>
      <c r="DZ1635" s="5"/>
      <c r="EA1635" s="5"/>
      <c r="EB1635" s="5"/>
      <c r="EC1635" s="5"/>
      <c r="ED1635" s="5"/>
      <c r="EE1635" s="5"/>
      <c r="EF1635" s="5"/>
      <c r="EG1635" s="5"/>
      <c r="EH1635" s="5"/>
      <c r="EI1635" s="5"/>
      <c r="EJ1635" s="5"/>
      <c r="EK1635" s="5"/>
      <c r="EL1635" s="5"/>
      <c r="EM1635" s="5"/>
      <c r="EN1635" s="5"/>
      <c r="EO1635" s="5"/>
      <c r="EP1635" s="5"/>
      <c r="EQ1635" s="5"/>
      <c r="ER1635" s="5"/>
      <c r="ES1635" s="5"/>
      <c r="ET1635" s="5"/>
      <c r="EU1635" s="5"/>
      <c r="EV1635" s="5"/>
      <c r="EW1635" s="5"/>
      <c r="EX1635" s="5"/>
      <c r="EY1635" s="5"/>
      <c r="EZ1635" s="5"/>
      <c r="FA1635" s="5"/>
      <c r="FB1635" s="5"/>
      <c r="FC1635" s="5"/>
      <c r="FD1635" s="5"/>
      <c r="FE1635" s="5"/>
      <c r="FF1635" s="5"/>
      <c r="FG1635" s="5"/>
      <c r="FH1635" s="5"/>
      <c r="FI1635" s="5"/>
      <c r="FJ1635" s="5"/>
      <c r="FK1635" s="5"/>
    </row>
    <row r="1636" spans="1:167" ht="12.75" x14ac:dyDescent="0.2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  <c r="CA1636" s="5"/>
      <c r="CB1636" s="5"/>
      <c r="CC1636" s="5"/>
      <c r="CD1636" s="5"/>
      <c r="CE1636" s="5"/>
      <c r="CF1636" s="5"/>
      <c r="CG1636" s="5"/>
      <c r="CH1636" s="5"/>
      <c r="CI1636" s="5"/>
      <c r="CJ1636" s="5"/>
      <c r="CK1636" s="5"/>
      <c r="CL1636" s="5"/>
      <c r="CM1636" s="5"/>
      <c r="CN1636" s="5"/>
      <c r="CO1636" s="5"/>
      <c r="CP1636" s="5"/>
      <c r="CQ1636" s="5"/>
      <c r="CR1636" s="5"/>
      <c r="CS1636" s="5"/>
      <c r="CT1636" s="5"/>
      <c r="CU1636" s="5"/>
      <c r="CV1636" s="5"/>
      <c r="CW1636" s="5"/>
      <c r="CX1636" s="5"/>
      <c r="CY1636" s="5"/>
      <c r="CZ1636" s="5"/>
      <c r="DA1636" s="5"/>
      <c r="DB1636" s="5"/>
      <c r="DC1636" s="5"/>
      <c r="DD1636" s="5"/>
      <c r="DE1636" s="5"/>
      <c r="DF1636" s="5"/>
      <c r="DG1636" s="5"/>
      <c r="DH1636" s="5"/>
      <c r="DI1636" s="5"/>
      <c r="DJ1636" s="5"/>
      <c r="DK1636" s="5"/>
      <c r="DL1636" s="5"/>
      <c r="DM1636" s="5"/>
      <c r="DN1636" s="5"/>
      <c r="DO1636" s="5"/>
      <c r="DP1636" s="5"/>
      <c r="DQ1636" s="5"/>
      <c r="DR1636" s="5"/>
      <c r="DS1636" s="5"/>
      <c r="DT1636" s="5"/>
      <c r="DU1636" s="5"/>
      <c r="DV1636" s="5"/>
      <c r="DW1636" s="5"/>
      <c r="DX1636" s="5"/>
      <c r="DY1636" s="5"/>
      <c r="DZ1636" s="5"/>
      <c r="EA1636" s="5"/>
      <c r="EB1636" s="5"/>
      <c r="EC1636" s="5"/>
      <c r="ED1636" s="5"/>
      <c r="EE1636" s="5"/>
      <c r="EF1636" s="5"/>
      <c r="EG1636" s="5"/>
      <c r="EH1636" s="5"/>
      <c r="EI1636" s="5"/>
      <c r="EJ1636" s="5"/>
      <c r="EK1636" s="5"/>
      <c r="EL1636" s="5"/>
      <c r="EM1636" s="5"/>
      <c r="EN1636" s="5"/>
      <c r="EO1636" s="5"/>
      <c r="EP1636" s="5"/>
      <c r="EQ1636" s="5"/>
      <c r="ER1636" s="5"/>
      <c r="ES1636" s="5"/>
      <c r="ET1636" s="5"/>
      <c r="EU1636" s="5"/>
      <c r="EV1636" s="5"/>
      <c r="EW1636" s="5"/>
      <c r="EX1636" s="5"/>
      <c r="EY1636" s="5"/>
      <c r="EZ1636" s="5"/>
      <c r="FA1636" s="5"/>
      <c r="FB1636" s="5"/>
      <c r="FC1636" s="5"/>
      <c r="FD1636" s="5"/>
      <c r="FE1636" s="5"/>
      <c r="FF1636" s="5"/>
      <c r="FG1636" s="5"/>
      <c r="FH1636" s="5"/>
      <c r="FI1636" s="5"/>
      <c r="FJ1636" s="5"/>
      <c r="FK1636" s="5"/>
    </row>
    <row r="1637" spans="1:167" ht="12.75" x14ac:dyDescent="0.2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  <c r="BZ1637" s="5"/>
      <c r="CA1637" s="5"/>
      <c r="CB1637" s="5"/>
      <c r="CC1637" s="5"/>
      <c r="CD1637" s="5"/>
      <c r="CE1637" s="5"/>
      <c r="CF1637" s="5"/>
      <c r="CG1637" s="5"/>
      <c r="CH1637" s="5"/>
      <c r="CI1637" s="5"/>
      <c r="CJ1637" s="5"/>
      <c r="CK1637" s="5"/>
      <c r="CL1637" s="5"/>
      <c r="CM1637" s="5"/>
      <c r="CN1637" s="5"/>
      <c r="CO1637" s="5"/>
      <c r="CP1637" s="5"/>
      <c r="CQ1637" s="5"/>
      <c r="CR1637" s="5"/>
      <c r="CS1637" s="5"/>
      <c r="CT1637" s="5"/>
      <c r="CU1637" s="5"/>
      <c r="CV1637" s="5"/>
      <c r="CW1637" s="5"/>
      <c r="CX1637" s="5"/>
      <c r="CY1637" s="5"/>
      <c r="CZ1637" s="5"/>
      <c r="DA1637" s="5"/>
      <c r="DB1637" s="5"/>
      <c r="DC1637" s="5"/>
      <c r="DD1637" s="5"/>
      <c r="DE1637" s="5"/>
      <c r="DF1637" s="5"/>
      <c r="DG1637" s="5"/>
      <c r="DH1637" s="5"/>
      <c r="DI1637" s="5"/>
      <c r="DJ1637" s="5"/>
      <c r="DK1637" s="5"/>
      <c r="DL1637" s="5"/>
      <c r="DM1637" s="5"/>
      <c r="DN1637" s="5"/>
      <c r="DO1637" s="5"/>
      <c r="DP1637" s="5"/>
      <c r="DQ1637" s="5"/>
      <c r="DR1637" s="5"/>
      <c r="DS1637" s="5"/>
      <c r="DT1637" s="5"/>
      <c r="DU1637" s="5"/>
      <c r="DV1637" s="5"/>
      <c r="DW1637" s="5"/>
      <c r="DX1637" s="5"/>
      <c r="DY1637" s="5"/>
      <c r="DZ1637" s="5"/>
      <c r="EA1637" s="5"/>
      <c r="EB1637" s="5"/>
      <c r="EC1637" s="5"/>
      <c r="ED1637" s="5"/>
      <c r="EE1637" s="5"/>
      <c r="EF1637" s="5"/>
      <c r="EG1637" s="5"/>
      <c r="EH1637" s="5"/>
      <c r="EI1637" s="5"/>
      <c r="EJ1637" s="5"/>
      <c r="EK1637" s="5"/>
      <c r="EL1637" s="5"/>
      <c r="EM1637" s="5"/>
      <c r="EN1637" s="5"/>
      <c r="EO1637" s="5"/>
      <c r="EP1637" s="5"/>
      <c r="EQ1637" s="5"/>
      <c r="ER1637" s="5"/>
      <c r="ES1637" s="5"/>
      <c r="ET1637" s="5"/>
      <c r="EU1637" s="5"/>
      <c r="EV1637" s="5"/>
      <c r="EW1637" s="5"/>
      <c r="EX1637" s="5"/>
      <c r="EY1637" s="5"/>
      <c r="EZ1637" s="5"/>
      <c r="FA1637" s="5"/>
      <c r="FB1637" s="5"/>
      <c r="FC1637" s="5"/>
      <c r="FD1637" s="5"/>
      <c r="FE1637" s="5"/>
      <c r="FF1637" s="5"/>
      <c r="FG1637" s="5"/>
      <c r="FH1637" s="5"/>
      <c r="FI1637" s="5"/>
      <c r="FJ1637" s="5"/>
      <c r="FK1637" s="5"/>
    </row>
    <row r="1638" spans="1:167" ht="12.75" x14ac:dyDescent="0.2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  <c r="CB1638" s="5"/>
      <c r="CC1638" s="5"/>
      <c r="CD1638" s="5"/>
      <c r="CE1638" s="5"/>
      <c r="CF1638" s="5"/>
      <c r="CG1638" s="5"/>
      <c r="CH1638" s="5"/>
      <c r="CI1638" s="5"/>
      <c r="CJ1638" s="5"/>
      <c r="CK1638" s="5"/>
      <c r="CL1638" s="5"/>
      <c r="CM1638" s="5"/>
      <c r="CN1638" s="5"/>
      <c r="CO1638" s="5"/>
      <c r="CP1638" s="5"/>
      <c r="CQ1638" s="5"/>
      <c r="CR1638" s="5"/>
      <c r="CS1638" s="5"/>
      <c r="CT1638" s="5"/>
      <c r="CU1638" s="5"/>
      <c r="CV1638" s="5"/>
      <c r="CW1638" s="5"/>
      <c r="CX1638" s="5"/>
      <c r="CY1638" s="5"/>
      <c r="CZ1638" s="5"/>
      <c r="DA1638" s="5"/>
      <c r="DB1638" s="5"/>
      <c r="DC1638" s="5"/>
      <c r="DD1638" s="5"/>
      <c r="DE1638" s="5"/>
      <c r="DF1638" s="5"/>
      <c r="DG1638" s="5"/>
      <c r="DH1638" s="5"/>
      <c r="DI1638" s="5"/>
      <c r="DJ1638" s="5"/>
      <c r="DK1638" s="5"/>
      <c r="DL1638" s="5"/>
      <c r="DM1638" s="5"/>
      <c r="DN1638" s="5"/>
      <c r="DO1638" s="5"/>
      <c r="DP1638" s="5"/>
      <c r="DQ1638" s="5"/>
      <c r="DR1638" s="5"/>
      <c r="DS1638" s="5"/>
      <c r="DT1638" s="5"/>
      <c r="DU1638" s="5"/>
      <c r="DV1638" s="5"/>
      <c r="DW1638" s="5"/>
      <c r="DX1638" s="5"/>
      <c r="DY1638" s="5"/>
      <c r="DZ1638" s="5"/>
      <c r="EA1638" s="5"/>
      <c r="EB1638" s="5"/>
      <c r="EC1638" s="5"/>
      <c r="ED1638" s="5"/>
      <c r="EE1638" s="5"/>
      <c r="EF1638" s="5"/>
      <c r="EG1638" s="5"/>
      <c r="EH1638" s="5"/>
      <c r="EI1638" s="5"/>
      <c r="EJ1638" s="5"/>
      <c r="EK1638" s="5"/>
      <c r="EL1638" s="5"/>
      <c r="EM1638" s="5"/>
      <c r="EN1638" s="5"/>
      <c r="EO1638" s="5"/>
      <c r="EP1638" s="5"/>
      <c r="EQ1638" s="5"/>
      <c r="ER1638" s="5"/>
      <c r="ES1638" s="5"/>
      <c r="ET1638" s="5"/>
      <c r="EU1638" s="5"/>
      <c r="EV1638" s="5"/>
      <c r="EW1638" s="5"/>
      <c r="EX1638" s="5"/>
      <c r="EY1638" s="5"/>
      <c r="EZ1638" s="5"/>
      <c r="FA1638" s="5"/>
      <c r="FB1638" s="5"/>
      <c r="FC1638" s="5"/>
      <c r="FD1638" s="5"/>
      <c r="FE1638" s="5"/>
      <c r="FF1638" s="5"/>
      <c r="FG1638" s="5"/>
      <c r="FH1638" s="5"/>
      <c r="FI1638" s="5"/>
      <c r="FJ1638" s="5"/>
      <c r="FK1638" s="5"/>
    </row>
    <row r="1639" spans="1:167" ht="12.75" x14ac:dyDescent="0.2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  <c r="CB1639" s="5"/>
      <c r="CC1639" s="5"/>
      <c r="CD1639" s="5"/>
      <c r="CE1639" s="5"/>
      <c r="CF1639" s="5"/>
      <c r="CG1639" s="5"/>
      <c r="CH1639" s="5"/>
      <c r="CI1639" s="5"/>
      <c r="CJ1639" s="5"/>
      <c r="CK1639" s="5"/>
      <c r="CL1639" s="5"/>
      <c r="CM1639" s="5"/>
      <c r="CN1639" s="5"/>
      <c r="CO1639" s="5"/>
      <c r="CP1639" s="5"/>
      <c r="CQ1639" s="5"/>
      <c r="CR1639" s="5"/>
      <c r="CS1639" s="5"/>
      <c r="CT1639" s="5"/>
      <c r="CU1639" s="5"/>
      <c r="CV1639" s="5"/>
      <c r="CW1639" s="5"/>
      <c r="CX1639" s="5"/>
      <c r="CY1639" s="5"/>
      <c r="CZ1639" s="5"/>
      <c r="DA1639" s="5"/>
      <c r="DB1639" s="5"/>
      <c r="DC1639" s="5"/>
      <c r="DD1639" s="5"/>
      <c r="DE1639" s="5"/>
      <c r="DF1639" s="5"/>
      <c r="DG1639" s="5"/>
      <c r="DH1639" s="5"/>
      <c r="DI1639" s="5"/>
      <c r="DJ1639" s="5"/>
      <c r="DK1639" s="5"/>
      <c r="DL1639" s="5"/>
      <c r="DM1639" s="5"/>
      <c r="DN1639" s="5"/>
      <c r="DO1639" s="5"/>
      <c r="DP1639" s="5"/>
      <c r="DQ1639" s="5"/>
      <c r="DR1639" s="5"/>
      <c r="DS1639" s="5"/>
      <c r="DT1639" s="5"/>
      <c r="DU1639" s="5"/>
      <c r="DV1639" s="5"/>
      <c r="DW1639" s="5"/>
      <c r="DX1639" s="5"/>
      <c r="DY1639" s="5"/>
      <c r="DZ1639" s="5"/>
      <c r="EA1639" s="5"/>
      <c r="EB1639" s="5"/>
      <c r="EC1639" s="5"/>
      <c r="ED1639" s="5"/>
      <c r="EE1639" s="5"/>
      <c r="EF1639" s="5"/>
      <c r="EG1639" s="5"/>
      <c r="EH1639" s="5"/>
      <c r="EI1639" s="5"/>
      <c r="EJ1639" s="5"/>
      <c r="EK1639" s="5"/>
      <c r="EL1639" s="5"/>
      <c r="EM1639" s="5"/>
      <c r="EN1639" s="5"/>
      <c r="EO1639" s="5"/>
      <c r="EP1639" s="5"/>
      <c r="EQ1639" s="5"/>
      <c r="ER1639" s="5"/>
      <c r="ES1639" s="5"/>
      <c r="ET1639" s="5"/>
      <c r="EU1639" s="5"/>
      <c r="EV1639" s="5"/>
      <c r="EW1639" s="5"/>
      <c r="EX1639" s="5"/>
      <c r="EY1639" s="5"/>
      <c r="EZ1639" s="5"/>
      <c r="FA1639" s="5"/>
      <c r="FB1639" s="5"/>
      <c r="FC1639" s="5"/>
      <c r="FD1639" s="5"/>
      <c r="FE1639" s="5"/>
      <c r="FF1639" s="5"/>
      <c r="FG1639" s="5"/>
      <c r="FH1639" s="5"/>
      <c r="FI1639" s="5"/>
      <c r="FJ1639" s="5"/>
      <c r="FK1639" s="5"/>
    </row>
    <row r="1640" spans="1:167" ht="12.75" x14ac:dyDescent="0.2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  <c r="CA1640" s="5"/>
      <c r="CB1640" s="5"/>
      <c r="CC1640" s="5"/>
      <c r="CD1640" s="5"/>
      <c r="CE1640" s="5"/>
      <c r="CF1640" s="5"/>
      <c r="CG1640" s="5"/>
      <c r="CH1640" s="5"/>
      <c r="CI1640" s="5"/>
      <c r="CJ1640" s="5"/>
      <c r="CK1640" s="5"/>
      <c r="CL1640" s="5"/>
      <c r="CM1640" s="5"/>
      <c r="CN1640" s="5"/>
      <c r="CO1640" s="5"/>
      <c r="CP1640" s="5"/>
      <c r="CQ1640" s="5"/>
      <c r="CR1640" s="5"/>
      <c r="CS1640" s="5"/>
      <c r="CT1640" s="5"/>
      <c r="CU1640" s="5"/>
      <c r="CV1640" s="5"/>
      <c r="CW1640" s="5"/>
      <c r="CX1640" s="5"/>
      <c r="CY1640" s="5"/>
      <c r="CZ1640" s="5"/>
      <c r="DA1640" s="5"/>
      <c r="DB1640" s="5"/>
      <c r="DC1640" s="5"/>
      <c r="DD1640" s="5"/>
      <c r="DE1640" s="5"/>
      <c r="DF1640" s="5"/>
      <c r="DG1640" s="5"/>
      <c r="DH1640" s="5"/>
      <c r="DI1640" s="5"/>
      <c r="DJ1640" s="5"/>
      <c r="DK1640" s="5"/>
      <c r="DL1640" s="5"/>
      <c r="DM1640" s="5"/>
      <c r="DN1640" s="5"/>
      <c r="DO1640" s="5"/>
      <c r="DP1640" s="5"/>
      <c r="DQ1640" s="5"/>
      <c r="DR1640" s="5"/>
      <c r="DS1640" s="5"/>
      <c r="DT1640" s="5"/>
      <c r="DU1640" s="5"/>
      <c r="DV1640" s="5"/>
      <c r="DW1640" s="5"/>
      <c r="DX1640" s="5"/>
      <c r="DY1640" s="5"/>
      <c r="DZ1640" s="5"/>
      <c r="EA1640" s="5"/>
      <c r="EB1640" s="5"/>
      <c r="EC1640" s="5"/>
      <c r="ED1640" s="5"/>
      <c r="EE1640" s="5"/>
      <c r="EF1640" s="5"/>
      <c r="EG1640" s="5"/>
      <c r="EH1640" s="5"/>
      <c r="EI1640" s="5"/>
      <c r="EJ1640" s="5"/>
      <c r="EK1640" s="5"/>
      <c r="EL1640" s="5"/>
      <c r="EM1640" s="5"/>
      <c r="EN1640" s="5"/>
      <c r="EO1640" s="5"/>
      <c r="EP1640" s="5"/>
      <c r="EQ1640" s="5"/>
      <c r="ER1640" s="5"/>
      <c r="ES1640" s="5"/>
      <c r="ET1640" s="5"/>
      <c r="EU1640" s="5"/>
      <c r="EV1640" s="5"/>
      <c r="EW1640" s="5"/>
      <c r="EX1640" s="5"/>
      <c r="EY1640" s="5"/>
      <c r="EZ1640" s="5"/>
      <c r="FA1640" s="5"/>
      <c r="FB1640" s="5"/>
      <c r="FC1640" s="5"/>
      <c r="FD1640" s="5"/>
      <c r="FE1640" s="5"/>
      <c r="FF1640" s="5"/>
      <c r="FG1640" s="5"/>
      <c r="FH1640" s="5"/>
      <c r="FI1640" s="5"/>
      <c r="FJ1640" s="5"/>
      <c r="FK1640" s="5"/>
    </row>
    <row r="1641" spans="1:167" ht="12.75" x14ac:dyDescent="0.2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  <c r="CA1641" s="5"/>
      <c r="CB1641" s="5"/>
      <c r="CC1641" s="5"/>
      <c r="CD1641" s="5"/>
      <c r="CE1641" s="5"/>
      <c r="CF1641" s="5"/>
      <c r="CG1641" s="5"/>
      <c r="CH1641" s="5"/>
      <c r="CI1641" s="5"/>
      <c r="CJ1641" s="5"/>
      <c r="CK1641" s="5"/>
      <c r="CL1641" s="5"/>
      <c r="CM1641" s="5"/>
      <c r="CN1641" s="5"/>
      <c r="CO1641" s="5"/>
      <c r="CP1641" s="5"/>
      <c r="CQ1641" s="5"/>
      <c r="CR1641" s="5"/>
      <c r="CS1641" s="5"/>
      <c r="CT1641" s="5"/>
      <c r="CU1641" s="5"/>
      <c r="CV1641" s="5"/>
      <c r="CW1641" s="5"/>
      <c r="CX1641" s="5"/>
      <c r="CY1641" s="5"/>
      <c r="CZ1641" s="5"/>
      <c r="DA1641" s="5"/>
      <c r="DB1641" s="5"/>
      <c r="DC1641" s="5"/>
      <c r="DD1641" s="5"/>
      <c r="DE1641" s="5"/>
      <c r="DF1641" s="5"/>
      <c r="DG1641" s="5"/>
      <c r="DH1641" s="5"/>
      <c r="DI1641" s="5"/>
      <c r="DJ1641" s="5"/>
      <c r="DK1641" s="5"/>
      <c r="DL1641" s="5"/>
      <c r="DM1641" s="5"/>
      <c r="DN1641" s="5"/>
      <c r="DO1641" s="5"/>
      <c r="DP1641" s="5"/>
      <c r="DQ1641" s="5"/>
      <c r="DR1641" s="5"/>
      <c r="DS1641" s="5"/>
      <c r="DT1641" s="5"/>
      <c r="DU1641" s="5"/>
      <c r="DV1641" s="5"/>
      <c r="DW1641" s="5"/>
      <c r="DX1641" s="5"/>
      <c r="DY1641" s="5"/>
      <c r="DZ1641" s="5"/>
      <c r="EA1641" s="5"/>
      <c r="EB1641" s="5"/>
      <c r="EC1641" s="5"/>
      <c r="ED1641" s="5"/>
      <c r="EE1641" s="5"/>
      <c r="EF1641" s="5"/>
      <c r="EG1641" s="5"/>
      <c r="EH1641" s="5"/>
      <c r="EI1641" s="5"/>
      <c r="EJ1641" s="5"/>
      <c r="EK1641" s="5"/>
      <c r="EL1641" s="5"/>
      <c r="EM1641" s="5"/>
      <c r="EN1641" s="5"/>
      <c r="EO1641" s="5"/>
      <c r="EP1641" s="5"/>
      <c r="EQ1641" s="5"/>
      <c r="ER1641" s="5"/>
      <c r="ES1641" s="5"/>
      <c r="ET1641" s="5"/>
      <c r="EU1641" s="5"/>
      <c r="EV1641" s="5"/>
      <c r="EW1641" s="5"/>
      <c r="EX1641" s="5"/>
      <c r="EY1641" s="5"/>
      <c r="EZ1641" s="5"/>
      <c r="FA1641" s="5"/>
      <c r="FB1641" s="5"/>
      <c r="FC1641" s="5"/>
      <c r="FD1641" s="5"/>
      <c r="FE1641" s="5"/>
      <c r="FF1641" s="5"/>
      <c r="FG1641" s="5"/>
      <c r="FH1641" s="5"/>
      <c r="FI1641" s="5"/>
      <c r="FJ1641" s="5"/>
      <c r="FK1641" s="5"/>
    </row>
    <row r="1642" spans="1:167" ht="12.75" x14ac:dyDescent="0.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5"/>
      <c r="CA1642" s="5"/>
      <c r="CB1642" s="5"/>
      <c r="CC1642" s="5"/>
      <c r="CD1642" s="5"/>
      <c r="CE1642" s="5"/>
      <c r="CF1642" s="5"/>
      <c r="CG1642" s="5"/>
      <c r="CH1642" s="5"/>
      <c r="CI1642" s="5"/>
      <c r="CJ1642" s="5"/>
      <c r="CK1642" s="5"/>
      <c r="CL1642" s="5"/>
      <c r="CM1642" s="5"/>
      <c r="CN1642" s="5"/>
      <c r="CO1642" s="5"/>
      <c r="CP1642" s="5"/>
      <c r="CQ1642" s="5"/>
      <c r="CR1642" s="5"/>
      <c r="CS1642" s="5"/>
      <c r="CT1642" s="5"/>
      <c r="CU1642" s="5"/>
      <c r="CV1642" s="5"/>
      <c r="CW1642" s="5"/>
      <c r="CX1642" s="5"/>
      <c r="CY1642" s="5"/>
      <c r="CZ1642" s="5"/>
      <c r="DA1642" s="5"/>
      <c r="DB1642" s="5"/>
      <c r="DC1642" s="5"/>
      <c r="DD1642" s="5"/>
      <c r="DE1642" s="5"/>
      <c r="DF1642" s="5"/>
      <c r="DG1642" s="5"/>
      <c r="DH1642" s="5"/>
      <c r="DI1642" s="5"/>
      <c r="DJ1642" s="5"/>
      <c r="DK1642" s="5"/>
      <c r="DL1642" s="5"/>
      <c r="DM1642" s="5"/>
      <c r="DN1642" s="5"/>
      <c r="DO1642" s="5"/>
      <c r="DP1642" s="5"/>
      <c r="DQ1642" s="5"/>
      <c r="DR1642" s="5"/>
      <c r="DS1642" s="5"/>
      <c r="DT1642" s="5"/>
      <c r="DU1642" s="5"/>
      <c r="DV1642" s="5"/>
      <c r="DW1642" s="5"/>
      <c r="DX1642" s="5"/>
      <c r="DY1642" s="5"/>
      <c r="DZ1642" s="5"/>
      <c r="EA1642" s="5"/>
      <c r="EB1642" s="5"/>
      <c r="EC1642" s="5"/>
      <c r="ED1642" s="5"/>
      <c r="EE1642" s="5"/>
      <c r="EF1642" s="5"/>
      <c r="EG1642" s="5"/>
      <c r="EH1642" s="5"/>
      <c r="EI1642" s="5"/>
      <c r="EJ1642" s="5"/>
      <c r="EK1642" s="5"/>
      <c r="EL1642" s="5"/>
      <c r="EM1642" s="5"/>
      <c r="EN1642" s="5"/>
      <c r="EO1642" s="5"/>
      <c r="EP1642" s="5"/>
      <c r="EQ1642" s="5"/>
      <c r="ER1642" s="5"/>
      <c r="ES1642" s="5"/>
      <c r="ET1642" s="5"/>
      <c r="EU1642" s="5"/>
      <c r="EV1642" s="5"/>
      <c r="EW1642" s="5"/>
      <c r="EX1642" s="5"/>
      <c r="EY1642" s="5"/>
      <c r="EZ1642" s="5"/>
      <c r="FA1642" s="5"/>
      <c r="FB1642" s="5"/>
      <c r="FC1642" s="5"/>
      <c r="FD1642" s="5"/>
      <c r="FE1642" s="5"/>
      <c r="FF1642" s="5"/>
      <c r="FG1642" s="5"/>
      <c r="FH1642" s="5"/>
      <c r="FI1642" s="5"/>
      <c r="FJ1642" s="5"/>
      <c r="FK1642" s="5"/>
    </row>
    <row r="1643" spans="1:167" ht="12.75" x14ac:dyDescent="0.2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S1643" s="5"/>
      <c r="CT1643" s="5"/>
      <c r="CU1643" s="5"/>
      <c r="CV1643" s="5"/>
      <c r="CW1643" s="5"/>
      <c r="CX1643" s="5"/>
      <c r="CY1643" s="5"/>
      <c r="CZ1643" s="5"/>
      <c r="DA1643" s="5"/>
      <c r="DB1643" s="5"/>
      <c r="DC1643" s="5"/>
      <c r="DD1643" s="5"/>
      <c r="DE1643" s="5"/>
      <c r="DF1643" s="5"/>
      <c r="DG1643" s="5"/>
      <c r="DH1643" s="5"/>
      <c r="DI1643" s="5"/>
      <c r="DJ1643" s="5"/>
      <c r="DK1643" s="5"/>
      <c r="DL1643" s="5"/>
      <c r="DM1643" s="5"/>
      <c r="DN1643" s="5"/>
      <c r="DO1643" s="5"/>
      <c r="DP1643" s="5"/>
      <c r="DQ1643" s="5"/>
      <c r="DR1643" s="5"/>
      <c r="DS1643" s="5"/>
      <c r="DT1643" s="5"/>
      <c r="DU1643" s="5"/>
      <c r="DV1643" s="5"/>
      <c r="DW1643" s="5"/>
      <c r="DX1643" s="5"/>
      <c r="DY1643" s="5"/>
      <c r="DZ1643" s="5"/>
      <c r="EA1643" s="5"/>
      <c r="EB1643" s="5"/>
      <c r="EC1643" s="5"/>
      <c r="ED1643" s="5"/>
      <c r="EE1643" s="5"/>
      <c r="EF1643" s="5"/>
      <c r="EG1643" s="5"/>
      <c r="EH1643" s="5"/>
      <c r="EI1643" s="5"/>
      <c r="EJ1643" s="5"/>
      <c r="EK1643" s="5"/>
      <c r="EL1643" s="5"/>
      <c r="EM1643" s="5"/>
      <c r="EN1643" s="5"/>
      <c r="EO1643" s="5"/>
      <c r="EP1643" s="5"/>
      <c r="EQ1643" s="5"/>
      <c r="ER1643" s="5"/>
      <c r="ES1643" s="5"/>
      <c r="ET1643" s="5"/>
      <c r="EU1643" s="5"/>
      <c r="EV1643" s="5"/>
      <c r="EW1643" s="5"/>
      <c r="EX1643" s="5"/>
      <c r="EY1643" s="5"/>
      <c r="EZ1643" s="5"/>
      <c r="FA1643" s="5"/>
      <c r="FB1643" s="5"/>
      <c r="FC1643" s="5"/>
      <c r="FD1643" s="5"/>
      <c r="FE1643" s="5"/>
      <c r="FF1643" s="5"/>
      <c r="FG1643" s="5"/>
      <c r="FH1643" s="5"/>
      <c r="FI1643" s="5"/>
      <c r="FJ1643" s="5"/>
      <c r="FK1643" s="5"/>
    </row>
    <row r="1644" spans="1:167" ht="12.75" x14ac:dyDescent="0.2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  <c r="CA1644" s="5"/>
      <c r="CB1644" s="5"/>
      <c r="CC1644" s="5"/>
      <c r="CD1644" s="5"/>
      <c r="CE1644" s="5"/>
      <c r="CF1644" s="5"/>
      <c r="CG1644" s="5"/>
      <c r="CH1644" s="5"/>
      <c r="CI1644" s="5"/>
      <c r="CJ1644" s="5"/>
      <c r="CK1644" s="5"/>
      <c r="CL1644" s="5"/>
      <c r="CM1644" s="5"/>
      <c r="CN1644" s="5"/>
      <c r="CO1644" s="5"/>
      <c r="CP1644" s="5"/>
      <c r="CQ1644" s="5"/>
      <c r="CR1644" s="5"/>
      <c r="CS1644" s="5"/>
      <c r="CT1644" s="5"/>
      <c r="CU1644" s="5"/>
      <c r="CV1644" s="5"/>
      <c r="CW1644" s="5"/>
      <c r="CX1644" s="5"/>
      <c r="CY1644" s="5"/>
      <c r="CZ1644" s="5"/>
      <c r="DA1644" s="5"/>
      <c r="DB1644" s="5"/>
      <c r="DC1644" s="5"/>
      <c r="DD1644" s="5"/>
      <c r="DE1644" s="5"/>
      <c r="DF1644" s="5"/>
      <c r="DG1644" s="5"/>
      <c r="DH1644" s="5"/>
      <c r="DI1644" s="5"/>
      <c r="DJ1644" s="5"/>
      <c r="DK1644" s="5"/>
      <c r="DL1644" s="5"/>
      <c r="DM1644" s="5"/>
      <c r="DN1644" s="5"/>
      <c r="DO1644" s="5"/>
      <c r="DP1644" s="5"/>
      <c r="DQ1644" s="5"/>
      <c r="DR1644" s="5"/>
      <c r="DS1644" s="5"/>
      <c r="DT1644" s="5"/>
      <c r="DU1644" s="5"/>
      <c r="DV1644" s="5"/>
      <c r="DW1644" s="5"/>
      <c r="DX1644" s="5"/>
      <c r="DY1644" s="5"/>
      <c r="DZ1644" s="5"/>
      <c r="EA1644" s="5"/>
      <c r="EB1644" s="5"/>
      <c r="EC1644" s="5"/>
      <c r="ED1644" s="5"/>
      <c r="EE1644" s="5"/>
      <c r="EF1644" s="5"/>
      <c r="EG1644" s="5"/>
      <c r="EH1644" s="5"/>
      <c r="EI1644" s="5"/>
      <c r="EJ1644" s="5"/>
      <c r="EK1644" s="5"/>
      <c r="EL1644" s="5"/>
      <c r="EM1644" s="5"/>
      <c r="EN1644" s="5"/>
      <c r="EO1644" s="5"/>
      <c r="EP1644" s="5"/>
      <c r="EQ1644" s="5"/>
      <c r="ER1644" s="5"/>
      <c r="ES1644" s="5"/>
      <c r="ET1644" s="5"/>
      <c r="EU1644" s="5"/>
      <c r="EV1644" s="5"/>
      <c r="EW1644" s="5"/>
      <c r="EX1644" s="5"/>
      <c r="EY1644" s="5"/>
      <c r="EZ1644" s="5"/>
      <c r="FA1644" s="5"/>
      <c r="FB1644" s="5"/>
      <c r="FC1644" s="5"/>
      <c r="FD1644" s="5"/>
      <c r="FE1644" s="5"/>
      <c r="FF1644" s="5"/>
      <c r="FG1644" s="5"/>
      <c r="FH1644" s="5"/>
      <c r="FI1644" s="5"/>
      <c r="FJ1644" s="5"/>
      <c r="FK1644" s="5"/>
    </row>
    <row r="1645" spans="1:167" ht="12.75" x14ac:dyDescent="0.2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  <c r="CA1645" s="5"/>
      <c r="CB1645" s="5"/>
      <c r="CC1645" s="5"/>
      <c r="CD1645" s="5"/>
      <c r="CE1645" s="5"/>
      <c r="CF1645" s="5"/>
      <c r="CG1645" s="5"/>
      <c r="CH1645" s="5"/>
      <c r="CI1645" s="5"/>
      <c r="CJ1645" s="5"/>
      <c r="CK1645" s="5"/>
      <c r="CL1645" s="5"/>
      <c r="CM1645" s="5"/>
      <c r="CN1645" s="5"/>
      <c r="CO1645" s="5"/>
      <c r="CP1645" s="5"/>
      <c r="CQ1645" s="5"/>
      <c r="CR1645" s="5"/>
      <c r="CS1645" s="5"/>
      <c r="CT1645" s="5"/>
      <c r="CU1645" s="5"/>
      <c r="CV1645" s="5"/>
      <c r="CW1645" s="5"/>
      <c r="CX1645" s="5"/>
      <c r="CY1645" s="5"/>
      <c r="CZ1645" s="5"/>
      <c r="DA1645" s="5"/>
      <c r="DB1645" s="5"/>
      <c r="DC1645" s="5"/>
      <c r="DD1645" s="5"/>
      <c r="DE1645" s="5"/>
      <c r="DF1645" s="5"/>
      <c r="DG1645" s="5"/>
      <c r="DH1645" s="5"/>
      <c r="DI1645" s="5"/>
      <c r="DJ1645" s="5"/>
      <c r="DK1645" s="5"/>
      <c r="DL1645" s="5"/>
      <c r="DM1645" s="5"/>
      <c r="DN1645" s="5"/>
      <c r="DO1645" s="5"/>
      <c r="DP1645" s="5"/>
      <c r="DQ1645" s="5"/>
      <c r="DR1645" s="5"/>
      <c r="DS1645" s="5"/>
      <c r="DT1645" s="5"/>
      <c r="DU1645" s="5"/>
      <c r="DV1645" s="5"/>
      <c r="DW1645" s="5"/>
      <c r="DX1645" s="5"/>
      <c r="DY1645" s="5"/>
      <c r="DZ1645" s="5"/>
      <c r="EA1645" s="5"/>
      <c r="EB1645" s="5"/>
      <c r="EC1645" s="5"/>
      <c r="ED1645" s="5"/>
      <c r="EE1645" s="5"/>
      <c r="EF1645" s="5"/>
      <c r="EG1645" s="5"/>
      <c r="EH1645" s="5"/>
      <c r="EI1645" s="5"/>
      <c r="EJ1645" s="5"/>
      <c r="EK1645" s="5"/>
      <c r="EL1645" s="5"/>
      <c r="EM1645" s="5"/>
      <c r="EN1645" s="5"/>
      <c r="EO1645" s="5"/>
      <c r="EP1645" s="5"/>
      <c r="EQ1645" s="5"/>
      <c r="ER1645" s="5"/>
      <c r="ES1645" s="5"/>
      <c r="ET1645" s="5"/>
      <c r="EU1645" s="5"/>
      <c r="EV1645" s="5"/>
      <c r="EW1645" s="5"/>
      <c r="EX1645" s="5"/>
      <c r="EY1645" s="5"/>
      <c r="EZ1645" s="5"/>
      <c r="FA1645" s="5"/>
      <c r="FB1645" s="5"/>
      <c r="FC1645" s="5"/>
      <c r="FD1645" s="5"/>
      <c r="FE1645" s="5"/>
      <c r="FF1645" s="5"/>
      <c r="FG1645" s="5"/>
      <c r="FH1645" s="5"/>
      <c r="FI1645" s="5"/>
      <c r="FJ1645" s="5"/>
      <c r="FK1645" s="5"/>
    </row>
    <row r="1646" spans="1:167" ht="12.75" x14ac:dyDescent="0.2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  <c r="CA1646" s="5"/>
      <c r="CB1646" s="5"/>
      <c r="CC1646" s="5"/>
      <c r="CD1646" s="5"/>
      <c r="CE1646" s="5"/>
      <c r="CF1646" s="5"/>
      <c r="CG1646" s="5"/>
      <c r="CH1646" s="5"/>
      <c r="CI1646" s="5"/>
      <c r="CJ1646" s="5"/>
      <c r="CK1646" s="5"/>
      <c r="CL1646" s="5"/>
      <c r="CM1646" s="5"/>
      <c r="CN1646" s="5"/>
      <c r="CO1646" s="5"/>
      <c r="CP1646" s="5"/>
      <c r="CQ1646" s="5"/>
      <c r="CR1646" s="5"/>
      <c r="CS1646" s="5"/>
      <c r="CT1646" s="5"/>
      <c r="CU1646" s="5"/>
      <c r="CV1646" s="5"/>
      <c r="CW1646" s="5"/>
      <c r="CX1646" s="5"/>
      <c r="CY1646" s="5"/>
      <c r="CZ1646" s="5"/>
      <c r="DA1646" s="5"/>
      <c r="DB1646" s="5"/>
      <c r="DC1646" s="5"/>
      <c r="DD1646" s="5"/>
      <c r="DE1646" s="5"/>
      <c r="DF1646" s="5"/>
      <c r="DG1646" s="5"/>
      <c r="DH1646" s="5"/>
      <c r="DI1646" s="5"/>
      <c r="DJ1646" s="5"/>
      <c r="DK1646" s="5"/>
      <c r="DL1646" s="5"/>
      <c r="DM1646" s="5"/>
      <c r="DN1646" s="5"/>
      <c r="DO1646" s="5"/>
      <c r="DP1646" s="5"/>
      <c r="DQ1646" s="5"/>
      <c r="DR1646" s="5"/>
      <c r="DS1646" s="5"/>
      <c r="DT1646" s="5"/>
      <c r="DU1646" s="5"/>
      <c r="DV1646" s="5"/>
      <c r="DW1646" s="5"/>
      <c r="DX1646" s="5"/>
      <c r="DY1646" s="5"/>
      <c r="DZ1646" s="5"/>
      <c r="EA1646" s="5"/>
      <c r="EB1646" s="5"/>
      <c r="EC1646" s="5"/>
      <c r="ED1646" s="5"/>
      <c r="EE1646" s="5"/>
      <c r="EF1646" s="5"/>
      <c r="EG1646" s="5"/>
      <c r="EH1646" s="5"/>
      <c r="EI1646" s="5"/>
      <c r="EJ1646" s="5"/>
      <c r="EK1646" s="5"/>
      <c r="EL1646" s="5"/>
      <c r="EM1646" s="5"/>
      <c r="EN1646" s="5"/>
      <c r="EO1646" s="5"/>
      <c r="EP1646" s="5"/>
      <c r="EQ1646" s="5"/>
      <c r="ER1646" s="5"/>
      <c r="ES1646" s="5"/>
      <c r="ET1646" s="5"/>
      <c r="EU1646" s="5"/>
      <c r="EV1646" s="5"/>
      <c r="EW1646" s="5"/>
      <c r="EX1646" s="5"/>
      <c r="EY1646" s="5"/>
      <c r="EZ1646" s="5"/>
      <c r="FA1646" s="5"/>
      <c r="FB1646" s="5"/>
      <c r="FC1646" s="5"/>
      <c r="FD1646" s="5"/>
      <c r="FE1646" s="5"/>
      <c r="FF1646" s="5"/>
      <c r="FG1646" s="5"/>
      <c r="FH1646" s="5"/>
      <c r="FI1646" s="5"/>
      <c r="FJ1646" s="5"/>
      <c r="FK1646" s="5"/>
    </row>
    <row r="1647" spans="1:167" ht="12.75" x14ac:dyDescent="0.2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  <c r="CA1647" s="5"/>
      <c r="CB1647" s="5"/>
      <c r="CC1647" s="5"/>
      <c r="CD1647" s="5"/>
      <c r="CE1647" s="5"/>
      <c r="CF1647" s="5"/>
      <c r="CG1647" s="5"/>
      <c r="CH1647" s="5"/>
      <c r="CI1647" s="5"/>
      <c r="CJ1647" s="5"/>
      <c r="CK1647" s="5"/>
      <c r="CL1647" s="5"/>
      <c r="CM1647" s="5"/>
      <c r="CN1647" s="5"/>
      <c r="CO1647" s="5"/>
      <c r="CP1647" s="5"/>
      <c r="CQ1647" s="5"/>
      <c r="CR1647" s="5"/>
      <c r="CS1647" s="5"/>
      <c r="CT1647" s="5"/>
      <c r="CU1647" s="5"/>
      <c r="CV1647" s="5"/>
      <c r="CW1647" s="5"/>
      <c r="CX1647" s="5"/>
      <c r="CY1647" s="5"/>
      <c r="CZ1647" s="5"/>
      <c r="DA1647" s="5"/>
      <c r="DB1647" s="5"/>
      <c r="DC1647" s="5"/>
      <c r="DD1647" s="5"/>
      <c r="DE1647" s="5"/>
      <c r="DF1647" s="5"/>
      <c r="DG1647" s="5"/>
      <c r="DH1647" s="5"/>
      <c r="DI1647" s="5"/>
      <c r="DJ1647" s="5"/>
      <c r="DK1647" s="5"/>
      <c r="DL1647" s="5"/>
      <c r="DM1647" s="5"/>
      <c r="DN1647" s="5"/>
      <c r="DO1647" s="5"/>
      <c r="DP1647" s="5"/>
      <c r="DQ1647" s="5"/>
      <c r="DR1647" s="5"/>
      <c r="DS1647" s="5"/>
      <c r="DT1647" s="5"/>
      <c r="DU1647" s="5"/>
      <c r="DV1647" s="5"/>
      <c r="DW1647" s="5"/>
      <c r="DX1647" s="5"/>
      <c r="DY1647" s="5"/>
      <c r="DZ1647" s="5"/>
      <c r="EA1647" s="5"/>
      <c r="EB1647" s="5"/>
      <c r="EC1647" s="5"/>
      <c r="ED1647" s="5"/>
      <c r="EE1647" s="5"/>
      <c r="EF1647" s="5"/>
      <c r="EG1647" s="5"/>
      <c r="EH1647" s="5"/>
      <c r="EI1647" s="5"/>
      <c r="EJ1647" s="5"/>
      <c r="EK1647" s="5"/>
      <c r="EL1647" s="5"/>
      <c r="EM1647" s="5"/>
      <c r="EN1647" s="5"/>
      <c r="EO1647" s="5"/>
      <c r="EP1647" s="5"/>
      <c r="EQ1647" s="5"/>
      <c r="ER1647" s="5"/>
      <c r="ES1647" s="5"/>
      <c r="ET1647" s="5"/>
      <c r="EU1647" s="5"/>
      <c r="EV1647" s="5"/>
      <c r="EW1647" s="5"/>
      <c r="EX1647" s="5"/>
      <c r="EY1647" s="5"/>
      <c r="EZ1647" s="5"/>
      <c r="FA1647" s="5"/>
      <c r="FB1647" s="5"/>
      <c r="FC1647" s="5"/>
      <c r="FD1647" s="5"/>
      <c r="FE1647" s="5"/>
      <c r="FF1647" s="5"/>
      <c r="FG1647" s="5"/>
      <c r="FH1647" s="5"/>
      <c r="FI1647" s="5"/>
      <c r="FJ1647" s="5"/>
      <c r="FK1647" s="5"/>
    </row>
    <row r="1648" spans="1:167" ht="12.75" x14ac:dyDescent="0.2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  <c r="CB1648" s="5"/>
      <c r="CC1648" s="5"/>
      <c r="CD1648" s="5"/>
      <c r="CE1648" s="5"/>
      <c r="CF1648" s="5"/>
      <c r="CG1648" s="5"/>
      <c r="CH1648" s="5"/>
      <c r="CI1648" s="5"/>
      <c r="CJ1648" s="5"/>
      <c r="CK1648" s="5"/>
      <c r="CL1648" s="5"/>
      <c r="CM1648" s="5"/>
      <c r="CN1648" s="5"/>
      <c r="CO1648" s="5"/>
      <c r="CP1648" s="5"/>
      <c r="CQ1648" s="5"/>
      <c r="CR1648" s="5"/>
      <c r="CS1648" s="5"/>
      <c r="CT1648" s="5"/>
      <c r="CU1648" s="5"/>
      <c r="CV1648" s="5"/>
      <c r="CW1648" s="5"/>
      <c r="CX1648" s="5"/>
      <c r="CY1648" s="5"/>
      <c r="CZ1648" s="5"/>
      <c r="DA1648" s="5"/>
      <c r="DB1648" s="5"/>
      <c r="DC1648" s="5"/>
      <c r="DD1648" s="5"/>
      <c r="DE1648" s="5"/>
      <c r="DF1648" s="5"/>
      <c r="DG1648" s="5"/>
      <c r="DH1648" s="5"/>
      <c r="DI1648" s="5"/>
      <c r="DJ1648" s="5"/>
      <c r="DK1648" s="5"/>
      <c r="DL1648" s="5"/>
      <c r="DM1648" s="5"/>
      <c r="DN1648" s="5"/>
      <c r="DO1648" s="5"/>
      <c r="DP1648" s="5"/>
      <c r="DQ1648" s="5"/>
      <c r="DR1648" s="5"/>
      <c r="DS1648" s="5"/>
      <c r="DT1648" s="5"/>
      <c r="DU1648" s="5"/>
      <c r="DV1648" s="5"/>
      <c r="DW1648" s="5"/>
      <c r="DX1648" s="5"/>
      <c r="DY1648" s="5"/>
      <c r="DZ1648" s="5"/>
      <c r="EA1648" s="5"/>
      <c r="EB1648" s="5"/>
      <c r="EC1648" s="5"/>
      <c r="ED1648" s="5"/>
      <c r="EE1648" s="5"/>
      <c r="EF1648" s="5"/>
      <c r="EG1648" s="5"/>
      <c r="EH1648" s="5"/>
      <c r="EI1648" s="5"/>
      <c r="EJ1648" s="5"/>
      <c r="EK1648" s="5"/>
      <c r="EL1648" s="5"/>
      <c r="EM1648" s="5"/>
      <c r="EN1648" s="5"/>
      <c r="EO1648" s="5"/>
      <c r="EP1648" s="5"/>
      <c r="EQ1648" s="5"/>
      <c r="ER1648" s="5"/>
      <c r="ES1648" s="5"/>
      <c r="ET1648" s="5"/>
      <c r="EU1648" s="5"/>
      <c r="EV1648" s="5"/>
      <c r="EW1648" s="5"/>
      <c r="EX1648" s="5"/>
      <c r="EY1648" s="5"/>
      <c r="EZ1648" s="5"/>
      <c r="FA1648" s="5"/>
      <c r="FB1648" s="5"/>
      <c r="FC1648" s="5"/>
      <c r="FD1648" s="5"/>
      <c r="FE1648" s="5"/>
      <c r="FF1648" s="5"/>
      <c r="FG1648" s="5"/>
      <c r="FH1648" s="5"/>
      <c r="FI1648" s="5"/>
      <c r="FJ1648" s="5"/>
      <c r="FK1648" s="5"/>
    </row>
    <row r="1649" spans="1:167" ht="12.75" x14ac:dyDescent="0.2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  <c r="CB1649" s="5"/>
      <c r="CC1649" s="5"/>
      <c r="CD1649" s="5"/>
      <c r="CE1649" s="5"/>
      <c r="CF1649" s="5"/>
      <c r="CG1649" s="5"/>
      <c r="CH1649" s="5"/>
      <c r="CI1649" s="5"/>
      <c r="CJ1649" s="5"/>
      <c r="CK1649" s="5"/>
      <c r="CL1649" s="5"/>
      <c r="CM1649" s="5"/>
      <c r="CN1649" s="5"/>
      <c r="CO1649" s="5"/>
      <c r="CP1649" s="5"/>
      <c r="CQ1649" s="5"/>
      <c r="CR1649" s="5"/>
      <c r="CS1649" s="5"/>
      <c r="CT1649" s="5"/>
      <c r="CU1649" s="5"/>
      <c r="CV1649" s="5"/>
      <c r="CW1649" s="5"/>
      <c r="CX1649" s="5"/>
      <c r="CY1649" s="5"/>
      <c r="CZ1649" s="5"/>
      <c r="DA1649" s="5"/>
      <c r="DB1649" s="5"/>
      <c r="DC1649" s="5"/>
      <c r="DD1649" s="5"/>
      <c r="DE1649" s="5"/>
      <c r="DF1649" s="5"/>
      <c r="DG1649" s="5"/>
      <c r="DH1649" s="5"/>
      <c r="DI1649" s="5"/>
      <c r="DJ1649" s="5"/>
      <c r="DK1649" s="5"/>
      <c r="DL1649" s="5"/>
      <c r="DM1649" s="5"/>
      <c r="DN1649" s="5"/>
      <c r="DO1649" s="5"/>
      <c r="DP1649" s="5"/>
      <c r="DQ1649" s="5"/>
      <c r="DR1649" s="5"/>
      <c r="DS1649" s="5"/>
      <c r="DT1649" s="5"/>
      <c r="DU1649" s="5"/>
      <c r="DV1649" s="5"/>
      <c r="DW1649" s="5"/>
      <c r="DX1649" s="5"/>
      <c r="DY1649" s="5"/>
      <c r="DZ1649" s="5"/>
      <c r="EA1649" s="5"/>
      <c r="EB1649" s="5"/>
      <c r="EC1649" s="5"/>
      <c r="ED1649" s="5"/>
      <c r="EE1649" s="5"/>
      <c r="EF1649" s="5"/>
      <c r="EG1649" s="5"/>
      <c r="EH1649" s="5"/>
      <c r="EI1649" s="5"/>
      <c r="EJ1649" s="5"/>
      <c r="EK1649" s="5"/>
      <c r="EL1649" s="5"/>
      <c r="EM1649" s="5"/>
      <c r="EN1649" s="5"/>
      <c r="EO1649" s="5"/>
      <c r="EP1649" s="5"/>
      <c r="EQ1649" s="5"/>
      <c r="ER1649" s="5"/>
      <c r="ES1649" s="5"/>
      <c r="ET1649" s="5"/>
      <c r="EU1649" s="5"/>
      <c r="EV1649" s="5"/>
      <c r="EW1649" s="5"/>
      <c r="EX1649" s="5"/>
      <c r="EY1649" s="5"/>
      <c r="EZ1649" s="5"/>
      <c r="FA1649" s="5"/>
      <c r="FB1649" s="5"/>
      <c r="FC1649" s="5"/>
      <c r="FD1649" s="5"/>
      <c r="FE1649" s="5"/>
      <c r="FF1649" s="5"/>
      <c r="FG1649" s="5"/>
      <c r="FH1649" s="5"/>
      <c r="FI1649" s="5"/>
      <c r="FJ1649" s="5"/>
      <c r="FK1649" s="5"/>
    </row>
    <row r="1650" spans="1:167" ht="12.75" x14ac:dyDescent="0.2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  <c r="CA1650" s="5"/>
      <c r="CB1650" s="5"/>
      <c r="CC1650" s="5"/>
      <c r="CD1650" s="5"/>
      <c r="CE1650" s="5"/>
      <c r="CF1650" s="5"/>
      <c r="CG1650" s="5"/>
      <c r="CH1650" s="5"/>
      <c r="CI1650" s="5"/>
      <c r="CJ1650" s="5"/>
      <c r="CK1650" s="5"/>
      <c r="CL1650" s="5"/>
      <c r="CM1650" s="5"/>
      <c r="CN1650" s="5"/>
      <c r="CO1650" s="5"/>
      <c r="CP1650" s="5"/>
      <c r="CQ1650" s="5"/>
      <c r="CR1650" s="5"/>
      <c r="CS1650" s="5"/>
      <c r="CT1650" s="5"/>
      <c r="CU1650" s="5"/>
      <c r="CV1650" s="5"/>
      <c r="CW1650" s="5"/>
      <c r="CX1650" s="5"/>
      <c r="CY1650" s="5"/>
      <c r="CZ1650" s="5"/>
      <c r="DA1650" s="5"/>
      <c r="DB1650" s="5"/>
      <c r="DC1650" s="5"/>
      <c r="DD1650" s="5"/>
      <c r="DE1650" s="5"/>
      <c r="DF1650" s="5"/>
      <c r="DG1650" s="5"/>
      <c r="DH1650" s="5"/>
      <c r="DI1650" s="5"/>
      <c r="DJ1650" s="5"/>
      <c r="DK1650" s="5"/>
      <c r="DL1650" s="5"/>
      <c r="DM1650" s="5"/>
      <c r="DN1650" s="5"/>
      <c r="DO1650" s="5"/>
      <c r="DP1650" s="5"/>
      <c r="DQ1650" s="5"/>
      <c r="DR1650" s="5"/>
      <c r="DS1650" s="5"/>
      <c r="DT1650" s="5"/>
      <c r="DU1650" s="5"/>
      <c r="DV1650" s="5"/>
      <c r="DW1650" s="5"/>
      <c r="DX1650" s="5"/>
      <c r="DY1650" s="5"/>
      <c r="DZ1650" s="5"/>
      <c r="EA1650" s="5"/>
      <c r="EB1650" s="5"/>
      <c r="EC1650" s="5"/>
      <c r="ED1650" s="5"/>
      <c r="EE1650" s="5"/>
      <c r="EF1650" s="5"/>
      <c r="EG1650" s="5"/>
      <c r="EH1650" s="5"/>
      <c r="EI1650" s="5"/>
      <c r="EJ1650" s="5"/>
      <c r="EK1650" s="5"/>
      <c r="EL1650" s="5"/>
      <c r="EM1650" s="5"/>
      <c r="EN1650" s="5"/>
      <c r="EO1650" s="5"/>
      <c r="EP1650" s="5"/>
      <c r="EQ1650" s="5"/>
      <c r="ER1650" s="5"/>
      <c r="ES1650" s="5"/>
      <c r="ET1650" s="5"/>
      <c r="EU1650" s="5"/>
      <c r="EV1650" s="5"/>
      <c r="EW1650" s="5"/>
      <c r="EX1650" s="5"/>
      <c r="EY1650" s="5"/>
      <c r="EZ1650" s="5"/>
      <c r="FA1650" s="5"/>
      <c r="FB1650" s="5"/>
      <c r="FC1650" s="5"/>
      <c r="FD1650" s="5"/>
      <c r="FE1650" s="5"/>
      <c r="FF1650" s="5"/>
      <c r="FG1650" s="5"/>
      <c r="FH1650" s="5"/>
      <c r="FI1650" s="5"/>
      <c r="FJ1650" s="5"/>
      <c r="FK1650" s="5"/>
    </row>
    <row r="1651" spans="1:167" ht="12.75" x14ac:dyDescent="0.2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  <c r="CA1651" s="5"/>
      <c r="CB1651" s="5"/>
      <c r="CC1651" s="5"/>
      <c r="CD1651" s="5"/>
      <c r="CE1651" s="5"/>
      <c r="CF1651" s="5"/>
      <c r="CG1651" s="5"/>
      <c r="CH1651" s="5"/>
      <c r="CI1651" s="5"/>
      <c r="CJ1651" s="5"/>
      <c r="CK1651" s="5"/>
      <c r="CL1651" s="5"/>
      <c r="CM1651" s="5"/>
      <c r="CN1651" s="5"/>
      <c r="CO1651" s="5"/>
      <c r="CP1651" s="5"/>
      <c r="CQ1651" s="5"/>
      <c r="CR1651" s="5"/>
      <c r="CS1651" s="5"/>
      <c r="CT1651" s="5"/>
      <c r="CU1651" s="5"/>
      <c r="CV1651" s="5"/>
      <c r="CW1651" s="5"/>
      <c r="CX1651" s="5"/>
      <c r="CY1651" s="5"/>
      <c r="CZ1651" s="5"/>
      <c r="DA1651" s="5"/>
      <c r="DB1651" s="5"/>
      <c r="DC1651" s="5"/>
      <c r="DD1651" s="5"/>
      <c r="DE1651" s="5"/>
      <c r="DF1651" s="5"/>
      <c r="DG1651" s="5"/>
      <c r="DH1651" s="5"/>
      <c r="DI1651" s="5"/>
      <c r="DJ1651" s="5"/>
      <c r="DK1651" s="5"/>
      <c r="DL1651" s="5"/>
      <c r="DM1651" s="5"/>
      <c r="DN1651" s="5"/>
      <c r="DO1651" s="5"/>
      <c r="DP1651" s="5"/>
      <c r="DQ1651" s="5"/>
      <c r="DR1651" s="5"/>
      <c r="DS1651" s="5"/>
      <c r="DT1651" s="5"/>
      <c r="DU1651" s="5"/>
      <c r="DV1651" s="5"/>
      <c r="DW1651" s="5"/>
      <c r="DX1651" s="5"/>
      <c r="DY1651" s="5"/>
      <c r="DZ1651" s="5"/>
      <c r="EA1651" s="5"/>
      <c r="EB1651" s="5"/>
      <c r="EC1651" s="5"/>
      <c r="ED1651" s="5"/>
      <c r="EE1651" s="5"/>
      <c r="EF1651" s="5"/>
      <c r="EG1651" s="5"/>
      <c r="EH1651" s="5"/>
      <c r="EI1651" s="5"/>
      <c r="EJ1651" s="5"/>
      <c r="EK1651" s="5"/>
      <c r="EL1651" s="5"/>
      <c r="EM1651" s="5"/>
      <c r="EN1651" s="5"/>
      <c r="EO1651" s="5"/>
      <c r="EP1651" s="5"/>
      <c r="EQ1651" s="5"/>
      <c r="ER1651" s="5"/>
      <c r="ES1651" s="5"/>
      <c r="ET1651" s="5"/>
      <c r="EU1651" s="5"/>
      <c r="EV1651" s="5"/>
      <c r="EW1651" s="5"/>
      <c r="EX1651" s="5"/>
      <c r="EY1651" s="5"/>
      <c r="EZ1651" s="5"/>
      <c r="FA1651" s="5"/>
      <c r="FB1651" s="5"/>
      <c r="FC1651" s="5"/>
      <c r="FD1651" s="5"/>
      <c r="FE1651" s="5"/>
      <c r="FF1651" s="5"/>
      <c r="FG1651" s="5"/>
      <c r="FH1651" s="5"/>
      <c r="FI1651" s="5"/>
      <c r="FJ1651" s="5"/>
      <c r="FK1651" s="5"/>
    </row>
    <row r="1652" spans="1:167" ht="12.75" x14ac:dyDescent="0.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  <c r="CA1652" s="5"/>
      <c r="CB1652" s="5"/>
      <c r="CC1652" s="5"/>
      <c r="CD1652" s="5"/>
      <c r="CE1652" s="5"/>
      <c r="CF1652" s="5"/>
      <c r="CG1652" s="5"/>
      <c r="CH1652" s="5"/>
      <c r="CI1652" s="5"/>
      <c r="CJ1652" s="5"/>
      <c r="CK1652" s="5"/>
      <c r="CL1652" s="5"/>
      <c r="CM1652" s="5"/>
      <c r="CN1652" s="5"/>
      <c r="CO1652" s="5"/>
      <c r="CP1652" s="5"/>
      <c r="CQ1652" s="5"/>
      <c r="CR1652" s="5"/>
      <c r="CS1652" s="5"/>
      <c r="CT1652" s="5"/>
      <c r="CU1652" s="5"/>
      <c r="CV1652" s="5"/>
      <c r="CW1652" s="5"/>
      <c r="CX1652" s="5"/>
      <c r="CY1652" s="5"/>
      <c r="CZ1652" s="5"/>
      <c r="DA1652" s="5"/>
      <c r="DB1652" s="5"/>
      <c r="DC1652" s="5"/>
      <c r="DD1652" s="5"/>
      <c r="DE1652" s="5"/>
      <c r="DF1652" s="5"/>
      <c r="DG1652" s="5"/>
      <c r="DH1652" s="5"/>
      <c r="DI1652" s="5"/>
      <c r="DJ1652" s="5"/>
      <c r="DK1652" s="5"/>
      <c r="DL1652" s="5"/>
      <c r="DM1652" s="5"/>
      <c r="DN1652" s="5"/>
      <c r="DO1652" s="5"/>
      <c r="DP1652" s="5"/>
      <c r="DQ1652" s="5"/>
      <c r="DR1652" s="5"/>
      <c r="DS1652" s="5"/>
      <c r="DT1652" s="5"/>
      <c r="DU1652" s="5"/>
      <c r="DV1652" s="5"/>
      <c r="DW1652" s="5"/>
      <c r="DX1652" s="5"/>
      <c r="DY1652" s="5"/>
      <c r="DZ1652" s="5"/>
      <c r="EA1652" s="5"/>
      <c r="EB1652" s="5"/>
      <c r="EC1652" s="5"/>
      <c r="ED1652" s="5"/>
      <c r="EE1652" s="5"/>
      <c r="EF1652" s="5"/>
      <c r="EG1652" s="5"/>
      <c r="EH1652" s="5"/>
      <c r="EI1652" s="5"/>
      <c r="EJ1652" s="5"/>
      <c r="EK1652" s="5"/>
      <c r="EL1652" s="5"/>
      <c r="EM1652" s="5"/>
      <c r="EN1652" s="5"/>
      <c r="EO1652" s="5"/>
      <c r="EP1652" s="5"/>
      <c r="EQ1652" s="5"/>
      <c r="ER1652" s="5"/>
      <c r="ES1652" s="5"/>
      <c r="ET1652" s="5"/>
      <c r="EU1652" s="5"/>
      <c r="EV1652" s="5"/>
      <c r="EW1652" s="5"/>
      <c r="EX1652" s="5"/>
      <c r="EY1652" s="5"/>
      <c r="EZ1652" s="5"/>
      <c r="FA1652" s="5"/>
      <c r="FB1652" s="5"/>
      <c r="FC1652" s="5"/>
      <c r="FD1652" s="5"/>
      <c r="FE1652" s="5"/>
      <c r="FF1652" s="5"/>
      <c r="FG1652" s="5"/>
      <c r="FH1652" s="5"/>
      <c r="FI1652" s="5"/>
      <c r="FJ1652" s="5"/>
      <c r="FK1652" s="5"/>
    </row>
    <row r="1653" spans="1:167" ht="12.75" x14ac:dyDescent="0.2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  <c r="CN1653" s="5"/>
      <c r="CO1653" s="5"/>
      <c r="CP1653" s="5"/>
      <c r="CQ1653" s="5"/>
      <c r="CR1653" s="5"/>
      <c r="CS1653" s="5"/>
      <c r="CT1653" s="5"/>
      <c r="CU1653" s="5"/>
      <c r="CV1653" s="5"/>
      <c r="CW1653" s="5"/>
      <c r="CX1653" s="5"/>
      <c r="CY1653" s="5"/>
      <c r="CZ1653" s="5"/>
      <c r="DA1653" s="5"/>
      <c r="DB1653" s="5"/>
      <c r="DC1653" s="5"/>
      <c r="DD1653" s="5"/>
      <c r="DE1653" s="5"/>
      <c r="DF1653" s="5"/>
      <c r="DG1653" s="5"/>
      <c r="DH1653" s="5"/>
      <c r="DI1653" s="5"/>
      <c r="DJ1653" s="5"/>
      <c r="DK1653" s="5"/>
      <c r="DL1653" s="5"/>
      <c r="DM1653" s="5"/>
      <c r="DN1653" s="5"/>
      <c r="DO1653" s="5"/>
      <c r="DP1653" s="5"/>
      <c r="DQ1653" s="5"/>
      <c r="DR1653" s="5"/>
      <c r="DS1653" s="5"/>
      <c r="DT1653" s="5"/>
      <c r="DU1653" s="5"/>
      <c r="DV1653" s="5"/>
      <c r="DW1653" s="5"/>
      <c r="DX1653" s="5"/>
      <c r="DY1653" s="5"/>
      <c r="DZ1653" s="5"/>
      <c r="EA1653" s="5"/>
      <c r="EB1653" s="5"/>
      <c r="EC1653" s="5"/>
      <c r="ED1653" s="5"/>
      <c r="EE1653" s="5"/>
      <c r="EF1653" s="5"/>
      <c r="EG1653" s="5"/>
      <c r="EH1653" s="5"/>
      <c r="EI1653" s="5"/>
      <c r="EJ1653" s="5"/>
      <c r="EK1653" s="5"/>
      <c r="EL1653" s="5"/>
      <c r="EM1653" s="5"/>
      <c r="EN1653" s="5"/>
      <c r="EO1653" s="5"/>
      <c r="EP1653" s="5"/>
      <c r="EQ1653" s="5"/>
      <c r="ER1653" s="5"/>
      <c r="ES1653" s="5"/>
      <c r="ET1653" s="5"/>
      <c r="EU1653" s="5"/>
      <c r="EV1653" s="5"/>
      <c r="EW1653" s="5"/>
      <c r="EX1653" s="5"/>
      <c r="EY1653" s="5"/>
      <c r="EZ1653" s="5"/>
      <c r="FA1653" s="5"/>
      <c r="FB1653" s="5"/>
      <c r="FC1653" s="5"/>
      <c r="FD1653" s="5"/>
      <c r="FE1653" s="5"/>
      <c r="FF1653" s="5"/>
      <c r="FG1653" s="5"/>
      <c r="FH1653" s="5"/>
      <c r="FI1653" s="5"/>
      <c r="FJ1653" s="5"/>
      <c r="FK1653" s="5"/>
    </row>
    <row r="1654" spans="1:167" ht="12.75" x14ac:dyDescent="0.2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  <c r="CA1654" s="5"/>
      <c r="CB1654" s="5"/>
      <c r="CC1654" s="5"/>
      <c r="CD1654" s="5"/>
      <c r="CE1654" s="5"/>
      <c r="CF1654" s="5"/>
      <c r="CG1654" s="5"/>
      <c r="CH1654" s="5"/>
      <c r="CI1654" s="5"/>
      <c r="CJ1654" s="5"/>
      <c r="CK1654" s="5"/>
      <c r="CL1654" s="5"/>
      <c r="CM1654" s="5"/>
      <c r="CN1654" s="5"/>
      <c r="CO1654" s="5"/>
      <c r="CP1654" s="5"/>
      <c r="CQ1654" s="5"/>
      <c r="CR1654" s="5"/>
      <c r="CS1654" s="5"/>
      <c r="CT1654" s="5"/>
      <c r="CU1654" s="5"/>
      <c r="CV1654" s="5"/>
      <c r="CW1654" s="5"/>
      <c r="CX1654" s="5"/>
      <c r="CY1654" s="5"/>
      <c r="CZ1654" s="5"/>
      <c r="DA1654" s="5"/>
      <c r="DB1654" s="5"/>
      <c r="DC1654" s="5"/>
      <c r="DD1654" s="5"/>
      <c r="DE1654" s="5"/>
      <c r="DF1654" s="5"/>
      <c r="DG1654" s="5"/>
      <c r="DH1654" s="5"/>
      <c r="DI1654" s="5"/>
      <c r="DJ1654" s="5"/>
      <c r="DK1654" s="5"/>
      <c r="DL1654" s="5"/>
      <c r="DM1654" s="5"/>
      <c r="DN1654" s="5"/>
      <c r="DO1654" s="5"/>
      <c r="DP1654" s="5"/>
      <c r="DQ1654" s="5"/>
      <c r="DR1654" s="5"/>
      <c r="DS1654" s="5"/>
      <c r="DT1654" s="5"/>
      <c r="DU1654" s="5"/>
      <c r="DV1654" s="5"/>
      <c r="DW1654" s="5"/>
      <c r="DX1654" s="5"/>
      <c r="DY1654" s="5"/>
      <c r="DZ1654" s="5"/>
      <c r="EA1654" s="5"/>
      <c r="EB1654" s="5"/>
      <c r="EC1654" s="5"/>
      <c r="ED1654" s="5"/>
      <c r="EE1654" s="5"/>
      <c r="EF1654" s="5"/>
      <c r="EG1654" s="5"/>
      <c r="EH1654" s="5"/>
      <c r="EI1654" s="5"/>
      <c r="EJ1654" s="5"/>
      <c r="EK1654" s="5"/>
      <c r="EL1654" s="5"/>
      <c r="EM1654" s="5"/>
      <c r="EN1654" s="5"/>
      <c r="EO1654" s="5"/>
      <c r="EP1654" s="5"/>
      <c r="EQ1654" s="5"/>
      <c r="ER1654" s="5"/>
      <c r="ES1654" s="5"/>
      <c r="ET1654" s="5"/>
      <c r="EU1654" s="5"/>
      <c r="EV1654" s="5"/>
      <c r="EW1654" s="5"/>
      <c r="EX1654" s="5"/>
      <c r="EY1654" s="5"/>
      <c r="EZ1654" s="5"/>
      <c r="FA1654" s="5"/>
      <c r="FB1654" s="5"/>
      <c r="FC1654" s="5"/>
      <c r="FD1654" s="5"/>
      <c r="FE1654" s="5"/>
      <c r="FF1654" s="5"/>
      <c r="FG1654" s="5"/>
      <c r="FH1654" s="5"/>
      <c r="FI1654" s="5"/>
      <c r="FJ1654" s="5"/>
      <c r="FK1654" s="5"/>
    </row>
    <row r="1655" spans="1:167" ht="12.75" x14ac:dyDescent="0.2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  <c r="CD1655" s="5"/>
      <c r="CE1655" s="5"/>
      <c r="CF1655" s="5"/>
      <c r="CG1655" s="5"/>
      <c r="CH1655" s="5"/>
      <c r="CI1655" s="5"/>
      <c r="CJ1655" s="5"/>
      <c r="CK1655" s="5"/>
      <c r="CL1655" s="5"/>
      <c r="CM1655" s="5"/>
      <c r="CN1655" s="5"/>
      <c r="CO1655" s="5"/>
      <c r="CP1655" s="5"/>
      <c r="CQ1655" s="5"/>
      <c r="CR1655" s="5"/>
      <c r="CS1655" s="5"/>
      <c r="CT1655" s="5"/>
      <c r="CU1655" s="5"/>
      <c r="CV1655" s="5"/>
      <c r="CW1655" s="5"/>
      <c r="CX1655" s="5"/>
      <c r="CY1655" s="5"/>
      <c r="CZ1655" s="5"/>
      <c r="DA1655" s="5"/>
      <c r="DB1655" s="5"/>
      <c r="DC1655" s="5"/>
      <c r="DD1655" s="5"/>
      <c r="DE1655" s="5"/>
      <c r="DF1655" s="5"/>
      <c r="DG1655" s="5"/>
      <c r="DH1655" s="5"/>
      <c r="DI1655" s="5"/>
      <c r="DJ1655" s="5"/>
      <c r="DK1655" s="5"/>
      <c r="DL1655" s="5"/>
      <c r="DM1655" s="5"/>
      <c r="DN1655" s="5"/>
      <c r="DO1655" s="5"/>
      <c r="DP1655" s="5"/>
      <c r="DQ1655" s="5"/>
      <c r="DR1655" s="5"/>
      <c r="DS1655" s="5"/>
      <c r="DT1655" s="5"/>
      <c r="DU1655" s="5"/>
      <c r="DV1655" s="5"/>
      <c r="DW1655" s="5"/>
      <c r="DX1655" s="5"/>
      <c r="DY1655" s="5"/>
      <c r="DZ1655" s="5"/>
      <c r="EA1655" s="5"/>
      <c r="EB1655" s="5"/>
      <c r="EC1655" s="5"/>
      <c r="ED1655" s="5"/>
      <c r="EE1655" s="5"/>
      <c r="EF1655" s="5"/>
      <c r="EG1655" s="5"/>
      <c r="EH1655" s="5"/>
      <c r="EI1655" s="5"/>
      <c r="EJ1655" s="5"/>
      <c r="EK1655" s="5"/>
      <c r="EL1655" s="5"/>
      <c r="EM1655" s="5"/>
      <c r="EN1655" s="5"/>
      <c r="EO1655" s="5"/>
      <c r="EP1655" s="5"/>
      <c r="EQ1655" s="5"/>
      <c r="ER1655" s="5"/>
      <c r="ES1655" s="5"/>
      <c r="ET1655" s="5"/>
      <c r="EU1655" s="5"/>
      <c r="EV1655" s="5"/>
      <c r="EW1655" s="5"/>
      <c r="EX1655" s="5"/>
      <c r="EY1655" s="5"/>
      <c r="EZ1655" s="5"/>
      <c r="FA1655" s="5"/>
      <c r="FB1655" s="5"/>
      <c r="FC1655" s="5"/>
      <c r="FD1655" s="5"/>
      <c r="FE1655" s="5"/>
      <c r="FF1655" s="5"/>
      <c r="FG1655" s="5"/>
      <c r="FH1655" s="5"/>
      <c r="FI1655" s="5"/>
      <c r="FJ1655" s="5"/>
      <c r="FK1655" s="5"/>
    </row>
    <row r="1656" spans="1:167" ht="12.75" x14ac:dyDescent="0.2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5"/>
      <c r="CA1656" s="5"/>
      <c r="CB1656" s="5"/>
      <c r="CC1656" s="5"/>
      <c r="CD1656" s="5"/>
      <c r="CE1656" s="5"/>
      <c r="CF1656" s="5"/>
      <c r="CG1656" s="5"/>
      <c r="CH1656" s="5"/>
      <c r="CI1656" s="5"/>
      <c r="CJ1656" s="5"/>
      <c r="CK1656" s="5"/>
      <c r="CL1656" s="5"/>
      <c r="CM1656" s="5"/>
      <c r="CN1656" s="5"/>
      <c r="CO1656" s="5"/>
      <c r="CP1656" s="5"/>
      <c r="CQ1656" s="5"/>
      <c r="CR1656" s="5"/>
      <c r="CS1656" s="5"/>
      <c r="CT1656" s="5"/>
      <c r="CU1656" s="5"/>
      <c r="CV1656" s="5"/>
      <c r="CW1656" s="5"/>
      <c r="CX1656" s="5"/>
      <c r="CY1656" s="5"/>
      <c r="CZ1656" s="5"/>
      <c r="DA1656" s="5"/>
      <c r="DB1656" s="5"/>
      <c r="DC1656" s="5"/>
      <c r="DD1656" s="5"/>
      <c r="DE1656" s="5"/>
      <c r="DF1656" s="5"/>
      <c r="DG1656" s="5"/>
      <c r="DH1656" s="5"/>
      <c r="DI1656" s="5"/>
      <c r="DJ1656" s="5"/>
      <c r="DK1656" s="5"/>
      <c r="DL1656" s="5"/>
      <c r="DM1656" s="5"/>
      <c r="DN1656" s="5"/>
      <c r="DO1656" s="5"/>
      <c r="DP1656" s="5"/>
      <c r="DQ1656" s="5"/>
      <c r="DR1656" s="5"/>
      <c r="DS1656" s="5"/>
      <c r="DT1656" s="5"/>
      <c r="DU1656" s="5"/>
      <c r="DV1656" s="5"/>
      <c r="DW1656" s="5"/>
      <c r="DX1656" s="5"/>
      <c r="DY1656" s="5"/>
      <c r="DZ1656" s="5"/>
      <c r="EA1656" s="5"/>
      <c r="EB1656" s="5"/>
      <c r="EC1656" s="5"/>
      <c r="ED1656" s="5"/>
      <c r="EE1656" s="5"/>
      <c r="EF1656" s="5"/>
      <c r="EG1656" s="5"/>
      <c r="EH1656" s="5"/>
      <c r="EI1656" s="5"/>
      <c r="EJ1656" s="5"/>
      <c r="EK1656" s="5"/>
      <c r="EL1656" s="5"/>
      <c r="EM1656" s="5"/>
      <c r="EN1656" s="5"/>
      <c r="EO1656" s="5"/>
      <c r="EP1656" s="5"/>
      <c r="EQ1656" s="5"/>
      <c r="ER1656" s="5"/>
      <c r="ES1656" s="5"/>
      <c r="ET1656" s="5"/>
      <c r="EU1656" s="5"/>
      <c r="EV1656" s="5"/>
      <c r="EW1656" s="5"/>
      <c r="EX1656" s="5"/>
      <c r="EY1656" s="5"/>
      <c r="EZ1656" s="5"/>
      <c r="FA1656" s="5"/>
      <c r="FB1656" s="5"/>
      <c r="FC1656" s="5"/>
      <c r="FD1656" s="5"/>
      <c r="FE1656" s="5"/>
      <c r="FF1656" s="5"/>
      <c r="FG1656" s="5"/>
      <c r="FH1656" s="5"/>
      <c r="FI1656" s="5"/>
      <c r="FJ1656" s="5"/>
      <c r="FK1656" s="5"/>
    </row>
    <row r="1657" spans="1:167" ht="12.75" x14ac:dyDescent="0.2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  <c r="CK1657" s="5"/>
      <c r="CL1657" s="5"/>
      <c r="CM1657" s="5"/>
      <c r="CN1657" s="5"/>
      <c r="CO1657" s="5"/>
      <c r="CP1657" s="5"/>
      <c r="CQ1657" s="5"/>
      <c r="CR1657" s="5"/>
      <c r="CS1657" s="5"/>
      <c r="CT1657" s="5"/>
      <c r="CU1657" s="5"/>
      <c r="CV1657" s="5"/>
      <c r="CW1657" s="5"/>
      <c r="CX1657" s="5"/>
      <c r="CY1657" s="5"/>
      <c r="CZ1657" s="5"/>
      <c r="DA1657" s="5"/>
      <c r="DB1657" s="5"/>
      <c r="DC1657" s="5"/>
      <c r="DD1657" s="5"/>
      <c r="DE1657" s="5"/>
      <c r="DF1657" s="5"/>
      <c r="DG1657" s="5"/>
      <c r="DH1657" s="5"/>
      <c r="DI1657" s="5"/>
      <c r="DJ1657" s="5"/>
      <c r="DK1657" s="5"/>
      <c r="DL1657" s="5"/>
      <c r="DM1657" s="5"/>
      <c r="DN1657" s="5"/>
      <c r="DO1657" s="5"/>
      <c r="DP1657" s="5"/>
      <c r="DQ1657" s="5"/>
      <c r="DR1657" s="5"/>
      <c r="DS1657" s="5"/>
      <c r="DT1657" s="5"/>
      <c r="DU1657" s="5"/>
      <c r="DV1657" s="5"/>
      <c r="DW1657" s="5"/>
      <c r="DX1657" s="5"/>
      <c r="DY1657" s="5"/>
      <c r="DZ1657" s="5"/>
      <c r="EA1657" s="5"/>
      <c r="EB1657" s="5"/>
      <c r="EC1657" s="5"/>
      <c r="ED1657" s="5"/>
      <c r="EE1657" s="5"/>
      <c r="EF1657" s="5"/>
      <c r="EG1657" s="5"/>
      <c r="EH1657" s="5"/>
      <c r="EI1657" s="5"/>
      <c r="EJ1657" s="5"/>
      <c r="EK1657" s="5"/>
      <c r="EL1657" s="5"/>
      <c r="EM1657" s="5"/>
      <c r="EN1657" s="5"/>
      <c r="EO1657" s="5"/>
      <c r="EP1657" s="5"/>
      <c r="EQ1657" s="5"/>
      <c r="ER1657" s="5"/>
      <c r="ES1657" s="5"/>
      <c r="ET1657" s="5"/>
      <c r="EU1657" s="5"/>
      <c r="EV1657" s="5"/>
      <c r="EW1657" s="5"/>
      <c r="EX1657" s="5"/>
      <c r="EY1657" s="5"/>
      <c r="EZ1657" s="5"/>
      <c r="FA1657" s="5"/>
      <c r="FB1657" s="5"/>
      <c r="FC1657" s="5"/>
      <c r="FD1657" s="5"/>
      <c r="FE1657" s="5"/>
      <c r="FF1657" s="5"/>
      <c r="FG1657" s="5"/>
      <c r="FH1657" s="5"/>
      <c r="FI1657" s="5"/>
      <c r="FJ1657" s="5"/>
      <c r="FK1657" s="5"/>
    </row>
    <row r="1658" spans="1:167" ht="12.75" x14ac:dyDescent="0.2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  <c r="CA1658" s="5"/>
      <c r="CB1658" s="5"/>
      <c r="CC1658" s="5"/>
      <c r="CD1658" s="5"/>
      <c r="CE1658" s="5"/>
      <c r="CF1658" s="5"/>
      <c r="CG1658" s="5"/>
      <c r="CH1658" s="5"/>
      <c r="CI1658" s="5"/>
      <c r="CJ1658" s="5"/>
      <c r="CK1658" s="5"/>
      <c r="CL1658" s="5"/>
      <c r="CM1658" s="5"/>
      <c r="CN1658" s="5"/>
      <c r="CO1658" s="5"/>
      <c r="CP1658" s="5"/>
      <c r="CQ1658" s="5"/>
      <c r="CR1658" s="5"/>
      <c r="CS1658" s="5"/>
      <c r="CT1658" s="5"/>
      <c r="CU1658" s="5"/>
      <c r="CV1658" s="5"/>
      <c r="CW1658" s="5"/>
      <c r="CX1658" s="5"/>
      <c r="CY1658" s="5"/>
      <c r="CZ1658" s="5"/>
      <c r="DA1658" s="5"/>
      <c r="DB1658" s="5"/>
      <c r="DC1658" s="5"/>
      <c r="DD1658" s="5"/>
      <c r="DE1658" s="5"/>
      <c r="DF1658" s="5"/>
      <c r="DG1658" s="5"/>
      <c r="DH1658" s="5"/>
      <c r="DI1658" s="5"/>
      <c r="DJ1658" s="5"/>
      <c r="DK1658" s="5"/>
      <c r="DL1658" s="5"/>
      <c r="DM1658" s="5"/>
      <c r="DN1658" s="5"/>
      <c r="DO1658" s="5"/>
      <c r="DP1658" s="5"/>
      <c r="DQ1658" s="5"/>
      <c r="DR1658" s="5"/>
      <c r="DS1658" s="5"/>
      <c r="DT1658" s="5"/>
      <c r="DU1658" s="5"/>
      <c r="DV1658" s="5"/>
      <c r="DW1658" s="5"/>
      <c r="DX1658" s="5"/>
      <c r="DY1658" s="5"/>
      <c r="DZ1658" s="5"/>
      <c r="EA1658" s="5"/>
      <c r="EB1658" s="5"/>
      <c r="EC1658" s="5"/>
      <c r="ED1658" s="5"/>
      <c r="EE1658" s="5"/>
      <c r="EF1658" s="5"/>
      <c r="EG1658" s="5"/>
      <c r="EH1658" s="5"/>
      <c r="EI1658" s="5"/>
      <c r="EJ1658" s="5"/>
      <c r="EK1658" s="5"/>
      <c r="EL1658" s="5"/>
      <c r="EM1658" s="5"/>
      <c r="EN1658" s="5"/>
      <c r="EO1658" s="5"/>
      <c r="EP1658" s="5"/>
      <c r="EQ1658" s="5"/>
      <c r="ER1658" s="5"/>
      <c r="ES1658" s="5"/>
      <c r="ET1658" s="5"/>
      <c r="EU1658" s="5"/>
      <c r="EV1658" s="5"/>
      <c r="EW1658" s="5"/>
      <c r="EX1658" s="5"/>
      <c r="EY1658" s="5"/>
      <c r="EZ1658" s="5"/>
      <c r="FA1658" s="5"/>
      <c r="FB1658" s="5"/>
      <c r="FC1658" s="5"/>
      <c r="FD1658" s="5"/>
      <c r="FE1658" s="5"/>
      <c r="FF1658" s="5"/>
      <c r="FG1658" s="5"/>
      <c r="FH1658" s="5"/>
      <c r="FI1658" s="5"/>
      <c r="FJ1658" s="5"/>
      <c r="FK1658" s="5"/>
    </row>
    <row r="1659" spans="1:167" ht="12.75" x14ac:dyDescent="0.2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/>
      <c r="CM1659" s="5"/>
      <c r="CN1659" s="5"/>
      <c r="CO1659" s="5"/>
      <c r="CP1659" s="5"/>
      <c r="CQ1659" s="5"/>
      <c r="CR1659" s="5"/>
      <c r="CS1659" s="5"/>
      <c r="CT1659" s="5"/>
      <c r="CU1659" s="5"/>
      <c r="CV1659" s="5"/>
      <c r="CW1659" s="5"/>
      <c r="CX1659" s="5"/>
      <c r="CY1659" s="5"/>
      <c r="CZ1659" s="5"/>
      <c r="DA1659" s="5"/>
      <c r="DB1659" s="5"/>
      <c r="DC1659" s="5"/>
      <c r="DD1659" s="5"/>
      <c r="DE1659" s="5"/>
      <c r="DF1659" s="5"/>
      <c r="DG1659" s="5"/>
      <c r="DH1659" s="5"/>
      <c r="DI1659" s="5"/>
      <c r="DJ1659" s="5"/>
      <c r="DK1659" s="5"/>
      <c r="DL1659" s="5"/>
      <c r="DM1659" s="5"/>
      <c r="DN1659" s="5"/>
      <c r="DO1659" s="5"/>
      <c r="DP1659" s="5"/>
      <c r="DQ1659" s="5"/>
      <c r="DR1659" s="5"/>
      <c r="DS1659" s="5"/>
      <c r="DT1659" s="5"/>
      <c r="DU1659" s="5"/>
      <c r="DV1659" s="5"/>
      <c r="DW1659" s="5"/>
      <c r="DX1659" s="5"/>
      <c r="DY1659" s="5"/>
      <c r="DZ1659" s="5"/>
      <c r="EA1659" s="5"/>
      <c r="EB1659" s="5"/>
      <c r="EC1659" s="5"/>
      <c r="ED1659" s="5"/>
      <c r="EE1659" s="5"/>
      <c r="EF1659" s="5"/>
      <c r="EG1659" s="5"/>
      <c r="EH1659" s="5"/>
      <c r="EI1659" s="5"/>
      <c r="EJ1659" s="5"/>
      <c r="EK1659" s="5"/>
      <c r="EL1659" s="5"/>
      <c r="EM1659" s="5"/>
      <c r="EN1659" s="5"/>
      <c r="EO1659" s="5"/>
      <c r="EP1659" s="5"/>
      <c r="EQ1659" s="5"/>
      <c r="ER1659" s="5"/>
      <c r="ES1659" s="5"/>
      <c r="ET1659" s="5"/>
      <c r="EU1659" s="5"/>
      <c r="EV1659" s="5"/>
      <c r="EW1659" s="5"/>
      <c r="EX1659" s="5"/>
      <c r="EY1659" s="5"/>
      <c r="EZ1659" s="5"/>
      <c r="FA1659" s="5"/>
      <c r="FB1659" s="5"/>
      <c r="FC1659" s="5"/>
      <c r="FD1659" s="5"/>
      <c r="FE1659" s="5"/>
      <c r="FF1659" s="5"/>
      <c r="FG1659" s="5"/>
      <c r="FH1659" s="5"/>
      <c r="FI1659" s="5"/>
      <c r="FJ1659" s="5"/>
      <c r="FK1659" s="5"/>
    </row>
    <row r="1660" spans="1:167" ht="12.75" x14ac:dyDescent="0.2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  <c r="BZ1660" s="5"/>
      <c r="CA1660" s="5"/>
      <c r="CB1660" s="5"/>
      <c r="CC1660" s="5"/>
      <c r="CD1660" s="5"/>
      <c r="CE1660" s="5"/>
      <c r="CF1660" s="5"/>
      <c r="CG1660" s="5"/>
      <c r="CH1660" s="5"/>
      <c r="CI1660" s="5"/>
      <c r="CJ1660" s="5"/>
      <c r="CK1660" s="5"/>
      <c r="CL1660" s="5"/>
      <c r="CM1660" s="5"/>
      <c r="CN1660" s="5"/>
      <c r="CO1660" s="5"/>
      <c r="CP1660" s="5"/>
      <c r="CQ1660" s="5"/>
      <c r="CR1660" s="5"/>
      <c r="CS1660" s="5"/>
      <c r="CT1660" s="5"/>
      <c r="CU1660" s="5"/>
      <c r="CV1660" s="5"/>
      <c r="CW1660" s="5"/>
      <c r="CX1660" s="5"/>
      <c r="CY1660" s="5"/>
      <c r="CZ1660" s="5"/>
      <c r="DA1660" s="5"/>
      <c r="DB1660" s="5"/>
      <c r="DC1660" s="5"/>
      <c r="DD1660" s="5"/>
      <c r="DE1660" s="5"/>
      <c r="DF1660" s="5"/>
      <c r="DG1660" s="5"/>
      <c r="DH1660" s="5"/>
      <c r="DI1660" s="5"/>
      <c r="DJ1660" s="5"/>
      <c r="DK1660" s="5"/>
      <c r="DL1660" s="5"/>
      <c r="DM1660" s="5"/>
      <c r="DN1660" s="5"/>
      <c r="DO1660" s="5"/>
      <c r="DP1660" s="5"/>
      <c r="DQ1660" s="5"/>
      <c r="DR1660" s="5"/>
      <c r="DS1660" s="5"/>
      <c r="DT1660" s="5"/>
      <c r="DU1660" s="5"/>
      <c r="DV1660" s="5"/>
      <c r="DW1660" s="5"/>
      <c r="DX1660" s="5"/>
      <c r="DY1660" s="5"/>
      <c r="DZ1660" s="5"/>
      <c r="EA1660" s="5"/>
      <c r="EB1660" s="5"/>
      <c r="EC1660" s="5"/>
      <c r="ED1660" s="5"/>
      <c r="EE1660" s="5"/>
      <c r="EF1660" s="5"/>
      <c r="EG1660" s="5"/>
      <c r="EH1660" s="5"/>
      <c r="EI1660" s="5"/>
      <c r="EJ1660" s="5"/>
      <c r="EK1660" s="5"/>
      <c r="EL1660" s="5"/>
      <c r="EM1660" s="5"/>
      <c r="EN1660" s="5"/>
      <c r="EO1660" s="5"/>
      <c r="EP1660" s="5"/>
      <c r="EQ1660" s="5"/>
      <c r="ER1660" s="5"/>
      <c r="ES1660" s="5"/>
      <c r="ET1660" s="5"/>
      <c r="EU1660" s="5"/>
      <c r="EV1660" s="5"/>
      <c r="EW1660" s="5"/>
      <c r="EX1660" s="5"/>
      <c r="EY1660" s="5"/>
      <c r="EZ1660" s="5"/>
      <c r="FA1660" s="5"/>
      <c r="FB1660" s="5"/>
      <c r="FC1660" s="5"/>
      <c r="FD1660" s="5"/>
      <c r="FE1660" s="5"/>
      <c r="FF1660" s="5"/>
      <c r="FG1660" s="5"/>
      <c r="FH1660" s="5"/>
      <c r="FI1660" s="5"/>
      <c r="FJ1660" s="5"/>
      <c r="FK1660" s="5"/>
    </row>
    <row r="1661" spans="1:167" ht="12.75" x14ac:dyDescent="0.2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/>
      <c r="CS1661" s="5"/>
      <c r="CT1661" s="5"/>
      <c r="CU1661" s="5"/>
      <c r="CV1661" s="5"/>
      <c r="CW1661" s="5"/>
      <c r="CX1661" s="5"/>
      <c r="CY1661" s="5"/>
      <c r="CZ1661" s="5"/>
      <c r="DA1661" s="5"/>
      <c r="DB1661" s="5"/>
      <c r="DC1661" s="5"/>
      <c r="DD1661" s="5"/>
      <c r="DE1661" s="5"/>
      <c r="DF1661" s="5"/>
      <c r="DG1661" s="5"/>
      <c r="DH1661" s="5"/>
      <c r="DI1661" s="5"/>
      <c r="DJ1661" s="5"/>
      <c r="DK1661" s="5"/>
      <c r="DL1661" s="5"/>
      <c r="DM1661" s="5"/>
      <c r="DN1661" s="5"/>
      <c r="DO1661" s="5"/>
      <c r="DP1661" s="5"/>
      <c r="DQ1661" s="5"/>
      <c r="DR1661" s="5"/>
      <c r="DS1661" s="5"/>
      <c r="DT1661" s="5"/>
      <c r="DU1661" s="5"/>
      <c r="DV1661" s="5"/>
      <c r="DW1661" s="5"/>
      <c r="DX1661" s="5"/>
      <c r="DY1661" s="5"/>
      <c r="DZ1661" s="5"/>
      <c r="EA1661" s="5"/>
      <c r="EB1661" s="5"/>
      <c r="EC1661" s="5"/>
      <c r="ED1661" s="5"/>
      <c r="EE1661" s="5"/>
      <c r="EF1661" s="5"/>
      <c r="EG1661" s="5"/>
      <c r="EH1661" s="5"/>
      <c r="EI1661" s="5"/>
      <c r="EJ1661" s="5"/>
      <c r="EK1661" s="5"/>
      <c r="EL1661" s="5"/>
      <c r="EM1661" s="5"/>
      <c r="EN1661" s="5"/>
      <c r="EO1661" s="5"/>
      <c r="EP1661" s="5"/>
      <c r="EQ1661" s="5"/>
      <c r="ER1661" s="5"/>
      <c r="ES1661" s="5"/>
      <c r="ET1661" s="5"/>
      <c r="EU1661" s="5"/>
      <c r="EV1661" s="5"/>
      <c r="EW1661" s="5"/>
      <c r="EX1661" s="5"/>
      <c r="EY1661" s="5"/>
      <c r="EZ1661" s="5"/>
      <c r="FA1661" s="5"/>
      <c r="FB1661" s="5"/>
      <c r="FC1661" s="5"/>
      <c r="FD1661" s="5"/>
      <c r="FE1661" s="5"/>
      <c r="FF1661" s="5"/>
      <c r="FG1661" s="5"/>
      <c r="FH1661" s="5"/>
      <c r="FI1661" s="5"/>
      <c r="FJ1661" s="5"/>
      <c r="FK1661" s="5"/>
    </row>
    <row r="1662" spans="1:167" ht="12.75" x14ac:dyDescent="0.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  <c r="CD1662" s="5"/>
      <c r="CE1662" s="5"/>
      <c r="CF1662" s="5"/>
      <c r="CG1662" s="5"/>
      <c r="CH1662" s="5"/>
      <c r="CI1662" s="5"/>
      <c r="CJ1662" s="5"/>
      <c r="CK1662" s="5"/>
      <c r="CL1662" s="5"/>
      <c r="CM1662" s="5"/>
      <c r="CN1662" s="5"/>
      <c r="CO1662" s="5"/>
      <c r="CP1662" s="5"/>
      <c r="CQ1662" s="5"/>
      <c r="CR1662" s="5"/>
      <c r="CS1662" s="5"/>
      <c r="CT1662" s="5"/>
      <c r="CU1662" s="5"/>
      <c r="CV1662" s="5"/>
      <c r="CW1662" s="5"/>
      <c r="CX1662" s="5"/>
      <c r="CY1662" s="5"/>
      <c r="CZ1662" s="5"/>
      <c r="DA1662" s="5"/>
      <c r="DB1662" s="5"/>
      <c r="DC1662" s="5"/>
      <c r="DD1662" s="5"/>
      <c r="DE1662" s="5"/>
      <c r="DF1662" s="5"/>
      <c r="DG1662" s="5"/>
      <c r="DH1662" s="5"/>
      <c r="DI1662" s="5"/>
      <c r="DJ1662" s="5"/>
      <c r="DK1662" s="5"/>
      <c r="DL1662" s="5"/>
      <c r="DM1662" s="5"/>
      <c r="DN1662" s="5"/>
      <c r="DO1662" s="5"/>
      <c r="DP1662" s="5"/>
      <c r="DQ1662" s="5"/>
      <c r="DR1662" s="5"/>
      <c r="DS1662" s="5"/>
      <c r="DT1662" s="5"/>
      <c r="DU1662" s="5"/>
      <c r="DV1662" s="5"/>
      <c r="DW1662" s="5"/>
      <c r="DX1662" s="5"/>
      <c r="DY1662" s="5"/>
      <c r="DZ1662" s="5"/>
      <c r="EA1662" s="5"/>
      <c r="EB1662" s="5"/>
      <c r="EC1662" s="5"/>
      <c r="ED1662" s="5"/>
      <c r="EE1662" s="5"/>
      <c r="EF1662" s="5"/>
      <c r="EG1662" s="5"/>
      <c r="EH1662" s="5"/>
      <c r="EI1662" s="5"/>
      <c r="EJ1662" s="5"/>
      <c r="EK1662" s="5"/>
      <c r="EL1662" s="5"/>
      <c r="EM1662" s="5"/>
      <c r="EN1662" s="5"/>
      <c r="EO1662" s="5"/>
      <c r="EP1662" s="5"/>
      <c r="EQ1662" s="5"/>
      <c r="ER1662" s="5"/>
      <c r="ES1662" s="5"/>
      <c r="ET1662" s="5"/>
      <c r="EU1662" s="5"/>
      <c r="EV1662" s="5"/>
      <c r="EW1662" s="5"/>
      <c r="EX1662" s="5"/>
      <c r="EY1662" s="5"/>
      <c r="EZ1662" s="5"/>
      <c r="FA1662" s="5"/>
      <c r="FB1662" s="5"/>
      <c r="FC1662" s="5"/>
      <c r="FD1662" s="5"/>
      <c r="FE1662" s="5"/>
      <c r="FF1662" s="5"/>
      <c r="FG1662" s="5"/>
      <c r="FH1662" s="5"/>
      <c r="FI1662" s="5"/>
      <c r="FJ1662" s="5"/>
      <c r="FK1662" s="5"/>
    </row>
    <row r="1663" spans="1:167" ht="12.75" x14ac:dyDescent="0.2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  <c r="BZ1663" s="5"/>
      <c r="CA1663" s="5"/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/>
      <c r="CS1663" s="5"/>
      <c r="CT1663" s="5"/>
      <c r="CU1663" s="5"/>
      <c r="CV1663" s="5"/>
      <c r="CW1663" s="5"/>
      <c r="CX1663" s="5"/>
      <c r="CY1663" s="5"/>
      <c r="CZ1663" s="5"/>
      <c r="DA1663" s="5"/>
      <c r="DB1663" s="5"/>
      <c r="DC1663" s="5"/>
      <c r="DD1663" s="5"/>
      <c r="DE1663" s="5"/>
      <c r="DF1663" s="5"/>
      <c r="DG1663" s="5"/>
      <c r="DH1663" s="5"/>
      <c r="DI1663" s="5"/>
      <c r="DJ1663" s="5"/>
      <c r="DK1663" s="5"/>
      <c r="DL1663" s="5"/>
      <c r="DM1663" s="5"/>
      <c r="DN1663" s="5"/>
      <c r="DO1663" s="5"/>
      <c r="DP1663" s="5"/>
      <c r="DQ1663" s="5"/>
      <c r="DR1663" s="5"/>
      <c r="DS1663" s="5"/>
      <c r="DT1663" s="5"/>
      <c r="DU1663" s="5"/>
      <c r="DV1663" s="5"/>
      <c r="DW1663" s="5"/>
      <c r="DX1663" s="5"/>
      <c r="DY1663" s="5"/>
      <c r="DZ1663" s="5"/>
      <c r="EA1663" s="5"/>
      <c r="EB1663" s="5"/>
      <c r="EC1663" s="5"/>
      <c r="ED1663" s="5"/>
      <c r="EE1663" s="5"/>
      <c r="EF1663" s="5"/>
      <c r="EG1663" s="5"/>
      <c r="EH1663" s="5"/>
      <c r="EI1663" s="5"/>
      <c r="EJ1663" s="5"/>
      <c r="EK1663" s="5"/>
      <c r="EL1663" s="5"/>
      <c r="EM1663" s="5"/>
      <c r="EN1663" s="5"/>
      <c r="EO1663" s="5"/>
      <c r="EP1663" s="5"/>
      <c r="EQ1663" s="5"/>
      <c r="ER1663" s="5"/>
      <c r="ES1663" s="5"/>
      <c r="ET1663" s="5"/>
      <c r="EU1663" s="5"/>
      <c r="EV1663" s="5"/>
      <c r="EW1663" s="5"/>
      <c r="EX1663" s="5"/>
      <c r="EY1663" s="5"/>
      <c r="EZ1663" s="5"/>
      <c r="FA1663" s="5"/>
      <c r="FB1663" s="5"/>
      <c r="FC1663" s="5"/>
      <c r="FD1663" s="5"/>
      <c r="FE1663" s="5"/>
      <c r="FF1663" s="5"/>
      <c r="FG1663" s="5"/>
      <c r="FH1663" s="5"/>
      <c r="FI1663" s="5"/>
      <c r="FJ1663" s="5"/>
      <c r="FK1663" s="5"/>
    </row>
    <row r="1664" spans="1:167" ht="12.75" x14ac:dyDescent="0.2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  <c r="CA1664" s="5"/>
      <c r="CB1664" s="5"/>
      <c r="CC1664" s="5"/>
      <c r="CD1664" s="5"/>
      <c r="CE1664" s="5"/>
      <c r="CF1664" s="5"/>
      <c r="CG1664" s="5"/>
      <c r="CH1664" s="5"/>
      <c r="CI1664" s="5"/>
      <c r="CJ1664" s="5"/>
      <c r="CK1664" s="5"/>
      <c r="CL1664" s="5"/>
      <c r="CM1664" s="5"/>
      <c r="CN1664" s="5"/>
      <c r="CO1664" s="5"/>
      <c r="CP1664" s="5"/>
      <c r="CQ1664" s="5"/>
      <c r="CR1664" s="5"/>
      <c r="CS1664" s="5"/>
      <c r="CT1664" s="5"/>
      <c r="CU1664" s="5"/>
      <c r="CV1664" s="5"/>
      <c r="CW1664" s="5"/>
      <c r="CX1664" s="5"/>
      <c r="CY1664" s="5"/>
      <c r="CZ1664" s="5"/>
      <c r="DA1664" s="5"/>
      <c r="DB1664" s="5"/>
      <c r="DC1664" s="5"/>
      <c r="DD1664" s="5"/>
      <c r="DE1664" s="5"/>
      <c r="DF1664" s="5"/>
      <c r="DG1664" s="5"/>
      <c r="DH1664" s="5"/>
      <c r="DI1664" s="5"/>
      <c r="DJ1664" s="5"/>
      <c r="DK1664" s="5"/>
      <c r="DL1664" s="5"/>
      <c r="DM1664" s="5"/>
      <c r="DN1664" s="5"/>
      <c r="DO1664" s="5"/>
      <c r="DP1664" s="5"/>
      <c r="DQ1664" s="5"/>
      <c r="DR1664" s="5"/>
      <c r="DS1664" s="5"/>
      <c r="DT1664" s="5"/>
      <c r="DU1664" s="5"/>
      <c r="DV1664" s="5"/>
      <c r="DW1664" s="5"/>
      <c r="DX1664" s="5"/>
      <c r="DY1664" s="5"/>
      <c r="DZ1664" s="5"/>
      <c r="EA1664" s="5"/>
      <c r="EB1664" s="5"/>
      <c r="EC1664" s="5"/>
      <c r="ED1664" s="5"/>
      <c r="EE1664" s="5"/>
      <c r="EF1664" s="5"/>
      <c r="EG1664" s="5"/>
      <c r="EH1664" s="5"/>
      <c r="EI1664" s="5"/>
      <c r="EJ1664" s="5"/>
      <c r="EK1664" s="5"/>
      <c r="EL1664" s="5"/>
      <c r="EM1664" s="5"/>
      <c r="EN1664" s="5"/>
      <c r="EO1664" s="5"/>
      <c r="EP1664" s="5"/>
      <c r="EQ1664" s="5"/>
      <c r="ER1664" s="5"/>
      <c r="ES1664" s="5"/>
      <c r="ET1664" s="5"/>
      <c r="EU1664" s="5"/>
      <c r="EV1664" s="5"/>
      <c r="EW1664" s="5"/>
      <c r="EX1664" s="5"/>
      <c r="EY1664" s="5"/>
      <c r="EZ1664" s="5"/>
      <c r="FA1664" s="5"/>
      <c r="FB1664" s="5"/>
      <c r="FC1664" s="5"/>
      <c r="FD1664" s="5"/>
      <c r="FE1664" s="5"/>
      <c r="FF1664" s="5"/>
      <c r="FG1664" s="5"/>
      <c r="FH1664" s="5"/>
      <c r="FI1664" s="5"/>
      <c r="FJ1664" s="5"/>
      <c r="FK1664" s="5"/>
    </row>
    <row r="1665" spans="1:167" ht="12.75" x14ac:dyDescent="0.2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/>
      <c r="FA1665" s="5"/>
      <c r="FB1665" s="5"/>
      <c r="FC1665" s="5"/>
      <c r="FD1665" s="5"/>
      <c r="FE1665" s="5"/>
      <c r="FF1665" s="5"/>
      <c r="FG1665" s="5"/>
      <c r="FH1665" s="5"/>
      <c r="FI1665" s="5"/>
      <c r="FJ1665" s="5"/>
      <c r="FK1665" s="5"/>
    </row>
    <row r="1666" spans="1:167" ht="12.75" x14ac:dyDescent="0.2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5"/>
      <c r="CA1666" s="5"/>
      <c r="CB1666" s="5"/>
      <c r="CC1666" s="5"/>
      <c r="CD1666" s="5"/>
      <c r="CE1666" s="5"/>
      <c r="CF1666" s="5"/>
      <c r="CG1666" s="5"/>
      <c r="CH1666" s="5"/>
      <c r="CI1666" s="5"/>
      <c r="CJ1666" s="5"/>
      <c r="CK1666" s="5"/>
      <c r="CL1666" s="5"/>
      <c r="CM1666" s="5"/>
      <c r="CN1666" s="5"/>
      <c r="CO1666" s="5"/>
      <c r="CP1666" s="5"/>
      <c r="CQ1666" s="5"/>
      <c r="CR1666" s="5"/>
      <c r="CS1666" s="5"/>
      <c r="CT1666" s="5"/>
      <c r="CU1666" s="5"/>
      <c r="CV1666" s="5"/>
      <c r="CW1666" s="5"/>
      <c r="CX1666" s="5"/>
      <c r="CY1666" s="5"/>
      <c r="CZ1666" s="5"/>
      <c r="DA1666" s="5"/>
      <c r="DB1666" s="5"/>
      <c r="DC1666" s="5"/>
      <c r="DD1666" s="5"/>
      <c r="DE1666" s="5"/>
      <c r="DF1666" s="5"/>
      <c r="DG1666" s="5"/>
      <c r="DH1666" s="5"/>
      <c r="DI1666" s="5"/>
      <c r="DJ1666" s="5"/>
      <c r="DK1666" s="5"/>
      <c r="DL1666" s="5"/>
      <c r="DM1666" s="5"/>
      <c r="DN1666" s="5"/>
      <c r="DO1666" s="5"/>
      <c r="DP1666" s="5"/>
      <c r="DQ1666" s="5"/>
      <c r="DR1666" s="5"/>
      <c r="DS1666" s="5"/>
      <c r="DT1666" s="5"/>
      <c r="DU1666" s="5"/>
      <c r="DV1666" s="5"/>
      <c r="DW1666" s="5"/>
      <c r="DX1666" s="5"/>
      <c r="DY1666" s="5"/>
      <c r="DZ1666" s="5"/>
      <c r="EA1666" s="5"/>
      <c r="EB1666" s="5"/>
      <c r="EC1666" s="5"/>
      <c r="ED1666" s="5"/>
      <c r="EE1666" s="5"/>
      <c r="EF1666" s="5"/>
      <c r="EG1666" s="5"/>
      <c r="EH1666" s="5"/>
      <c r="EI1666" s="5"/>
      <c r="EJ1666" s="5"/>
      <c r="EK1666" s="5"/>
      <c r="EL1666" s="5"/>
      <c r="EM1666" s="5"/>
      <c r="EN1666" s="5"/>
      <c r="EO1666" s="5"/>
      <c r="EP1666" s="5"/>
      <c r="EQ1666" s="5"/>
      <c r="ER1666" s="5"/>
      <c r="ES1666" s="5"/>
      <c r="ET1666" s="5"/>
      <c r="EU1666" s="5"/>
      <c r="EV1666" s="5"/>
      <c r="EW1666" s="5"/>
      <c r="EX1666" s="5"/>
      <c r="EY1666" s="5"/>
      <c r="EZ1666" s="5"/>
      <c r="FA1666" s="5"/>
      <c r="FB1666" s="5"/>
      <c r="FC1666" s="5"/>
      <c r="FD1666" s="5"/>
      <c r="FE1666" s="5"/>
      <c r="FF1666" s="5"/>
      <c r="FG1666" s="5"/>
      <c r="FH1666" s="5"/>
      <c r="FI1666" s="5"/>
      <c r="FJ1666" s="5"/>
      <c r="FK1666" s="5"/>
    </row>
    <row r="1667" spans="1:167" ht="12.75" x14ac:dyDescent="0.2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/>
      <c r="FA1667" s="5"/>
      <c r="FB1667" s="5"/>
      <c r="FC1667" s="5"/>
      <c r="FD1667" s="5"/>
      <c r="FE1667" s="5"/>
      <c r="FF1667" s="5"/>
      <c r="FG1667" s="5"/>
      <c r="FH1667" s="5"/>
      <c r="FI1667" s="5"/>
      <c r="FJ1667" s="5"/>
      <c r="FK1667" s="5"/>
    </row>
    <row r="1668" spans="1:167" ht="12.75" x14ac:dyDescent="0.2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  <c r="BZ1668" s="5"/>
      <c r="CA1668" s="5"/>
      <c r="CB1668" s="5"/>
      <c r="CC1668" s="5"/>
      <c r="CD1668" s="5"/>
      <c r="CE1668" s="5"/>
      <c r="CF1668" s="5"/>
      <c r="CG1668" s="5"/>
      <c r="CH1668" s="5"/>
      <c r="CI1668" s="5"/>
      <c r="CJ1668" s="5"/>
      <c r="CK1668" s="5"/>
      <c r="CL1668" s="5"/>
      <c r="CM1668" s="5"/>
      <c r="CN1668" s="5"/>
      <c r="CO1668" s="5"/>
      <c r="CP1668" s="5"/>
      <c r="CQ1668" s="5"/>
      <c r="CR1668" s="5"/>
      <c r="CS1668" s="5"/>
      <c r="CT1668" s="5"/>
      <c r="CU1668" s="5"/>
      <c r="CV1668" s="5"/>
      <c r="CW1668" s="5"/>
      <c r="CX1668" s="5"/>
      <c r="CY1668" s="5"/>
      <c r="CZ1668" s="5"/>
      <c r="DA1668" s="5"/>
      <c r="DB1668" s="5"/>
      <c r="DC1668" s="5"/>
      <c r="DD1668" s="5"/>
      <c r="DE1668" s="5"/>
      <c r="DF1668" s="5"/>
      <c r="DG1668" s="5"/>
      <c r="DH1668" s="5"/>
      <c r="DI1668" s="5"/>
      <c r="DJ1668" s="5"/>
      <c r="DK1668" s="5"/>
      <c r="DL1668" s="5"/>
      <c r="DM1668" s="5"/>
      <c r="DN1668" s="5"/>
      <c r="DO1668" s="5"/>
      <c r="DP1668" s="5"/>
      <c r="DQ1668" s="5"/>
      <c r="DR1668" s="5"/>
      <c r="DS1668" s="5"/>
      <c r="DT1668" s="5"/>
      <c r="DU1668" s="5"/>
      <c r="DV1668" s="5"/>
      <c r="DW1668" s="5"/>
      <c r="DX1668" s="5"/>
      <c r="DY1668" s="5"/>
      <c r="DZ1668" s="5"/>
      <c r="EA1668" s="5"/>
      <c r="EB1668" s="5"/>
      <c r="EC1668" s="5"/>
      <c r="ED1668" s="5"/>
      <c r="EE1668" s="5"/>
      <c r="EF1668" s="5"/>
      <c r="EG1668" s="5"/>
      <c r="EH1668" s="5"/>
      <c r="EI1668" s="5"/>
      <c r="EJ1668" s="5"/>
      <c r="EK1668" s="5"/>
      <c r="EL1668" s="5"/>
      <c r="EM1668" s="5"/>
      <c r="EN1668" s="5"/>
      <c r="EO1668" s="5"/>
      <c r="EP1668" s="5"/>
      <c r="EQ1668" s="5"/>
      <c r="ER1668" s="5"/>
      <c r="ES1668" s="5"/>
      <c r="ET1668" s="5"/>
      <c r="EU1668" s="5"/>
      <c r="EV1668" s="5"/>
      <c r="EW1668" s="5"/>
      <c r="EX1668" s="5"/>
      <c r="EY1668" s="5"/>
      <c r="EZ1668" s="5"/>
      <c r="FA1668" s="5"/>
      <c r="FB1668" s="5"/>
      <c r="FC1668" s="5"/>
      <c r="FD1668" s="5"/>
      <c r="FE1668" s="5"/>
      <c r="FF1668" s="5"/>
      <c r="FG1668" s="5"/>
      <c r="FH1668" s="5"/>
      <c r="FI1668" s="5"/>
      <c r="FJ1668" s="5"/>
      <c r="FK1668" s="5"/>
    </row>
    <row r="1669" spans="1:167" ht="12.75" x14ac:dyDescent="0.2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</row>
    <row r="1670" spans="1:167" ht="12.75" x14ac:dyDescent="0.2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  <c r="CB1670" s="5"/>
      <c r="CC1670" s="5"/>
      <c r="CD1670" s="5"/>
      <c r="CE1670" s="5"/>
      <c r="CF1670" s="5"/>
      <c r="CG1670" s="5"/>
      <c r="CH1670" s="5"/>
      <c r="CI1670" s="5"/>
      <c r="CJ1670" s="5"/>
      <c r="CK1670" s="5"/>
      <c r="CL1670" s="5"/>
      <c r="CM1670" s="5"/>
      <c r="CN1670" s="5"/>
      <c r="CO1670" s="5"/>
      <c r="CP1670" s="5"/>
      <c r="CQ1670" s="5"/>
      <c r="CR1670" s="5"/>
      <c r="CS1670" s="5"/>
      <c r="CT1670" s="5"/>
      <c r="CU1670" s="5"/>
      <c r="CV1670" s="5"/>
      <c r="CW1670" s="5"/>
      <c r="CX1670" s="5"/>
      <c r="CY1670" s="5"/>
      <c r="CZ1670" s="5"/>
      <c r="DA1670" s="5"/>
      <c r="DB1670" s="5"/>
      <c r="DC1670" s="5"/>
      <c r="DD1670" s="5"/>
      <c r="DE1670" s="5"/>
      <c r="DF1670" s="5"/>
      <c r="DG1670" s="5"/>
      <c r="DH1670" s="5"/>
      <c r="DI1670" s="5"/>
      <c r="DJ1670" s="5"/>
      <c r="DK1670" s="5"/>
      <c r="DL1670" s="5"/>
      <c r="DM1670" s="5"/>
      <c r="DN1670" s="5"/>
      <c r="DO1670" s="5"/>
      <c r="DP1670" s="5"/>
      <c r="DQ1670" s="5"/>
      <c r="DR1670" s="5"/>
      <c r="DS1670" s="5"/>
      <c r="DT1670" s="5"/>
      <c r="DU1670" s="5"/>
      <c r="DV1670" s="5"/>
      <c r="DW1670" s="5"/>
      <c r="DX1670" s="5"/>
      <c r="DY1670" s="5"/>
      <c r="DZ1670" s="5"/>
      <c r="EA1670" s="5"/>
      <c r="EB1670" s="5"/>
      <c r="EC1670" s="5"/>
      <c r="ED1670" s="5"/>
      <c r="EE1670" s="5"/>
      <c r="EF1670" s="5"/>
      <c r="EG1670" s="5"/>
      <c r="EH1670" s="5"/>
      <c r="EI1670" s="5"/>
      <c r="EJ1670" s="5"/>
      <c r="EK1670" s="5"/>
      <c r="EL1670" s="5"/>
      <c r="EM1670" s="5"/>
      <c r="EN1670" s="5"/>
      <c r="EO1670" s="5"/>
      <c r="EP1670" s="5"/>
      <c r="EQ1670" s="5"/>
      <c r="ER1670" s="5"/>
      <c r="ES1670" s="5"/>
      <c r="ET1670" s="5"/>
      <c r="EU1670" s="5"/>
      <c r="EV1670" s="5"/>
      <c r="EW1670" s="5"/>
      <c r="EX1670" s="5"/>
      <c r="EY1670" s="5"/>
      <c r="EZ1670" s="5"/>
      <c r="FA1670" s="5"/>
      <c r="FB1670" s="5"/>
      <c r="FC1670" s="5"/>
      <c r="FD1670" s="5"/>
      <c r="FE1670" s="5"/>
      <c r="FF1670" s="5"/>
      <c r="FG1670" s="5"/>
      <c r="FH1670" s="5"/>
      <c r="FI1670" s="5"/>
      <c r="FJ1670" s="5"/>
      <c r="FK1670" s="5"/>
    </row>
    <row r="1671" spans="1:167" ht="12.75" x14ac:dyDescent="0.2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</row>
    <row r="1672" spans="1:167" ht="12.75" x14ac:dyDescent="0.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5"/>
      <c r="CQ1672" s="5"/>
      <c r="CR1672" s="5"/>
      <c r="CS1672" s="5"/>
      <c r="CT1672" s="5"/>
      <c r="CU1672" s="5"/>
      <c r="CV1672" s="5"/>
      <c r="CW1672" s="5"/>
      <c r="CX1672" s="5"/>
      <c r="CY1672" s="5"/>
      <c r="CZ1672" s="5"/>
      <c r="DA1672" s="5"/>
      <c r="DB1672" s="5"/>
      <c r="DC1672" s="5"/>
      <c r="DD1672" s="5"/>
      <c r="DE1672" s="5"/>
      <c r="DF1672" s="5"/>
      <c r="DG1672" s="5"/>
      <c r="DH1672" s="5"/>
      <c r="DI1672" s="5"/>
      <c r="DJ1672" s="5"/>
      <c r="DK1672" s="5"/>
      <c r="DL1672" s="5"/>
      <c r="DM1672" s="5"/>
      <c r="DN1672" s="5"/>
      <c r="DO1672" s="5"/>
      <c r="DP1672" s="5"/>
      <c r="DQ1672" s="5"/>
      <c r="DR1672" s="5"/>
      <c r="DS1672" s="5"/>
      <c r="DT1672" s="5"/>
      <c r="DU1672" s="5"/>
      <c r="DV1672" s="5"/>
      <c r="DW1672" s="5"/>
      <c r="DX1672" s="5"/>
      <c r="DY1672" s="5"/>
      <c r="DZ1672" s="5"/>
      <c r="EA1672" s="5"/>
      <c r="EB1672" s="5"/>
      <c r="EC1672" s="5"/>
      <c r="ED1672" s="5"/>
      <c r="EE1672" s="5"/>
      <c r="EF1672" s="5"/>
      <c r="EG1672" s="5"/>
      <c r="EH1672" s="5"/>
      <c r="EI1672" s="5"/>
      <c r="EJ1672" s="5"/>
      <c r="EK1672" s="5"/>
      <c r="EL1672" s="5"/>
      <c r="EM1672" s="5"/>
      <c r="EN1672" s="5"/>
      <c r="EO1672" s="5"/>
      <c r="EP1672" s="5"/>
      <c r="EQ1672" s="5"/>
      <c r="ER1672" s="5"/>
      <c r="ES1672" s="5"/>
      <c r="ET1672" s="5"/>
      <c r="EU1672" s="5"/>
      <c r="EV1672" s="5"/>
      <c r="EW1672" s="5"/>
      <c r="EX1672" s="5"/>
      <c r="EY1672" s="5"/>
      <c r="EZ1672" s="5"/>
      <c r="FA1672" s="5"/>
      <c r="FB1672" s="5"/>
      <c r="FC1672" s="5"/>
      <c r="FD1672" s="5"/>
      <c r="FE1672" s="5"/>
      <c r="FF1672" s="5"/>
      <c r="FG1672" s="5"/>
      <c r="FH1672" s="5"/>
      <c r="FI1672" s="5"/>
      <c r="FJ1672" s="5"/>
      <c r="FK1672" s="5"/>
    </row>
    <row r="1673" spans="1:167" ht="12.75" x14ac:dyDescent="0.2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</row>
    <row r="1674" spans="1:167" ht="12.75" x14ac:dyDescent="0.2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  <c r="CA1674" s="5"/>
      <c r="CB1674" s="5"/>
      <c r="CC1674" s="5"/>
      <c r="CD1674" s="5"/>
      <c r="CE1674" s="5"/>
      <c r="CF1674" s="5"/>
      <c r="CG1674" s="5"/>
      <c r="CH1674" s="5"/>
      <c r="CI1674" s="5"/>
      <c r="CJ1674" s="5"/>
      <c r="CK1674" s="5"/>
      <c r="CL1674" s="5"/>
      <c r="CM1674" s="5"/>
      <c r="CN1674" s="5"/>
      <c r="CO1674" s="5"/>
      <c r="CP1674" s="5"/>
      <c r="CQ1674" s="5"/>
      <c r="CR1674" s="5"/>
      <c r="CS1674" s="5"/>
      <c r="CT1674" s="5"/>
      <c r="CU1674" s="5"/>
      <c r="CV1674" s="5"/>
      <c r="CW1674" s="5"/>
      <c r="CX1674" s="5"/>
      <c r="CY1674" s="5"/>
      <c r="CZ1674" s="5"/>
      <c r="DA1674" s="5"/>
      <c r="DB1674" s="5"/>
      <c r="DC1674" s="5"/>
      <c r="DD1674" s="5"/>
      <c r="DE1674" s="5"/>
      <c r="DF1674" s="5"/>
      <c r="DG1674" s="5"/>
      <c r="DH1674" s="5"/>
      <c r="DI1674" s="5"/>
      <c r="DJ1674" s="5"/>
      <c r="DK1674" s="5"/>
      <c r="DL1674" s="5"/>
      <c r="DM1674" s="5"/>
      <c r="DN1674" s="5"/>
      <c r="DO1674" s="5"/>
      <c r="DP1674" s="5"/>
      <c r="DQ1674" s="5"/>
      <c r="DR1674" s="5"/>
      <c r="DS1674" s="5"/>
      <c r="DT1674" s="5"/>
      <c r="DU1674" s="5"/>
      <c r="DV1674" s="5"/>
      <c r="DW1674" s="5"/>
      <c r="DX1674" s="5"/>
      <c r="DY1674" s="5"/>
      <c r="DZ1674" s="5"/>
      <c r="EA1674" s="5"/>
      <c r="EB1674" s="5"/>
      <c r="EC1674" s="5"/>
      <c r="ED1674" s="5"/>
      <c r="EE1674" s="5"/>
      <c r="EF1674" s="5"/>
      <c r="EG1674" s="5"/>
      <c r="EH1674" s="5"/>
      <c r="EI1674" s="5"/>
      <c r="EJ1674" s="5"/>
      <c r="EK1674" s="5"/>
      <c r="EL1674" s="5"/>
      <c r="EM1674" s="5"/>
      <c r="EN1674" s="5"/>
      <c r="EO1674" s="5"/>
      <c r="EP1674" s="5"/>
      <c r="EQ1674" s="5"/>
      <c r="ER1674" s="5"/>
      <c r="ES1674" s="5"/>
      <c r="ET1674" s="5"/>
      <c r="EU1674" s="5"/>
      <c r="EV1674" s="5"/>
      <c r="EW1674" s="5"/>
      <c r="EX1674" s="5"/>
      <c r="EY1674" s="5"/>
      <c r="EZ1674" s="5"/>
      <c r="FA1674" s="5"/>
      <c r="FB1674" s="5"/>
      <c r="FC1674" s="5"/>
      <c r="FD1674" s="5"/>
      <c r="FE1674" s="5"/>
      <c r="FF1674" s="5"/>
      <c r="FG1674" s="5"/>
      <c r="FH1674" s="5"/>
      <c r="FI1674" s="5"/>
      <c r="FJ1674" s="5"/>
      <c r="FK1674" s="5"/>
    </row>
    <row r="1675" spans="1:167" ht="12.75" x14ac:dyDescent="0.2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</row>
    <row r="1676" spans="1:167" ht="12.75" x14ac:dyDescent="0.2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  <c r="CA1676" s="5"/>
      <c r="CB1676" s="5"/>
      <c r="CC1676" s="5"/>
      <c r="CD1676" s="5"/>
      <c r="CE1676" s="5"/>
      <c r="CF1676" s="5"/>
      <c r="CG1676" s="5"/>
      <c r="CH1676" s="5"/>
      <c r="CI1676" s="5"/>
      <c r="CJ1676" s="5"/>
      <c r="CK1676" s="5"/>
      <c r="CL1676" s="5"/>
      <c r="CM1676" s="5"/>
      <c r="CN1676" s="5"/>
      <c r="CO1676" s="5"/>
      <c r="CP1676" s="5"/>
      <c r="CQ1676" s="5"/>
      <c r="CR1676" s="5"/>
      <c r="CS1676" s="5"/>
      <c r="CT1676" s="5"/>
      <c r="CU1676" s="5"/>
      <c r="CV1676" s="5"/>
      <c r="CW1676" s="5"/>
      <c r="CX1676" s="5"/>
      <c r="CY1676" s="5"/>
      <c r="CZ1676" s="5"/>
      <c r="DA1676" s="5"/>
      <c r="DB1676" s="5"/>
      <c r="DC1676" s="5"/>
      <c r="DD1676" s="5"/>
      <c r="DE1676" s="5"/>
      <c r="DF1676" s="5"/>
      <c r="DG1676" s="5"/>
      <c r="DH1676" s="5"/>
      <c r="DI1676" s="5"/>
      <c r="DJ1676" s="5"/>
      <c r="DK1676" s="5"/>
      <c r="DL1676" s="5"/>
      <c r="DM1676" s="5"/>
      <c r="DN1676" s="5"/>
      <c r="DO1676" s="5"/>
      <c r="DP1676" s="5"/>
      <c r="DQ1676" s="5"/>
      <c r="DR1676" s="5"/>
      <c r="DS1676" s="5"/>
      <c r="DT1676" s="5"/>
      <c r="DU1676" s="5"/>
      <c r="DV1676" s="5"/>
      <c r="DW1676" s="5"/>
      <c r="DX1676" s="5"/>
      <c r="DY1676" s="5"/>
      <c r="DZ1676" s="5"/>
      <c r="EA1676" s="5"/>
      <c r="EB1676" s="5"/>
      <c r="EC1676" s="5"/>
      <c r="ED1676" s="5"/>
      <c r="EE1676" s="5"/>
      <c r="EF1676" s="5"/>
      <c r="EG1676" s="5"/>
      <c r="EH1676" s="5"/>
      <c r="EI1676" s="5"/>
      <c r="EJ1676" s="5"/>
      <c r="EK1676" s="5"/>
      <c r="EL1676" s="5"/>
      <c r="EM1676" s="5"/>
      <c r="EN1676" s="5"/>
      <c r="EO1676" s="5"/>
      <c r="EP1676" s="5"/>
      <c r="EQ1676" s="5"/>
      <c r="ER1676" s="5"/>
      <c r="ES1676" s="5"/>
      <c r="ET1676" s="5"/>
      <c r="EU1676" s="5"/>
      <c r="EV1676" s="5"/>
      <c r="EW1676" s="5"/>
      <c r="EX1676" s="5"/>
      <c r="EY1676" s="5"/>
      <c r="EZ1676" s="5"/>
      <c r="FA1676" s="5"/>
      <c r="FB1676" s="5"/>
      <c r="FC1676" s="5"/>
      <c r="FD1676" s="5"/>
      <c r="FE1676" s="5"/>
      <c r="FF1676" s="5"/>
      <c r="FG1676" s="5"/>
      <c r="FH1676" s="5"/>
      <c r="FI1676" s="5"/>
      <c r="FJ1676" s="5"/>
      <c r="FK1676" s="5"/>
    </row>
    <row r="1677" spans="1:167" ht="12.75" x14ac:dyDescent="0.2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</row>
    <row r="1678" spans="1:167" ht="12.75" x14ac:dyDescent="0.2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  <c r="CB1678" s="5"/>
      <c r="CC1678" s="5"/>
      <c r="CD1678" s="5"/>
      <c r="CE1678" s="5"/>
      <c r="CF1678" s="5"/>
      <c r="CG1678" s="5"/>
      <c r="CH1678" s="5"/>
      <c r="CI1678" s="5"/>
      <c r="CJ1678" s="5"/>
      <c r="CK1678" s="5"/>
      <c r="CL1678" s="5"/>
      <c r="CM1678" s="5"/>
      <c r="CN1678" s="5"/>
      <c r="CO1678" s="5"/>
      <c r="CP1678" s="5"/>
      <c r="CQ1678" s="5"/>
      <c r="CR1678" s="5"/>
      <c r="CS1678" s="5"/>
      <c r="CT1678" s="5"/>
      <c r="CU1678" s="5"/>
      <c r="CV1678" s="5"/>
      <c r="CW1678" s="5"/>
      <c r="CX1678" s="5"/>
      <c r="CY1678" s="5"/>
      <c r="CZ1678" s="5"/>
      <c r="DA1678" s="5"/>
      <c r="DB1678" s="5"/>
      <c r="DC1678" s="5"/>
      <c r="DD1678" s="5"/>
      <c r="DE1678" s="5"/>
      <c r="DF1678" s="5"/>
      <c r="DG1678" s="5"/>
      <c r="DH1678" s="5"/>
      <c r="DI1678" s="5"/>
      <c r="DJ1678" s="5"/>
      <c r="DK1678" s="5"/>
      <c r="DL1678" s="5"/>
      <c r="DM1678" s="5"/>
      <c r="DN1678" s="5"/>
      <c r="DO1678" s="5"/>
      <c r="DP1678" s="5"/>
      <c r="DQ1678" s="5"/>
      <c r="DR1678" s="5"/>
      <c r="DS1678" s="5"/>
      <c r="DT1678" s="5"/>
      <c r="DU1678" s="5"/>
      <c r="DV1678" s="5"/>
      <c r="DW1678" s="5"/>
      <c r="DX1678" s="5"/>
      <c r="DY1678" s="5"/>
      <c r="DZ1678" s="5"/>
      <c r="EA1678" s="5"/>
      <c r="EB1678" s="5"/>
      <c r="EC1678" s="5"/>
      <c r="ED1678" s="5"/>
      <c r="EE1678" s="5"/>
      <c r="EF1678" s="5"/>
      <c r="EG1678" s="5"/>
      <c r="EH1678" s="5"/>
      <c r="EI1678" s="5"/>
      <c r="EJ1678" s="5"/>
      <c r="EK1678" s="5"/>
      <c r="EL1678" s="5"/>
      <c r="EM1678" s="5"/>
      <c r="EN1678" s="5"/>
      <c r="EO1678" s="5"/>
      <c r="EP1678" s="5"/>
      <c r="EQ1678" s="5"/>
      <c r="ER1678" s="5"/>
      <c r="ES1678" s="5"/>
      <c r="ET1678" s="5"/>
      <c r="EU1678" s="5"/>
      <c r="EV1678" s="5"/>
      <c r="EW1678" s="5"/>
      <c r="EX1678" s="5"/>
      <c r="EY1678" s="5"/>
      <c r="EZ1678" s="5"/>
      <c r="FA1678" s="5"/>
      <c r="FB1678" s="5"/>
      <c r="FC1678" s="5"/>
      <c r="FD1678" s="5"/>
      <c r="FE1678" s="5"/>
      <c r="FF1678" s="5"/>
      <c r="FG1678" s="5"/>
      <c r="FH1678" s="5"/>
      <c r="FI1678" s="5"/>
      <c r="FJ1678" s="5"/>
      <c r="FK1678" s="5"/>
    </row>
    <row r="1679" spans="1:167" ht="12.75" x14ac:dyDescent="0.2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</row>
    <row r="1680" spans="1:167" ht="12.75" x14ac:dyDescent="0.2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  <c r="CB1680" s="5"/>
      <c r="CC1680" s="5"/>
      <c r="CD1680" s="5"/>
      <c r="CE1680" s="5"/>
      <c r="CF1680" s="5"/>
      <c r="CG1680" s="5"/>
      <c r="CH1680" s="5"/>
      <c r="CI1680" s="5"/>
      <c r="CJ1680" s="5"/>
      <c r="CK1680" s="5"/>
      <c r="CL1680" s="5"/>
      <c r="CM1680" s="5"/>
      <c r="CN1680" s="5"/>
      <c r="CO1680" s="5"/>
      <c r="CP1680" s="5"/>
      <c r="CQ1680" s="5"/>
      <c r="CR1680" s="5"/>
      <c r="CS1680" s="5"/>
      <c r="CT1680" s="5"/>
      <c r="CU1680" s="5"/>
      <c r="CV1680" s="5"/>
      <c r="CW1680" s="5"/>
      <c r="CX1680" s="5"/>
      <c r="CY1680" s="5"/>
      <c r="CZ1680" s="5"/>
      <c r="DA1680" s="5"/>
      <c r="DB1680" s="5"/>
      <c r="DC1680" s="5"/>
      <c r="DD1680" s="5"/>
      <c r="DE1680" s="5"/>
      <c r="DF1680" s="5"/>
      <c r="DG1680" s="5"/>
      <c r="DH1680" s="5"/>
      <c r="DI1680" s="5"/>
      <c r="DJ1680" s="5"/>
      <c r="DK1680" s="5"/>
      <c r="DL1680" s="5"/>
      <c r="DM1680" s="5"/>
      <c r="DN1680" s="5"/>
      <c r="DO1680" s="5"/>
      <c r="DP1680" s="5"/>
      <c r="DQ1680" s="5"/>
      <c r="DR1680" s="5"/>
      <c r="DS1680" s="5"/>
      <c r="DT1680" s="5"/>
      <c r="DU1680" s="5"/>
      <c r="DV1680" s="5"/>
      <c r="DW1680" s="5"/>
      <c r="DX1680" s="5"/>
      <c r="DY1680" s="5"/>
      <c r="DZ1680" s="5"/>
      <c r="EA1680" s="5"/>
      <c r="EB1680" s="5"/>
      <c r="EC1680" s="5"/>
      <c r="ED1680" s="5"/>
      <c r="EE1680" s="5"/>
      <c r="EF1680" s="5"/>
      <c r="EG1680" s="5"/>
      <c r="EH1680" s="5"/>
      <c r="EI1680" s="5"/>
      <c r="EJ1680" s="5"/>
      <c r="EK1680" s="5"/>
      <c r="EL1680" s="5"/>
      <c r="EM1680" s="5"/>
      <c r="EN1680" s="5"/>
      <c r="EO1680" s="5"/>
      <c r="EP1680" s="5"/>
      <c r="EQ1680" s="5"/>
      <c r="ER1680" s="5"/>
      <c r="ES1680" s="5"/>
      <c r="ET1680" s="5"/>
      <c r="EU1680" s="5"/>
      <c r="EV1680" s="5"/>
      <c r="EW1680" s="5"/>
      <c r="EX1680" s="5"/>
      <c r="EY1680" s="5"/>
      <c r="EZ1680" s="5"/>
      <c r="FA1680" s="5"/>
      <c r="FB1680" s="5"/>
      <c r="FC1680" s="5"/>
      <c r="FD1680" s="5"/>
      <c r="FE1680" s="5"/>
      <c r="FF1680" s="5"/>
      <c r="FG1680" s="5"/>
      <c r="FH1680" s="5"/>
      <c r="FI1680" s="5"/>
      <c r="FJ1680" s="5"/>
      <c r="FK1680" s="5"/>
    </row>
    <row r="1681" spans="1:167" ht="12.75" x14ac:dyDescent="0.2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</row>
    <row r="1682" spans="1:167" ht="12.75" x14ac:dyDescent="0.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  <c r="CB1682" s="5"/>
      <c r="CC1682" s="5"/>
      <c r="CD1682" s="5"/>
      <c r="CE1682" s="5"/>
      <c r="CF1682" s="5"/>
      <c r="CG1682" s="5"/>
      <c r="CH1682" s="5"/>
      <c r="CI1682" s="5"/>
      <c r="CJ1682" s="5"/>
      <c r="CK1682" s="5"/>
      <c r="CL1682" s="5"/>
      <c r="CM1682" s="5"/>
      <c r="CN1682" s="5"/>
      <c r="CO1682" s="5"/>
      <c r="CP1682" s="5"/>
      <c r="CQ1682" s="5"/>
      <c r="CR1682" s="5"/>
      <c r="CS1682" s="5"/>
      <c r="CT1682" s="5"/>
      <c r="CU1682" s="5"/>
      <c r="CV1682" s="5"/>
      <c r="CW1682" s="5"/>
      <c r="CX1682" s="5"/>
      <c r="CY1682" s="5"/>
      <c r="CZ1682" s="5"/>
      <c r="DA1682" s="5"/>
      <c r="DB1682" s="5"/>
      <c r="DC1682" s="5"/>
      <c r="DD1682" s="5"/>
      <c r="DE1682" s="5"/>
      <c r="DF1682" s="5"/>
      <c r="DG1682" s="5"/>
      <c r="DH1682" s="5"/>
      <c r="DI1682" s="5"/>
      <c r="DJ1682" s="5"/>
      <c r="DK1682" s="5"/>
      <c r="DL1682" s="5"/>
      <c r="DM1682" s="5"/>
      <c r="DN1682" s="5"/>
      <c r="DO1682" s="5"/>
      <c r="DP1682" s="5"/>
      <c r="DQ1682" s="5"/>
      <c r="DR1682" s="5"/>
      <c r="DS1682" s="5"/>
      <c r="DT1682" s="5"/>
      <c r="DU1682" s="5"/>
      <c r="DV1682" s="5"/>
      <c r="DW1682" s="5"/>
      <c r="DX1682" s="5"/>
      <c r="DY1682" s="5"/>
      <c r="DZ1682" s="5"/>
      <c r="EA1682" s="5"/>
      <c r="EB1682" s="5"/>
      <c r="EC1682" s="5"/>
      <c r="ED1682" s="5"/>
      <c r="EE1682" s="5"/>
      <c r="EF1682" s="5"/>
      <c r="EG1682" s="5"/>
      <c r="EH1682" s="5"/>
      <c r="EI1682" s="5"/>
      <c r="EJ1682" s="5"/>
      <c r="EK1682" s="5"/>
      <c r="EL1682" s="5"/>
      <c r="EM1682" s="5"/>
      <c r="EN1682" s="5"/>
      <c r="EO1682" s="5"/>
      <c r="EP1682" s="5"/>
      <c r="EQ1682" s="5"/>
      <c r="ER1682" s="5"/>
      <c r="ES1682" s="5"/>
      <c r="ET1682" s="5"/>
      <c r="EU1682" s="5"/>
      <c r="EV1682" s="5"/>
      <c r="EW1682" s="5"/>
      <c r="EX1682" s="5"/>
      <c r="EY1682" s="5"/>
      <c r="EZ1682" s="5"/>
      <c r="FA1682" s="5"/>
      <c r="FB1682" s="5"/>
      <c r="FC1682" s="5"/>
      <c r="FD1682" s="5"/>
      <c r="FE1682" s="5"/>
      <c r="FF1682" s="5"/>
      <c r="FG1682" s="5"/>
      <c r="FH1682" s="5"/>
      <c r="FI1682" s="5"/>
      <c r="FJ1682" s="5"/>
      <c r="FK1682" s="5"/>
    </row>
    <row r="1683" spans="1:167" ht="12.75" x14ac:dyDescent="0.2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</row>
    <row r="1684" spans="1:167" ht="12.75" x14ac:dyDescent="0.2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  <c r="CA1684" s="5"/>
      <c r="CB1684" s="5"/>
      <c r="CC1684" s="5"/>
      <c r="CD1684" s="5"/>
      <c r="CE1684" s="5"/>
      <c r="CF1684" s="5"/>
      <c r="CG1684" s="5"/>
      <c r="CH1684" s="5"/>
      <c r="CI1684" s="5"/>
      <c r="CJ1684" s="5"/>
      <c r="CK1684" s="5"/>
      <c r="CL1684" s="5"/>
      <c r="CM1684" s="5"/>
      <c r="CN1684" s="5"/>
      <c r="CO1684" s="5"/>
      <c r="CP1684" s="5"/>
      <c r="CQ1684" s="5"/>
      <c r="CR1684" s="5"/>
      <c r="CS1684" s="5"/>
      <c r="CT1684" s="5"/>
      <c r="CU1684" s="5"/>
      <c r="CV1684" s="5"/>
      <c r="CW1684" s="5"/>
      <c r="CX1684" s="5"/>
      <c r="CY1684" s="5"/>
      <c r="CZ1684" s="5"/>
      <c r="DA1684" s="5"/>
      <c r="DB1684" s="5"/>
      <c r="DC1684" s="5"/>
      <c r="DD1684" s="5"/>
      <c r="DE1684" s="5"/>
      <c r="DF1684" s="5"/>
      <c r="DG1684" s="5"/>
      <c r="DH1684" s="5"/>
      <c r="DI1684" s="5"/>
      <c r="DJ1684" s="5"/>
      <c r="DK1684" s="5"/>
      <c r="DL1684" s="5"/>
      <c r="DM1684" s="5"/>
      <c r="DN1684" s="5"/>
      <c r="DO1684" s="5"/>
      <c r="DP1684" s="5"/>
      <c r="DQ1684" s="5"/>
      <c r="DR1684" s="5"/>
      <c r="DS1684" s="5"/>
      <c r="DT1684" s="5"/>
      <c r="DU1684" s="5"/>
      <c r="DV1684" s="5"/>
      <c r="DW1684" s="5"/>
      <c r="DX1684" s="5"/>
      <c r="DY1684" s="5"/>
      <c r="DZ1684" s="5"/>
      <c r="EA1684" s="5"/>
      <c r="EB1684" s="5"/>
      <c r="EC1684" s="5"/>
      <c r="ED1684" s="5"/>
      <c r="EE1684" s="5"/>
      <c r="EF1684" s="5"/>
      <c r="EG1684" s="5"/>
      <c r="EH1684" s="5"/>
      <c r="EI1684" s="5"/>
      <c r="EJ1684" s="5"/>
      <c r="EK1684" s="5"/>
      <c r="EL1684" s="5"/>
      <c r="EM1684" s="5"/>
      <c r="EN1684" s="5"/>
      <c r="EO1684" s="5"/>
      <c r="EP1684" s="5"/>
      <c r="EQ1684" s="5"/>
      <c r="ER1684" s="5"/>
      <c r="ES1684" s="5"/>
      <c r="ET1684" s="5"/>
      <c r="EU1684" s="5"/>
      <c r="EV1684" s="5"/>
      <c r="EW1684" s="5"/>
      <c r="EX1684" s="5"/>
      <c r="EY1684" s="5"/>
      <c r="EZ1684" s="5"/>
      <c r="FA1684" s="5"/>
      <c r="FB1684" s="5"/>
      <c r="FC1684" s="5"/>
      <c r="FD1684" s="5"/>
      <c r="FE1684" s="5"/>
      <c r="FF1684" s="5"/>
      <c r="FG1684" s="5"/>
      <c r="FH1684" s="5"/>
      <c r="FI1684" s="5"/>
      <c r="FJ1684" s="5"/>
      <c r="FK1684" s="5"/>
    </row>
    <row r="1685" spans="1:167" ht="12.75" x14ac:dyDescent="0.2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</row>
    <row r="1686" spans="1:167" ht="12.75" x14ac:dyDescent="0.2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  <c r="CB1686" s="5"/>
      <c r="CC1686" s="5"/>
      <c r="CD1686" s="5"/>
      <c r="CE1686" s="5"/>
      <c r="CF1686" s="5"/>
      <c r="CG1686" s="5"/>
      <c r="CH1686" s="5"/>
      <c r="CI1686" s="5"/>
      <c r="CJ1686" s="5"/>
      <c r="CK1686" s="5"/>
      <c r="CL1686" s="5"/>
      <c r="CM1686" s="5"/>
      <c r="CN1686" s="5"/>
      <c r="CO1686" s="5"/>
      <c r="CP1686" s="5"/>
      <c r="CQ1686" s="5"/>
      <c r="CR1686" s="5"/>
      <c r="CS1686" s="5"/>
      <c r="CT1686" s="5"/>
      <c r="CU1686" s="5"/>
      <c r="CV1686" s="5"/>
      <c r="CW1686" s="5"/>
      <c r="CX1686" s="5"/>
      <c r="CY1686" s="5"/>
      <c r="CZ1686" s="5"/>
      <c r="DA1686" s="5"/>
      <c r="DB1686" s="5"/>
      <c r="DC1686" s="5"/>
      <c r="DD1686" s="5"/>
      <c r="DE1686" s="5"/>
      <c r="DF1686" s="5"/>
      <c r="DG1686" s="5"/>
      <c r="DH1686" s="5"/>
      <c r="DI1686" s="5"/>
      <c r="DJ1686" s="5"/>
      <c r="DK1686" s="5"/>
      <c r="DL1686" s="5"/>
      <c r="DM1686" s="5"/>
      <c r="DN1686" s="5"/>
      <c r="DO1686" s="5"/>
      <c r="DP1686" s="5"/>
      <c r="DQ1686" s="5"/>
      <c r="DR1686" s="5"/>
      <c r="DS1686" s="5"/>
      <c r="DT1686" s="5"/>
      <c r="DU1686" s="5"/>
      <c r="DV1686" s="5"/>
      <c r="DW1686" s="5"/>
      <c r="DX1686" s="5"/>
      <c r="DY1686" s="5"/>
      <c r="DZ1686" s="5"/>
      <c r="EA1686" s="5"/>
      <c r="EB1686" s="5"/>
      <c r="EC1686" s="5"/>
      <c r="ED1686" s="5"/>
      <c r="EE1686" s="5"/>
      <c r="EF1686" s="5"/>
      <c r="EG1686" s="5"/>
      <c r="EH1686" s="5"/>
      <c r="EI1686" s="5"/>
      <c r="EJ1686" s="5"/>
      <c r="EK1686" s="5"/>
      <c r="EL1686" s="5"/>
      <c r="EM1686" s="5"/>
      <c r="EN1686" s="5"/>
      <c r="EO1686" s="5"/>
      <c r="EP1686" s="5"/>
      <c r="EQ1686" s="5"/>
      <c r="ER1686" s="5"/>
      <c r="ES1686" s="5"/>
      <c r="ET1686" s="5"/>
      <c r="EU1686" s="5"/>
      <c r="EV1686" s="5"/>
      <c r="EW1686" s="5"/>
      <c r="EX1686" s="5"/>
      <c r="EY1686" s="5"/>
      <c r="EZ1686" s="5"/>
      <c r="FA1686" s="5"/>
      <c r="FB1686" s="5"/>
      <c r="FC1686" s="5"/>
      <c r="FD1686" s="5"/>
      <c r="FE1686" s="5"/>
      <c r="FF1686" s="5"/>
      <c r="FG1686" s="5"/>
      <c r="FH1686" s="5"/>
      <c r="FI1686" s="5"/>
      <c r="FJ1686" s="5"/>
      <c r="FK1686" s="5"/>
    </row>
    <row r="1687" spans="1:167" ht="12.75" x14ac:dyDescent="0.2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</row>
    <row r="1688" spans="1:167" ht="12.75" x14ac:dyDescent="0.2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  <c r="CB1688" s="5"/>
      <c r="CC1688" s="5"/>
      <c r="CD1688" s="5"/>
      <c r="CE1688" s="5"/>
      <c r="CF1688" s="5"/>
      <c r="CG1688" s="5"/>
      <c r="CH1688" s="5"/>
      <c r="CI1688" s="5"/>
      <c r="CJ1688" s="5"/>
      <c r="CK1688" s="5"/>
      <c r="CL1688" s="5"/>
      <c r="CM1688" s="5"/>
      <c r="CN1688" s="5"/>
      <c r="CO1688" s="5"/>
      <c r="CP1688" s="5"/>
      <c r="CQ1688" s="5"/>
      <c r="CR1688" s="5"/>
      <c r="CS1688" s="5"/>
      <c r="CT1688" s="5"/>
      <c r="CU1688" s="5"/>
      <c r="CV1688" s="5"/>
      <c r="CW1688" s="5"/>
      <c r="CX1688" s="5"/>
      <c r="CY1688" s="5"/>
      <c r="CZ1688" s="5"/>
      <c r="DA1688" s="5"/>
      <c r="DB1688" s="5"/>
      <c r="DC1688" s="5"/>
      <c r="DD1688" s="5"/>
      <c r="DE1688" s="5"/>
      <c r="DF1688" s="5"/>
      <c r="DG1688" s="5"/>
      <c r="DH1688" s="5"/>
      <c r="DI1688" s="5"/>
      <c r="DJ1688" s="5"/>
      <c r="DK1688" s="5"/>
      <c r="DL1688" s="5"/>
      <c r="DM1688" s="5"/>
      <c r="DN1688" s="5"/>
      <c r="DO1688" s="5"/>
      <c r="DP1688" s="5"/>
      <c r="DQ1688" s="5"/>
      <c r="DR1688" s="5"/>
      <c r="DS1688" s="5"/>
      <c r="DT1688" s="5"/>
      <c r="DU1688" s="5"/>
      <c r="DV1688" s="5"/>
      <c r="DW1688" s="5"/>
      <c r="DX1688" s="5"/>
      <c r="DY1688" s="5"/>
      <c r="DZ1688" s="5"/>
      <c r="EA1688" s="5"/>
      <c r="EB1688" s="5"/>
      <c r="EC1688" s="5"/>
      <c r="ED1688" s="5"/>
      <c r="EE1688" s="5"/>
      <c r="EF1688" s="5"/>
      <c r="EG1688" s="5"/>
      <c r="EH1688" s="5"/>
      <c r="EI1688" s="5"/>
      <c r="EJ1688" s="5"/>
      <c r="EK1688" s="5"/>
      <c r="EL1688" s="5"/>
      <c r="EM1688" s="5"/>
      <c r="EN1688" s="5"/>
      <c r="EO1688" s="5"/>
      <c r="EP1688" s="5"/>
      <c r="EQ1688" s="5"/>
      <c r="ER1688" s="5"/>
      <c r="ES1688" s="5"/>
      <c r="ET1688" s="5"/>
      <c r="EU1688" s="5"/>
      <c r="EV1688" s="5"/>
      <c r="EW1688" s="5"/>
      <c r="EX1688" s="5"/>
      <c r="EY1688" s="5"/>
      <c r="EZ1688" s="5"/>
      <c r="FA1688" s="5"/>
      <c r="FB1688" s="5"/>
      <c r="FC1688" s="5"/>
      <c r="FD1688" s="5"/>
      <c r="FE1688" s="5"/>
      <c r="FF1688" s="5"/>
      <c r="FG1688" s="5"/>
      <c r="FH1688" s="5"/>
      <c r="FI1688" s="5"/>
      <c r="FJ1688" s="5"/>
      <c r="FK1688" s="5"/>
    </row>
    <row r="1689" spans="1:167" ht="12.75" x14ac:dyDescent="0.2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</row>
    <row r="1690" spans="1:167" ht="12.75" x14ac:dyDescent="0.2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  <c r="CB1690" s="5"/>
      <c r="CC1690" s="5"/>
      <c r="CD1690" s="5"/>
      <c r="CE1690" s="5"/>
      <c r="CF1690" s="5"/>
      <c r="CG1690" s="5"/>
      <c r="CH1690" s="5"/>
      <c r="CI1690" s="5"/>
      <c r="CJ1690" s="5"/>
      <c r="CK1690" s="5"/>
      <c r="CL1690" s="5"/>
      <c r="CM1690" s="5"/>
      <c r="CN1690" s="5"/>
      <c r="CO1690" s="5"/>
      <c r="CP1690" s="5"/>
      <c r="CQ1690" s="5"/>
      <c r="CR1690" s="5"/>
      <c r="CS1690" s="5"/>
      <c r="CT1690" s="5"/>
      <c r="CU1690" s="5"/>
      <c r="CV1690" s="5"/>
      <c r="CW1690" s="5"/>
      <c r="CX1690" s="5"/>
      <c r="CY1690" s="5"/>
      <c r="CZ1690" s="5"/>
      <c r="DA1690" s="5"/>
      <c r="DB1690" s="5"/>
      <c r="DC1690" s="5"/>
      <c r="DD1690" s="5"/>
      <c r="DE1690" s="5"/>
      <c r="DF1690" s="5"/>
      <c r="DG1690" s="5"/>
      <c r="DH1690" s="5"/>
      <c r="DI1690" s="5"/>
      <c r="DJ1690" s="5"/>
      <c r="DK1690" s="5"/>
      <c r="DL1690" s="5"/>
      <c r="DM1690" s="5"/>
      <c r="DN1690" s="5"/>
      <c r="DO1690" s="5"/>
      <c r="DP1690" s="5"/>
      <c r="DQ1690" s="5"/>
      <c r="DR1690" s="5"/>
      <c r="DS1690" s="5"/>
      <c r="DT1690" s="5"/>
      <c r="DU1690" s="5"/>
      <c r="DV1690" s="5"/>
      <c r="DW1690" s="5"/>
      <c r="DX1690" s="5"/>
      <c r="DY1690" s="5"/>
      <c r="DZ1690" s="5"/>
      <c r="EA1690" s="5"/>
      <c r="EB1690" s="5"/>
      <c r="EC1690" s="5"/>
      <c r="ED1690" s="5"/>
      <c r="EE1690" s="5"/>
      <c r="EF1690" s="5"/>
      <c r="EG1690" s="5"/>
      <c r="EH1690" s="5"/>
      <c r="EI1690" s="5"/>
      <c r="EJ1690" s="5"/>
      <c r="EK1690" s="5"/>
      <c r="EL1690" s="5"/>
      <c r="EM1690" s="5"/>
      <c r="EN1690" s="5"/>
      <c r="EO1690" s="5"/>
      <c r="EP1690" s="5"/>
      <c r="EQ1690" s="5"/>
      <c r="ER1690" s="5"/>
      <c r="ES1690" s="5"/>
      <c r="ET1690" s="5"/>
      <c r="EU1690" s="5"/>
      <c r="EV1690" s="5"/>
      <c r="EW1690" s="5"/>
      <c r="EX1690" s="5"/>
      <c r="EY1690" s="5"/>
      <c r="EZ1690" s="5"/>
      <c r="FA1690" s="5"/>
      <c r="FB1690" s="5"/>
      <c r="FC1690" s="5"/>
      <c r="FD1690" s="5"/>
      <c r="FE1690" s="5"/>
      <c r="FF1690" s="5"/>
      <c r="FG1690" s="5"/>
      <c r="FH1690" s="5"/>
      <c r="FI1690" s="5"/>
      <c r="FJ1690" s="5"/>
      <c r="FK1690" s="5"/>
    </row>
    <row r="1691" spans="1:167" ht="12.75" x14ac:dyDescent="0.2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</row>
    <row r="1692" spans="1:167" ht="12.75" x14ac:dyDescent="0.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  <c r="CA1692" s="5"/>
      <c r="CB1692" s="5"/>
      <c r="CC1692" s="5"/>
      <c r="CD1692" s="5"/>
      <c r="CE1692" s="5"/>
      <c r="CF1692" s="5"/>
      <c r="CG1692" s="5"/>
      <c r="CH1692" s="5"/>
      <c r="CI1692" s="5"/>
      <c r="CJ1692" s="5"/>
      <c r="CK1692" s="5"/>
      <c r="CL1692" s="5"/>
      <c r="CM1692" s="5"/>
      <c r="CN1692" s="5"/>
      <c r="CO1692" s="5"/>
      <c r="CP1692" s="5"/>
      <c r="CQ1692" s="5"/>
      <c r="CR1692" s="5"/>
      <c r="CS1692" s="5"/>
      <c r="CT1692" s="5"/>
      <c r="CU1692" s="5"/>
      <c r="CV1692" s="5"/>
      <c r="CW1692" s="5"/>
      <c r="CX1692" s="5"/>
      <c r="CY1692" s="5"/>
      <c r="CZ1692" s="5"/>
      <c r="DA1692" s="5"/>
      <c r="DB1692" s="5"/>
      <c r="DC1692" s="5"/>
      <c r="DD1692" s="5"/>
      <c r="DE1692" s="5"/>
      <c r="DF1692" s="5"/>
      <c r="DG1692" s="5"/>
      <c r="DH1692" s="5"/>
      <c r="DI1692" s="5"/>
      <c r="DJ1692" s="5"/>
      <c r="DK1692" s="5"/>
      <c r="DL1692" s="5"/>
      <c r="DM1692" s="5"/>
      <c r="DN1692" s="5"/>
      <c r="DO1692" s="5"/>
      <c r="DP1692" s="5"/>
      <c r="DQ1692" s="5"/>
      <c r="DR1692" s="5"/>
      <c r="DS1692" s="5"/>
      <c r="DT1692" s="5"/>
      <c r="DU1692" s="5"/>
      <c r="DV1692" s="5"/>
      <c r="DW1692" s="5"/>
      <c r="DX1692" s="5"/>
      <c r="DY1692" s="5"/>
      <c r="DZ1692" s="5"/>
      <c r="EA1692" s="5"/>
      <c r="EB1692" s="5"/>
      <c r="EC1692" s="5"/>
      <c r="ED1692" s="5"/>
      <c r="EE1692" s="5"/>
      <c r="EF1692" s="5"/>
      <c r="EG1692" s="5"/>
      <c r="EH1692" s="5"/>
      <c r="EI1692" s="5"/>
      <c r="EJ1692" s="5"/>
      <c r="EK1692" s="5"/>
      <c r="EL1692" s="5"/>
      <c r="EM1692" s="5"/>
      <c r="EN1692" s="5"/>
      <c r="EO1692" s="5"/>
      <c r="EP1692" s="5"/>
      <c r="EQ1692" s="5"/>
      <c r="ER1692" s="5"/>
      <c r="ES1692" s="5"/>
      <c r="ET1692" s="5"/>
      <c r="EU1692" s="5"/>
      <c r="EV1692" s="5"/>
      <c r="EW1692" s="5"/>
      <c r="EX1692" s="5"/>
      <c r="EY1692" s="5"/>
      <c r="EZ1692" s="5"/>
      <c r="FA1692" s="5"/>
      <c r="FB1692" s="5"/>
      <c r="FC1692" s="5"/>
      <c r="FD1692" s="5"/>
      <c r="FE1692" s="5"/>
      <c r="FF1692" s="5"/>
      <c r="FG1692" s="5"/>
      <c r="FH1692" s="5"/>
      <c r="FI1692" s="5"/>
      <c r="FJ1692" s="5"/>
      <c r="FK1692" s="5"/>
    </row>
    <row r="1693" spans="1:167" ht="12.75" x14ac:dyDescent="0.2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</row>
    <row r="1694" spans="1:167" ht="12.75" x14ac:dyDescent="0.2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  <c r="CB1694" s="5"/>
      <c r="CC1694" s="5"/>
      <c r="CD1694" s="5"/>
      <c r="CE1694" s="5"/>
      <c r="CF1694" s="5"/>
      <c r="CG1694" s="5"/>
      <c r="CH1694" s="5"/>
      <c r="CI1694" s="5"/>
      <c r="CJ1694" s="5"/>
      <c r="CK1694" s="5"/>
      <c r="CL1694" s="5"/>
      <c r="CM1694" s="5"/>
      <c r="CN1694" s="5"/>
      <c r="CO1694" s="5"/>
      <c r="CP1694" s="5"/>
      <c r="CQ1694" s="5"/>
      <c r="CR1694" s="5"/>
      <c r="CS1694" s="5"/>
      <c r="CT1694" s="5"/>
      <c r="CU1694" s="5"/>
      <c r="CV1694" s="5"/>
      <c r="CW1694" s="5"/>
      <c r="CX1694" s="5"/>
      <c r="CY1694" s="5"/>
      <c r="CZ1694" s="5"/>
      <c r="DA1694" s="5"/>
      <c r="DB1694" s="5"/>
      <c r="DC1694" s="5"/>
      <c r="DD1694" s="5"/>
      <c r="DE1694" s="5"/>
      <c r="DF1694" s="5"/>
      <c r="DG1694" s="5"/>
      <c r="DH1694" s="5"/>
      <c r="DI1694" s="5"/>
      <c r="DJ1694" s="5"/>
      <c r="DK1694" s="5"/>
      <c r="DL1694" s="5"/>
      <c r="DM1694" s="5"/>
      <c r="DN1694" s="5"/>
      <c r="DO1694" s="5"/>
      <c r="DP1694" s="5"/>
      <c r="DQ1694" s="5"/>
      <c r="DR1694" s="5"/>
      <c r="DS1694" s="5"/>
      <c r="DT1694" s="5"/>
      <c r="DU1694" s="5"/>
      <c r="DV1694" s="5"/>
      <c r="DW1694" s="5"/>
      <c r="DX1694" s="5"/>
      <c r="DY1694" s="5"/>
      <c r="DZ1694" s="5"/>
      <c r="EA1694" s="5"/>
      <c r="EB1694" s="5"/>
      <c r="EC1694" s="5"/>
      <c r="ED1694" s="5"/>
      <c r="EE1694" s="5"/>
      <c r="EF1694" s="5"/>
      <c r="EG1694" s="5"/>
      <c r="EH1694" s="5"/>
      <c r="EI1694" s="5"/>
      <c r="EJ1694" s="5"/>
      <c r="EK1694" s="5"/>
      <c r="EL1694" s="5"/>
      <c r="EM1694" s="5"/>
      <c r="EN1694" s="5"/>
      <c r="EO1694" s="5"/>
      <c r="EP1694" s="5"/>
      <c r="EQ1694" s="5"/>
      <c r="ER1694" s="5"/>
      <c r="ES1694" s="5"/>
      <c r="ET1694" s="5"/>
      <c r="EU1694" s="5"/>
      <c r="EV1694" s="5"/>
      <c r="EW1694" s="5"/>
      <c r="EX1694" s="5"/>
      <c r="EY1694" s="5"/>
      <c r="EZ1694" s="5"/>
      <c r="FA1694" s="5"/>
      <c r="FB1694" s="5"/>
      <c r="FC1694" s="5"/>
      <c r="FD1694" s="5"/>
      <c r="FE1694" s="5"/>
      <c r="FF1694" s="5"/>
      <c r="FG1694" s="5"/>
      <c r="FH1694" s="5"/>
      <c r="FI1694" s="5"/>
      <c r="FJ1694" s="5"/>
      <c r="FK1694" s="5"/>
    </row>
    <row r="1695" spans="1:167" ht="12.75" x14ac:dyDescent="0.2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</row>
    <row r="1696" spans="1:167" ht="12.75" x14ac:dyDescent="0.2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5"/>
      <c r="CK1696" s="5"/>
      <c r="CL1696" s="5"/>
      <c r="CM1696" s="5"/>
      <c r="CN1696" s="5"/>
      <c r="CO1696" s="5"/>
      <c r="CP1696" s="5"/>
      <c r="CQ1696" s="5"/>
      <c r="CR1696" s="5"/>
      <c r="CS1696" s="5"/>
      <c r="CT1696" s="5"/>
      <c r="CU1696" s="5"/>
      <c r="CV1696" s="5"/>
      <c r="CW1696" s="5"/>
      <c r="CX1696" s="5"/>
      <c r="CY1696" s="5"/>
      <c r="CZ1696" s="5"/>
      <c r="DA1696" s="5"/>
      <c r="DB1696" s="5"/>
      <c r="DC1696" s="5"/>
      <c r="DD1696" s="5"/>
      <c r="DE1696" s="5"/>
      <c r="DF1696" s="5"/>
      <c r="DG1696" s="5"/>
      <c r="DH1696" s="5"/>
      <c r="DI1696" s="5"/>
      <c r="DJ1696" s="5"/>
      <c r="DK1696" s="5"/>
      <c r="DL1696" s="5"/>
      <c r="DM1696" s="5"/>
      <c r="DN1696" s="5"/>
      <c r="DO1696" s="5"/>
      <c r="DP1696" s="5"/>
      <c r="DQ1696" s="5"/>
      <c r="DR1696" s="5"/>
      <c r="DS1696" s="5"/>
      <c r="DT1696" s="5"/>
      <c r="DU1696" s="5"/>
      <c r="DV1696" s="5"/>
      <c r="DW1696" s="5"/>
      <c r="DX1696" s="5"/>
      <c r="DY1696" s="5"/>
      <c r="DZ1696" s="5"/>
      <c r="EA1696" s="5"/>
      <c r="EB1696" s="5"/>
      <c r="EC1696" s="5"/>
      <c r="ED1696" s="5"/>
      <c r="EE1696" s="5"/>
      <c r="EF1696" s="5"/>
      <c r="EG1696" s="5"/>
      <c r="EH1696" s="5"/>
      <c r="EI1696" s="5"/>
      <c r="EJ1696" s="5"/>
      <c r="EK1696" s="5"/>
      <c r="EL1696" s="5"/>
      <c r="EM1696" s="5"/>
      <c r="EN1696" s="5"/>
      <c r="EO1696" s="5"/>
      <c r="EP1696" s="5"/>
      <c r="EQ1696" s="5"/>
      <c r="ER1696" s="5"/>
      <c r="ES1696" s="5"/>
      <c r="ET1696" s="5"/>
      <c r="EU1696" s="5"/>
      <c r="EV1696" s="5"/>
      <c r="EW1696" s="5"/>
      <c r="EX1696" s="5"/>
      <c r="EY1696" s="5"/>
      <c r="EZ1696" s="5"/>
      <c r="FA1696" s="5"/>
      <c r="FB1696" s="5"/>
      <c r="FC1696" s="5"/>
      <c r="FD1696" s="5"/>
      <c r="FE1696" s="5"/>
      <c r="FF1696" s="5"/>
      <c r="FG1696" s="5"/>
      <c r="FH1696" s="5"/>
      <c r="FI1696" s="5"/>
      <c r="FJ1696" s="5"/>
      <c r="FK1696" s="5"/>
    </row>
    <row r="1697" spans="1:167" ht="12.75" x14ac:dyDescent="0.2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</row>
    <row r="1698" spans="1:167" ht="12.75" x14ac:dyDescent="0.2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  <c r="CB1698" s="5"/>
      <c r="CC1698" s="5"/>
      <c r="CD1698" s="5"/>
      <c r="CE1698" s="5"/>
      <c r="CF1698" s="5"/>
      <c r="CG1698" s="5"/>
      <c r="CH1698" s="5"/>
      <c r="CI1698" s="5"/>
      <c r="CJ1698" s="5"/>
      <c r="CK1698" s="5"/>
      <c r="CL1698" s="5"/>
      <c r="CM1698" s="5"/>
      <c r="CN1698" s="5"/>
      <c r="CO1698" s="5"/>
      <c r="CP1698" s="5"/>
      <c r="CQ1698" s="5"/>
      <c r="CR1698" s="5"/>
      <c r="CS1698" s="5"/>
      <c r="CT1698" s="5"/>
      <c r="CU1698" s="5"/>
      <c r="CV1698" s="5"/>
      <c r="CW1698" s="5"/>
      <c r="CX1698" s="5"/>
      <c r="CY1698" s="5"/>
      <c r="CZ1698" s="5"/>
      <c r="DA1698" s="5"/>
      <c r="DB1698" s="5"/>
      <c r="DC1698" s="5"/>
      <c r="DD1698" s="5"/>
      <c r="DE1698" s="5"/>
      <c r="DF1698" s="5"/>
      <c r="DG1698" s="5"/>
      <c r="DH1698" s="5"/>
      <c r="DI1698" s="5"/>
      <c r="DJ1698" s="5"/>
      <c r="DK1698" s="5"/>
      <c r="DL1698" s="5"/>
      <c r="DM1698" s="5"/>
      <c r="DN1698" s="5"/>
      <c r="DO1698" s="5"/>
      <c r="DP1698" s="5"/>
      <c r="DQ1698" s="5"/>
      <c r="DR1698" s="5"/>
      <c r="DS1698" s="5"/>
      <c r="DT1698" s="5"/>
      <c r="DU1698" s="5"/>
      <c r="DV1698" s="5"/>
      <c r="DW1698" s="5"/>
      <c r="DX1698" s="5"/>
      <c r="DY1698" s="5"/>
      <c r="DZ1698" s="5"/>
      <c r="EA1698" s="5"/>
      <c r="EB1698" s="5"/>
      <c r="EC1698" s="5"/>
      <c r="ED1698" s="5"/>
      <c r="EE1698" s="5"/>
      <c r="EF1698" s="5"/>
      <c r="EG1698" s="5"/>
      <c r="EH1698" s="5"/>
      <c r="EI1698" s="5"/>
      <c r="EJ1698" s="5"/>
      <c r="EK1698" s="5"/>
      <c r="EL1698" s="5"/>
      <c r="EM1698" s="5"/>
      <c r="EN1698" s="5"/>
      <c r="EO1698" s="5"/>
      <c r="EP1698" s="5"/>
      <c r="EQ1698" s="5"/>
      <c r="ER1698" s="5"/>
      <c r="ES1698" s="5"/>
      <c r="ET1698" s="5"/>
      <c r="EU1698" s="5"/>
      <c r="EV1698" s="5"/>
      <c r="EW1698" s="5"/>
      <c r="EX1698" s="5"/>
      <c r="EY1698" s="5"/>
      <c r="EZ1698" s="5"/>
      <c r="FA1698" s="5"/>
      <c r="FB1698" s="5"/>
      <c r="FC1698" s="5"/>
      <c r="FD1698" s="5"/>
      <c r="FE1698" s="5"/>
      <c r="FF1698" s="5"/>
      <c r="FG1698" s="5"/>
      <c r="FH1698" s="5"/>
      <c r="FI1698" s="5"/>
      <c r="FJ1698" s="5"/>
      <c r="FK1698" s="5"/>
    </row>
    <row r="1699" spans="1:167" ht="12.75" x14ac:dyDescent="0.2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</row>
    <row r="1700" spans="1:167" ht="12.75" x14ac:dyDescent="0.2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5"/>
      <c r="CK1700" s="5"/>
      <c r="CL1700" s="5"/>
      <c r="CM1700" s="5"/>
      <c r="CN1700" s="5"/>
      <c r="CO1700" s="5"/>
      <c r="CP1700" s="5"/>
      <c r="CQ1700" s="5"/>
      <c r="CR1700" s="5"/>
      <c r="CS1700" s="5"/>
      <c r="CT1700" s="5"/>
      <c r="CU1700" s="5"/>
      <c r="CV1700" s="5"/>
      <c r="CW1700" s="5"/>
      <c r="CX1700" s="5"/>
      <c r="CY1700" s="5"/>
      <c r="CZ1700" s="5"/>
      <c r="DA1700" s="5"/>
      <c r="DB1700" s="5"/>
      <c r="DC1700" s="5"/>
      <c r="DD1700" s="5"/>
      <c r="DE1700" s="5"/>
      <c r="DF1700" s="5"/>
      <c r="DG1700" s="5"/>
      <c r="DH1700" s="5"/>
      <c r="DI1700" s="5"/>
      <c r="DJ1700" s="5"/>
      <c r="DK1700" s="5"/>
      <c r="DL1700" s="5"/>
      <c r="DM1700" s="5"/>
      <c r="DN1700" s="5"/>
      <c r="DO1700" s="5"/>
      <c r="DP1700" s="5"/>
      <c r="DQ1700" s="5"/>
      <c r="DR1700" s="5"/>
      <c r="DS1700" s="5"/>
      <c r="DT1700" s="5"/>
      <c r="DU1700" s="5"/>
      <c r="DV1700" s="5"/>
      <c r="DW1700" s="5"/>
      <c r="DX1700" s="5"/>
      <c r="DY1700" s="5"/>
      <c r="DZ1700" s="5"/>
      <c r="EA1700" s="5"/>
      <c r="EB1700" s="5"/>
      <c r="EC1700" s="5"/>
      <c r="ED1700" s="5"/>
      <c r="EE1700" s="5"/>
      <c r="EF1700" s="5"/>
      <c r="EG1700" s="5"/>
      <c r="EH1700" s="5"/>
      <c r="EI1700" s="5"/>
      <c r="EJ1700" s="5"/>
      <c r="EK1700" s="5"/>
      <c r="EL1700" s="5"/>
      <c r="EM1700" s="5"/>
      <c r="EN1700" s="5"/>
      <c r="EO1700" s="5"/>
      <c r="EP1700" s="5"/>
      <c r="EQ1700" s="5"/>
      <c r="ER1700" s="5"/>
      <c r="ES1700" s="5"/>
      <c r="ET1700" s="5"/>
      <c r="EU1700" s="5"/>
      <c r="EV1700" s="5"/>
      <c r="EW1700" s="5"/>
      <c r="EX1700" s="5"/>
      <c r="EY1700" s="5"/>
      <c r="EZ1700" s="5"/>
      <c r="FA1700" s="5"/>
      <c r="FB1700" s="5"/>
      <c r="FC1700" s="5"/>
      <c r="FD1700" s="5"/>
      <c r="FE1700" s="5"/>
      <c r="FF1700" s="5"/>
      <c r="FG1700" s="5"/>
      <c r="FH1700" s="5"/>
      <c r="FI1700" s="5"/>
      <c r="FJ1700" s="5"/>
      <c r="FK1700" s="5"/>
    </row>
    <row r="1701" spans="1:167" ht="12.75" x14ac:dyDescent="0.2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</row>
    <row r="1702" spans="1:167" ht="12.75" x14ac:dyDescent="0.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5"/>
      <c r="CK1702" s="5"/>
      <c r="CL1702" s="5"/>
      <c r="CM1702" s="5"/>
      <c r="CN1702" s="5"/>
      <c r="CO1702" s="5"/>
      <c r="CP1702" s="5"/>
      <c r="CQ1702" s="5"/>
      <c r="CR1702" s="5"/>
      <c r="CS1702" s="5"/>
      <c r="CT1702" s="5"/>
      <c r="CU1702" s="5"/>
      <c r="CV1702" s="5"/>
      <c r="CW1702" s="5"/>
      <c r="CX1702" s="5"/>
      <c r="CY1702" s="5"/>
      <c r="CZ1702" s="5"/>
      <c r="DA1702" s="5"/>
      <c r="DB1702" s="5"/>
      <c r="DC1702" s="5"/>
      <c r="DD1702" s="5"/>
      <c r="DE1702" s="5"/>
      <c r="DF1702" s="5"/>
      <c r="DG1702" s="5"/>
      <c r="DH1702" s="5"/>
      <c r="DI1702" s="5"/>
      <c r="DJ1702" s="5"/>
      <c r="DK1702" s="5"/>
      <c r="DL1702" s="5"/>
      <c r="DM1702" s="5"/>
      <c r="DN1702" s="5"/>
      <c r="DO1702" s="5"/>
      <c r="DP1702" s="5"/>
      <c r="DQ1702" s="5"/>
      <c r="DR1702" s="5"/>
      <c r="DS1702" s="5"/>
      <c r="DT1702" s="5"/>
      <c r="DU1702" s="5"/>
      <c r="DV1702" s="5"/>
      <c r="DW1702" s="5"/>
      <c r="DX1702" s="5"/>
      <c r="DY1702" s="5"/>
      <c r="DZ1702" s="5"/>
      <c r="EA1702" s="5"/>
      <c r="EB1702" s="5"/>
      <c r="EC1702" s="5"/>
      <c r="ED1702" s="5"/>
      <c r="EE1702" s="5"/>
      <c r="EF1702" s="5"/>
      <c r="EG1702" s="5"/>
      <c r="EH1702" s="5"/>
      <c r="EI1702" s="5"/>
      <c r="EJ1702" s="5"/>
      <c r="EK1702" s="5"/>
      <c r="EL1702" s="5"/>
      <c r="EM1702" s="5"/>
      <c r="EN1702" s="5"/>
      <c r="EO1702" s="5"/>
      <c r="EP1702" s="5"/>
      <c r="EQ1702" s="5"/>
      <c r="ER1702" s="5"/>
      <c r="ES1702" s="5"/>
      <c r="ET1702" s="5"/>
      <c r="EU1702" s="5"/>
      <c r="EV1702" s="5"/>
      <c r="EW1702" s="5"/>
      <c r="EX1702" s="5"/>
      <c r="EY1702" s="5"/>
      <c r="EZ1702" s="5"/>
      <c r="FA1702" s="5"/>
      <c r="FB1702" s="5"/>
      <c r="FC1702" s="5"/>
      <c r="FD1702" s="5"/>
      <c r="FE1702" s="5"/>
      <c r="FF1702" s="5"/>
      <c r="FG1702" s="5"/>
      <c r="FH1702" s="5"/>
      <c r="FI1702" s="5"/>
      <c r="FJ1702" s="5"/>
      <c r="FK1702" s="5"/>
    </row>
    <row r="1703" spans="1:167" ht="12.75" x14ac:dyDescent="0.2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</row>
    <row r="1704" spans="1:167" ht="12.75" x14ac:dyDescent="0.2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  <c r="CA1704" s="5"/>
      <c r="CB1704" s="5"/>
      <c r="CC1704" s="5"/>
      <c r="CD1704" s="5"/>
      <c r="CE1704" s="5"/>
      <c r="CF1704" s="5"/>
      <c r="CG1704" s="5"/>
      <c r="CH1704" s="5"/>
      <c r="CI1704" s="5"/>
      <c r="CJ1704" s="5"/>
      <c r="CK1704" s="5"/>
      <c r="CL1704" s="5"/>
      <c r="CM1704" s="5"/>
      <c r="CN1704" s="5"/>
      <c r="CO1704" s="5"/>
      <c r="CP1704" s="5"/>
      <c r="CQ1704" s="5"/>
      <c r="CR1704" s="5"/>
      <c r="CS1704" s="5"/>
      <c r="CT1704" s="5"/>
      <c r="CU1704" s="5"/>
      <c r="CV1704" s="5"/>
      <c r="CW1704" s="5"/>
      <c r="CX1704" s="5"/>
      <c r="CY1704" s="5"/>
      <c r="CZ1704" s="5"/>
      <c r="DA1704" s="5"/>
      <c r="DB1704" s="5"/>
      <c r="DC1704" s="5"/>
      <c r="DD1704" s="5"/>
      <c r="DE1704" s="5"/>
      <c r="DF1704" s="5"/>
      <c r="DG1704" s="5"/>
      <c r="DH1704" s="5"/>
      <c r="DI1704" s="5"/>
      <c r="DJ1704" s="5"/>
      <c r="DK1704" s="5"/>
      <c r="DL1704" s="5"/>
      <c r="DM1704" s="5"/>
      <c r="DN1704" s="5"/>
      <c r="DO1704" s="5"/>
      <c r="DP1704" s="5"/>
      <c r="DQ1704" s="5"/>
      <c r="DR1704" s="5"/>
      <c r="DS1704" s="5"/>
      <c r="DT1704" s="5"/>
      <c r="DU1704" s="5"/>
      <c r="DV1704" s="5"/>
      <c r="DW1704" s="5"/>
      <c r="DX1704" s="5"/>
      <c r="DY1704" s="5"/>
      <c r="DZ1704" s="5"/>
      <c r="EA1704" s="5"/>
      <c r="EB1704" s="5"/>
      <c r="EC1704" s="5"/>
      <c r="ED1704" s="5"/>
      <c r="EE1704" s="5"/>
      <c r="EF1704" s="5"/>
      <c r="EG1704" s="5"/>
      <c r="EH1704" s="5"/>
      <c r="EI1704" s="5"/>
      <c r="EJ1704" s="5"/>
      <c r="EK1704" s="5"/>
      <c r="EL1704" s="5"/>
      <c r="EM1704" s="5"/>
      <c r="EN1704" s="5"/>
      <c r="EO1704" s="5"/>
      <c r="EP1704" s="5"/>
      <c r="EQ1704" s="5"/>
      <c r="ER1704" s="5"/>
      <c r="ES1704" s="5"/>
      <c r="ET1704" s="5"/>
      <c r="EU1704" s="5"/>
      <c r="EV1704" s="5"/>
      <c r="EW1704" s="5"/>
      <c r="EX1704" s="5"/>
      <c r="EY1704" s="5"/>
      <c r="EZ1704" s="5"/>
      <c r="FA1704" s="5"/>
      <c r="FB1704" s="5"/>
      <c r="FC1704" s="5"/>
      <c r="FD1704" s="5"/>
      <c r="FE1704" s="5"/>
      <c r="FF1704" s="5"/>
      <c r="FG1704" s="5"/>
      <c r="FH1704" s="5"/>
      <c r="FI1704" s="5"/>
      <c r="FJ1704" s="5"/>
      <c r="FK1704" s="5"/>
    </row>
    <row r="1705" spans="1:167" ht="12.75" x14ac:dyDescent="0.2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</row>
    <row r="1706" spans="1:167" ht="12.75" x14ac:dyDescent="0.2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5"/>
      <c r="CK1706" s="5"/>
      <c r="CL1706" s="5"/>
      <c r="CM1706" s="5"/>
      <c r="CN1706" s="5"/>
      <c r="CO1706" s="5"/>
      <c r="CP1706" s="5"/>
      <c r="CQ1706" s="5"/>
      <c r="CR1706" s="5"/>
      <c r="CS1706" s="5"/>
      <c r="CT1706" s="5"/>
      <c r="CU1706" s="5"/>
      <c r="CV1706" s="5"/>
      <c r="CW1706" s="5"/>
      <c r="CX1706" s="5"/>
      <c r="CY1706" s="5"/>
      <c r="CZ1706" s="5"/>
      <c r="DA1706" s="5"/>
      <c r="DB1706" s="5"/>
      <c r="DC1706" s="5"/>
      <c r="DD1706" s="5"/>
      <c r="DE1706" s="5"/>
      <c r="DF1706" s="5"/>
      <c r="DG1706" s="5"/>
      <c r="DH1706" s="5"/>
      <c r="DI1706" s="5"/>
      <c r="DJ1706" s="5"/>
      <c r="DK1706" s="5"/>
      <c r="DL1706" s="5"/>
      <c r="DM1706" s="5"/>
      <c r="DN1706" s="5"/>
      <c r="DO1706" s="5"/>
      <c r="DP1706" s="5"/>
      <c r="DQ1706" s="5"/>
      <c r="DR1706" s="5"/>
      <c r="DS1706" s="5"/>
      <c r="DT1706" s="5"/>
      <c r="DU1706" s="5"/>
      <c r="DV1706" s="5"/>
      <c r="DW1706" s="5"/>
      <c r="DX1706" s="5"/>
      <c r="DY1706" s="5"/>
      <c r="DZ1706" s="5"/>
      <c r="EA1706" s="5"/>
      <c r="EB1706" s="5"/>
      <c r="EC1706" s="5"/>
      <c r="ED1706" s="5"/>
      <c r="EE1706" s="5"/>
      <c r="EF1706" s="5"/>
      <c r="EG1706" s="5"/>
      <c r="EH1706" s="5"/>
      <c r="EI1706" s="5"/>
      <c r="EJ1706" s="5"/>
      <c r="EK1706" s="5"/>
      <c r="EL1706" s="5"/>
      <c r="EM1706" s="5"/>
      <c r="EN1706" s="5"/>
      <c r="EO1706" s="5"/>
      <c r="EP1706" s="5"/>
      <c r="EQ1706" s="5"/>
      <c r="ER1706" s="5"/>
      <c r="ES1706" s="5"/>
      <c r="ET1706" s="5"/>
      <c r="EU1706" s="5"/>
      <c r="EV1706" s="5"/>
      <c r="EW1706" s="5"/>
      <c r="EX1706" s="5"/>
      <c r="EY1706" s="5"/>
      <c r="EZ1706" s="5"/>
      <c r="FA1706" s="5"/>
      <c r="FB1706" s="5"/>
      <c r="FC1706" s="5"/>
      <c r="FD1706" s="5"/>
      <c r="FE1706" s="5"/>
      <c r="FF1706" s="5"/>
      <c r="FG1706" s="5"/>
      <c r="FH1706" s="5"/>
      <c r="FI1706" s="5"/>
      <c r="FJ1706" s="5"/>
      <c r="FK1706" s="5"/>
    </row>
    <row r="1707" spans="1:167" ht="12.75" x14ac:dyDescent="0.2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</row>
    <row r="1708" spans="1:167" ht="12.75" x14ac:dyDescent="0.2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5"/>
      <c r="CK1708" s="5"/>
      <c r="CL1708" s="5"/>
      <c r="CM1708" s="5"/>
      <c r="CN1708" s="5"/>
      <c r="CO1708" s="5"/>
      <c r="CP1708" s="5"/>
      <c r="CQ1708" s="5"/>
      <c r="CR1708" s="5"/>
      <c r="CS1708" s="5"/>
      <c r="CT1708" s="5"/>
      <c r="CU1708" s="5"/>
      <c r="CV1708" s="5"/>
      <c r="CW1708" s="5"/>
      <c r="CX1708" s="5"/>
      <c r="CY1708" s="5"/>
      <c r="CZ1708" s="5"/>
      <c r="DA1708" s="5"/>
      <c r="DB1708" s="5"/>
      <c r="DC1708" s="5"/>
      <c r="DD1708" s="5"/>
      <c r="DE1708" s="5"/>
      <c r="DF1708" s="5"/>
      <c r="DG1708" s="5"/>
      <c r="DH1708" s="5"/>
      <c r="DI1708" s="5"/>
      <c r="DJ1708" s="5"/>
      <c r="DK1708" s="5"/>
      <c r="DL1708" s="5"/>
      <c r="DM1708" s="5"/>
      <c r="DN1708" s="5"/>
      <c r="DO1708" s="5"/>
      <c r="DP1708" s="5"/>
      <c r="DQ1708" s="5"/>
      <c r="DR1708" s="5"/>
      <c r="DS1708" s="5"/>
      <c r="DT1708" s="5"/>
      <c r="DU1708" s="5"/>
      <c r="DV1708" s="5"/>
      <c r="DW1708" s="5"/>
      <c r="DX1708" s="5"/>
      <c r="DY1708" s="5"/>
      <c r="DZ1708" s="5"/>
      <c r="EA1708" s="5"/>
      <c r="EB1708" s="5"/>
      <c r="EC1708" s="5"/>
      <c r="ED1708" s="5"/>
      <c r="EE1708" s="5"/>
      <c r="EF1708" s="5"/>
      <c r="EG1708" s="5"/>
      <c r="EH1708" s="5"/>
      <c r="EI1708" s="5"/>
      <c r="EJ1708" s="5"/>
      <c r="EK1708" s="5"/>
      <c r="EL1708" s="5"/>
      <c r="EM1708" s="5"/>
      <c r="EN1708" s="5"/>
      <c r="EO1708" s="5"/>
      <c r="EP1708" s="5"/>
      <c r="EQ1708" s="5"/>
      <c r="ER1708" s="5"/>
      <c r="ES1708" s="5"/>
      <c r="ET1708" s="5"/>
      <c r="EU1708" s="5"/>
      <c r="EV1708" s="5"/>
      <c r="EW1708" s="5"/>
      <c r="EX1708" s="5"/>
      <c r="EY1708" s="5"/>
      <c r="EZ1708" s="5"/>
      <c r="FA1708" s="5"/>
      <c r="FB1708" s="5"/>
      <c r="FC1708" s="5"/>
      <c r="FD1708" s="5"/>
      <c r="FE1708" s="5"/>
      <c r="FF1708" s="5"/>
      <c r="FG1708" s="5"/>
      <c r="FH1708" s="5"/>
      <c r="FI1708" s="5"/>
      <c r="FJ1708" s="5"/>
      <c r="FK1708" s="5"/>
    </row>
    <row r="1709" spans="1:167" ht="12.75" x14ac:dyDescent="0.2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</row>
    <row r="1710" spans="1:167" ht="12.75" x14ac:dyDescent="0.2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  <c r="CB1710" s="5"/>
      <c r="CC1710" s="5"/>
      <c r="CD1710" s="5"/>
      <c r="CE1710" s="5"/>
      <c r="CF1710" s="5"/>
      <c r="CG1710" s="5"/>
      <c r="CH1710" s="5"/>
      <c r="CI1710" s="5"/>
      <c r="CJ1710" s="5"/>
      <c r="CK1710" s="5"/>
      <c r="CL1710" s="5"/>
      <c r="CM1710" s="5"/>
      <c r="CN1710" s="5"/>
      <c r="CO1710" s="5"/>
      <c r="CP1710" s="5"/>
      <c r="CQ1710" s="5"/>
      <c r="CR1710" s="5"/>
      <c r="CS1710" s="5"/>
      <c r="CT1710" s="5"/>
      <c r="CU1710" s="5"/>
      <c r="CV1710" s="5"/>
      <c r="CW1710" s="5"/>
      <c r="CX1710" s="5"/>
      <c r="CY1710" s="5"/>
      <c r="CZ1710" s="5"/>
      <c r="DA1710" s="5"/>
      <c r="DB1710" s="5"/>
      <c r="DC1710" s="5"/>
      <c r="DD1710" s="5"/>
      <c r="DE1710" s="5"/>
      <c r="DF1710" s="5"/>
      <c r="DG1710" s="5"/>
      <c r="DH1710" s="5"/>
      <c r="DI1710" s="5"/>
      <c r="DJ1710" s="5"/>
      <c r="DK1710" s="5"/>
      <c r="DL1710" s="5"/>
      <c r="DM1710" s="5"/>
      <c r="DN1710" s="5"/>
      <c r="DO1710" s="5"/>
      <c r="DP1710" s="5"/>
      <c r="DQ1710" s="5"/>
      <c r="DR1710" s="5"/>
      <c r="DS1710" s="5"/>
      <c r="DT1710" s="5"/>
      <c r="DU1710" s="5"/>
      <c r="DV1710" s="5"/>
      <c r="DW1710" s="5"/>
      <c r="DX1710" s="5"/>
      <c r="DY1710" s="5"/>
      <c r="DZ1710" s="5"/>
      <c r="EA1710" s="5"/>
      <c r="EB1710" s="5"/>
      <c r="EC1710" s="5"/>
      <c r="ED1710" s="5"/>
      <c r="EE1710" s="5"/>
      <c r="EF1710" s="5"/>
      <c r="EG1710" s="5"/>
      <c r="EH1710" s="5"/>
      <c r="EI1710" s="5"/>
      <c r="EJ1710" s="5"/>
      <c r="EK1710" s="5"/>
      <c r="EL1710" s="5"/>
      <c r="EM1710" s="5"/>
      <c r="EN1710" s="5"/>
      <c r="EO1710" s="5"/>
      <c r="EP1710" s="5"/>
      <c r="EQ1710" s="5"/>
      <c r="ER1710" s="5"/>
      <c r="ES1710" s="5"/>
      <c r="ET1710" s="5"/>
      <c r="EU1710" s="5"/>
      <c r="EV1710" s="5"/>
      <c r="EW1710" s="5"/>
      <c r="EX1710" s="5"/>
      <c r="EY1710" s="5"/>
      <c r="EZ1710" s="5"/>
      <c r="FA1710" s="5"/>
      <c r="FB1710" s="5"/>
      <c r="FC1710" s="5"/>
      <c r="FD1710" s="5"/>
      <c r="FE1710" s="5"/>
      <c r="FF1710" s="5"/>
      <c r="FG1710" s="5"/>
      <c r="FH1710" s="5"/>
      <c r="FI1710" s="5"/>
      <c r="FJ1710" s="5"/>
      <c r="FK1710" s="5"/>
    </row>
    <row r="1711" spans="1:167" ht="12.75" x14ac:dyDescent="0.2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</row>
    <row r="1712" spans="1:167" ht="12.75" x14ac:dyDescent="0.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  <c r="CA1712" s="5"/>
      <c r="CB1712" s="5"/>
      <c r="CC1712" s="5"/>
      <c r="CD1712" s="5"/>
      <c r="CE1712" s="5"/>
      <c r="CF1712" s="5"/>
      <c r="CG1712" s="5"/>
      <c r="CH1712" s="5"/>
      <c r="CI1712" s="5"/>
      <c r="CJ1712" s="5"/>
      <c r="CK1712" s="5"/>
      <c r="CL1712" s="5"/>
      <c r="CM1712" s="5"/>
      <c r="CN1712" s="5"/>
      <c r="CO1712" s="5"/>
      <c r="CP1712" s="5"/>
      <c r="CQ1712" s="5"/>
      <c r="CR1712" s="5"/>
      <c r="CS1712" s="5"/>
      <c r="CT1712" s="5"/>
      <c r="CU1712" s="5"/>
      <c r="CV1712" s="5"/>
      <c r="CW1712" s="5"/>
      <c r="CX1712" s="5"/>
      <c r="CY1712" s="5"/>
      <c r="CZ1712" s="5"/>
      <c r="DA1712" s="5"/>
      <c r="DB1712" s="5"/>
      <c r="DC1712" s="5"/>
      <c r="DD1712" s="5"/>
      <c r="DE1712" s="5"/>
      <c r="DF1712" s="5"/>
      <c r="DG1712" s="5"/>
      <c r="DH1712" s="5"/>
      <c r="DI1712" s="5"/>
      <c r="DJ1712" s="5"/>
      <c r="DK1712" s="5"/>
      <c r="DL1712" s="5"/>
      <c r="DM1712" s="5"/>
      <c r="DN1712" s="5"/>
      <c r="DO1712" s="5"/>
      <c r="DP1712" s="5"/>
      <c r="DQ1712" s="5"/>
      <c r="DR1712" s="5"/>
      <c r="DS1712" s="5"/>
      <c r="DT1712" s="5"/>
      <c r="DU1712" s="5"/>
      <c r="DV1712" s="5"/>
      <c r="DW1712" s="5"/>
      <c r="DX1712" s="5"/>
      <c r="DY1712" s="5"/>
      <c r="DZ1712" s="5"/>
      <c r="EA1712" s="5"/>
      <c r="EB1712" s="5"/>
      <c r="EC1712" s="5"/>
      <c r="ED1712" s="5"/>
      <c r="EE1712" s="5"/>
      <c r="EF1712" s="5"/>
      <c r="EG1712" s="5"/>
      <c r="EH1712" s="5"/>
      <c r="EI1712" s="5"/>
      <c r="EJ1712" s="5"/>
      <c r="EK1712" s="5"/>
      <c r="EL1712" s="5"/>
      <c r="EM1712" s="5"/>
      <c r="EN1712" s="5"/>
      <c r="EO1712" s="5"/>
      <c r="EP1712" s="5"/>
      <c r="EQ1712" s="5"/>
      <c r="ER1712" s="5"/>
      <c r="ES1712" s="5"/>
      <c r="ET1712" s="5"/>
      <c r="EU1712" s="5"/>
      <c r="EV1712" s="5"/>
      <c r="EW1712" s="5"/>
      <c r="EX1712" s="5"/>
      <c r="EY1712" s="5"/>
      <c r="EZ1712" s="5"/>
      <c r="FA1712" s="5"/>
      <c r="FB1712" s="5"/>
      <c r="FC1712" s="5"/>
      <c r="FD1712" s="5"/>
      <c r="FE1712" s="5"/>
      <c r="FF1712" s="5"/>
      <c r="FG1712" s="5"/>
      <c r="FH1712" s="5"/>
      <c r="FI1712" s="5"/>
      <c r="FJ1712" s="5"/>
      <c r="FK1712" s="5"/>
    </row>
    <row r="1713" spans="1:167" ht="12.75" x14ac:dyDescent="0.2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</row>
    <row r="1714" spans="1:167" ht="12.75" x14ac:dyDescent="0.2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  <c r="CA1714" s="5"/>
      <c r="CB1714" s="5"/>
      <c r="CC1714" s="5"/>
      <c r="CD1714" s="5"/>
      <c r="CE1714" s="5"/>
      <c r="CF1714" s="5"/>
      <c r="CG1714" s="5"/>
      <c r="CH1714" s="5"/>
      <c r="CI1714" s="5"/>
      <c r="CJ1714" s="5"/>
      <c r="CK1714" s="5"/>
      <c r="CL1714" s="5"/>
      <c r="CM1714" s="5"/>
      <c r="CN1714" s="5"/>
      <c r="CO1714" s="5"/>
      <c r="CP1714" s="5"/>
      <c r="CQ1714" s="5"/>
      <c r="CR1714" s="5"/>
      <c r="CS1714" s="5"/>
      <c r="CT1714" s="5"/>
      <c r="CU1714" s="5"/>
      <c r="CV1714" s="5"/>
      <c r="CW1714" s="5"/>
      <c r="CX1714" s="5"/>
      <c r="CY1714" s="5"/>
      <c r="CZ1714" s="5"/>
      <c r="DA1714" s="5"/>
      <c r="DB1714" s="5"/>
      <c r="DC1714" s="5"/>
      <c r="DD1714" s="5"/>
      <c r="DE1714" s="5"/>
      <c r="DF1714" s="5"/>
      <c r="DG1714" s="5"/>
      <c r="DH1714" s="5"/>
      <c r="DI1714" s="5"/>
      <c r="DJ1714" s="5"/>
      <c r="DK1714" s="5"/>
      <c r="DL1714" s="5"/>
      <c r="DM1714" s="5"/>
      <c r="DN1714" s="5"/>
      <c r="DO1714" s="5"/>
      <c r="DP1714" s="5"/>
      <c r="DQ1714" s="5"/>
      <c r="DR1714" s="5"/>
      <c r="DS1714" s="5"/>
      <c r="DT1714" s="5"/>
      <c r="DU1714" s="5"/>
      <c r="DV1714" s="5"/>
      <c r="DW1714" s="5"/>
      <c r="DX1714" s="5"/>
      <c r="DY1714" s="5"/>
      <c r="DZ1714" s="5"/>
      <c r="EA1714" s="5"/>
      <c r="EB1714" s="5"/>
      <c r="EC1714" s="5"/>
      <c r="ED1714" s="5"/>
      <c r="EE1714" s="5"/>
      <c r="EF1714" s="5"/>
      <c r="EG1714" s="5"/>
      <c r="EH1714" s="5"/>
      <c r="EI1714" s="5"/>
      <c r="EJ1714" s="5"/>
      <c r="EK1714" s="5"/>
      <c r="EL1714" s="5"/>
      <c r="EM1714" s="5"/>
      <c r="EN1714" s="5"/>
      <c r="EO1714" s="5"/>
      <c r="EP1714" s="5"/>
      <c r="EQ1714" s="5"/>
      <c r="ER1714" s="5"/>
      <c r="ES1714" s="5"/>
      <c r="ET1714" s="5"/>
      <c r="EU1714" s="5"/>
      <c r="EV1714" s="5"/>
      <c r="EW1714" s="5"/>
      <c r="EX1714" s="5"/>
      <c r="EY1714" s="5"/>
      <c r="EZ1714" s="5"/>
      <c r="FA1714" s="5"/>
      <c r="FB1714" s="5"/>
      <c r="FC1714" s="5"/>
      <c r="FD1714" s="5"/>
      <c r="FE1714" s="5"/>
      <c r="FF1714" s="5"/>
      <c r="FG1714" s="5"/>
      <c r="FH1714" s="5"/>
      <c r="FI1714" s="5"/>
      <c r="FJ1714" s="5"/>
      <c r="FK1714" s="5"/>
    </row>
    <row r="1715" spans="1:167" ht="12.75" x14ac:dyDescent="0.2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</row>
    <row r="1716" spans="1:167" ht="12.75" x14ac:dyDescent="0.2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  <c r="CB1716" s="5"/>
      <c r="CC1716" s="5"/>
      <c r="CD1716" s="5"/>
      <c r="CE1716" s="5"/>
      <c r="CF1716" s="5"/>
      <c r="CG1716" s="5"/>
      <c r="CH1716" s="5"/>
      <c r="CI1716" s="5"/>
      <c r="CJ1716" s="5"/>
      <c r="CK1716" s="5"/>
      <c r="CL1716" s="5"/>
      <c r="CM1716" s="5"/>
      <c r="CN1716" s="5"/>
      <c r="CO1716" s="5"/>
      <c r="CP1716" s="5"/>
      <c r="CQ1716" s="5"/>
      <c r="CR1716" s="5"/>
      <c r="CS1716" s="5"/>
      <c r="CT1716" s="5"/>
      <c r="CU1716" s="5"/>
      <c r="CV1716" s="5"/>
      <c r="CW1716" s="5"/>
      <c r="CX1716" s="5"/>
      <c r="CY1716" s="5"/>
      <c r="CZ1716" s="5"/>
      <c r="DA1716" s="5"/>
      <c r="DB1716" s="5"/>
      <c r="DC1716" s="5"/>
      <c r="DD1716" s="5"/>
      <c r="DE1716" s="5"/>
      <c r="DF1716" s="5"/>
      <c r="DG1716" s="5"/>
      <c r="DH1716" s="5"/>
      <c r="DI1716" s="5"/>
      <c r="DJ1716" s="5"/>
      <c r="DK1716" s="5"/>
      <c r="DL1716" s="5"/>
      <c r="DM1716" s="5"/>
      <c r="DN1716" s="5"/>
      <c r="DO1716" s="5"/>
      <c r="DP1716" s="5"/>
      <c r="DQ1716" s="5"/>
      <c r="DR1716" s="5"/>
      <c r="DS1716" s="5"/>
      <c r="DT1716" s="5"/>
      <c r="DU1716" s="5"/>
      <c r="DV1716" s="5"/>
      <c r="DW1716" s="5"/>
      <c r="DX1716" s="5"/>
      <c r="DY1716" s="5"/>
      <c r="DZ1716" s="5"/>
      <c r="EA1716" s="5"/>
      <c r="EB1716" s="5"/>
      <c r="EC1716" s="5"/>
      <c r="ED1716" s="5"/>
      <c r="EE1716" s="5"/>
      <c r="EF1716" s="5"/>
      <c r="EG1716" s="5"/>
      <c r="EH1716" s="5"/>
      <c r="EI1716" s="5"/>
      <c r="EJ1716" s="5"/>
      <c r="EK1716" s="5"/>
      <c r="EL1716" s="5"/>
      <c r="EM1716" s="5"/>
      <c r="EN1716" s="5"/>
      <c r="EO1716" s="5"/>
      <c r="EP1716" s="5"/>
      <c r="EQ1716" s="5"/>
      <c r="ER1716" s="5"/>
      <c r="ES1716" s="5"/>
      <c r="ET1716" s="5"/>
      <c r="EU1716" s="5"/>
      <c r="EV1716" s="5"/>
      <c r="EW1716" s="5"/>
      <c r="EX1716" s="5"/>
      <c r="EY1716" s="5"/>
      <c r="EZ1716" s="5"/>
      <c r="FA1716" s="5"/>
      <c r="FB1716" s="5"/>
      <c r="FC1716" s="5"/>
      <c r="FD1716" s="5"/>
      <c r="FE1716" s="5"/>
      <c r="FF1716" s="5"/>
      <c r="FG1716" s="5"/>
      <c r="FH1716" s="5"/>
      <c r="FI1716" s="5"/>
      <c r="FJ1716" s="5"/>
      <c r="FK1716" s="5"/>
    </row>
    <row r="1717" spans="1:167" ht="12.75" x14ac:dyDescent="0.2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</row>
    <row r="1718" spans="1:167" ht="12.75" x14ac:dyDescent="0.2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  <c r="CA1718" s="5"/>
      <c r="CB1718" s="5"/>
      <c r="CC1718" s="5"/>
      <c r="CD1718" s="5"/>
      <c r="CE1718" s="5"/>
      <c r="CF1718" s="5"/>
      <c r="CG1718" s="5"/>
      <c r="CH1718" s="5"/>
      <c r="CI1718" s="5"/>
      <c r="CJ1718" s="5"/>
      <c r="CK1718" s="5"/>
      <c r="CL1718" s="5"/>
      <c r="CM1718" s="5"/>
      <c r="CN1718" s="5"/>
      <c r="CO1718" s="5"/>
      <c r="CP1718" s="5"/>
      <c r="CQ1718" s="5"/>
      <c r="CR1718" s="5"/>
      <c r="CS1718" s="5"/>
      <c r="CT1718" s="5"/>
      <c r="CU1718" s="5"/>
      <c r="CV1718" s="5"/>
      <c r="CW1718" s="5"/>
      <c r="CX1718" s="5"/>
      <c r="CY1718" s="5"/>
      <c r="CZ1718" s="5"/>
      <c r="DA1718" s="5"/>
      <c r="DB1718" s="5"/>
      <c r="DC1718" s="5"/>
      <c r="DD1718" s="5"/>
      <c r="DE1718" s="5"/>
      <c r="DF1718" s="5"/>
      <c r="DG1718" s="5"/>
      <c r="DH1718" s="5"/>
      <c r="DI1718" s="5"/>
      <c r="DJ1718" s="5"/>
      <c r="DK1718" s="5"/>
      <c r="DL1718" s="5"/>
      <c r="DM1718" s="5"/>
      <c r="DN1718" s="5"/>
      <c r="DO1718" s="5"/>
      <c r="DP1718" s="5"/>
      <c r="DQ1718" s="5"/>
      <c r="DR1718" s="5"/>
      <c r="DS1718" s="5"/>
      <c r="DT1718" s="5"/>
      <c r="DU1718" s="5"/>
      <c r="DV1718" s="5"/>
      <c r="DW1718" s="5"/>
      <c r="DX1718" s="5"/>
      <c r="DY1718" s="5"/>
      <c r="DZ1718" s="5"/>
      <c r="EA1718" s="5"/>
      <c r="EB1718" s="5"/>
      <c r="EC1718" s="5"/>
      <c r="ED1718" s="5"/>
      <c r="EE1718" s="5"/>
      <c r="EF1718" s="5"/>
      <c r="EG1718" s="5"/>
      <c r="EH1718" s="5"/>
      <c r="EI1718" s="5"/>
      <c r="EJ1718" s="5"/>
      <c r="EK1718" s="5"/>
      <c r="EL1718" s="5"/>
      <c r="EM1718" s="5"/>
      <c r="EN1718" s="5"/>
      <c r="EO1718" s="5"/>
      <c r="EP1718" s="5"/>
      <c r="EQ1718" s="5"/>
      <c r="ER1718" s="5"/>
      <c r="ES1718" s="5"/>
      <c r="ET1718" s="5"/>
      <c r="EU1718" s="5"/>
      <c r="EV1718" s="5"/>
      <c r="EW1718" s="5"/>
      <c r="EX1718" s="5"/>
      <c r="EY1718" s="5"/>
      <c r="EZ1718" s="5"/>
      <c r="FA1718" s="5"/>
      <c r="FB1718" s="5"/>
      <c r="FC1718" s="5"/>
      <c r="FD1718" s="5"/>
      <c r="FE1718" s="5"/>
      <c r="FF1718" s="5"/>
      <c r="FG1718" s="5"/>
      <c r="FH1718" s="5"/>
      <c r="FI1718" s="5"/>
      <c r="FJ1718" s="5"/>
      <c r="FK1718" s="5"/>
    </row>
    <row r="1719" spans="1:167" ht="12.75" x14ac:dyDescent="0.2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</row>
    <row r="1720" spans="1:167" ht="12.75" x14ac:dyDescent="0.2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  <c r="CB1720" s="5"/>
      <c r="CC1720" s="5"/>
      <c r="CD1720" s="5"/>
      <c r="CE1720" s="5"/>
      <c r="CF1720" s="5"/>
      <c r="CG1720" s="5"/>
      <c r="CH1720" s="5"/>
      <c r="CI1720" s="5"/>
      <c r="CJ1720" s="5"/>
      <c r="CK1720" s="5"/>
      <c r="CL1720" s="5"/>
      <c r="CM1720" s="5"/>
      <c r="CN1720" s="5"/>
      <c r="CO1720" s="5"/>
      <c r="CP1720" s="5"/>
      <c r="CQ1720" s="5"/>
      <c r="CR1720" s="5"/>
      <c r="CS1720" s="5"/>
      <c r="CT1720" s="5"/>
      <c r="CU1720" s="5"/>
      <c r="CV1720" s="5"/>
      <c r="CW1720" s="5"/>
      <c r="CX1720" s="5"/>
      <c r="CY1720" s="5"/>
      <c r="CZ1720" s="5"/>
      <c r="DA1720" s="5"/>
      <c r="DB1720" s="5"/>
      <c r="DC1720" s="5"/>
      <c r="DD1720" s="5"/>
      <c r="DE1720" s="5"/>
      <c r="DF1720" s="5"/>
      <c r="DG1720" s="5"/>
      <c r="DH1720" s="5"/>
      <c r="DI1720" s="5"/>
      <c r="DJ1720" s="5"/>
      <c r="DK1720" s="5"/>
      <c r="DL1720" s="5"/>
      <c r="DM1720" s="5"/>
      <c r="DN1720" s="5"/>
      <c r="DO1720" s="5"/>
      <c r="DP1720" s="5"/>
      <c r="DQ1720" s="5"/>
      <c r="DR1720" s="5"/>
      <c r="DS1720" s="5"/>
      <c r="DT1720" s="5"/>
      <c r="DU1720" s="5"/>
      <c r="DV1720" s="5"/>
      <c r="DW1720" s="5"/>
      <c r="DX1720" s="5"/>
      <c r="DY1720" s="5"/>
      <c r="DZ1720" s="5"/>
      <c r="EA1720" s="5"/>
      <c r="EB1720" s="5"/>
      <c r="EC1720" s="5"/>
      <c r="ED1720" s="5"/>
      <c r="EE1720" s="5"/>
      <c r="EF1720" s="5"/>
      <c r="EG1720" s="5"/>
      <c r="EH1720" s="5"/>
      <c r="EI1720" s="5"/>
      <c r="EJ1720" s="5"/>
      <c r="EK1720" s="5"/>
      <c r="EL1720" s="5"/>
      <c r="EM1720" s="5"/>
      <c r="EN1720" s="5"/>
      <c r="EO1720" s="5"/>
      <c r="EP1720" s="5"/>
      <c r="EQ1720" s="5"/>
      <c r="ER1720" s="5"/>
      <c r="ES1720" s="5"/>
      <c r="ET1720" s="5"/>
      <c r="EU1720" s="5"/>
      <c r="EV1720" s="5"/>
      <c r="EW1720" s="5"/>
      <c r="EX1720" s="5"/>
      <c r="EY1720" s="5"/>
      <c r="EZ1720" s="5"/>
      <c r="FA1720" s="5"/>
      <c r="FB1720" s="5"/>
      <c r="FC1720" s="5"/>
      <c r="FD1720" s="5"/>
      <c r="FE1720" s="5"/>
      <c r="FF1720" s="5"/>
      <c r="FG1720" s="5"/>
      <c r="FH1720" s="5"/>
      <c r="FI1720" s="5"/>
      <c r="FJ1720" s="5"/>
      <c r="FK1720" s="5"/>
    </row>
    <row r="1721" spans="1:167" ht="12.75" x14ac:dyDescent="0.2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</row>
    <row r="1722" spans="1:167" ht="12.75" x14ac:dyDescent="0.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  <c r="CB1722" s="5"/>
      <c r="CC1722" s="5"/>
      <c r="CD1722" s="5"/>
      <c r="CE1722" s="5"/>
      <c r="CF1722" s="5"/>
      <c r="CG1722" s="5"/>
      <c r="CH1722" s="5"/>
      <c r="CI1722" s="5"/>
      <c r="CJ1722" s="5"/>
      <c r="CK1722" s="5"/>
      <c r="CL1722" s="5"/>
      <c r="CM1722" s="5"/>
      <c r="CN1722" s="5"/>
      <c r="CO1722" s="5"/>
      <c r="CP1722" s="5"/>
      <c r="CQ1722" s="5"/>
      <c r="CR1722" s="5"/>
      <c r="CS1722" s="5"/>
      <c r="CT1722" s="5"/>
      <c r="CU1722" s="5"/>
      <c r="CV1722" s="5"/>
      <c r="CW1722" s="5"/>
      <c r="CX1722" s="5"/>
      <c r="CY1722" s="5"/>
      <c r="CZ1722" s="5"/>
      <c r="DA1722" s="5"/>
      <c r="DB1722" s="5"/>
      <c r="DC1722" s="5"/>
      <c r="DD1722" s="5"/>
      <c r="DE1722" s="5"/>
      <c r="DF1722" s="5"/>
      <c r="DG1722" s="5"/>
      <c r="DH1722" s="5"/>
      <c r="DI1722" s="5"/>
      <c r="DJ1722" s="5"/>
      <c r="DK1722" s="5"/>
      <c r="DL1722" s="5"/>
      <c r="DM1722" s="5"/>
      <c r="DN1722" s="5"/>
      <c r="DO1722" s="5"/>
      <c r="DP1722" s="5"/>
      <c r="DQ1722" s="5"/>
      <c r="DR1722" s="5"/>
      <c r="DS1722" s="5"/>
      <c r="DT1722" s="5"/>
      <c r="DU1722" s="5"/>
      <c r="DV1722" s="5"/>
      <c r="DW1722" s="5"/>
      <c r="DX1722" s="5"/>
      <c r="DY1722" s="5"/>
      <c r="DZ1722" s="5"/>
      <c r="EA1722" s="5"/>
      <c r="EB1722" s="5"/>
      <c r="EC1722" s="5"/>
      <c r="ED1722" s="5"/>
      <c r="EE1722" s="5"/>
      <c r="EF1722" s="5"/>
      <c r="EG1722" s="5"/>
      <c r="EH1722" s="5"/>
      <c r="EI1722" s="5"/>
      <c r="EJ1722" s="5"/>
      <c r="EK1722" s="5"/>
      <c r="EL1722" s="5"/>
      <c r="EM1722" s="5"/>
      <c r="EN1722" s="5"/>
      <c r="EO1722" s="5"/>
      <c r="EP1722" s="5"/>
      <c r="EQ1722" s="5"/>
      <c r="ER1722" s="5"/>
      <c r="ES1722" s="5"/>
      <c r="ET1722" s="5"/>
      <c r="EU1722" s="5"/>
      <c r="EV1722" s="5"/>
      <c r="EW1722" s="5"/>
      <c r="EX1722" s="5"/>
      <c r="EY1722" s="5"/>
      <c r="EZ1722" s="5"/>
      <c r="FA1722" s="5"/>
      <c r="FB1722" s="5"/>
      <c r="FC1722" s="5"/>
      <c r="FD1722" s="5"/>
      <c r="FE1722" s="5"/>
      <c r="FF1722" s="5"/>
      <c r="FG1722" s="5"/>
      <c r="FH1722" s="5"/>
      <c r="FI1722" s="5"/>
      <c r="FJ1722" s="5"/>
      <c r="FK1722" s="5"/>
    </row>
    <row r="1723" spans="1:167" ht="12.75" x14ac:dyDescent="0.2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</row>
    <row r="1724" spans="1:167" ht="12.75" x14ac:dyDescent="0.2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"/>
      <c r="CG1724" s="5"/>
      <c r="CH1724" s="5"/>
      <c r="CI1724" s="5"/>
      <c r="CJ1724" s="5"/>
      <c r="CK1724" s="5"/>
      <c r="CL1724" s="5"/>
      <c r="CM1724" s="5"/>
      <c r="CN1724" s="5"/>
      <c r="CO1724" s="5"/>
      <c r="CP1724" s="5"/>
      <c r="CQ1724" s="5"/>
      <c r="CR1724" s="5"/>
      <c r="CS1724" s="5"/>
      <c r="CT1724" s="5"/>
      <c r="CU1724" s="5"/>
      <c r="CV1724" s="5"/>
      <c r="CW1724" s="5"/>
      <c r="CX1724" s="5"/>
      <c r="CY1724" s="5"/>
      <c r="CZ1724" s="5"/>
      <c r="DA1724" s="5"/>
      <c r="DB1724" s="5"/>
      <c r="DC1724" s="5"/>
      <c r="DD1724" s="5"/>
      <c r="DE1724" s="5"/>
      <c r="DF1724" s="5"/>
      <c r="DG1724" s="5"/>
      <c r="DH1724" s="5"/>
      <c r="DI1724" s="5"/>
      <c r="DJ1724" s="5"/>
      <c r="DK1724" s="5"/>
      <c r="DL1724" s="5"/>
      <c r="DM1724" s="5"/>
      <c r="DN1724" s="5"/>
      <c r="DO1724" s="5"/>
      <c r="DP1724" s="5"/>
      <c r="DQ1724" s="5"/>
      <c r="DR1724" s="5"/>
      <c r="DS1724" s="5"/>
      <c r="DT1724" s="5"/>
      <c r="DU1724" s="5"/>
      <c r="DV1724" s="5"/>
      <c r="DW1724" s="5"/>
      <c r="DX1724" s="5"/>
      <c r="DY1724" s="5"/>
      <c r="DZ1724" s="5"/>
      <c r="EA1724" s="5"/>
      <c r="EB1724" s="5"/>
      <c r="EC1724" s="5"/>
      <c r="ED1724" s="5"/>
      <c r="EE1724" s="5"/>
      <c r="EF1724" s="5"/>
      <c r="EG1724" s="5"/>
      <c r="EH1724" s="5"/>
      <c r="EI1724" s="5"/>
      <c r="EJ1724" s="5"/>
      <c r="EK1724" s="5"/>
      <c r="EL1724" s="5"/>
      <c r="EM1724" s="5"/>
      <c r="EN1724" s="5"/>
      <c r="EO1724" s="5"/>
      <c r="EP1724" s="5"/>
      <c r="EQ1724" s="5"/>
      <c r="ER1724" s="5"/>
      <c r="ES1724" s="5"/>
      <c r="ET1724" s="5"/>
      <c r="EU1724" s="5"/>
      <c r="EV1724" s="5"/>
      <c r="EW1724" s="5"/>
      <c r="EX1724" s="5"/>
      <c r="EY1724" s="5"/>
      <c r="EZ1724" s="5"/>
      <c r="FA1724" s="5"/>
      <c r="FB1724" s="5"/>
      <c r="FC1724" s="5"/>
      <c r="FD1724" s="5"/>
      <c r="FE1724" s="5"/>
      <c r="FF1724" s="5"/>
      <c r="FG1724" s="5"/>
      <c r="FH1724" s="5"/>
      <c r="FI1724" s="5"/>
      <c r="FJ1724" s="5"/>
      <c r="FK1724" s="5"/>
    </row>
    <row r="1725" spans="1:167" ht="12.75" x14ac:dyDescent="0.2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</row>
    <row r="1726" spans="1:167" ht="12.75" x14ac:dyDescent="0.2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/>
      <c r="CC1726" s="5"/>
      <c r="CD1726" s="5"/>
      <c r="CE1726" s="5"/>
      <c r="CF1726" s="5"/>
      <c r="CG1726" s="5"/>
      <c r="CH1726" s="5"/>
      <c r="CI1726" s="5"/>
      <c r="CJ1726" s="5"/>
      <c r="CK1726" s="5"/>
      <c r="CL1726" s="5"/>
      <c r="CM1726" s="5"/>
      <c r="CN1726" s="5"/>
      <c r="CO1726" s="5"/>
      <c r="CP1726" s="5"/>
      <c r="CQ1726" s="5"/>
      <c r="CR1726" s="5"/>
      <c r="CS1726" s="5"/>
      <c r="CT1726" s="5"/>
      <c r="CU1726" s="5"/>
      <c r="CV1726" s="5"/>
      <c r="CW1726" s="5"/>
      <c r="CX1726" s="5"/>
      <c r="CY1726" s="5"/>
      <c r="CZ1726" s="5"/>
      <c r="DA1726" s="5"/>
      <c r="DB1726" s="5"/>
      <c r="DC1726" s="5"/>
      <c r="DD1726" s="5"/>
      <c r="DE1726" s="5"/>
      <c r="DF1726" s="5"/>
      <c r="DG1726" s="5"/>
      <c r="DH1726" s="5"/>
      <c r="DI1726" s="5"/>
      <c r="DJ1726" s="5"/>
      <c r="DK1726" s="5"/>
      <c r="DL1726" s="5"/>
      <c r="DM1726" s="5"/>
      <c r="DN1726" s="5"/>
      <c r="DO1726" s="5"/>
      <c r="DP1726" s="5"/>
      <c r="DQ1726" s="5"/>
      <c r="DR1726" s="5"/>
      <c r="DS1726" s="5"/>
      <c r="DT1726" s="5"/>
      <c r="DU1726" s="5"/>
      <c r="DV1726" s="5"/>
      <c r="DW1726" s="5"/>
      <c r="DX1726" s="5"/>
      <c r="DY1726" s="5"/>
      <c r="DZ1726" s="5"/>
      <c r="EA1726" s="5"/>
      <c r="EB1726" s="5"/>
      <c r="EC1726" s="5"/>
      <c r="ED1726" s="5"/>
      <c r="EE1726" s="5"/>
      <c r="EF1726" s="5"/>
      <c r="EG1726" s="5"/>
      <c r="EH1726" s="5"/>
      <c r="EI1726" s="5"/>
      <c r="EJ1726" s="5"/>
      <c r="EK1726" s="5"/>
      <c r="EL1726" s="5"/>
      <c r="EM1726" s="5"/>
      <c r="EN1726" s="5"/>
      <c r="EO1726" s="5"/>
      <c r="EP1726" s="5"/>
      <c r="EQ1726" s="5"/>
      <c r="ER1726" s="5"/>
      <c r="ES1726" s="5"/>
      <c r="ET1726" s="5"/>
      <c r="EU1726" s="5"/>
      <c r="EV1726" s="5"/>
      <c r="EW1726" s="5"/>
      <c r="EX1726" s="5"/>
      <c r="EY1726" s="5"/>
      <c r="EZ1726" s="5"/>
      <c r="FA1726" s="5"/>
      <c r="FB1726" s="5"/>
      <c r="FC1726" s="5"/>
      <c r="FD1726" s="5"/>
      <c r="FE1726" s="5"/>
      <c r="FF1726" s="5"/>
      <c r="FG1726" s="5"/>
      <c r="FH1726" s="5"/>
      <c r="FI1726" s="5"/>
      <c r="FJ1726" s="5"/>
      <c r="FK1726" s="5"/>
    </row>
    <row r="1727" spans="1:167" ht="12.75" x14ac:dyDescent="0.2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</row>
    <row r="1728" spans="1:167" ht="12.75" x14ac:dyDescent="0.2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  <c r="CD1728" s="5"/>
      <c r="CE1728" s="5"/>
      <c r="CF1728" s="5"/>
      <c r="CG1728" s="5"/>
      <c r="CH1728" s="5"/>
      <c r="CI1728" s="5"/>
      <c r="CJ1728" s="5"/>
      <c r="CK1728" s="5"/>
      <c r="CL1728" s="5"/>
      <c r="CM1728" s="5"/>
      <c r="CN1728" s="5"/>
      <c r="CO1728" s="5"/>
      <c r="CP1728" s="5"/>
      <c r="CQ1728" s="5"/>
      <c r="CR1728" s="5"/>
      <c r="CS1728" s="5"/>
      <c r="CT1728" s="5"/>
      <c r="CU1728" s="5"/>
      <c r="CV1728" s="5"/>
      <c r="CW1728" s="5"/>
      <c r="CX1728" s="5"/>
      <c r="CY1728" s="5"/>
      <c r="CZ1728" s="5"/>
      <c r="DA1728" s="5"/>
      <c r="DB1728" s="5"/>
      <c r="DC1728" s="5"/>
      <c r="DD1728" s="5"/>
      <c r="DE1728" s="5"/>
      <c r="DF1728" s="5"/>
      <c r="DG1728" s="5"/>
      <c r="DH1728" s="5"/>
      <c r="DI1728" s="5"/>
      <c r="DJ1728" s="5"/>
      <c r="DK1728" s="5"/>
      <c r="DL1728" s="5"/>
      <c r="DM1728" s="5"/>
      <c r="DN1728" s="5"/>
      <c r="DO1728" s="5"/>
      <c r="DP1728" s="5"/>
      <c r="DQ1728" s="5"/>
      <c r="DR1728" s="5"/>
      <c r="DS1728" s="5"/>
      <c r="DT1728" s="5"/>
      <c r="DU1728" s="5"/>
      <c r="DV1728" s="5"/>
      <c r="DW1728" s="5"/>
      <c r="DX1728" s="5"/>
      <c r="DY1728" s="5"/>
      <c r="DZ1728" s="5"/>
      <c r="EA1728" s="5"/>
      <c r="EB1728" s="5"/>
      <c r="EC1728" s="5"/>
      <c r="ED1728" s="5"/>
      <c r="EE1728" s="5"/>
      <c r="EF1728" s="5"/>
      <c r="EG1728" s="5"/>
      <c r="EH1728" s="5"/>
      <c r="EI1728" s="5"/>
      <c r="EJ1728" s="5"/>
      <c r="EK1728" s="5"/>
      <c r="EL1728" s="5"/>
      <c r="EM1728" s="5"/>
      <c r="EN1728" s="5"/>
      <c r="EO1728" s="5"/>
      <c r="EP1728" s="5"/>
      <c r="EQ1728" s="5"/>
      <c r="ER1728" s="5"/>
      <c r="ES1728" s="5"/>
      <c r="ET1728" s="5"/>
      <c r="EU1728" s="5"/>
      <c r="EV1728" s="5"/>
      <c r="EW1728" s="5"/>
      <c r="EX1728" s="5"/>
      <c r="EY1728" s="5"/>
      <c r="EZ1728" s="5"/>
      <c r="FA1728" s="5"/>
      <c r="FB1728" s="5"/>
      <c r="FC1728" s="5"/>
      <c r="FD1728" s="5"/>
      <c r="FE1728" s="5"/>
      <c r="FF1728" s="5"/>
      <c r="FG1728" s="5"/>
      <c r="FH1728" s="5"/>
      <c r="FI1728" s="5"/>
      <c r="FJ1728" s="5"/>
      <c r="FK1728" s="5"/>
    </row>
    <row r="1729" spans="1:167" ht="12.75" x14ac:dyDescent="0.2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</row>
    <row r="1730" spans="1:167" ht="12.75" x14ac:dyDescent="0.2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  <c r="CB1730" s="5"/>
      <c r="CC1730" s="5"/>
      <c r="CD1730" s="5"/>
      <c r="CE1730" s="5"/>
      <c r="CF1730" s="5"/>
      <c r="CG1730" s="5"/>
      <c r="CH1730" s="5"/>
      <c r="CI1730" s="5"/>
      <c r="CJ1730" s="5"/>
      <c r="CK1730" s="5"/>
      <c r="CL1730" s="5"/>
      <c r="CM1730" s="5"/>
      <c r="CN1730" s="5"/>
      <c r="CO1730" s="5"/>
      <c r="CP1730" s="5"/>
      <c r="CQ1730" s="5"/>
      <c r="CR1730" s="5"/>
      <c r="CS1730" s="5"/>
      <c r="CT1730" s="5"/>
      <c r="CU1730" s="5"/>
      <c r="CV1730" s="5"/>
      <c r="CW1730" s="5"/>
      <c r="CX1730" s="5"/>
      <c r="CY1730" s="5"/>
      <c r="CZ1730" s="5"/>
      <c r="DA1730" s="5"/>
      <c r="DB1730" s="5"/>
      <c r="DC1730" s="5"/>
      <c r="DD1730" s="5"/>
      <c r="DE1730" s="5"/>
      <c r="DF1730" s="5"/>
      <c r="DG1730" s="5"/>
      <c r="DH1730" s="5"/>
      <c r="DI1730" s="5"/>
      <c r="DJ1730" s="5"/>
      <c r="DK1730" s="5"/>
      <c r="DL1730" s="5"/>
      <c r="DM1730" s="5"/>
      <c r="DN1730" s="5"/>
      <c r="DO1730" s="5"/>
      <c r="DP1730" s="5"/>
      <c r="DQ1730" s="5"/>
      <c r="DR1730" s="5"/>
      <c r="DS1730" s="5"/>
      <c r="DT1730" s="5"/>
      <c r="DU1730" s="5"/>
      <c r="DV1730" s="5"/>
      <c r="DW1730" s="5"/>
      <c r="DX1730" s="5"/>
      <c r="DY1730" s="5"/>
      <c r="DZ1730" s="5"/>
      <c r="EA1730" s="5"/>
      <c r="EB1730" s="5"/>
      <c r="EC1730" s="5"/>
      <c r="ED1730" s="5"/>
      <c r="EE1730" s="5"/>
      <c r="EF1730" s="5"/>
      <c r="EG1730" s="5"/>
      <c r="EH1730" s="5"/>
      <c r="EI1730" s="5"/>
      <c r="EJ1730" s="5"/>
      <c r="EK1730" s="5"/>
      <c r="EL1730" s="5"/>
      <c r="EM1730" s="5"/>
      <c r="EN1730" s="5"/>
      <c r="EO1730" s="5"/>
      <c r="EP1730" s="5"/>
      <c r="EQ1730" s="5"/>
      <c r="ER1730" s="5"/>
      <c r="ES1730" s="5"/>
      <c r="ET1730" s="5"/>
      <c r="EU1730" s="5"/>
      <c r="EV1730" s="5"/>
      <c r="EW1730" s="5"/>
      <c r="EX1730" s="5"/>
      <c r="EY1730" s="5"/>
      <c r="EZ1730" s="5"/>
      <c r="FA1730" s="5"/>
      <c r="FB1730" s="5"/>
      <c r="FC1730" s="5"/>
      <c r="FD1730" s="5"/>
      <c r="FE1730" s="5"/>
      <c r="FF1730" s="5"/>
      <c r="FG1730" s="5"/>
      <c r="FH1730" s="5"/>
      <c r="FI1730" s="5"/>
      <c r="FJ1730" s="5"/>
      <c r="FK1730" s="5"/>
    </row>
    <row r="1731" spans="1:167" ht="12.75" x14ac:dyDescent="0.2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</row>
    <row r="1732" spans="1:167" ht="12.75" x14ac:dyDescent="0.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  <c r="CB1732" s="5"/>
      <c r="CC1732" s="5"/>
      <c r="CD1732" s="5"/>
      <c r="CE1732" s="5"/>
      <c r="CF1732" s="5"/>
      <c r="CG1732" s="5"/>
      <c r="CH1732" s="5"/>
      <c r="CI1732" s="5"/>
      <c r="CJ1732" s="5"/>
      <c r="CK1732" s="5"/>
      <c r="CL1732" s="5"/>
      <c r="CM1732" s="5"/>
      <c r="CN1732" s="5"/>
      <c r="CO1732" s="5"/>
      <c r="CP1732" s="5"/>
      <c r="CQ1732" s="5"/>
      <c r="CR1732" s="5"/>
      <c r="CS1732" s="5"/>
      <c r="CT1732" s="5"/>
      <c r="CU1732" s="5"/>
      <c r="CV1732" s="5"/>
      <c r="CW1732" s="5"/>
      <c r="CX1732" s="5"/>
      <c r="CY1732" s="5"/>
      <c r="CZ1732" s="5"/>
      <c r="DA1732" s="5"/>
      <c r="DB1732" s="5"/>
      <c r="DC1732" s="5"/>
      <c r="DD1732" s="5"/>
      <c r="DE1732" s="5"/>
      <c r="DF1732" s="5"/>
      <c r="DG1732" s="5"/>
      <c r="DH1732" s="5"/>
      <c r="DI1732" s="5"/>
      <c r="DJ1732" s="5"/>
      <c r="DK1732" s="5"/>
      <c r="DL1732" s="5"/>
      <c r="DM1732" s="5"/>
      <c r="DN1732" s="5"/>
      <c r="DO1732" s="5"/>
      <c r="DP1732" s="5"/>
      <c r="DQ1732" s="5"/>
      <c r="DR1732" s="5"/>
      <c r="DS1732" s="5"/>
      <c r="DT1732" s="5"/>
      <c r="DU1732" s="5"/>
      <c r="DV1732" s="5"/>
      <c r="DW1732" s="5"/>
      <c r="DX1732" s="5"/>
      <c r="DY1732" s="5"/>
      <c r="DZ1732" s="5"/>
      <c r="EA1732" s="5"/>
      <c r="EB1732" s="5"/>
      <c r="EC1732" s="5"/>
      <c r="ED1732" s="5"/>
      <c r="EE1732" s="5"/>
      <c r="EF1732" s="5"/>
      <c r="EG1732" s="5"/>
      <c r="EH1732" s="5"/>
      <c r="EI1732" s="5"/>
      <c r="EJ1732" s="5"/>
      <c r="EK1732" s="5"/>
      <c r="EL1732" s="5"/>
      <c r="EM1732" s="5"/>
      <c r="EN1732" s="5"/>
      <c r="EO1732" s="5"/>
      <c r="EP1732" s="5"/>
      <c r="EQ1732" s="5"/>
      <c r="ER1732" s="5"/>
      <c r="ES1732" s="5"/>
      <c r="ET1732" s="5"/>
      <c r="EU1732" s="5"/>
      <c r="EV1732" s="5"/>
      <c r="EW1732" s="5"/>
      <c r="EX1732" s="5"/>
      <c r="EY1732" s="5"/>
      <c r="EZ1732" s="5"/>
      <c r="FA1732" s="5"/>
      <c r="FB1732" s="5"/>
      <c r="FC1732" s="5"/>
      <c r="FD1732" s="5"/>
      <c r="FE1732" s="5"/>
      <c r="FF1732" s="5"/>
      <c r="FG1732" s="5"/>
      <c r="FH1732" s="5"/>
      <c r="FI1732" s="5"/>
      <c r="FJ1732" s="5"/>
      <c r="FK1732" s="5"/>
    </row>
    <row r="1733" spans="1:167" ht="12.75" x14ac:dyDescent="0.2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</row>
    <row r="1734" spans="1:167" ht="12.75" x14ac:dyDescent="0.2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  <c r="CD1734" s="5"/>
      <c r="CE1734" s="5"/>
      <c r="CF1734" s="5"/>
      <c r="CG1734" s="5"/>
      <c r="CH1734" s="5"/>
      <c r="CI1734" s="5"/>
      <c r="CJ1734" s="5"/>
      <c r="CK1734" s="5"/>
      <c r="CL1734" s="5"/>
      <c r="CM1734" s="5"/>
      <c r="CN1734" s="5"/>
      <c r="CO1734" s="5"/>
      <c r="CP1734" s="5"/>
      <c r="CQ1734" s="5"/>
      <c r="CR1734" s="5"/>
      <c r="CS1734" s="5"/>
      <c r="CT1734" s="5"/>
      <c r="CU1734" s="5"/>
      <c r="CV1734" s="5"/>
      <c r="CW1734" s="5"/>
      <c r="CX1734" s="5"/>
      <c r="CY1734" s="5"/>
      <c r="CZ1734" s="5"/>
      <c r="DA1734" s="5"/>
      <c r="DB1734" s="5"/>
      <c r="DC1734" s="5"/>
      <c r="DD1734" s="5"/>
      <c r="DE1734" s="5"/>
      <c r="DF1734" s="5"/>
      <c r="DG1734" s="5"/>
      <c r="DH1734" s="5"/>
      <c r="DI1734" s="5"/>
      <c r="DJ1734" s="5"/>
      <c r="DK1734" s="5"/>
      <c r="DL1734" s="5"/>
      <c r="DM1734" s="5"/>
      <c r="DN1734" s="5"/>
      <c r="DO1734" s="5"/>
      <c r="DP1734" s="5"/>
      <c r="DQ1734" s="5"/>
      <c r="DR1734" s="5"/>
      <c r="DS1734" s="5"/>
      <c r="DT1734" s="5"/>
      <c r="DU1734" s="5"/>
      <c r="DV1734" s="5"/>
      <c r="DW1734" s="5"/>
      <c r="DX1734" s="5"/>
      <c r="DY1734" s="5"/>
      <c r="DZ1734" s="5"/>
      <c r="EA1734" s="5"/>
      <c r="EB1734" s="5"/>
      <c r="EC1734" s="5"/>
      <c r="ED1734" s="5"/>
      <c r="EE1734" s="5"/>
      <c r="EF1734" s="5"/>
      <c r="EG1734" s="5"/>
      <c r="EH1734" s="5"/>
      <c r="EI1734" s="5"/>
      <c r="EJ1734" s="5"/>
      <c r="EK1734" s="5"/>
      <c r="EL1734" s="5"/>
      <c r="EM1734" s="5"/>
      <c r="EN1734" s="5"/>
      <c r="EO1734" s="5"/>
      <c r="EP1734" s="5"/>
      <c r="EQ1734" s="5"/>
      <c r="ER1734" s="5"/>
      <c r="ES1734" s="5"/>
      <c r="ET1734" s="5"/>
      <c r="EU1734" s="5"/>
      <c r="EV1734" s="5"/>
      <c r="EW1734" s="5"/>
      <c r="EX1734" s="5"/>
      <c r="EY1734" s="5"/>
      <c r="EZ1734" s="5"/>
      <c r="FA1734" s="5"/>
      <c r="FB1734" s="5"/>
      <c r="FC1734" s="5"/>
      <c r="FD1734" s="5"/>
      <c r="FE1734" s="5"/>
      <c r="FF1734" s="5"/>
      <c r="FG1734" s="5"/>
      <c r="FH1734" s="5"/>
      <c r="FI1734" s="5"/>
      <c r="FJ1734" s="5"/>
      <c r="FK1734" s="5"/>
    </row>
    <row r="1735" spans="1:167" ht="12.75" x14ac:dyDescent="0.2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</row>
    <row r="1736" spans="1:167" ht="12.75" x14ac:dyDescent="0.2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5"/>
      <c r="CK1736" s="5"/>
      <c r="CL1736" s="5"/>
      <c r="CM1736" s="5"/>
      <c r="CN1736" s="5"/>
      <c r="CO1736" s="5"/>
      <c r="CP1736" s="5"/>
      <c r="CQ1736" s="5"/>
      <c r="CR1736" s="5"/>
      <c r="CS1736" s="5"/>
      <c r="CT1736" s="5"/>
      <c r="CU1736" s="5"/>
      <c r="CV1736" s="5"/>
      <c r="CW1736" s="5"/>
      <c r="CX1736" s="5"/>
      <c r="CY1736" s="5"/>
      <c r="CZ1736" s="5"/>
      <c r="DA1736" s="5"/>
      <c r="DB1736" s="5"/>
      <c r="DC1736" s="5"/>
      <c r="DD1736" s="5"/>
      <c r="DE1736" s="5"/>
      <c r="DF1736" s="5"/>
      <c r="DG1736" s="5"/>
      <c r="DH1736" s="5"/>
      <c r="DI1736" s="5"/>
      <c r="DJ1736" s="5"/>
      <c r="DK1736" s="5"/>
      <c r="DL1736" s="5"/>
      <c r="DM1736" s="5"/>
      <c r="DN1736" s="5"/>
      <c r="DO1736" s="5"/>
      <c r="DP1736" s="5"/>
      <c r="DQ1736" s="5"/>
      <c r="DR1736" s="5"/>
      <c r="DS1736" s="5"/>
      <c r="DT1736" s="5"/>
      <c r="DU1736" s="5"/>
      <c r="DV1736" s="5"/>
      <c r="DW1736" s="5"/>
      <c r="DX1736" s="5"/>
      <c r="DY1736" s="5"/>
      <c r="DZ1736" s="5"/>
      <c r="EA1736" s="5"/>
      <c r="EB1736" s="5"/>
      <c r="EC1736" s="5"/>
      <c r="ED1736" s="5"/>
      <c r="EE1736" s="5"/>
      <c r="EF1736" s="5"/>
      <c r="EG1736" s="5"/>
      <c r="EH1736" s="5"/>
      <c r="EI1736" s="5"/>
      <c r="EJ1736" s="5"/>
      <c r="EK1736" s="5"/>
      <c r="EL1736" s="5"/>
      <c r="EM1736" s="5"/>
      <c r="EN1736" s="5"/>
      <c r="EO1736" s="5"/>
      <c r="EP1736" s="5"/>
      <c r="EQ1736" s="5"/>
      <c r="ER1736" s="5"/>
      <c r="ES1736" s="5"/>
      <c r="ET1736" s="5"/>
      <c r="EU1736" s="5"/>
      <c r="EV1736" s="5"/>
      <c r="EW1736" s="5"/>
      <c r="EX1736" s="5"/>
      <c r="EY1736" s="5"/>
      <c r="EZ1736" s="5"/>
      <c r="FA1736" s="5"/>
      <c r="FB1736" s="5"/>
      <c r="FC1736" s="5"/>
      <c r="FD1736" s="5"/>
      <c r="FE1736" s="5"/>
      <c r="FF1736" s="5"/>
      <c r="FG1736" s="5"/>
      <c r="FH1736" s="5"/>
      <c r="FI1736" s="5"/>
      <c r="FJ1736" s="5"/>
      <c r="FK1736" s="5"/>
    </row>
    <row r="1737" spans="1:167" ht="12.75" x14ac:dyDescent="0.2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</row>
    <row r="1738" spans="1:167" ht="12.75" x14ac:dyDescent="0.2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  <c r="CD1738" s="5"/>
      <c r="CE1738" s="5"/>
      <c r="CF1738" s="5"/>
      <c r="CG1738" s="5"/>
      <c r="CH1738" s="5"/>
      <c r="CI1738" s="5"/>
      <c r="CJ1738" s="5"/>
      <c r="CK1738" s="5"/>
      <c r="CL1738" s="5"/>
      <c r="CM1738" s="5"/>
      <c r="CN1738" s="5"/>
      <c r="CO1738" s="5"/>
      <c r="CP1738" s="5"/>
      <c r="CQ1738" s="5"/>
      <c r="CR1738" s="5"/>
      <c r="CS1738" s="5"/>
      <c r="CT1738" s="5"/>
      <c r="CU1738" s="5"/>
      <c r="CV1738" s="5"/>
      <c r="CW1738" s="5"/>
      <c r="CX1738" s="5"/>
      <c r="CY1738" s="5"/>
      <c r="CZ1738" s="5"/>
      <c r="DA1738" s="5"/>
      <c r="DB1738" s="5"/>
      <c r="DC1738" s="5"/>
      <c r="DD1738" s="5"/>
      <c r="DE1738" s="5"/>
      <c r="DF1738" s="5"/>
      <c r="DG1738" s="5"/>
      <c r="DH1738" s="5"/>
      <c r="DI1738" s="5"/>
      <c r="DJ1738" s="5"/>
      <c r="DK1738" s="5"/>
      <c r="DL1738" s="5"/>
      <c r="DM1738" s="5"/>
      <c r="DN1738" s="5"/>
      <c r="DO1738" s="5"/>
      <c r="DP1738" s="5"/>
      <c r="DQ1738" s="5"/>
      <c r="DR1738" s="5"/>
      <c r="DS1738" s="5"/>
      <c r="DT1738" s="5"/>
      <c r="DU1738" s="5"/>
      <c r="DV1738" s="5"/>
      <c r="DW1738" s="5"/>
      <c r="DX1738" s="5"/>
      <c r="DY1738" s="5"/>
      <c r="DZ1738" s="5"/>
      <c r="EA1738" s="5"/>
      <c r="EB1738" s="5"/>
      <c r="EC1738" s="5"/>
      <c r="ED1738" s="5"/>
      <c r="EE1738" s="5"/>
      <c r="EF1738" s="5"/>
      <c r="EG1738" s="5"/>
      <c r="EH1738" s="5"/>
      <c r="EI1738" s="5"/>
      <c r="EJ1738" s="5"/>
      <c r="EK1738" s="5"/>
      <c r="EL1738" s="5"/>
      <c r="EM1738" s="5"/>
      <c r="EN1738" s="5"/>
      <c r="EO1738" s="5"/>
      <c r="EP1738" s="5"/>
      <c r="EQ1738" s="5"/>
      <c r="ER1738" s="5"/>
      <c r="ES1738" s="5"/>
      <c r="ET1738" s="5"/>
      <c r="EU1738" s="5"/>
      <c r="EV1738" s="5"/>
      <c r="EW1738" s="5"/>
      <c r="EX1738" s="5"/>
      <c r="EY1738" s="5"/>
      <c r="EZ1738" s="5"/>
      <c r="FA1738" s="5"/>
      <c r="FB1738" s="5"/>
      <c r="FC1738" s="5"/>
      <c r="FD1738" s="5"/>
      <c r="FE1738" s="5"/>
      <c r="FF1738" s="5"/>
      <c r="FG1738" s="5"/>
      <c r="FH1738" s="5"/>
      <c r="FI1738" s="5"/>
      <c r="FJ1738" s="5"/>
      <c r="FK1738" s="5"/>
    </row>
    <row r="1739" spans="1:167" ht="12.75" x14ac:dyDescent="0.2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</row>
    <row r="1740" spans="1:167" ht="12.75" x14ac:dyDescent="0.2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/>
      <c r="CI1740" s="5"/>
      <c r="CJ1740" s="5"/>
      <c r="CK1740" s="5"/>
      <c r="CL1740" s="5"/>
      <c r="CM1740" s="5"/>
      <c r="CN1740" s="5"/>
      <c r="CO1740" s="5"/>
      <c r="CP1740" s="5"/>
      <c r="CQ1740" s="5"/>
      <c r="CR1740" s="5"/>
      <c r="CS1740" s="5"/>
      <c r="CT1740" s="5"/>
      <c r="CU1740" s="5"/>
      <c r="CV1740" s="5"/>
      <c r="CW1740" s="5"/>
      <c r="CX1740" s="5"/>
      <c r="CY1740" s="5"/>
      <c r="CZ1740" s="5"/>
      <c r="DA1740" s="5"/>
      <c r="DB1740" s="5"/>
      <c r="DC1740" s="5"/>
      <c r="DD1740" s="5"/>
      <c r="DE1740" s="5"/>
      <c r="DF1740" s="5"/>
      <c r="DG1740" s="5"/>
      <c r="DH1740" s="5"/>
      <c r="DI1740" s="5"/>
      <c r="DJ1740" s="5"/>
      <c r="DK1740" s="5"/>
      <c r="DL1740" s="5"/>
      <c r="DM1740" s="5"/>
      <c r="DN1740" s="5"/>
      <c r="DO1740" s="5"/>
      <c r="DP1740" s="5"/>
      <c r="DQ1740" s="5"/>
      <c r="DR1740" s="5"/>
      <c r="DS1740" s="5"/>
      <c r="DT1740" s="5"/>
      <c r="DU1740" s="5"/>
      <c r="DV1740" s="5"/>
      <c r="DW1740" s="5"/>
      <c r="DX1740" s="5"/>
      <c r="DY1740" s="5"/>
      <c r="DZ1740" s="5"/>
      <c r="EA1740" s="5"/>
      <c r="EB1740" s="5"/>
      <c r="EC1740" s="5"/>
      <c r="ED1740" s="5"/>
      <c r="EE1740" s="5"/>
      <c r="EF1740" s="5"/>
      <c r="EG1740" s="5"/>
      <c r="EH1740" s="5"/>
      <c r="EI1740" s="5"/>
      <c r="EJ1740" s="5"/>
      <c r="EK1740" s="5"/>
      <c r="EL1740" s="5"/>
      <c r="EM1740" s="5"/>
      <c r="EN1740" s="5"/>
      <c r="EO1740" s="5"/>
      <c r="EP1740" s="5"/>
      <c r="EQ1740" s="5"/>
      <c r="ER1740" s="5"/>
      <c r="ES1740" s="5"/>
      <c r="ET1740" s="5"/>
      <c r="EU1740" s="5"/>
      <c r="EV1740" s="5"/>
      <c r="EW1740" s="5"/>
      <c r="EX1740" s="5"/>
      <c r="EY1740" s="5"/>
      <c r="EZ1740" s="5"/>
      <c r="FA1740" s="5"/>
      <c r="FB1740" s="5"/>
      <c r="FC1740" s="5"/>
      <c r="FD1740" s="5"/>
      <c r="FE1740" s="5"/>
      <c r="FF1740" s="5"/>
      <c r="FG1740" s="5"/>
      <c r="FH1740" s="5"/>
      <c r="FI1740" s="5"/>
      <c r="FJ1740" s="5"/>
      <c r="FK1740" s="5"/>
    </row>
    <row r="1741" spans="1:167" ht="12.75" x14ac:dyDescent="0.2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</row>
    <row r="1742" spans="1:167" ht="12.75" x14ac:dyDescent="0.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  <c r="CB1742" s="5"/>
      <c r="CC1742" s="5"/>
      <c r="CD1742" s="5"/>
      <c r="CE1742" s="5"/>
      <c r="CF1742" s="5"/>
      <c r="CG1742" s="5"/>
      <c r="CH1742" s="5"/>
      <c r="CI1742" s="5"/>
      <c r="CJ1742" s="5"/>
      <c r="CK1742" s="5"/>
      <c r="CL1742" s="5"/>
      <c r="CM1742" s="5"/>
      <c r="CN1742" s="5"/>
      <c r="CO1742" s="5"/>
      <c r="CP1742" s="5"/>
      <c r="CQ1742" s="5"/>
      <c r="CR1742" s="5"/>
      <c r="CS1742" s="5"/>
      <c r="CT1742" s="5"/>
      <c r="CU1742" s="5"/>
      <c r="CV1742" s="5"/>
      <c r="CW1742" s="5"/>
      <c r="CX1742" s="5"/>
      <c r="CY1742" s="5"/>
      <c r="CZ1742" s="5"/>
      <c r="DA1742" s="5"/>
      <c r="DB1742" s="5"/>
      <c r="DC1742" s="5"/>
      <c r="DD1742" s="5"/>
      <c r="DE1742" s="5"/>
      <c r="DF1742" s="5"/>
      <c r="DG1742" s="5"/>
      <c r="DH1742" s="5"/>
      <c r="DI1742" s="5"/>
      <c r="DJ1742" s="5"/>
      <c r="DK1742" s="5"/>
      <c r="DL1742" s="5"/>
      <c r="DM1742" s="5"/>
      <c r="DN1742" s="5"/>
      <c r="DO1742" s="5"/>
      <c r="DP1742" s="5"/>
      <c r="DQ1742" s="5"/>
      <c r="DR1742" s="5"/>
      <c r="DS1742" s="5"/>
      <c r="DT1742" s="5"/>
      <c r="DU1742" s="5"/>
      <c r="DV1742" s="5"/>
      <c r="DW1742" s="5"/>
      <c r="DX1742" s="5"/>
      <c r="DY1742" s="5"/>
      <c r="DZ1742" s="5"/>
      <c r="EA1742" s="5"/>
      <c r="EB1742" s="5"/>
      <c r="EC1742" s="5"/>
      <c r="ED1742" s="5"/>
      <c r="EE1742" s="5"/>
      <c r="EF1742" s="5"/>
      <c r="EG1742" s="5"/>
      <c r="EH1742" s="5"/>
      <c r="EI1742" s="5"/>
      <c r="EJ1742" s="5"/>
      <c r="EK1742" s="5"/>
      <c r="EL1742" s="5"/>
      <c r="EM1742" s="5"/>
      <c r="EN1742" s="5"/>
      <c r="EO1742" s="5"/>
      <c r="EP1742" s="5"/>
      <c r="EQ1742" s="5"/>
      <c r="ER1742" s="5"/>
      <c r="ES1742" s="5"/>
      <c r="ET1742" s="5"/>
      <c r="EU1742" s="5"/>
      <c r="EV1742" s="5"/>
      <c r="EW1742" s="5"/>
      <c r="EX1742" s="5"/>
      <c r="EY1742" s="5"/>
      <c r="EZ1742" s="5"/>
      <c r="FA1742" s="5"/>
      <c r="FB1742" s="5"/>
      <c r="FC1742" s="5"/>
      <c r="FD1742" s="5"/>
      <c r="FE1742" s="5"/>
      <c r="FF1742" s="5"/>
      <c r="FG1742" s="5"/>
      <c r="FH1742" s="5"/>
      <c r="FI1742" s="5"/>
      <c r="FJ1742" s="5"/>
      <c r="FK1742" s="5"/>
    </row>
    <row r="1743" spans="1:167" ht="12.75" x14ac:dyDescent="0.2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</row>
    <row r="1744" spans="1:167" ht="12.75" x14ac:dyDescent="0.2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  <c r="CB1744" s="5"/>
      <c r="CC1744" s="5"/>
      <c r="CD1744" s="5"/>
      <c r="CE1744" s="5"/>
      <c r="CF1744" s="5"/>
      <c r="CG1744" s="5"/>
      <c r="CH1744" s="5"/>
      <c r="CI1744" s="5"/>
      <c r="CJ1744" s="5"/>
      <c r="CK1744" s="5"/>
      <c r="CL1744" s="5"/>
      <c r="CM1744" s="5"/>
      <c r="CN1744" s="5"/>
      <c r="CO1744" s="5"/>
      <c r="CP1744" s="5"/>
      <c r="CQ1744" s="5"/>
      <c r="CR1744" s="5"/>
      <c r="CS1744" s="5"/>
      <c r="CT1744" s="5"/>
      <c r="CU1744" s="5"/>
      <c r="CV1744" s="5"/>
      <c r="CW1744" s="5"/>
      <c r="CX1744" s="5"/>
      <c r="CY1744" s="5"/>
      <c r="CZ1744" s="5"/>
      <c r="DA1744" s="5"/>
      <c r="DB1744" s="5"/>
      <c r="DC1744" s="5"/>
      <c r="DD1744" s="5"/>
      <c r="DE1744" s="5"/>
      <c r="DF1744" s="5"/>
      <c r="DG1744" s="5"/>
      <c r="DH1744" s="5"/>
      <c r="DI1744" s="5"/>
      <c r="DJ1744" s="5"/>
      <c r="DK1744" s="5"/>
      <c r="DL1744" s="5"/>
      <c r="DM1744" s="5"/>
      <c r="DN1744" s="5"/>
      <c r="DO1744" s="5"/>
      <c r="DP1744" s="5"/>
      <c r="DQ1744" s="5"/>
      <c r="DR1744" s="5"/>
      <c r="DS1744" s="5"/>
      <c r="DT1744" s="5"/>
      <c r="DU1744" s="5"/>
      <c r="DV1744" s="5"/>
      <c r="DW1744" s="5"/>
      <c r="DX1744" s="5"/>
      <c r="DY1744" s="5"/>
      <c r="DZ1744" s="5"/>
      <c r="EA1744" s="5"/>
      <c r="EB1744" s="5"/>
      <c r="EC1744" s="5"/>
      <c r="ED1744" s="5"/>
      <c r="EE1744" s="5"/>
      <c r="EF1744" s="5"/>
      <c r="EG1744" s="5"/>
      <c r="EH1744" s="5"/>
      <c r="EI1744" s="5"/>
      <c r="EJ1744" s="5"/>
      <c r="EK1744" s="5"/>
      <c r="EL1744" s="5"/>
      <c r="EM1744" s="5"/>
      <c r="EN1744" s="5"/>
      <c r="EO1744" s="5"/>
      <c r="EP1744" s="5"/>
      <c r="EQ1744" s="5"/>
      <c r="ER1744" s="5"/>
      <c r="ES1744" s="5"/>
      <c r="ET1744" s="5"/>
      <c r="EU1744" s="5"/>
      <c r="EV1744" s="5"/>
      <c r="EW1744" s="5"/>
      <c r="EX1744" s="5"/>
      <c r="EY1744" s="5"/>
      <c r="EZ1744" s="5"/>
      <c r="FA1744" s="5"/>
      <c r="FB1744" s="5"/>
      <c r="FC1744" s="5"/>
      <c r="FD1744" s="5"/>
      <c r="FE1744" s="5"/>
      <c r="FF1744" s="5"/>
      <c r="FG1744" s="5"/>
      <c r="FH1744" s="5"/>
      <c r="FI1744" s="5"/>
      <c r="FJ1744" s="5"/>
      <c r="FK1744" s="5"/>
    </row>
    <row r="1745" spans="1:167" ht="12.75" x14ac:dyDescent="0.2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</row>
    <row r="1746" spans="1:167" ht="12.75" x14ac:dyDescent="0.2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5"/>
      <c r="CA1746" s="5"/>
      <c r="CB1746" s="5"/>
      <c r="CC1746" s="5"/>
      <c r="CD1746" s="5"/>
      <c r="CE1746" s="5"/>
      <c r="CF1746" s="5"/>
      <c r="CG1746" s="5"/>
      <c r="CH1746" s="5"/>
      <c r="CI1746" s="5"/>
      <c r="CJ1746" s="5"/>
      <c r="CK1746" s="5"/>
      <c r="CL1746" s="5"/>
      <c r="CM1746" s="5"/>
      <c r="CN1746" s="5"/>
      <c r="CO1746" s="5"/>
      <c r="CP1746" s="5"/>
      <c r="CQ1746" s="5"/>
      <c r="CR1746" s="5"/>
      <c r="CS1746" s="5"/>
      <c r="CT1746" s="5"/>
      <c r="CU1746" s="5"/>
      <c r="CV1746" s="5"/>
      <c r="CW1746" s="5"/>
      <c r="CX1746" s="5"/>
      <c r="CY1746" s="5"/>
      <c r="CZ1746" s="5"/>
      <c r="DA1746" s="5"/>
      <c r="DB1746" s="5"/>
      <c r="DC1746" s="5"/>
      <c r="DD1746" s="5"/>
      <c r="DE1746" s="5"/>
      <c r="DF1746" s="5"/>
      <c r="DG1746" s="5"/>
      <c r="DH1746" s="5"/>
      <c r="DI1746" s="5"/>
      <c r="DJ1746" s="5"/>
      <c r="DK1746" s="5"/>
      <c r="DL1746" s="5"/>
      <c r="DM1746" s="5"/>
      <c r="DN1746" s="5"/>
      <c r="DO1746" s="5"/>
      <c r="DP1746" s="5"/>
      <c r="DQ1746" s="5"/>
      <c r="DR1746" s="5"/>
      <c r="DS1746" s="5"/>
      <c r="DT1746" s="5"/>
      <c r="DU1746" s="5"/>
      <c r="DV1746" s="5"/>
      <c r="DW1746" s="5"/>
      <c r="DX1746" s="5"/>
      <c r="DY1746" s="5"/>
      <c r="DZ1746" s="5"/>
      <c r="EA1746" s="5"/>
      <c r="EB1746" s="5"/>
      <c r="EC1746" s="5"/>
      <c r="ED1746" s="5"/>
      <c r="EE1746" s="5"/>
      <c r="EF1746" s="5"/>
      <c r="EG1746" s="5"/>
      <c r="EH1746" s="5"/>
      <c r="EI1746" s="5"/>
      <c r="EJ1746" s="5"/>
      <c r="EK1746" s="5"/>
      <c r="EL1746" s="5"/>
      <c r="EM1746" s="5"/>
      <c r="EN1746" s="5"/>
      <c r="EO1746" s="5"/>
      <c r="EP1746" s="5"/>
      <c r="EQ1746" s="5"/>
      <c r="ER1746" s="5"/>
      <c r="ES1746" s="5"/>
      <c r="ET1746" s="5"/>
      <c r="EU1746" s="5"/>
      <c r="EV1746" s="5"/>
      <c r="EW1746" s="5"/>
      <c r="EX1746" s="5"/>
      <c r="EY1746" s="5"/>
      <c r="EZ1746" s="5"/>
      <c r="FA1746" s="5"/>
      <c r="FB1746" s="5"/>
      <c r="FC1746" s="5"/>
      <c r="FD1746" s="5"/>
      <c r="FE1746" s="5"/>
      <c r="FF1746" s="5"/>
      <c r="FG1746" s="5"/>
      <c r="FH1746" s="5"/>
      <c r="FI1746" s="5"/>
      <c r="FJ1746" s="5"/>
      <c r="FK1746" s="5"/>
    </row>
    <row r="1747" spans="1:167" ht="12.75" x14ac:dyDescent="0.2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</row>
    <row r="1748" spans="1:167" ht="12.75" x14ac:dyDescent="0.2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5"/>
      <c r="CK1748" s="5"/>
      <c r="CL1748" s="5"/>
      <c r="CM1748" s="5"/>
      <c r="CN1748" s="5"/>
      <c r="CO1748" s="5"/>
      <c r="CP1748" s="5"/>
      <c r="CQ1748" s="5"/>
      <c r="CR1748" s="5"/>
      <c r="CS1748" s="5"/>
      <c r="CT1748" s="5"/>
      <c r="CU1748" s="5"/>
      <c r="CV1748" s="5"/>
      <c r="CW1748" s="5"/>
      <c r="CX1748" s="5"/>
      <c r="CY1748" s="5"/>
      <c r="CZ1748" s="5"/>
      <c r="DA1748" s="5"/>
      <c r="DB1748" s="5"/>
      <c r="DC1748" s="5"/>
      <c r="DD1748" s="5"/>
      <c r="DE1748" s="5"/>
      <c r="DF1748" s="5"/>
      <c r="DG1748" s="5"/>
      <c r="DH1748" s="5"/>
      <c r="DI1748" s="5"/>
      <c r="DJ1748" s="5"/>
      <c r="DK1748" s="5"/>
      <c r="DL1748" s="5"/>
      <c r="DM1748" s="5"/>
      <c r="DN1748" s="5"/>
      <c r="DO1748" s="5"/>
      <c r="DP1748" s="5"/>
      <c r="DQ1748" s="5"/>
      <c r="DR1748" s="5"/>
      <c r="DS1748" s="5"/>
      <c r="DT1748" s="5"/>
      <c r="DU1748" s="5"/>
      <c r="DV1748" s="5"/>
      <c r="DW1748" s="5"/>
      <c r="DX1748" s="5"/>
      <c r="DY1748" s="5"/>
      <c r="DZ1748" s="5"/>
      <c r="EA1748" s="5"/>
      <c r="EB1748" s="5"/>
      <c r="EC1748" s="5"/>
      <c r="ED1748" s="5"/>
      <c r="EE1748" s="5"/>
      <c r="EF1748" s="5"/>
      <c r="EG1748" s="5"/>
      <c r="EH1748" s="5"/>
      <c r="EI1748" s="5"/>
      <c r="EJ1748" s="5"/>
      <c r="EK1748" s="5"/>
      <c r="EL1748" s="5"/>
      <c r="EM1748" s="5"/>
      <c r="EN1748" s="5"/>
      <c r="EO1748" s="5"/>
      <c r="EP1748" s="5"/>
      <c r="EQ1748" s="5"/>
      <c r="ER1748" s="5"/>
      <c r="ES1748" s="5"/>
      <c r="ET1748" s="5"/>
      <c r="EU1748" s="5"/>
      <c r="EV1748" s="5"/>
      <c r="EW1748" s="5"/>
      <c r="EX1748" s="5"/>
      <c r="EY1748" s="5"/>
      <c r="EZ1748" s="5"/>
      <c r="FA1748" s="5"/>
      <c r="FB1748" s="5"/>
      <c r="FC1748" s="5"/>
      <c r="FD1748" s="5"/>
      <c r="FE1748" s="5"/>
      <c r="FF1748" s="5"/>
      <c r="FG1748" s="5"/>
      <c r="FH1748" s="5"/>
      <c r="FI1748" s="5"/>
      <c r="FJ1748" s="5"/>
      <c r="FK1748" s="5"/>
    </row>
    <row r="1749" spans="1:167" ht="12.75" x14ac:dyDescent="0.2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</row>
    <row r="1750" spans="1:167" ht="12.75" x14ac:dyDescent="0.2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  <c r="CD1750" s="5"/>
      <c r="CE1750" s="5"/>
      <c r="CF1750" s="5"/>
      <c r="CG1750" s="5"/>
      <c r="CH1750" s="5"/>
      <c r="CI1750" s="5"/>
      <c r="CJ1750" s="5"/>
      <c r="CK1750" s="5"/>
      <c r="CL1750" s="5"/>
      <c r="CM1750" s="5"/>
      <c r="CN1750" s="5"/>
      <c r="CO1750" s="5"/>
      <c r="CP1750" s="5"/>
      <c r="CQ1750" s="5"/>
      <c r="CR1750" s="5"/>
      <c r="CS1750" s="5"/>
      <c r="CT1750" s="5"/>
      <c r="CU1750" s="5"/>
      <c r="CV1750" s="5"/>
      <c r="CW1750" s="5"/>
      <c r="CX1750" s="5"/>
      <c r="CY1750" s="5"/>
      <c r="CZ1750" s="5"/>
      <c r="DA1750" s="5"/>
      <c r="DB1750" s="5"/>
      <c r="DC1750" s="5"/>
      <c r="DD1750" s="5"/>
      <c r="DE1750" s="5"/>
      <c r="DF1750" s="5"/>
      <c r="DG1750" s="5"/>
      <c r="DH1750" s="5"/>
      <c r="DI1750" s="5"/>
      <c r="DJ1750" s="5"/>
      <c r="DK1750" s="5"/>
      <c r="DL1750" s="5"/>
      <c r="DM1750" s="5"/>
      <c r="DN1750" s="5"/>
      <c r="DO1750" s="5"/>
      <c r="DP1750" s="5"/>
      <c r="DQ1750" s="5"/>
      <c r="DR1750" s="5"/>
      <c r="DS1750" s="5"/>
      <c r="DT1750" s="5"/>
      <c r="DU1750" s="5"/>
      <c r="DV1750" s="5"/>
      <c r="DW1750" s="5"/>
      <c r="DX1750" s="5"/>
      <c r="DY1750" s="5"/>
      <c r="DZ1750" s="5"/>
      <c r="EA1750" s="5"/>
      <c r="EB1750" s="5"/>
      <c r="EC1750" s="5"/>
      <c r="ED1750" s="5"/>
      <c r="EE1750" s="5"/>
      <c r="EF1750" s="5"/>
      <c r="EG1750" s="5"/>
      <c r="EH1750" s="5"/>
      <c r="EI1750" s="5"/>
      <c r="EJ1750" s="5"/>
      <c r="EK1750" s="5"/>
      <c r="EL1750" s="5"/>
      <c r="EM1750" s="5"/>
      <c r="EN1750" s="5"/>
      <c r="EO1750" s="5"/>
      <c r="EP1750" s="5"/>
      <c r="EQ1750" s="5"/>
      <c r="ER1750" s="5"/>
      <c r="ES1750" s="5"/>
      <c r="ET1750" s="5"/>
      <c r="EU1750" s="5"/>
      <c r="EV1750" s="5"/>
      <c r="EW1750" s="5"/>
      <c r="EX1750" s="5"/>
      <c r="EY1750" s="5"/>
      <c r="EZ1750" s="5"/>
      <c r="FA1750" s="5"/>
      <c r="FB1750" s="5"/>
      <c r="FC1750" s="5"/>
      <c r="FD1750" s="5"/>
      <c r="FE1750" s="5"/>
      <c r="FF1750" s="5"/>
      <c r="FG1750" s="5"/>
      <c r="FH1750" s="5"/>
      <c r="FI1750" s="5"/>
      <c r="FJ1750" s="5"/>
      <c r="FK1750" s="5"/>
    </row>
    <row r="1751" spans="1:167" ht="12.75" x14ac:dyDescent="0.2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</row>
    <row r="1752" spans="1:167" ht="12.75" x14ac:dyDescent="0.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  <c r="CD1752" s="5"/>
      <c r="CE1752" s="5"/>
      <c r="CF1752" s="5"/>
      <c r="CG1752" s="5"/>
      <c r="CH1752" s="5"/>
      <c r="CI1752" s="5"/>
      <c r="CJ1752" s="5"/>
      <c r="CK1752" s="5"/>
      <c r="CL1752" s="5"/>
      <c r="CM1752" s="5"/>
      <c r="CN1752" s="5"/>
      <c r="CO1752" s="5"/>
      <c r="CP1752" s="5"/>
      <c r="CQ1752" s="5"/>
      <c r="CR1752" s="5"/>
      <c r="CS1752" s="5"/>
      <c r="CT1752" s="5"/>
      <c r="CU1752" s="5"/>
      <c r="CV1752" s="5"/>
      <c r="CW1752" s="5"/>
      <c r="CX1752" s="5"/>
      <c r="CY1752" s="5"/>
      <c r="CZ1752" s="5"/>
      <c r="DA1752" s="5"/>
      <c r="DB1752" s="5"/>
      <c r="DC1752" s="5"/>
      <c r="DD1752" s="5"/>
      <c r="DE1752" s="5"/>
      <c r="DF1752" s="5"/>
      <c r="DG1752" s="5"/>
      <c r="DH1752" s="5"/>
      <c r="DI1752" s="5"/>
      <c r="DJ1752" s="5"/>
      <c r="DK1752" s="5"/>
      <c r="DL1752" s="5"/>
      <c r="DM1752" s="5"/>
      <c r="DN1752" s="5"/>
      <c r="DO1752" s="5"/>
      <c r="DP1752" s="5"/>
      <c r="DQ1752" s="5"/>
      <c r="DR1752" s="5"/>
      <c r="DS1752" s="5"/>
      <c r="DT1752" s="5"/>
      <c r="DU1752" s="5"/>
      <c r="DV1752" s="5"/>
      <c r="DW1752" s="5"/>
      <c r="DX1752" s="5"/>
      <c r="DY1752" s="5"/>
      <c r="DZ1752" s="5"/>
      <c r="EA1752" s="5"/>
      <c r="EB1752" s="5"/>
      <c r="EC1752" s="5"/>
      <c r="ED1752" s="5"/>
      <c r="EE1752" s="5"/>
      <c r="EF1752" s="5"/>
      <c r="EG1752" s="5"/>
      <c r="EH1752" s="5"/>
      <c r="EI1752" s="5"/>
      <c r="EJ1752" s="5"/>
      <c r="EK1752" s="5"/>
      <c r="EL1752" s="5"/>
      <c r="EM1752" s="5"/>
      <c r="EN1752" s="5"/>
      <c r="EO1752" s="5"/>
      <c r="EP1752" s="5"/>
      <c r="EQ1752" s="5"/>
      <c r="ER1752" s="5"/>
      <c r="ES1752" s="5"/>
      <c r="ET1752" s="5"/>
      <c r="EU1752" s="5"/>
      <c r="EV1752" s="5"/>
      <c r="EW1752" s="5"/>
      <c r="EX1752" s="5"/>
      <c r="EY1752" s="5"/>
      <c r="EZ1752" s="5"/>
      <c r="FA1752" s="5"/>
      <c r="FB1752" s="5"/>
      <c r="FC1752" s="5"/>
      <c r="FD1752" s="5"/>
      <c r="FE1752" s="5"/>
      <c r="FF1752" s="5"/>
      <c r="FG1752" s="5"/>
      <c r="FH1752" s="5"/>
      <c r="FI1752" s="5"/>
      <c r="FJ1752" s="5"/>
      <c r="FK1752" s="5"/>
    </row>
    <row r="1753" spans="1:167" ht="12.75" x14ac:dyDescent="0.2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</row>
    <row r="1754" spans="1:167" ht="12.75" x14ac:dyDescent="0.2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5"/>
      <c r="CK1754" s="5"/>
      <c r="CL1754" s="5"/>
      <c r="CM1754" s="5"/>
      <c r="CN1754" s="5"/>
      <c r="CO1754" s="5"/>
      <c r="CP1754" s="5"/>
      <c r="CQ1754" s="5"/>
      <c r="CR1754" s="5"/>
      <c r="CS1754" s="5"/>
      <c r="CT1754" s="5"/>
      <c r="CU1754" s="5"/>
      <c r="CV1754" s="5"/>
      <c r="CW1754" s="5"/>
      <c r="CX1754" s="5"/>
      <c r="CY1754" s="5"/>
      <c r="CZ1754" s="5"/>
      <c r="DA1754" s="5"/>
      <c r="DB1754" s="5"/>
      <c r="DC1754" s="5"/>
      <c r="DD1754" s="5"/>
      <c r="DE1754" s="5"/>
      <c r="DF1754" s="5"/>
      <c r="DG1754" s="5"/>
      <c r="DH1754" s="5"/>
      <c r="DI1754" s="5"/>
      <c r="DJ1754" s="5"/>
      <c r="DK1754" s="5"/>
      <c r="DL1754" s="5"/>
      <c r="DM1754" s="5"/>
      <c r="DN1754" s="5"/>
      <c r="DO1754" s="5"/>
      <c r="DP1754" s="5"/>
      <c r="DQ1754" s="5"/>
      <c r="DR1754" s="5"/>
      <c r="DS1754" s="5"/>
      <c r="DT1754" s="5"/>
      <c r="DU1754" s="5"/>
      <c r="DV1754" s="5"/>
      <c r="DW1754" s="5"/>
      <c r="DX1754" s="5"/>
      <c r="DY1754" s="5"/>
      <c r="DZ1754" s="5"/>
      <c r="EA1754" s="5"/>
      <c r="EB1754" s="5"/>
      <c r="EC1754" s="5"/>
      <c r="ED1754" s="5"/>
      <c r="EE1754" s="5"/>
      <c r="EF1754" s="5"/>
      <c r="EG1754" s="5"/>
      <c r="EH1754" s="5"/>
      <c r="EI1754" s="5"/>
      <c r="EJ1754" s="5"/>
      <c r="EK1754" s="5"/>
      <c r="EL1754" s="5"/>
      <c r="EM1754" s="5"/>
      <c r="EN1754" s="5"/>
      <c r="EO1754" s="5"/>
      <c r="EP1754" s="5"/>
      <c r="EQ1754" s="5"/>
      <c r="ER1754" s="5"/>
      <c r="ES1754" s="5"/>
      <c r="ET1754" s="5"/>
      <c r="EU1754" s="5"/>
      <c r="EV1754" s="5"/>
      <c r="EW1754" s="5"/>
      <c r="EX1754" s="5"/>
      <c r="EY1754" s="5"/>
      <c r="EZ1754" s="5"/>
      <c r="FA1754" s="5"/>
      <c r="FB1754" s="5"/>
      <c r="FC1754" s="5"/>
      <c r="FD1754" s="5"/>
      <c r="FE1754" s="5"/>
      <c r="FF1754" s="5"/>
      <c r="FG1754" s="5"/>
      <c r="FH1754" s="5"/>
      <c r="FI1754" s="5"/>
      <c r="FJ1754" s="5"/>
      <c r="FK1754" s="5"/>
    </row>
    <row r="1755" spans="1:167" ht="12.75" x14ac:dyDescent="0.2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</row>
    <row r="1756" spans="1:167" ht="12.75" x14ac:dyDescent="0.2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5"/>
      <c r="CK1756" s="5"/>
      <c r="CL1756" s="5"/>
      <c r="CM1756" s="5"/>
      <c r="CN1756" s="5"/>
      <c r="CO1756" s="5"/>
      <c r="CP1756" s="5"/>
      <c r="CQ1756" s="5"/>
      <c r="CR1756" s="5"/>
      <c r="CS1756" s="5"/>
      <c r="CT1756" s="5"/>
      <c r="CU1756" s="5"/>
      <c r="CV1756" s="5"/>
      <c r="CW1756" s="5"/>
      <c r="CX1756" s="5"/>
      <c r="CY1756" s="5"/>
      <c r="CZ1756" s="5"/>
      <c r="DA1756" s="5"/>
      <c r="DB1756" s="5"/>
      <c r="DC1756" s="5"/>
      <c r="DD1756" s="5"/>
      <c r="DE1756" s="5"/>
      <c r="DF1756" s="5"/>
      <c r="DG1756" s="5"/>
      <c r="DH1756" s="5"/>
      <c r="DI1756" s="5"/>
      <c r="DJ1756" s="5"/>
      <c r="DK1756" s="5"/>
      <c r="DL1756" s="5"/>
      <c r="DM1756" s="5"/>
      <c r="DN1756" s="5"/>
      <c r="DO1756" s="5"/>
      <c r="DP1756" s="5"/>
      <c r="DQ1756" s="5"/>
      <c r="DR1756" s="5"/>
      <c r="DS1756" s="5"/>
      <c r="DT1756" s="5"/>
      <c r="DU1756" s="5"/>
      <c r="DV1756" s="5"/>
      <c r="DW1756" s="5"/>
      <c r="DX1756" s="5"/>
      <c r="DY1756" s="5"/>
      <c r="DZ1756" s="5"/>
      <c r="EA1756" s="5"/>
      <c r="EB1756" s="5"/>
      <c r="EC1756" s="5"/>
      <c r="ED1756" s="5"/>
      <c r="EE1756" s="5"/>
      <c r="EF1756" s="5"/>
      <c r="EG1756" s="5"/>
      <c r="EH1756" s="5"/>
      <c r="EI1756" s="5"/>
      <c r="EJ1756" s="5"/>
      <c r="EK1756" s="5"/>
      <c r="EL1756" s="5"/>
      <c r="EM1756" s="5"/>
      <c r="EN1756" s="5"/>
      <c r="EO1756" s="5"/>
      <c r="EP1756" s="5"/>
      <c r="EQ1756" s="5"/>
      <c r="ER1756" s="5"/>
      <c r="ES1756" s="5"/>
      <c r="ET1756" s="5"/>
      <c r="EU1756" s="5"/>
      <c r="EV1756" s="5"/>
      <c r="EW1756" s="5"/>
      <c r="EX1756" s="5"/>
      <c r="EY1756" s="5"/>
      <c r="EZ1756" s="5"/>
      <c r="FA1756" s="5"/>
      <c r="FB1756" s="5"/>
      <c r="FC1756" s="5"/>
      <c r="FD1756" s="5"/>
      <c r="FE1756" s="5"/>
      <c r="FF1756" s="5"/>
      <c r="FG1756" s="5"/>
      <c r="FH1756" s="5"/>
      <c r="FI1756" s="5"/>
      <c r="FJ1756" s="5"/>
      <c r="FK1756" s="5"/>
    </row>
    <row r="1757" spans="1:167" ht="12.75" x14ac:dyDescent="0.2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</row>
    <row r="1758" spans="1:167" ht="12.75" x14ac:dyDescent="0.2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/>
      <c r="CB1758" s="5"/>
      <c r="CC1758" s="5"/>
      <c r="CD1758" s="5"/>
      <c r="CE1758" s="5"/>
      <c r="CF1758" s="5"/>
      <c r="CG1758" s="5"/>
      <c r="CH1758" s="5"/>
      <c r="CI1758" s="5"/>
      <c r="CJ1758" s="5"/>
      <c r="CK1758" s="5"/>
      <c r="CL1758" s="5"/>
      <c r="CM1758" s="5"/>
      <c r="CN1758" s="5"/>
      <c r="CO1758" s="5"/>
      <c r="CP1758" s="5"/>
      <c r="CQ1758" s="5"/>
      <c r="CR1758" s="5"/>
      <c r="CS1758" s="5"/>
      <c r="CT1758" s="5"/>
      <c r="CU1758" s="5"/>
      <c r="CV1758" s="5"/>
      <c r="CW1758" s="5"/>
      <c r="CX1758" s="5"/>
      <c r="CY1758" s="5"/>
      <c r="CZ1758" s="5"/>
      <c r="DA1758" s="5"/>
      <c r="DB1758" s="5"/>
      <c r="DC1758" s="5"/>
      <c r="DD1758" s="5"/>
      <c r="DE1758" s="5"/>
      <c r="DF1758" s="5"/>
      <c r="DG1758" s="5"/>
      <c r="DH1758" s="5"/>
      <c r="DI1758" s="5"/>
      <c r="DJ1758" s="5"/>
      <c r="DK1758" s="5"/>
      <c r="DL1758" s="5"/>
      <c r="DM1758" s="5"/>
      <c r="DN1758" s="5"/>
      <c r="DO1758" s="5"/>
      <c r="DP1758" s="5"/>
      <c r="DQ1758" s="5"/>
      <c r="DR1758" s="5"/>
      <c r="DS1758" s="5"/>
      <c r="DT1758" s="5"/>
      <c r="DU1758" s="5"/>
      <c r="DV1758" s="5"/>
      <c r="DW1758" s="5"/>
      <c r="DX1758" s="5"/>
      <c r="DY1758" s="5"/>
      <c r="DZ1758" s="5"/>
      <c r="EA1758" s="5"/>
      <c r="EB1758" s="5"/>
      <c r="EC1758" s="5"/>
      <c r="ED1758" s="5"/>
      <c r="EE1758" s="5"/>
      <c r="EF1758" s="5"/>
      <c r="EG1758" s="5"/>
      <c r="EH1758" s="5"/>
      <c r="EI1758" s="5"/>
      <c r="EJ1758" s="5"/>
      <c r="EK1758" s="5"/>
      <c r="EL1758" s="5"/>
      <c r="EM1758" s="5"/>
      <c r="EN1758" s="5"/>
      <c r="EO1758" s="5"/>
      <c r="EP1758" s="5"/>
      <c r="EQ1758" s="5"/>
      <c r="ER1758" s="5"/>
      <c r="ES1758" s="5"/>
      <c r="ET1758" s="5"/>
      <c r="EU1758" s="5"/>
      <c r="EV1758" s="5"/>
      <c r="EW1758" s="5"/>
      <c r="EX1758" s="5"/>
      <c r="EY1758" s="5"/>
      <c r="EZ1758" s="5"/>
      <c r="FA1758" s="5"/>
      <c r="FB1758" s="5"/>
      <c r="FC1758" s="5"/>
      <c r="FD1758" s="5"/>
      <c r="FE1758" s="5"/>
      <c r="FF1758" s="5"/>
      <c r="FG1758" s="5"/>
      <c r="FH1758" s="5"/>
      <c r="FI1758" s="5"/>
      <c r="FJ1758" s="5"/>
      <c r="FK1758" s="5"/>
    </row>
    <row r="1759" spans="1:167" ht="12.75" x14ac:dyDescent="0.2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</row>
    <row r="1760" spans="1:167" ht="12.75" x14ac:dyDescent="0.2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  <c r="CB1760" s="5"/>
      <c r="CC1760" s="5"/>
      <c r="CD1760" s="5"/>
      <c r="CE1760" s="5"/>
      <c r="CF1760" s="5"/>
      <c r="CG1760" s="5"/>
      <c r="CH1760" s="5"/>
      <c r="CI1760" s="5"/>
      <c r="CJ1760" s="5"/>
      <c r="CK1760" s="5"/>
      <c r="CL1760" s="5"/>
      <c r="CM1760" s="5"/>
      <c r="CN1760" s="5"/>
      <c r="CO1760" s="5"/>
      <c r="CP1760" s="5"/>
      <c r="CQ1760" s="5"/>
      <c r="CR1760" s="5"/>
      <c r="CS1760" s="5"/>
      <c r="CT1760" s="5"/>
      <c r="CU1760" s="5"/>
      <c r="CV1760" s="5"/>
      <c r="CW1760" s="5"/>
      <c r="CX1760" s="5"/>
      <c r="CY1760" s="5"/>
      <c r="CZ1760" s="5"/>
      <c r="DA1760" s="5"/>
      <c r="DB1760" s="5"/>
      <c r="DC1760" s="5"/>
      <c r="DD1760" s="5"/>
      <c r="DE1760" s="5"/>
      <c r="DF1760" s="5"/>
      <c r="DG1760" s="5"/>
      <c r="DH1760" s="5"/>
      <c r="DI1760" s="5"/>
      <c r="DJ1760" s="5"/>
      <c r="DK1760" s="5"/>
      <c r="DL1760" s="5"/>
      <c r="DM1760" s="5"/>
      <c r="DN1760" s="5"/>
      <c r="DO1760" s="5"/>
      <c r="DP1760" s="5"/>
      <c r="DQ1760" s="5"/>
      <c r="DR1760" s="5"/>
      <c r="DS1760" s="5"/>
      <c r="DT1760" s="5"/>
      <c r="DU1760" s="5"/>
      <c r="DV1760" s="5"/>
      <c r="DW1760" s="5"/>
      <c r="DX1760" s="5"/>
      <c r="DY1760" s="5"/>
      <c r="DZ1760" s="5"/>
      <c r="EA1760" s="5"/>
      <c r="EB1760" s="5"/>
      <c r="EC1760" s="5"/>
      <c r="ED1760" s="5"/>
      <c r="EE1760" s="5"/>
      <c r="EF1760" s="5"/>
      <c r="EG1760" s="5"/>
      <c r="EH1760" s="5"/>
      <c r="EI1760" s="5"/>
      <c r="EJ1760" s="5"/>
      <c r="EK1760" s="5"/>
      <c r="EL1760" s="5"/>
      <c r="EM1760" s="5"/>
      <c r="EN1760" s="5"/>
      <c r="EO1760" s="5"/>
      <c r="EP1760" s="5"/>
      <c r="EQ1760" s="5"/>
      <c r="ER1760" s="5"/>
      <c r="ES1760" s="5"/>
      <c r="ET1760" s="5"/>
      <c r="EU1760" s="5"/>
      <c r="EV1760" s="5"/>
      <c r="EW1760" s="5"/>
      <c r="EX1760" s="5"/>
      <c r="EY1760" s="5"/>
      <c r="EZ1760" s="5"/>
      <c r="FA1760" s="5"/>
      <c r="FB1760" s="5"/>
      <c r="FC1760" s="5"/>
      <c r="FD1760" s="5"/>
      <c r="FE1760" s="5"/>
      <c r="FF1760" s="5"/>
      <c r="FG1760" s="5"/>
      <c r="FH1760" s="5"/>
      <c r="FI1760" s="5"/>
      <c r="FJ1760" s="5"/>
      <c r="FK1760" s="5"/>
    </row>
    <row r="1761" spans="1:167" ht="12.75" x14ac:dyDescent="0.2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</row>
    <row r="1762" spans="1:167" ht="12.75" x14ac:dyDescent="0.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  <c r="CB1762" s="5"/>
      <c r="CC1762" s="5"/>
      <c r="CD1762" s="5"/>
      <c r="CE1762" s="5"/>
      <c r="CF1762" s="5"/>
      <c r="CG1762" s="5"/>
      <c r="CH1762" s="5"/>
      <c r="CI1762" s="5"/>
      <c r="CJ1762" s="5"/>
      <c r="CK1762" s="5"/>
      <c r="CL1762" s="5"/>
      <c r="CM1762" s="5"/>
      <c r="CN1762" s="5"/>
      <c r="CO1762" s="5"/>
      <c r="CP1762" s="5"/>
      <c r="CQ1762" s="5"/>
      <c r="CR1762" s="5"/>
      <c r="CS1762" s="5"/>
      <c r="CT1762" s="5"/>
      <c r="CU1762" s="5"/>
      <c r="CV1762" s="5"/>
      <c r="CW1762" s="5"/>
      <c r="CX1762" s="5"/>
      <c r="CY1762" s="5"/>
      <c r="CZ1762" s="5"/>
      <c r="DA1762" s="5"/>
      <c r="DB1762" s="5"/>
      <c r="DC1762" s="5"/>
      <c r="DD1762" s="5"/>
      <c r="DE1762" s="5"/>
      <c r="DF1762" s="5"/>
      <c r="DG1762" s="5"/>
      <c r="DH1762" s="5"/>
      <c r="DI1762" s="5"/>
      <c r="DJ1762" s="5"/>
      <c r="DK1762" s="5"/>
      <c r="DL1762" s="5"/>
      <c r="DM1762" s="5"/>
      <c r="DN1762" s="5"/>
      <c r="DO1762" s="5"/>
      <c r="DP1762" s="5"/>
      <c r="DQ1762" s="5"/>
      <c r="DR1762" s="5"/>
      <c r="DS1762" s="5"/>
      <c r="DT1762" s="5"/>
      <c r="DU1762" s="5"/>
      <c r="DV1762" s="5"/>
      <c r="DW1762" s="5"/>
      <c r="DX1762" s="5"/>
      <c r="DY1762" s="5"/>
      <c r="DZ1762" s="5"/>
      <c r="EA1762" s="5"/>
      <c r="EB1762" s="5"/>
      <c r="EC1762" s="5"/>
      <c r="ED1762" s="5"/>
      <c r="EE1762" s="5"/>
      <c r="EF1762" s="5"/>
      <c r="EG1762" s="5"/>
      <c r="EH1762" s="5"/>
      <c r="EI1762" s="5"/>
      <c r="EJ1762" s="5"/>
      <c r="EK1762" s="5"/>
      <c r="EL1762" s="5"/>
      <c r="EM1762" s="5"/>
      <c r="EN1762" s="5"/>
      <c r="EO1762" s="5"/>
      <c r="EP1762" s="5"/>
      <c r="EQ1762" s="5"/>
      <c r="ER1762" s="5"/>
      <c r="ES1762" s="5"/>
      <c r="ET1762" s="5"/>
      <c r="EU1762" s="5"/>
      <c r="EV1762" s="5"/>
      <c r="EW1762" s="5"/>
      <c r="EX1762" s="5"/>
      <c r="EY1762" s="5"/>
      <c r="EZ1762" s="5"/>
      <c r="FA1762" s="5"/>
      <c r="FB1762" s="5"/>
      <c r="FC1762" s="5"/>
      <c r="FD1762" s="5"/>
      <c r="FE1762" s="5"/>
      <c r="FF1762" s="5"/>
      <c r="FG1762" s="5"/>
      <c r="FH1762" s="5"/>
      <c r="FI1762" s="5"/>
      <c r="FJ1762" s="5"/>
      <c r="FK1762" s="5"/>
    </row>
    <row r="1763" spans="1:167" ht="12.75" x14ac:dyDescent="0.2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</row>
    <row r="1764" spans="1:167" ht="12.75" x14ac:dyDescent="0.2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  <c r="CD1764" s="5"/>
      <c r="CE1764" s="5"/>
      <c r="CF1764" s="5"/>
      <c r="CG1764" s="5"/>
      <c r="CH1764" s="5"/>
      <c r="CI1764" s="5"/>
      <c r="CJ1764" s="5"/>
      <c r="CK1764" s="5"/>
      <c r="CL1764" s="5"/>
      <c r="CM1764" s="5"/>
      <c r="CN1764" s="5"/>
      <c r="CO1764" s="5"/>
      <c r="CP1764" s="5"/>
      <c r="CQ1764" s="5"/>
      <c r="CR1764" s="5"/>
      <c r="CS1764" s="5"/>
      <c r="CT1764" s="5"/>
      <c r="CU1764" s="5"/>
      <c r="CV1764" s="5"/>
      <c r="CW1764" s="5"/>
      <c r="CX1764" s="5"/>
      <c r="CY1764" s="5"/>
      <c r="CZ1764" s="5"/>
      <c r="DA1764" s="5"/>
      <c r="DB1764" s="5"/>
      <c r="DC1764" s="5"/>
      <c r="DD1764" s="5"/>
      <c r="DE1764" s="5"/>
      <c r="DF1764" s="5"/>
      <c r="DG1764" s="5"/>
      <c r="DH1764" s="5"/>
      <c r="DI1764" s="5"/>
      <c r="DJ1764" s="5"/>
      <c r="DK1764" s="5"/>
      <c r="DL1764" s="5"/>
      <c r="DM1764" s="5"/>
      <c r="DN1764" s="5"/>
      <c r="DO1764" s="5"/>
      <c r="DP1764" s="5"/>
      <c r="DQ1764" s="5"/>
      <c r="DR1764" s="5"/>
      <c r="DS1764" s="5"/>
      <c r="DT1764" s="5"/>
      <c r="DU1764" s="5"/>
      <c r="DV1764" s="5"/>
      <c r="DW1764" s="5"/>
      <c r="DX1764" s="5"/>
      <c r="DY1764" s="5"/>
      <c r="DZ1764" s="5"/>
      <c r="EA1764" s="5"/>
      <c r="EB1764" s="5"/>
      <c r="EC1764" s="5"/>
      <c r="ED1764" s="5"/>
      <c r="EE1764" s="5"/>
      <c r="EF1764" s="5"/>
      <c r="EG1764" s="5"/>
      <c r="EH1764" s="5"/>
      <c r="EI1764" s="5"/>
      <c r="EJ1764" s="5"/>
      <c r="EK1764" s="5"/>
      <c r="EL1764" s="5"/>
      <c r="EM1764" s="5"/>
      <c r="EN1764" s="5"/>
      <c r="EO1764" s="5"/>
      <c r="EP1764" s="5"/>
      <c r="EQ1764" s="5"/>
      <c r="ER1764" s="5"/>
      <c r="ES1764" s="5"/>
      <c r="ET1764" s="5"/>
      <c r="EU1764" s="5"/>
      <c r="EV1764" s="5"/>
      <c r="EW1764" s="5"/>
      <c r="EX1764" s="5"/>
      <c r="EY1764" s="5"/>
      <c r="EZ1764" s="5"/>
      <c r="FA1764" s="5"/>
      <c r="FB1764" s="5"/>
      <c r="FC1764" s="5"/>
      <c r="FD1764" s="5"/>
      <c r="FE1764" s="5"/>
      <c r="FF1764" s="5"/>
      <c r="FG1764" s="5"/>
      <c r="FH1764" s="5"/>
      <c r="FI1764" s="5"/>
      <c r="FJ1764" s="5"/>
      <c r="FK1764" s="5"/>
    </row>
    <row r="1765" spans="1:167" ht="12.75" x14ac:dyDescent="0.2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</row>
    <row r="1766" spans="1:167" ht="12.75" x14ac:dyDescent="0.2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5"/>
      <c r="CA1766" s="5"/>
      <c r="CB1766" s="5"/>
      <c r="CC1766" s="5"/>
      <c r="CD1766" s="5"/>
      <c r="CE1766" s="5"/>
      <c r="CF1766" s="5"/>
      <c r="CG1766" s="5"/>
      <c r="CH1766" s="5"/>
      <c r="CI1766" s="5"/>
      <c r="CJ1766" s="5"/>
      <c r="CK1766" s="5"/>
      <c r="CL1766" s="5"/>
      <c r="CM1766" s="5"/>
      <c r="CN1766" s="5"/>
      <c r="CO1766" s="5"/>
      <c r="CP1766" s="5"/>
      <c r="CQ1766" s="5"/>
      <c r="CR1766" s="5"/>
      <c r="CS1766" s="5"/>
      <c r="CT1766" s="5"/>
      <c r="CU1766" s="5"/>
      <c r="CV1766" s="5"/>
      <c r="CW1766" s="5"/>
      <c r="CX1766" s="5"/>
      <c r="CY1766" s="5"/>
      <c r="CZ1766" s="5"/>
      <c r="DA1766" s="5"/>
      <c r="DB1766" s="5"/>
      <c r="DC1766" s="5"/>
      <c r="DD1766" s="5"/>
      <c r="DE1766" s="5"/>
      <c r="DF1766" s="5"/>
      <c r="DG1766" s="5"/>
      <c r="DH1766" s="5"/>
      <c r="DI1766" s="5"/>
      <c r="DJ1766" s="5"/>
      <c r="DK1766" s="5"/>
      <c r="DL1766" s="5"/>
      <c r="DM1766" s="5"/>
      <c r="DN1766" s="5"/>
      <c r="DO1766" s="5"/>
      <c r="DP1766" s="5"/>
      <c r="DQ1766" s="5"/>
      <c r="DR1766" s="5"/>
      <c r="DS1766" s="5"/>
      <c r="DT1766" s="5"/>
      <c r="DU1766" s="5"/>
      <c r="DV1766" s="5"/>
      <c r="DW1766" s="5"/>
      <c r="DX1766" s="5"/>
      <c r="DY1766" s="5"/>
      <c r="DZ1766" s="5"/>
      <c r="EA1766" s="5"/>
      <c r="EB1766" s="5"/>
      <c r="EC1766" s="5"/>
      <c r="ED1766" s="5"/>
      <c r="EE1766" s="5"/>
      <c r="EF1766" s="5"/>
      <c r="EG1766" s="5"/>
      <c r="EH1766" s="5"/>
      <c r="EI1766" s="5"/>
      <c r="EJ1766" s="5"/>
      <c r="EK1766" s="5"/>
      <c r="EL1766" s="5"/>
      <c r="EM1766" s="5"/>
      <c r="EN1766" s="5"/>
      <c r="EO1766" s="5"/>
      <c r="EP1766" s="5"/>
      <c r="EQ1766" s="5"/>
      <c r="ER1766" s="5"/>
      <c r="ES1766" s="5"/>
      <c r="ET1766" s="5"/>
      <c r="EU1766" s="5"/>
      <c r="EV1766" s="5"/>
      <c r="EW1766" s="5"/>
      <c r="EX1766" s="5"/>
      <c r="EY1766" s="5"/>
      <c r="EZ1766" s="5"/>
      <c r="FA1766" s="5"/>
      <c r="FB1766" s="5"/>
      <c r="FC1766" s="5"/>
      <c r="FD1766" s="5"/>
      <c r="FE1766" s="5"/>
      <c r="FF1766" s="5"/>
      <c r="FG1766" s="5"/>
      <c r="FH1766" s="5"/>
      <c r="FI1766" s="5"/>
      <c r="FJ1766" s="5"/>
      <c r="FK1766" s="5"/>
    </row>
    <row r="1767" spans="1:167" ht="12.75" x14ac:dyDescent="0.2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</row>
    <row r="1768" spans="1:167" ht="12.75" x14ac:dyDescent="0.2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5"/>
      <c r="CK1768" s="5"/>
      <c r="CL1768" s="5"/>
      <c r="CM1768" s="5"/>
      <c r="CN1768" s="5"/>
      <c r="CO1768" s="5"/>
      <c r="CP1768" s="5"/>
      <c r="CQ1768" s="5"/>
      <c r="CR1768" s="5"/>
      <c r="CS1768" s="5"/>
      <c r="CT1768" s="5"/>
      <c r="CU1768" s="5"/>
      <c r="CV1768" s="5"/>
      <c r="CW1768" s="5"/>
      <c r="CX1768" s="5"/>
      <c r="CY1768" s="5"/>
      <c r="CZ1768" s="5"/>
      <c r="DA1768" s="5"/>
      <c r="DB1768" s="5"/>
      <c r="DC1768" s="5"/>
      <c r="DD1768" s="5"/>
      <c r="DE1768" s="5"/>
      <c r="DF1768" s="5"/>
      <c r="DG1768" s="5"/>
      <c r="DH1768" s="5"/>
      <c r="DI1768" s="5"/>
      <c r="DJ1768" s="5"/>
      <c r="DK1768" s="5"/>
      <c r="DL1768" s="5"/>
      <c r="DM1768" s="5"/>
      <c r="DN1768" s="5"/>
      <c r="DO1768" s="5"/>
      <c r="DP1768" s="5"/>
      <c r="DQ1768" s="5"/>
      <c r="DR1768" s="5"/>
      <c r="DS1768" s="5"/>
      <c r="DT1768" s="5"/>
      <c r="DU1768" s="5"/>
      <c r="DV1768" s="5"/>
      <c r="DW1768" s="5"/>
      <c r="DX1768" s="5"/>
      <c r="DY1768" s="5"/>
      <c r="DZ1768" s="5"/>
      <c r="EA1768" s="5"/>
      <c r="EB1768" s="5"/>
      <c r="EC1768" s="5"/>
      <c r="ED1768" s="5"/>
      <c r="EE1768" s="5"/>
      <c r="EF1768" s="5"/>
      <c r="EG1768" s="5"/>
      <c r="EH1768" s="5"/>
      <c r="EI1768" s="5"/>
      <c r="EJ1768" s="5"/>
      <c r="EK1768" s="5"/>
      <c r="EL1768" s="5"/>
      <c r="EM1768" s="5"/>
      <c r="EN1768" s="5"/>
      <c r="EO1768" s="5"/>
      <c r="EP1768" s="5"/>
      <c r="EQ1768" s="5"/>
      <c r="ER1768" s="5"/>
      <c r="ES1768" s="5"/>
      <c r="ET1768" s="5"/>
      <c r="EU1768" s="5"/>
      <c r="EV1768" s="5"/>
      <c r="EW1768" s="5"/>
      <c r="EX1768" s="5"/>
      <c r="EY1768" s="5"/>
      <c r="EZ1768" s="5"/>
      <c r="FA1768" s="5"/>
      <c r="FB1768" s="5"/>
      <c r="FC1768" s="5"/>
      <c r="FD1768" s="5"/>
      <c r="FE1768" s="5"/>
      <c r="FF1768" s="5"/>
      <c r="FG1768" s="5"/>
      <c r="FH1768" s="5"/>
      <c r="FI1768" s="5"/>
      <c r="FJ1768" s="5"/>
      <c r="FK1768" s="5"/>
    </row>
    <row r="1769" spans="1:167" ht="12.75" x14ac:dyDescent="0.2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</row>
    <row r="1770" spans="1:167" ht="12.75" x14ac:dyDescent="0.2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  <c r="CA1770" s="5"/>
      <c r="CB1770" s="5"/>
      <c r="CC1770" s="5"/>
      <c r="CD1770" s="5"/>
      <c r="CE1770" s="5"/>
      <c r="CF1770" s="5"/>
      <c r="CG1770" s="5"/>
      <c r="CH1770" s="5"/>
      <c r="CI1770" s="5"/>
      <c r="CJ1770" s="5"/>
      <c r="CK1770" s="5"/>
      <c r="CL1770" s="5"/>
      <c r="CM1770" s="5"/>
      <c r="CN1770" s="5"/>
      <c r="CO1770" s="5"/>
      <c r="CP1770" s="5"/>
      <c r="CQ1770" s="5"/>
      <c r="CR1770" s="5"/>
      <c r="CS1770" s="5"/>
      <c r="CT1770" s="5"/>
      <c r="CU1770" s="5"/>
      <c r="CV1770" s="5"/>
      <c r="CW1770" s="5"/>
      <c r="CX1770" s="5"/>
      <c r="CY1770" s="5"/>
      <c r="CZ1770" s="5"/>
      <c r="DA1770" s="5"/>
      <c r="DB1770" s="5"/>
      <c r="DC1770" s="5"/>
      <c r="DD1770" s="5"/>
      <c r="DE1770" s="5"/>
      <c r="DF1770" s="5"/>
      <c r="DG1770" s="5"/>
      <c r="DH1770" s="5"/>
      <c r="DI1770" s="5"/>
      <c r="DJ1770" s="5"/>
      <c r="DK1770" s="5"/>
      <c r="DL1770" s="5"/>
      <c r="DM1770" s="5"/>
      <c r="DN1770" s="5"/>
      <c r="DO1770" s="5"/>
      <c r="DP1770" s="5"/>
      <c r="DQ1770" s="5"/>
      <c r="DR1770" s="5"/>
      <c r="DS1770" s="5"/>
      <c r="DT1770" s="5"/>
      <c r="DU1770" s="5"/>
      <c r="DV1770" s="5"/>
      <c r="DW1770" s="5"/>
      <c r="DX1770" s="5"/>
      <c r="DY1770" s="5"/>
      <c r="DZ1770" s="5"/>
      <c r="EA1770" s="5"/>
      <c r="EB1770" s="5"/>
      <c r="EC1770" s="5"/>
      <c r="ED1770" s="5"/>
      <c r="EE1770" s="5"/>
      <c r="EF1770" s="5"/>
      <c r="EG1770" s="5"/>
      <c r="EH1770" s="5"/>
      <c r="EI1770" s="5"/>
      <c r="EJ1770" s="5"/>
      <c r="EK1770" s="5"/>
      <c r="EL1770" s="5"/>
      <c r="EM1770" s="5"/>
      <c r="EN1770" s="5"/>
      <c r="EO1770" s="5"/>
      <c r="EP1770" s="5"/>
      <c r="EQ1770" s="5"/>
      <c r="ER1770" s="5"/>
      <c r="ES1770" s="5"/>
      <c r="ET1770" s="5"/>
      <c r="EU1770" s="5"/>
      <c r="EV1770" s="5"/>
      <c r="EW1770" s="5"/>
      <c r="EX1770" s="5"/>
      <c r="EY1770" s="5"/>
      <c r="EZ1770" s="5"/>
      <c r="FA1770" s="5"/>
      <c r="FB1770" s="5"/>
      <c r="FC1770" s="5"/>
      <c r="FD1770" s="5"/>
      <c r="FE1770" s="5"/>
      <c r="FF1770" s="5"/>
      <c r="FG1770" s="5"/>
      <c r="FH1770" s="5"/>
      <c r="FI1770" s="5"/>
      <c r="FJ1770" s="5"/>
      <c r="FK1770" s="5"/>
    </row>
    <row r="1771" spans="1:167" ht="12.75" x14ac:dyDescent="0.2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</row>
    <row r="1772" spans="1:167" ht="12.75" x14ac:dyDescent="0.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5"/>
      <c r="CA1772" s="5"/>
      <c r="CB1772" s="5"/>
      <c r="CC1772" s="5"/>
      <c r="CD1772" s="5"/>
      <c r="CE1772" s="5"/>
      <c r="CF1772" s="5"/>
      <c r="CG1772" s="5"/>
      <c r="CH1772" s="5"/>
      <c r="CI1772" s="5"/>
      <c r="CJ1772" s="5"/>
      <c r="CK1772" s="5"/>
      <c r="CL1772" s="5"/>
      <c r="CM1772" s="5"/>
      <c r="CN1772" s="5"/>
      <c r="CO1772" s="5"/>
      <c r="CP1772" s="5"/>
      <c r="CQ1772" s="5"/>
      <c r="CR1772" s="5"/>
      <c r="CS1772" s="5"/>
      <c r="CT1772" s="5"/>
      <c r="CU1772" s="5"/>
      <c r="CV1772" s="5"/>
      <c r="CW1772" s="5"/>
      <c r="CX1772" s="5"/>
      <c r="CY1772" s="5"/>
      <c r="CZ1772" s="5"/>
      <c r="DA1772" s="5"/>
      <c r="DB1772" s="5"/>
      <c r="DC1772" s="5"/>
      <c r="DD1772" s="5"/>
      <c r="DE1772" s="5"/>
      <c r="DF1772" s="5"/>
      <c r="DG1772" s="5"/>
      <c r="DH1772" s="5"/>
      <c r="DI1772" s="5"/>
      <c r="DJ1772" s="5"/>
      <c r="DK1772" s="5"/>
      <c r="DL1772" s="5"/>
      <c r="DM1772" s="5"/>
      <c r="DN1772" s="5"/>
      <c r="DO1772" s="5"/>
      <c r="DP1772" s="5"/>
      <c r="DQ1772" s="5"/>
      <c r="DR1772" s="5"/>
      <c r="DS1772" s="5"/>
      <c r="DT1772" s="5"/>
      <c r="DU1772" s="5"/>
      <c r="DV1772" s="5"/>
      <c r="DW1772" s="5"/>
      <c r="DX1772" s="5"/>
      <c r="DY1772" s="5"/>
      <c r="DZ1772" s="5"/>
      <c r="EA1772" s="5"/>
      <c r="EB1772" s="5"/>
      <c r="EC1772" s="5"/>
      <c r="ED1772" s="5"/>
      <c r="EE1772" s="5"/>
      <c r="EF1772" s="5"/>
      <c r="EG1772" s="5"/>
      <c r="EH1772" s="5"/>
      <c r="EI1772" s="5"/>
      <c r="EJ1772" s="5"/>
      <c r="EK1772" s="5"/>
      <c r="EL1772" s="5"/>
      <c r="EM1772" s="5"/>
      <c r="EN1772" s="5"/>
      <c r="EO1772" s="5"/>
      <c r="EP1772" s="5"/>
      <c r="EQ1772" s="5"/>
      <c r="ER1772" s="5"/>
      <c r="ES1772" s="5"/>
      <c r="ET1772" s="5"/>
      <c r="EU1772" s="5"/>
      <c r="EV1772" s="5"/>
      <c r="EW1772" s="5"/>
      <c r="EX1772" s="5"/>
      <c r="EY1772" s="5"/>
      <c r="EZ1772" s="5"/>
      <c r="FA1772" s="5"/>
      <c r="FB1772" s="5"/>
      <c r="FC1772" s="5"/>
      <c r="FD1772" s="5"/>
      <c r="FE1772" s="5"/>
      <c r="FF1772" s="5"/>
      <c r="FG1772" s="5"/>
      <c r="FH1772" s="5"/>
      <c r="FI1772" s="5"/>
      <c r="FJ1772" s="5"/>
      <c r="FK1772" s="5"/>
    </row>
    <row r="1773" spans="1:167" ht="12.75" x14ac:dyDescent="0.2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</row>
    <row r="1774" spans="1:167" ht="12.75" x14ac:dyDescent="0.2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  <c r="CB1774" s="5"/>
      <c r="CC1774" s="5"/>
      <c r="CD1774" s="5"/>
      <c r="CE1774" s="5"/>
      <c r="CF1774" s="5"/>
      <c r="CG1774" s="5"/>
      <c r="CH1774" s="5"/>
      <c r="CI1774" s="5"/>
      <c r="CJ1774" s="5"/>
      <c r="CK1774" s="5"/>
      <c r="CL1774" s="5"/>
      <c r="CM1774" s="5"/>
      <c r="CN1774" s="5"/>
      <c r="CO1774" s="5"/>
      <c r="CP1774" s="5"/>
      <c r="CQ1774" s="5"/>
      <c r="CR1774" s="5"/>
      <c r="CS1774" s="5"/>
      <c r="CT1774" s="5"/>
      <c r="CU1774" s="5"/>
      <c r="CV1774" s="5"/>
      <c r="CW1774" s="5"/>
      <c r="CX1774" s="5"/>
      <c r="CY1774" s="5"/>
      <c r="CZ1774" s="5"/>
      <c r="DA1774" s="5"/>
      <c r="DB1774" s="5"/>
      <c r="DC1774" s="5"/>
      <c r="DD1774" s="5"/>
      <c r="DE1774" s="5"/>
      <c r="DF1774" s="5"/>
      <c r="DG1774" s="5"/>
      <c r="DH1774" s="5"/>
      <c r="DI1774" s="5"/>
      <c r="DJ1774" s="5"/>
      <c r="DK1774" s="5"/>
      <c r="DL1774" s="5"/>
      <c r="DM1774" s="5"/>
      <c r="DN1774" s="5"/>
      <c r="DO1774" s="5"/>
      <c r="DP1774" s="5"/>
      <c r="DQ1774" s="5"/>
      <c r="DR1774" s="5"/>
      <c r="DS1774" s="5"/>
      <c r="DT1774" s="5"/>
      <c r="DU1774" s="5"/>
      <c r="DV1774" s="5"/>
      <c r="DW1774" s="5"/>
      <c r="DX1774" s="5"/>
      <c r="DY1774" s="5"/>
      <c r="DZ1774" s="5"/>
      <c r="EA1774" s="5"/>
      <c r="EB1774" s="5"/>
      <c r="EC1774" s="5"/>
      <c r="ED1774" s="5"/>
      <c r="EE1774" s="5"/>
      <c r="EF1774" s="5"/>
      <c r="EG1774" s="5"/>
      <c r="EH1774" s="5"/>
      <c r="EI1774" s="5"/>
      <c r="EJ1774" s="5"/>
      <c r="EK1774" s="5"/>
      <c r="EL1774" s="5"/>
      <c r="EM1774" s="5"/>
      <c r="EN1774" s="5"/>
      <c r="EO1774" s="5"/>
      <c r="EP1774" s="5"/>
      <c r="EQ1774" s="5"/>
      <c r="ER1774" s="5"/>
      <c r="ES1774" s="5"/>
      <c r="ET1774" s="5"/>
      <c r="EU1774" s="5"/>
      <c r="EV1774" s="5"/>
      <c r="EW1774" s="5"/>
      <c r="EX1774" s="5"/>
      <c r="EY1774" s="5"/>
      <c r="EZ1774" s="5"/>
      <c r="FA1774" s="5"/>
      <c r="FB1774" s="5"/>
      <c r="FC1774" s="5"/>
      <c r="FD1774" s="5"/>
      <c r="FE1774" s="5"/>
      <c r="FF1774" s="5"/>
      <c r="FG1774" s="5"/>
      <c r="FH1774" s="5"/>
      <c r="FI1774" s="5"/>
      <c r="FJ1774" s="5"/>
      <c r="FK1774" s="5"/>
    </row>
    <row r="1775" spans="1:167" ht="12.75" x14ac:dyDescent="0.2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</row>
    <row r="1776" spans="1:167" ht="12.75" x14ac:dyDescent="0.2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/>
      <c r="CC1776" s="5"/>
      <c r="CD1776" s="5"/>
      <c r="CE1776" s="5"/>
      <c r="CF1776" s="5"/>
      <c r="CG1776" s="5"/>
      <c r="CH1776" s="5"/>
      <c r="CI1776" s="5"/>
      <c r="CJ1776" s="5"/>
      <c r="CK1776" s="5"/>
      <c r="CL1776" s="5"/>
      <c r="CM1776" s="5"/>
      <c r="CN1776" s="5"/>
      <c r="CO1776" s="5"/>
      <c r="CP1776" s="5"/>
      <c r="CQ1776" s="5"/>
      <c r="CR1776" s="5"/>
      <c r="CS1776" s="5"/>
      <c r="CT1776" s="5"/>
      <c r="CU1776" s="5"/>
      <c r="CV1776" s="5"/>
      <c r="CW1776" s="5"/>
      <c r="CX1776" s="5"/>
      <c r="CY1776" s="5"/>
      <c r="CZ1776" s="5"/>
      <c r="DA1776" s="5"/>
      <c r="DB1776" s="5"/>
      <c r="DC1776" s="5"/>
      <c r="DD1776" s="5"/>
      <c r="DE1776" s="5"/>
      <c r="DF1776" s="5"/>
      <c r="DG1776" s="5"/>
      <c r="DH1776" s="5"/>
      <c r="DI1776" s="5"/>
      <c r="DJ1776" s="5"/>
      <c r="DK1776" s="5"/>
      <c r="DL1776" s="5"/>
      <c r="DM1776" s="5"/>
      <c r="DN1776" s="5"/>
      <c r="DO1776" s="5"/>
      <c r="DP1776" s="5"/>
      <c r="DQ1776" s="5"/>
      <c r="DR1776" s="5"/>
      <c r="DS1776" s="5"/>
      <c r="DT1776" s="5"/>
      <c r="DU1776" s="5"/>
      <c r="DV1776" s="5"/>
      <c r="DW1776" s="5"/>
      <c r="DX1776" s="5"/>
      <c r="DY1776" s="5"/>
      <c r="DZ1776" s="5"/>
      <c r="EA1776" s="5"/>
      <c r="EB1776" s="5"/>
      <c r="EC1776" s="5"/>
      <c r="ED1776" s="5"/>
      <c r="EE1776" s="5"/>
      <c r="EF1776" s="5"/>
      <c r="EG1776" s="5"/>
      <c r="EH1776" s="5"/>
      <c r="EI1776" s="5"/>
      <c r="EJ1776" s="5"/>
      <c r="EK1776" s="5"/>
      <c r="EL1776" s="5"/>
      <c r="EM1776" s="5"/>
      <c r="EN1776" s="5"/>
      <c r="EO1776" s="5"/>
      <c r="EP1776" s="5"/>
      <c r="EQ1776" s="5"/>
      <c r="ER1776" s="5"/>
      <c r="ES1776" s="5"/>
      <c r="ET1776" s="5"/>
      <c r="EU1776" s="5"/>
      <c r="EV1776" s="5"/>
      <c r="EW1776" s="5"/>
      <c r="EX1776" s="5"/>
      <c r="EY1776" s="5"/>
      <c r="EZ1776" s="5"/>
      <c r="FA1776" s="5"/>
      <c r="FB1776" s="5"/>
      <c r="FC1776" s="5"/>
      <c r="FD1776" s="5"/>
      <c r="FE1776" s="5"/>
      <c r="FF1776" s="5"/>
      <c r="FG1776" s="5"/>
      <c r="FH1776" s="5"/>
      <c r="FI1776" s="5"/>
      <c r="FJ1776" s="5"/>
      <c r="FK1776" s="5"/>
    </row>
    <row r="1777" spans="1:167" ht="12.75" x14ac:dyDescent="0.2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</row>
    <row r="1778" spans="1:167" ht="12.75" x14ac:dyDescent="0.2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5"/>
      <c r="CK1778" s="5"/>
      <c r="CL1778" s="5"/>
      <c r="CM1778" s="5"/>
      <c r="CN1778" s="5"/>
      <c r="CO1778" s="5"/>
      <c r="CP1778" s="5"/>
      <c r="CQ1778" s="5"/>
      <c r="CR1778" s="5"/>
      <c r="CS1778" s="5"/>
      <c r="CT1778" s="5"/>
      <c r="CU1778" s="5"/>
      <c r="CV1778" s="5"/>
      <c r="CW1778" s="5"/>
      <c r="CX1778" s="5"/>
      <c r="CY1778" s="5"/>
      <c r="CZ1778" s="5"/>
      <c r="DA1778" s="5"/>
      <c r="DB1778" s="5"/>
      <c r="DC1778" s="5"/>
      <c r="DD1778" s="5"/>
      <c r="DE1778" s="5"/>
      <c r="DF1778" s="5"/>
      <c r="DG1778" s="5"/>
      <c r="DH1778" s="5"/>
      <c r="DI1778" s="5"/>
      <c r="DJ1778" s="5"/>
      <c r="DK1778" s="5"/>
      <c r="DL1778" s="5"/>
      <c r="DM1778" s="5"/>
      <c r="DN1778" s="5"/>
      <c r="DO1778" s="5"/>
      <c r="DP1778" s="5"/>
      <c r="DQ1778" s="5"/>
      <c r="DR1778" s="5"/>
      <c r="DS1778" s="5"/>
      <c r="DT1778" s="5"/>
      <c r="DU1778" s="5"/>
      <c r="DV1778" s="5"/>
      <c r="DW1778" s="5"/>
      <c r="DX1778" s="5"/>
      <c r="DY1778" s="5"/>
      <c r="DZ1778" s="5"/>
      <c r="EA1778" s="5"/>
      <c r="EB1778" s="5"/>
      <c r="EC1778" s="5"/>
      <c r="ED1778" s="5"/>
      <c r="EE1778" s="5"/>
      <c r="EF1778" s="5"/>
      <c r="EG1778" s="5"/>
      <c r="EH1778" s="5"/>
      <c r="EI1778" s="5"/>
      <c r="EJ1778" s="5"/>
      <c r="EK1778" s="5"/>
      <c r="EL1778" s="5"/>
      <c r="EM1778" s="5"/>
      <c r="EN1778" s="5"/>
      <c r="EO1778" s="5"/>
      <c r="EP1778" s="5"/>
      <c r="EQ1778" s="5"/>
      <c r="ER1778" s="5"/>
      <c r="ES1778" s="5"/>
      <c r="ET1778" s="5"/>
      <c r="EU1778" s="5"/>
      <c r="EV1778" s="5"/>
      <c r="EW1778" s="5"/>
      <c r="EX1778" s="5"/>
      <c r="EY1778" s="5"/>
      <c r="EZ1778" s="5"/>
      <c r="FA1778" s="5"/>
      <c r="FB1778" s="5"/>
      <c r="FC1778" s="5"/>
      <c r="FD1778" s="5"/>
      <c r="FE1778" s="5"/>
      <c r="FF1778" s="5"/>
      <c r="FG1778" s="5"/>
      <c r="FH1778" s="5"/>
      <c r="FI1778" s="5"/>
      <c r="FJ1778" s="5"/>
      <c r="FK1778" s="5"/>
    </row>
    <row r="1779" spans="1:167" ht="12.75" x14ac:dyDescent="0.2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</row>
    <row r="1780" spans="1:167" ht="12.75" x14ac:dyDescent="0.2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  <c r="CD1780" s="5"/>
      <c r="CE1780" s="5"/>
      <c r="CF1780" s="5"/>
      <c r="CG1780" s="5"/>
      <c r="CH1780" s="5"/>
      <c r="CI1780" s="5"/>
      <c r="CJ1780" s="5"/>
      <c r="CK1780" s="5"/>
      <c r="CL1780" s="5"/>
      <c r="CM1780" s="5"/>
      <c r="CN1780" s="5"/>
      <c r="CO1780" s="5"/>
      <c r="CP1780" s="5"/>
      <c r="CQ1780" s="5"/>
      <c r="CR1780" s="5"/>
      <c r="CS1780" s="5"/>
      <c r="CT1780" s="5"/>
      <c r="CU1780" s="5"/>
      <c r="CV1780" s="5"/>
      <c r="CW1780" s="5"/>
      <c r="CX1780" s="5"/>
      <c r="CY1780" s="5"/>
      <c r="CZ1780" s="5"/>
      <c r="DA1780" s="5"/>
      <c r="DB1780" s="5"/>
      <c r="DC1780" s="5"/>
      <c r="DD1780" s="5"/>
      <c r="DE1780" s="5"/>
      <c r="DF1780" s="5"/>
      <c r="DG1780" s="5"/>
      <c r="DH1780" s="5"/>
      <c r="DI1780" s="5"/>
      <c r="DJ1780" s="5"/>
      <c r="DK1780" s="5"/>
      <c r="DL1780" s="5"/>
      <c r="DM1780" s="5"/>
      <c r="DN1780" s="5"/>
      <c r="DO1780" s="5"/>
      <c r="DP1780" s="5"/>
      <c r="DQ1780" s="5"/>
      <c r="DR1780" s="5"/>
      <c r="DS1780" s="5"/>
      <c r="DT1780" s="5"/>
      <c r="DU1780" s="5"/>
      <c r="DV1780" s="5"/>
      <c r="DW1780" s="5"/>
      <c r="DX1780" s="5"/>
      <c r="DY1780" s="5"/>
      <c r="DZ1780" s="5"/>
      <c r="EA1780" s="5"/>
      <c r="EB1780" s="5"/>
      <c r="EC1780" s="5"/>
      <c r="ED1780" s="5"/>
      <c r="EE1780" s="5"/>
      <c r="EF1780" s="5"/>
      <c r="EG1780" s="5"/>
      <c r="EH1780" s="5"/>
      <c r="EI1780" s="5"/>
      <c r="EJ1780" s="5"/>
      <c r="EK1780" s="5"/>
      <c r="EL1780" s="5"/>
      <c r="EM1780" s="5"/>
      <c r="EN1780" s="5"/>
      <c r="EO1780" s="5"/>
      <c r="EP1780" s="5"/>
      <c r="EQ1780" s="5"/>
      <c r="ER1780" s="5"/>
      <c r="ES1780" s="5"/>
      <c r="ET1780" s="5"/>
      <c r="EU1780" s="5"/>
      <c r="EV1780" s="5"/>
      <c r="EW1780" s="5"/>
      <c r="EX1780" s="5"/>
      <c r="EY1780" s="5"/>
      <c r="EZ1780" s="5"/>
      <c r="FA1780" s="5"/>
      <c r="FB1780" s="5"/>
      <c r="FC1780" s="5"/>
      <c r="FD1780" s="5"/>
      <c r="FE1780" s="5"/>
      <c r="FF1780" s="5"/>
      <c r="FG1780" s="5"/>
      <c r="FH1780" s="5"/>
      <c r="FI1780" s="5"/>
      <c r="FJ1780" s="5"/>
      <c r="FK1780" s="5"/>
    </row>
    <row r="1781" spans="1:167" ht="12.75" x14ac:dyDescent="0.2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</row>
    <row r="1782" spans="1:167" ht="12.75" x14ac:dyDescent="0.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  <c r="CB1782" s="5"/>
      <c r="CC1782" s="5"/>
      <c r="CD1782" s="5"/>
      <c r="CE1782" s="5"/>
      <c r="CF1782" s="5"/>
      <c r="CG1782" s="5"/>
      <c r="CH1782" s="5"/>
      <c r="CI1782" s="5"/>
      <c r="CJ1782" s="5"/>
      <c r="CK1782" s="5"/>
      <c r="CL1782" s="5"/>
      <c r="CM1782" s="5"/>
      <c r="CN1782" s="5"/>
      <c r="CO1782" s="5"/>
      <c r="CP1782" s="5"/>
      <c r="CQ1782" s="5"/>
      <c r="CR1782" s="5"/>
      <c r="CS1782" s="5"/>
      <c r="CT1782" s="5"/>
      <c r="CU1782" s="5"/>
      <c r="CV1782" s="5"/>
      <c r="CW1782" s="5"/>
      <c r="CX1782" s="5"/>
      <c r="CY1782" s="5"/>
      <c r="CZ1782" s="5"/>
      <c r="DA1782" s="5"/>
      <c r="DB1782" s="5"/>
      <c r="DC1782" s="5"/>
      <c r="DD1782" s="5"/>
      <c r="DE1782" s="5"/>
      <c r="DF1782" s="5"/>
      <c r="DG1782" s="5"/>
      <c r="DH1782" s="5"/>
      <c r="DI1782" s="5"/>
      <c r="DJ1782" s="5"/>
      <c r="DK1782" s="5"/>
      <c r="DL1782" s="5"/>
      <c r="DM1782" s="5"/>
      <c r="DN1782" s="5"/>
      <c r="DO1782" s="5"/>
      <c r="DP1782" s="5"/>
      <c r="DQ1782" s="5"/>
      <c r="DR1782" s="5"/>
      <c r="DS1782" s="5"/>
      <c r="DT1782" s="5"/>
      <c r="DU1782" s="5"/>
      <c r="DV1782" s="5"/>
      <c r="DW1782" s="5"/>
      <c r="DX1782" s="5"/>
      <c r="DY1782" s="5"/>
      <c r="DZ1782" s="5"/>
      <c r="EA1782" s="5"/>
      <c r="EB1782" s="5"/>
      <c r="EC1782" s="5"/>
      <c r="ED1782" s="5"/>
      <c r="EE1782" s="5"/>
      <c r="EF1782" s="5"/>
      <c r="EG1782" s="5"/>
      <c r="EH1782" s="5"/>
      <c r="EI1782" s="5"/>
      <c r="EJ1782" s="5"/>
      <c r="EK1782" s="5"/>
      <c r="EL1782" s="5"/>
      <c r="EM1782" s="5"/>
      <c r="EN1782" s="5"/>
      <c r="EO1782" s="5"/>
      <c r="EP1782" s="5"/>
      <c r="EQ1782" s="5"/>
      <c r="ER1782" s="5"/>
      <c r="ES1782" s="5"/>
      <c r="ET1782" s="5"/>
      <c r="EU1782" s="5"/>
      <c r="EV1782" s="5"/>
      <c r="EW1782" s="5"/>
      <c r="EX1782" s="5"/>
      <c r="EY1782" s="5"/>
      <c r="EZ1782" s="5"/>
      <c r="FA1782" s="5"/>
      <c r="FB1782" s="5"/>
      <c r="FC1782" s="5"/>
      <c r="FD1782" s="5"/>
      <c r="FE1782" s="5"/>
      <c r="FF1782" s="5"/>
      <c r="FG1782" s="5"/>
      <c r="FH1782" s="5"/>
      <c r="FI1782" s="5"/>
      <c r="FJ1782" s="5"/>
      <c r="FK1782" s="5"/>
    </row>
    <row r="1783" spans="1:167" ht="12.75" x14ac:dyDescent="0.2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  <c r="CB1783" s="5"/>
      <c r="CC1783" s="5"/>
      <c r="CD1783" s="5"/>
      <c r="CE1783" s="5"/>
      <c r="CF1783" s="5"/>
      <c r="CG1783" s="5"/>
      <c r="CH1783" s="5"/>
      <c r="CI1783" s="5"/>
      <c r="CJ1783" s="5"/>
      <c r="CK1783" s="5"/>
      <c r="CL1783" s="5"/>
      <c r="CM1783" s="5"/>
      <c r="CN1783" s="5"/>
      <c r="CO1783" s="5"/>
      <c r="CP1783" s="5"/>
      <c r="CQ1783" s="5"/>
      <c r="CR1783" s="5"/>
      <c r="CS1783" s="5"/>
      <c r="CT1783" s="5"/>
      <c r="CU1783" s="5"/>
      <c r="CV1783" s="5"/>
      <c r="CW1783" s="5"/>
      <c r="CX1783" s="5"/>
      <c r="CY1783" s="5"/>
      <c r="CZ1783" s="5"/>
      <c r="DA1783" s="5"/>
      <c r="DB1783" s="5"/>
      <c r="DC1783" s="5"/>
      <c r="DD1783" s="5"/>
      <c r="DE1783" s="5"/>
      <c r="DF1783" s="5"/>
      <c r="DG1783" s="5"/>
      <c r="DH1783" s="5"/>
      <c r="DI1783" s="5"/>
      <c r="DJ1783" s="5"/>
      <c r="DK1783" s="5"/>
      <c r="DL1783" s="5"/>
      <c r="DM1783" s="5"/>
      <c r="DN1783" s="5"/>
      <c r="DO1783" s="5"/>
      <c r="DP1783" s="5"/>
      <c r="DQ1783" s="5"/>
      <c r="DR1783" s="5"/>
      <c r="DS1783" s="5"/>
      <c r="DT1783" s="5"/>
      <c r="DU1783" s="5"/>
      <c r="DV1783" s="5"/>
      <c r="DW1783" s="5"/>
      <c r="DX1783" s="5"/>
      <c r="DY1783" s="5"/>
      <c r="DZ1783" s="5"/>
      <c r="EA1783" s="5"/>
      <c r="EB1783" s="5"/>
      <c r="EC1783" s="5"/>
      <c r="ED1783" s="5"/>
      <c r="EE1783" s="5"/>
      <c r="EF1783" s="5"/>
      <c r="EG1783" s="5"/>
      <c r="EH1783" s="5"/>
      <c r="EI1783" s="5"/>
      <c r="EJ1783" s="5"/>
      <c r="EK1783" s="5"/>
      <c r="EL1783" s="5"/>
      <c r="EM1783" s="5"/>
      <c r="EN1783" s="5"/>
      <c r="EO1783" s="5"/>
      <c r="EP1783" s="5"/>
      <c r="EQ1783" s="5"/>
      <c r="ER1783" s="5"/>
      <c r="ES1783" s="5"/>
      <c r="ET1783" s="5"/>
      <c r="EU1783" s="5"/>
      <c r="EV1783" s="5"/>
      <c r="EW1783" s="5"/>
      <c r="EX1783" s="5"/>
      <c r="EY1783" s="5"/>
      <c r="EZ1783" s="5"/>
      <c r="FA1783" s="5"/>
      <c r="FB1783" s="5"/>
      <c r="FC1783" s="5"/>
      <c r="FD1783" s="5"/>
      <c r="FE1783" s="5"/>
      <c r="FF1783" s="5"/>
      <c r="FG1783" s="5"/>
      <c r="FH1783" s="5"/>
      <c r="FI1783" s="5"/>
      <c r="FJ1783" s="5"/>
      <c r="FK1783" s="5"/>
    </row>
    <row r="1784" spans="1:167" ht="12.75" x14ac:dyDescent="0.2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  <c r="CA1784" s="5"/>
      <c r="CB1784" s="5"/>
      <c r="CC1784" s="5"/>
      <c r="CD1784" s="5"/>
      <c r="CE1784" s="5"/>
      <c r="CF1784" s="5"/>
      <c r="CG1784" s="5"/>
      <c r="CH1784" s="5"/>
      <c r="CI1784" s="5"/>
      <c r="CJ1784" s="5"/>
      <c r="CK1784" s="5"/>
      <c r="CL1784" s="5"/>
      <c r="CM1784" s="5"/>
      <c r="CN1784" s="5"/>
      <c r="CO1784" s="5"/>
      <c r="CP1784" s="5"/>
      <c r="CQ1784" s="5"/>
      <c r="CR1784" s="5"/>
      <c r="CS1784" s="5"/>
      <c r="CT1784" s="5"/>
      <c r="CU1784" s="5"/>
      <c r="CV1784" s="5"/>
      <c r="CW1784" s="5"/>
      <c r="CX1784" s="5"/>
      <c r="CY1784" s="5"/>
      <c r="CZ1784" s="5"/>
      <c r="DA1784" s="5"/>
      <c r="DB1784" s="5"/>
      <c r="DC1784" s="5"/>
      <c r="DD1784" s="5"/>
      <c r="DE1784" s="5"/>
      <c r="DF1784" s="5"/>
      <c r="DG1784" s="5"/>
      <c r="DH1784" s="5"/>
      <c r="DI1784" s="5"/>
      <c r="DJ1784" s="5"/>
      <c r="DK1784" s="5"/>
      <c r="DL1784" s="5"/>
      <c r="DM1784" s="5"/>
      <c r="DN1784" s="5"/>
      <c r="DO1784" s="5"/>
      <c r="DP1784" s="5"/>
      <c r="DQ1784" s="5"/>
      <c r="DR1784" s="5"/>
      <c r="DS1784" s="5"/>
      <c r="DT1784" s="5"/>
      <c r="DU1784" s="5"/>
      <c r="DV1784" s="5"/>
      <c r="DW1784" s="5"/>
      <c r="DX1784" s="5"/>
      <c r="DY1784" s="5"/>
      <c r="DZ1784" s="5"/>
      <c r="EA1784" s="5"/>
      <c r="EB1784" s="5"/>
      <c r="EC1784" s="5"/>
      <c r="ED1784" s="5"/>
      <c r="EE1784" s="5"/>
      <c r="EF1784" s="5"/>
      <c r="EG1784" s="5"/>
      <c r="EH1784" s="5"/>
      <c r="EI1784" s="5"/>
      <c r="EJ1784" s="5"/>
      <c r="EK1784" s="5"/>
      <c r="EL1784" s="5"/>
      <c r="EM1784" s="5"/>
      <c r="EN1784" s="5"/>
      <c r="EO1784" s="5"/>
      <c r="EP1784" s="5"/>
      <c r="EQ1784" s="5"/>
      <c r="ER1784" s="5"/>
      <c r="ES1784" s="5"/>
      <c r="ET1784" s="5"/>
      <c r="EU1784" s="5"/>
      <c r="EV1784" s="5"/>
      <c r="EW1784" s="5"/>
      <c r="EX1784" s="5"/>
      <c r="EY1784" s="5"/>
      <c r="EZ1784" s="5"/>
      <c r="FA1784" s="5"/>
      <c r="FB1784" s="5"/>
      <c r="FC1784" s="5"/>
      <c r="FD1784" s="5"/>
      <c r="FE1784" s="5"/>
      <c r="FF1784" s="5"/>
      <c r="FG1784" s="5"/>
      <c r="FH1784" s="5"/>
      <c r="FI1784" s="5"/>
      <c r="FJ1784" s="5"/>
      <c r="FK1784" s="5"/>
    </row>
    <row r="1785" spans="1:167" ht="12.75" x14ac:dyDescent="0.2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  <c r="CD1785" s="5"/>
      <c r="CE1785" s="5"/>
      <c r="CF1785" s="5"/>
      <c r="CG1785" s="5"/>
      <c r="CH1785" s="5"/>
      <c r="CI1785" s="5"/>
      <c r="CJ1785" s="5"/>
      <c r="CK1785" s="5"/>
      <c r="CL1785" s="5"/>
      <c r="CM1785" s="5"/>
      <c r="CN1785" s="5"/>
      <c r="CO1785" s="5"/>
      <c r="CP1785" s="5"/>
      <c r="CQ1785" s="5"/>
      <c r="CR1785" s="5"/>
      <c r="CS1785" s="5"/>
      <c r="CT1785" s="5"/>
      <c r="CU1785" s="5"/>
      <c r="CV1785" s="5"/>
      <c r="CW1785" s="5"/>
      <c r="CX1785" s="5"/>
      <c r="CY1785" s="5"/>
      <c r="CZ1785" s="5"/>
      <c r="DA1785" s="5"/>
      <c r="DB1785" s="5"/>
      <c r="DC1785" s="5"/>
      <c r="DD1785" s="5"/>
      <c r="DE1785" s="5"/>
      <c r="DF1785" s="5"/>
      <c r="DG1785" s="5"/>
      <c r="DH1785" s="5"/>
      <c r="DI1785" s="5"/>
      <c r="DJ1785" s="5"/>
      <c r="DK1785" s="5"/>
      <c r="DL1785" s="5"/>
      <c r="DM1785" s="5"/>
      <c r="DN1785" s="5"/>
      <c r="DO1785" s="5"/>
      <c r="DP1785" s="5"/>
      <c r="DQ1785" s="5"/>
      <c r="DR1785" s="5"/>
      <c r="DS1785" s="5"/>
      <c r="DT1785" s="5"/>
      <c r="DU1785" s="5"/>
      <c r="DV1785" s="5"/>
      <c r="DW1785" s="5"/>
      <c r="DX1785" s="5"/>
      <c r="DY1785" s="5"/>
      <c r="DZ1785" s="5"/>
      <c r="EA1785" s="5"/>
      <c r="EB1785" s="5"/>
      <c r="EC1785" s="5"/>
      <c r="ED1785" s="5"/>
      <c r="EE1785" s="5"/>
      <c r="EF1785" s="5"/>
      <c r="EG1785" s="5"/>
      <c r="EH1785" s="5"/>
      <c r="EI1785" s="5"/>
      <c r="EJ1785" s="5"/>
      <c r="EK1785" s="5"/>
      <c r="EL1785" s="5"/>
      <c r="EM1785" s="5"/>
      <c r="EN1785" s="5"/>
      <c r="EO1785" s="5"/>
      <c r="EP1785" s="5"/>
      <c r="EQ1785" s="5"/>
      <c r="ER1785" s="5"/>
      <c r="ES1785" s="5"/>
      <c r="ET1785" s="5"/>
      <c r="EU1785" s="5"/>
      <c r="EV1785" s="5"/>
      <c r="EW1785" s="5"/>
      <c r="EX1785" s="5"/>
      <c r="EY1785" s="5"/>
      <c r="EZ1785" s="5"/>
      <c r="FA1785" s="5"/>
      <c r="FB1785" s="5"/>
      <c r="FC1785" s="5"/>
      <c r="FD1785" s="5"/>
      <c r="FE1785" s="5"/>
      <c r="FF1785" s="5"/>
      <c r="FG1785" s="5"/>
      <c r="FH1785" s="5"/>
      <c r="FI1785" s="5"/>
      <c r="FJ1785" s="5"/>
      <c r="FK1785" s="5"/>
    </row>
    <row r="1786" spans="1:167" ht="12.75" x14ac:dyDescent="0.2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  <c r="BZ1786" s="5"/>
      <c r="CA1786" s="5"/>
      <c r="CB1786" s="5"/>
      <c r="CC1786" s="5"/>
      <c r="CD1786" s="5"/>
      <c r="CE1786" s="5"/>
      <c r="CF1786" s="5"/>
      <c r="CG1786" s="5"/>
      <c r="CH1786" s="5"/>
      <c r="CI1786" s="5"/>
      <c r="CJ1786" s="5"/>
      <c r="CK1786" s="5"/>
      <c r="CL1786" s="5"/>
      <c r="CM1786" s="5"/>
      <c r="CN1786" s="5"/>
      <c r="CO1786" s="5"/>
      <c r="CP1786" s="5"/>
      <c r="CQ1786" s="5"/>
      <c r="CR1786" s="5"/>
      <c r="CS1786" s="5"/>
      <c r="CT1786" s="5"/>
      <c r="CU1786" s="5"/>
      <c r="CV1786" s="5"/>
      <c r="CW1786" s="5"/>
      <c r="CX1786" s="5"/>
      <c r="CY1786" s="5"/>
      <c r="CZ1786" s="5"/>
      <c r="DA1786" s="5"/>
      <c r="DB1786" s="5"/>
      <c r="DC1786" s="5"/>
      <c r="DD1786" s="5"/>
      <c r="DE1786" s="5"/>
      <c r="DF1786" s="5"/>
      <c r="DG1786" s="5"/>
      <c r="DH1786" s="5"/>
      <c r="DI1786" s="5"/>
      <c r="DJ1786" s="5"/>
      <c r="DK1786" s="5"/>
      <c r="DL1786" s="5"/>
      <c r="DM1786" s="5"/>
      <c r="DN1786" s="5"/>
      <c r="DO1786" s="5"/>
      <c r="DP1786" s="5"/>
      <c r="DQ1786" s="5"/>
      <c r="DR1786" s="5"/>
      <c r="DS1786" s="5"/>
      <c r="DT1786" s="5"/>
      <c r="DU1786" s="5"/>
      <c r="DV1786" s="5"/>
      <c r="DW1786" s="5"/>
      <c r="DX1786" s="5"/>
      <c r="DY1786" s="5"/>
      <c r="DZ1786" s="5"/>
      <c r="EA1786" s="5"/>
      <c r="EB1786" s="5"/>
      <c r="EC1786" s="5"/>
      <c r="ED1786" s="5"/>
      <c r="EE1786" s="5"/>
      <c r="EF1786" s="5"/>
      <c r="EG1786" s="5"/>
      <c r="EH1786" s="5"/>
      <c r="EI1786" s="5"/>
      <c r="EJ1786" s="5"/>
      <c r="EK1786" s="5"/>
      <c r="EL1786" s="5"/>
      <c r="EM1786" s="5"/>
      <c r="EN1786" s="5"/>
      <c r="EO1786" s="5"/>
      <c r="EP1786" s="5"/>
      <c r="EQ1786" s="5"/>
      <c r="ER1786" s="5"/>
      <c r="ES1786" s="5"/>
      <c r="ET1786" s="5"/>
      <c r="EU1786" s="5"/>
      <c r="EV1786" s="5"/>
      <c r="EW1786" s="5"/>
      <c r="EX1786" s="5"/>
      <c r="EY1786" s="5"/>
      <c r="EZ1786" s="5"/>
      <c r="FA1786" s="5"/>
      <c r="FB1786" s="5"/>
      <c r="FC1786" s="5"/>
      <c r="FD1786" s="5"/>
      <c r="FE1786" s="5"/>
      <c r="FF1786" s="5"/>
      <c r="FG1786" s="5"/>
      <c r="FH1786" s="5"/>
      <c r="FI1786" s="5"/>
      <c r="FJ1786" s="5"/>
      <c r="FK1786" s="5"/>
    </row>
    <row r="1787" spans="1:167" ht="12.75" x14ac:dyDescent="0.2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  <c r="CB1787" s="5"/>
      <c r="CC1787" s="5"/>
      <c r="CD1787" s="5"/>
      <c r="CE1787" s="5"/>
      <c r="CF1787" s="5"/>
      <c r="CG1787" s="5"/>
      <c r="CH1787" s="5"/>
      <c r="CI1787" s="5"/>
      <c r="CJ1787" s="5"/>
      <c r="CK1787" s="5"/>
      <c r="CL1787" s="5"/>
      <c r="CM1787" s="5"/>
      <c r="CN1787" s="5"/>
      <c r="CO1787" s="5"/>
      <c r="CP1787" s="5"/>
      <c r="CQ1787" s="5"/>
      <c r="CR1787" s="5"/>
      <c r="CS1787" s="5"/>
      <c r="CT1787" s="5"/>
      <c r="CU1787" s="5"/>
      <c r="CV1787" s="5"/>
      <c r="CW1787" s="5"/>
      <c r="CX1787" s="5"/>
      <c r="CY1787" s="5"/>
      <c r="CZ1787" s="5"/>
      <c r="DA1787" s="5"/>
      <c r="DB1787" s="5"/>
      <c r="DC1787" s="5"/>
      <c r="DD1787" s="5"/>
      <c r="DE1787" s="5"/>
      <c r="DF1787" s="5"/>
      <c r="DG1787" s="5"/>
      <c r="DH1787" s="5"/>
      <c r="DI1787" s="5"/>
      <c r="DJ1787" s="5"/>
      <c r="DK1787" s="5"/>
      <c r="DL1787" s="5"/>
      <c r="DM1787" s="5"/>
      <c r="DN1787" s="5"/>
      <c r="DO1787" s="5"/>
      <c r="DP1787" s="5"/>
      <c r="DQ1787" s="5"/>
      <c r="DR1787" s="5"/>
      <c r="DS1787" s="5"/>
      <c r="DT1787" s="5"/>
      <c r="DU1787" s="5"/>
      <c r="DV1787" s="5"/>
      <c r="DW1787" s="5"/>
      <c r="DX1787" s="5"/>
      <c r="DY1787" s="5"/>
      <c r="DZ1787" s="5"/>
      <c r="EA1787" s="5"/>
      <c r="EB1787" s="5"/>
      <c r="EC1787" s="5"/>
      <c r="ED1787" s="5"/>
      <c r="EE1787" s="5"/>
      <c r="EF1787" s="5"/>
      <c r="EG1787" s="5"/>
      <c r="EH1787" s="5"/>
      <c r="EI1787" s="5"/>
      <c r="EJ1787" s="5"/>
      <c r="EK1787" s="5"/>
      <c r="EL1787" s="5"/>
      <c r="EM1787" s="5"/>
      <c r="EN1787" s="5"/>
      <c r="EO1787" s="5"/>
      <c r="EP1787" s="5"/>
      <c r="EQ1787" s="5"/>
      <c r="ER1787" s="5"/>
      <c r="ES1787" s="5"/>
      <c r="ET1787" s="5"/>
      <c r="EU1787" s="5"/>
      <c r="EV1787" s="5"/>
      <c r="EW1787" s="5"/>
      <c r="EX1787" s="5"/>
      <c r="EY1787" s="5"/>
      <c r="EZ1787" s="5"/>
      <c r="FA1787" s="5"/>
      <c r="FB1787" s="5"/>
      <c r="FC1787" s="5"/>
      <c r="FD1787" s="5"/>
      <c r="FE1787" s="5"/>
      <c r="FF1787" s="5"/>
      <c r="FG1787" s="5"/>
      <c r="FH1787" s="5"/>
      <c r="FI1787" s="5"/>
      <c r="FJ1787" s="5"/>
      <c r="FK1787" s="5"/>
    </row>
    <row r="1788" spans="1:167" ht="12.75" x14ac:dyDescent="0.2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  <c r="CB1788" s="5"/>
      <c r="CC1788" s="5"/>
      <c r="CD1788" s="5"/>
      <c r="CE1788" s="5"/>
      <c r="CF1788" s="5"/>
      <c r="CG1788" s="5"/>
      <c r="CH1788" s="5"/>
      <c r="CI1788" s="5"/>
      <c r="CJ1788" s="5"/>
      <c r="CK1788" s="5"/>
      <c r="CL1788" s="5"/>
      <c r="CM1788" s="5"/>
      <c r="CN1788" s="5"/>
      <c r="CO1788" s="5"/>
      <c r="CP1788" s="5"/>
      <c r="CQ1788" s="5"/>
      <c r="CR1788" s="5"/>
      <c r="CS1788" s="5"/>
      <c r="CT1788" s="5"/>
      <c r="CU1788" s="5"/>
      <c r="CV1788" s="5"/>
      <c r="CW1788" s="5"/>
      <c r="CX1788" s="5"/>
      <c r="CY1788" s="5"/>
      <c r="CZ1788" s="5"/>
      <c r="DA1788" s="5"/>
      <c r="DB1788" s="5"/>
      <c r="DC1788" s="5"/>
      <c r="DD1788" s="5"/>
      <c r="DE1788" s="5"/>
      <c r="DF1788" s="5"/>
      <c r="DG1788" s="5"/>
      <c r="DH1788" s="5"/>
      <c r="DI1788" s="5"/>
      <c r="DJ1788" s="5"/>
      <c r="DK1788" s="5"/>
      <c r="DL1788" s="5"/>
      <c r="DM1788" s="5"/>
      <c r="DN1788" s="5"/>
      <c r="DO1788" s="5"/>
      <c r="DP1788" s="5"/>
      <c r="DQ1788" s="5"/>
      <c r="DR1788" s="5"/>
      <c r="DS1788" s="5"/>
      <c r="DT1788" s="5"/>
      <c r="DU1788" s="5"/>
      <c r="DV1788" s="5"/>
      <c r="DW1788" s="5"/>
      <c r="DX1788" s="5"/>
      <c r="DY1788" s="5"/>
      <c r="DZ1788" s="5"/>
      <c r="EA1788" s="5"/>
      <c r="EB1788" s="5"/>
      <c r="EC1788" s="5"/>
      <c r="ED1788" s="5"/>
      <c r="EE1788" s="5"/>
      <c r="EF1788" s="5"/>
      <c r="EG1788" s="5"/>
      <c r="EH1788" s="5"/>
      <c r="EI1788" s="5"/>
      <c r="EJ1788" s="5"/>
      <c r="EK1788" s="5"/>
      <c r="EL1788" s="5"/>
      <c r="EM1788" s="5"/>
      <c r="EN1788" s="5"/>
      <c r="EO1788" s="5"/>
      <c r="EP1788" s="5"/>
      <c r="EQ1788" s="5"/>
      <c r="ER1788" s="5"/>
      <c r="ES1788" s="5"/>
      <c r="ET1788" s="5"/>
      <c r="EU1788" s="5"/>
      <c r="EV1788" s="5"/>
      <c r="EW1788" s="5"/>
      <c r="EX1788" s="5"/>
      <c r="EY1788" s="5"/>
      <c r="EZ1788" s="5"/>
      <c r="FA1788" s="5"/>
      <c r="FB1788" s="5"/>
      <c r="FC1788" s="5"/>
      <c r="FD1788" s="5"/>
      <c r="FE1788" s="5"/>
      <c r="FF1788" s="5"/>
      <c r="FG1788" s="5"/>
      <c r="FH1788" s="5"/>
      <c r="FI1788" s="5"/>
      <c r="FJ1788" s="5"/>
      <c r="FK1788" s="5"/>
    </row>
    <row r="1789" spans="1:167" ht="12.75" x14ac:dyDescent="0.2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5"/>
      <c r="CA1789" s="5"/>
      <c r="CB1789" s="5"/>
      <c r="CC1789" s="5"/>
      <c r="CD1789" s="5"/>
      <c r="CE1789" s="5"/>
      <c r="CF1789" s="5"/>
      <c r="CG1789" s="5"/>
      <c r="CH1789" s="5"/>
      <c r="CI1789" s="5"/>
      <c r="CJ1789" s="5"/>
      <c r="CK1789" s="5"/>
      <c r="CL1789" s="5"/>
      <c r="CM1789" s="5"/>
      <c r="CN1789" s="5"/>
      <c r="CO1789" s="5"/>
      <c r="CP1789" s="5"/>
      <c r="CQ1789" s="5"/>
      <c r="CR1789" s="5"/>
      <c r="CS1789" s="5"/>
      <c r="CT1789" s="5"/>
      <c r="CU1789" s="5"/>
      <c r="CV1789" s="5"/>
      <c r="CW1789" s="5"/>
      <c r="CX1789" s="5"/>
      <c r="CY1789" s="5"/>
      <c r="CZ1789" s="5"/>
      <c r="DA1789" s="5"/>
      <c r="DB1789" s="5"/>
      <c r="DC1789" s="5"/>
      <c r="DD1789" s="5"/>
      <c r="DE1789" s="5"/>
      <c r="DF1789" s="5"/>
      <c r="DG1789" s="5"/>
      <c r="DH1789" s="5"/>
      <c r="DI1789" s="5"/>
      <c r="DJ1789" s="5"/>
      <c r="DK1789" s="5"/>
      <c r="DL1789" s="5"/>
      <c r="DM1789" s="5"/>
      <c r="DN1789" s="5"/>
      <c r="DO1789" s="5"/>
      <c r="DP1789" s="5"/>
      <c r="DQ1789" s="5"/>
      <c r="DR1789" s="5"/>
      <c r="DS1789" s="5"/>
      <c r="DT1789" s="5"/>
      <c r="DU1789" s="5"/>
      <c r="DV1789" s="5"/>
      <c r="DW1789" s="5"/>
      <c r="DX1789" s="5"/>
      <c r="DY1789" s="5"/>
      <c r="DZ1789" s="5"/>
      <c r="EA1789" s="5"/>
      <c r="EB1789" s="5"/>
      <c r="EC1789" s="5"/>
      <c r="ED1789" s="5"/>
      <c r="EE1789" s="5"/>
      <c r="EF1789" s="5"/>
      <c r="EG1789" s="5"/>
      <c r="EH1789" s="5"/>
      <c r="EI1789" s="5"/>
      <c r="EJ1789" s="5"/>
      <c r="EK1789" s="5"/>
      <c r="EL1789" s="5"/>
      <c r="EM1789" s="5"/>
      <c r="EN1789" s="5"/>
      <c r="EO1789" s="5"/>
      <c r="EP1789" s="5"/>
      <c r="EQ1789" s="5"/>
      <c r="ER1789" s="5"/>
      <c r="ES1789" s="5"/>
      <c r="ET1789" s="5"/>
      <c r="EU1789" s="5"/>
      <c r="EV1789" s="5"/>
      <c r="EW1789" s="5"/>
      <c r="EX1789" s="5"/>
      <c r="EY1789" s="5"/>
      <c r="EZ1789" s="5"/>
      <c r="FA1789" s="5"/>
      <c r="FB1789" s="5"/>
      <c r="FC1789" s="5"/>
      <c r="FD1789" s="5"/>
      <c r="FE1789" s="5"/>
      <c r="FF1789" s="5"/>
      <c r="FG1789" s="5"/>
      <c r="FH1789" s="5"/>
      <c r="FI1789" s="5"/>
      <c r="FJ1789" s="5"/>
      <c r="FK1789" s="5"/>
    </row>
    <row r="1790" spans="1:167" ht="12.75" x14ac:dyDescent="0.2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  <c r="CB1790" s="5"/>
      <c r="CC1790" s="5"/>
      <c r="CD1790" s="5"/>
      <c r="CE1790" s="5"/>
      <c r="CF1790" s="5"/>
      <c r="CG1790" s="5"/>
      <c r="CH1790" s="5"/>
      <c r="CI1790" s="5"/>
      <c r="CJ1790" s="5"/>
      <c r="CK1790" s="5"/>
      <c r="CL1790" s="5"/>
      <c r="CM1790" s="5"/>
      <c r="CN1790" s="5"/>
      <c r="CO1790" s="5"/>
      <c r="CP1790" s="5"/>
      <c r="CQ1790" s="5"/>
      <c r="CR1790" s="5"/>
      <c r="CS1790" s="5"/>
      <c r="CT1790" s="5"/>
      <c r="CU1790" s="5"/>
      <c r="CV1790" s="5"/>
      <c r="CW1790" s="5"/>
      <c r="CX1790" s="5"/>
      <c r="CY1790" s="5"/>
      <c r="CZ1790" s="5"/>
      <c r="DA1790" s="5"/>
      <c r="DB1790" s="5"/>
      <c r="DC1790" s="5"/>
      <c r="DD1790" s="5"/>
      <c r="DE1790" s="5"/>
      <c r="DF1790" s="5"/>
      <c r="DG1790" s="5"/>
      <c r="DH1790" s="5"/>
      <c r="DI1790" s="5"/>
      <c r="DJ1790" s="5"/>
      <c r="DK1790" s="5"/>
      <c r="DL1790" s="5"/>
      <c r="DM1790" s="5"/>
      <c r="DN1790" s="5"/>
      <c r="DO1790" s="5"/>
      <c r="DP1790" s="5"/>
      <c r="DQ1790" s="5"/>
      <c r="DR1790" s="5"/>
      <c r="DS1790" s="5"/>
      <c r="DT1790" s="5"/>
      <c r="DU1790" s="5"/>
      <c r="DV1790" s="5"/>
      <c r="DW1790" s="5"/>
      <c r="DX1790" s="5"/>
      <c r="DY1790" s="5"/>
      <c r="DZ1790" s="5"/>
      <c r="EA1790" s="5"/>
      <c r="EB1790" s="5"/>
      <c r="EC1790" s="5"/>
      <c r="ED1790" s="5"/>
      <c r="EE1790" s="5"/>
      <c r="EF1790" s="5"/>
      <c r="EG1790" s="5"/>
      <c r="EH1790" s="5"/>
      <c r="EI1790" s="5"/>
      <c r="EJ1790" s="5"/>
      <c r="EK1790" s="5"/>
      <c r="EL1790" s="5"/>
      <c r="EM1790" s="5"/>
      <c r="EN1790" s="5"/>
      <c r="EO1790" s="5"/>
      <c r="EP1790" s="5"/>
      <c r="EQ1790" s="5"/>
      <c r="ER1790" s="5"/>
      <c r="ES1790" s="5"/>
      <c r="ET1790" s="5"/>
      <c r="EU1790" s="5"/>
      <c r="EV1790" s="5"/>
      <c r="EW1790" s="5"/>
      <c r="EX1790" s="5"/>
      <c r="EY1790" s="5"/>
      <c r="EZ1790" s="5"/>
      <c r="FA1790" s="5"/>
      <c r="FB1790" s="5"/>
      <c r="FC1790" s="5"/>
      <c r="FD1790" s="5"/>
      <c r="FE1790" s="5"/>
      <c r="FF1790" s="5"/>
      <c r="FG1790" s="5"/>
      <c r="FH1790" s="5"/>
      <c r="FI1790" s="5"/>
      <c r="FJ1790" s="5"/>
      <c r="FK1790" s="5"/>
    </row>
    <row r="1791" spans="1:167" ht="12.75" x14ac:dyDescent="0.2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5"/>
      <c r="CA1791" s="5"/>
      <c r="CB1791" s="5"/>
      <c r="CC1791" s="5"/>
      <c r="CD1791" s="5"/>
      <c r="CE1791" s="5"/>
      <c r="CF1791" s="5"/>
      <c r="CG1791" s="5"/>
      <c r="CH1791" s="5"/>
      <c r="CI1791" s="5"/>
      <c r="CJ1791" s="5"/>
      <c r="CK1791" s="5"/>
      <c r="CL1791" s="5"/>
      <c r="CM1791" s="5"/>
      <c r="CN1791" s="5"/>
      <c r="CO1791" s="5"/>
      <c r="CP1791" s="5"/>
      <c r="CQ1791" s="5"/>
      <c r="CR1791" s="5"/>
      <c r="CS1791" s="5"/>
      <c r="CT1791" s="5"/>
      <c r="CU1791" s="5"/>
      <c r="CV1791" s="5"/>
      <c r="CW1791" s="5"/>
      <c r="CX1791" s="5"/>
      <c r="CY1791" s="5"/>
      <c r="CZ1791" s="5"/>
      <c r="DA1791" s="5"/>
      <c r="DB1791" s="5"/>
      <c r="DC1791" s="5"/>
      <c r="DD1791" s="5"/>
      <c r="DE1791" s="5"/>
      <c r="DF1791" s="5"/>
      <c r="DG1791" s="5"/>
      <c r="DH1791" s="5"/>
      <c r="DI1791" s="5"/>
      <c r="DJ1791" s="5"/>
      <c r="DK1791" s="5"/>
      <c r="DL1791" s="5"/>
      <c r="DM1791" s="5"/>
      <c r="DN1791" s="5"/>
      <c r="DO1791" s="5"/>
      <c r="DP1791" s="5"/>
      <c r="DQ1791" s="5"/>
      <c r="DR1791" s="5"/>
      <c r="DS1791" s="5"/>
      <c r="DT1791" s="5"/>
      <c r="DU1791" s="5"/>
      <c r="DV1791" s="5"/>
      <c r="DW1791" s="5"/>
      <c r="DX1791" s="5"/>
      <c r="DY1791" s="5"/>
      <c r="DZ1791" s="5"/>
      <c r="EA1791" s="5"/>
      <c r="EB1791" s="5"/>
      <c r="EC1791" s="5"/>
      <c r="ED1791" s="5"/>
      <c r="EE1791" s="5"/>
      <c r="EF1791" s="5"/>
      <c r="EG1791" s="5"/>
      <c r="EH1791" s="5"/>
      <c r="EI1791" s="5"/>
      <c r="EJ1791" s="5"/>
      <c r="EK1791" s="5"/>
      <c r="EL1791" s="5"/>
      <c r="EM1791" s="5"/>
      <c r="EN1791" s="5"/>
      <c r="EO1791" s="5"/>
      <c r="EP1791" s="5"/>
      <c r="EQ1791" s="5"/>
      <c r="ER1791" s="5"/>
      <c r="ES1791" s="5"/>
      <c r="ET1791" s="5"/>
      <c r="EU1791" s="5"/>
      <c r="EV1791" s="5"/>
      <c r="EW1791" s="5"/>
      <c r="EX1791" s="5"/>
      <c r="EY1791" s="5"/>
      <c r="EZ1791" s="5"/>
      <c r="FA1791" s="5"/>
      <c r="FB1791" s="5"/>
      <c r="FC1791" s="5"/>
      <c r="FD1791" s="5"/>
      <c r="FE1791" s="5"/>
      <c r="FF1791" s="5"/>
      <c r="FG1791" s="5"/>
      <c r="FH1791" s="5"/>
      <c r="FI1791" s="5"/>
      <c r="FJ1791" s="5"/>
      <c r="FK1791" s="5"/>
    </row>
    <row r="1792" spans="1:167" ht="12.75" x14ac:dyDescent="0.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  <c r="CB1792" s="5"/>
      <c r="CC1792" s="5"/>
      <c r="CD1792" s="5"/>
      <c r="CE1792" s="5"/>
      <c r="CF1792" s="5"/>
      <c r="CG1792" s="5"/>
      <c r="CH1792" s="5"/>
      <c r="CI1792" s="5"/>
      <c r="CJ1792" s="5"/>
      <c r="CK1792" s="5"/>
      <c r="CL1792" s="5"/>
      <c r="CM1792" s="5"/>
      <c r="CN1792" s="5"/>
      <c r="CO1792" s="5"/>
      <c r="CP1792" s="5"/>
      <c r="CQ1792" s="5"/>
      <c r="CR1792" s="5"/>
      <c r="CS1792" s="5"/>
      <c r="CT1792" s="5"/>
      <c r="CU1792" s="5"/>
      <c r="CV1792" s="5"/>
      <c r="CW1792" s="5"/>
      <c r="CX1792" s="5"/>
      <c r="CY1792" s="5"/>
      <c r="CZ1792" s="5"/>
      <c r="DA1792" s="5"/>
      <c r="DB1792" s="5"/>
      <c r="DC1792" s="5"/>
      <c r="DD1792" s="5"/>
      <c r="DE1792" s="5"/>
      <c r="DF1792" s="5"/>
      <c r="DG1792" s="5"/>
      <c r="DH1792" s="5"/>
      <c r="DI1792" s="5"/>
      <c r="DJ1792" s="5"/>
      <c r="DK1792" s="5"/>
      <c r="DL1792" s="5"/>
      <c r="DM1792" s="5"/>
      <c r="DN1792" s="5"/>
      <c r="DO1792" s="5"/>
      <c r="DP1792" s="5"/>
      <c r="DQ1792" s="5"/>
      <c r="DR1792" s="5"/>
      <c r="DS1792" s="5"/>
      <c r="DT1792" s="5"/>
      <c r="DU1792" s="5"/>
      <c r="DV1792" s="5"/>
      <c r="DW1792" s="5"/>
      <c r="DX1792" s="5"/>
      <c r="DY1792" s="5"/>
      <c r="DZ1792" s="5"/>
      <c r="EA1792" s="5"/>
      <c r="EB1792" s="5"/>
      <c r="EC1792" s="5"/>
      <c r="ED1792" s="5"/>
      <c r="EE1792" s="5"/>
      <c r="EF1792" s="5"/>
      <c r="EG1792" s="5"/>
      <c r="EH1792" s="5"/>
      <c r="EI1792" s="5"/>
      <c r="EJ1792" s="5"/>
      <c r="EK1792" s="5"/>
      <c r="EL1792" s="5"/>
      <c r="EM1792" s="5"/>
      <c r="EN1792" s="5"/>
      <c r="EO1792" s="5"/>
      <c r="EP1792" s="5"/>
      <c r="EQ1792" s="5"/>
      <c r="ER1792" s="5"/>
      <c r="ES1792" s="5"/>
      <c r="ET1792" s="5"/>
      <c r="EU1792" s="5"/>
      <c r="EV1792" s="5"/>
      <c r="EW1792" s="5"/>
      <c r="EX1792" s="5"/>
      <c r="EY1792" s="5"/>
      <c r="EZ1792" s="5"/>
      <c r="FA1792" s="5"/>
      <c r="FB1792" s="5"/>
      <c r="FC1792" s="5"/>
      <c r="FD1792" s="5"/>
      <c r="FE1792" s="5"/>
      <c r="FF1792" s="5"/>
      <c r="FG1792" s="5"/>
      <c r="FH1792" s="5"/>
      <c r="FI1792" s="5"/>
      <c r="FJ1792" s="5"/>
      <c r="FK1792" s="5"/>
    </row>
    <row r="1793" spans="1:167" ht="12.75" x14ac:dyDescent="0.2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  <c r="CN1793" s="5"/>
      <c r="CO1793" s="5"/>
      <c r="CP1793" s="5"/>
      <c r="CQ1793" s="5"/>
      <c r="CR1793" s="5"/>
      <c r="CS1793" s="5"/>
      <c r="CT1793" s="5"/>
      <c r="CU1793" s="5"/>
      <c r="CV1793" s="5"/>
      <c r="CW1793" s="5"/>
      <c r="CX1793" s="5"/>
      <c r="CY1793" s="5"/>
      <c r="CZ1793" s="5"/>
      <c r="DA1793" s="5"/>
      <c r="DB1793" s="5"/>
      <c r="DC1793" s="5"/>
      <c r="DD1793" s="5"/>
      <c r="DE1793" s="5"/>
      <c r="DF1793" s="5"/>
      <c r="DG1793" s="5"/>
      <c r="DH1793" s="5"/>
      <c r="DI1793" s="5"/>
      <c r="DJ1793" s="5"/>
      <c r="DK1793" s="5"/>
      <c r="DL1793" s="5"/>
      <c r="DM1793" s="5"/>
      <c r="DN1793" s="5"/>
      <c r="DO1793" s="5"/>
      <c r="DP1793" s="5"/>
      <c r="DQ1793" s="5"/>
      <c r="DR1793" s="5"/>
      <c r="DS1793" s="5"/>
      <c r="DT1793" s="5"/>
      <c r="DU1793" s="5"/>
      <c r="DV1793" s="5"/>
      <c r="DW1793" s="5"/>
      <c r="DX1793" s="5"/>
      <c r="DY1793" s="5"/>
      <c r="DZ1793" s="5"/>
      <c r="EA1793" s="5"/>
      <c r="EB1793" s="5"/>
      <c r="EC1793" s="5"/>
      <c r="ED1793" s="5"/>
      <c r="EE1793" s="5"/>
      <c r="EF1793" s="5"/>
      <c r="EG1793" s="5"/>
      <c r="EH1793" s="5"/>
      <c r="EI1793" s="5"/>
      <c r="EJ1793" s="5"/>
      <c r="EK1793" s="5"/>
      <c r="EL1793" s="5"/>
      <c r="EM1793" s="5"/>
      <c r="EN1793" s="5"/>
      <c r="EO1793" s="5"/>
      <c r="EP1793" s="5"/>
      <c r="EQ1793" s="5"/>
      <c r="ER1793" s="5"/>
      <c r="ES1793" s="5"/>
      <c r="ET1793" s="5"/>
      <c r="EU1793" s="5"/>
      <c r="EV1793" s="5"/>
      <c r="EW1793" s="5"/>
      <c r="EX1793" s="5"/>
      <c r="EY1793" s="5"/>
      <c r="EZ1793" s="5"/>
      <c r="FA1793" s="5"/>
      <c r="FB1793" s="5"/>
      <c r="FC1793" s="5"/>
      <c r="FD1793" s="5"/>
      <c r="FE1793" s="5"/>
      <c r="FF1793" s="5"/>
      <c r="FG1793" s="5"/>
      <c r="FH1793" s="5"/>
      <c r="FI1793" s="5"/>
      <c r="FJ1793" s="5"/>
      <c r="FK1793" s="5"/>
    </row>
    <row r="1794" spans="1:167" ht="12.75" x14ac:dyDescent="0.2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  <c r="CA1794" s="5"/>
      <c r="CB1794" s="5"/>
      <c r="CC1794" s="5"/>
      <c r="CD1794" s="5"/>
      <c r="CE1794" s="5"/>
      <c r="CF1794" s="5"/>
      <c r="CG1794" s="5"/>
      <c r="CH1794" s="5"/>
      <c r="CI1794" s="5"/>
      <c r="CJ1794" s="5"/>
      <c r="CK1794" s="5"/>
      <c r="CL1794" s="5"/>
      <c r="CM1794" s="5"/>
      <c r="CN1794" s="5"/>
      <c r="CO1794" s="5"/>
      <c r="CP1794" s="5"/>
      <c r="CQ1794" s="5"/>
      <c r="CR1794" s="5"/>
      <c r="CS1794" s="5"/>
      <c r="CT1794" s="5"/>
      <c r="CU1794" s="5"/>
      <c r="CV1794" s="5"/>
      <c r="CW1794" s="5"/>
      <c r="CX1794" s="5"/>
      <c r="CY1794" s="5"/>
      <c r="CZ1794" s="5"/>
      <c r="DA1794" s="5"/>
      <c r="DB1794" s="5"/>
      <c r="DC1794" s="5"/>
      <c r="DD1794" s="5"/>
      <c r="DE1794" s="5"/>
      <c r="DF1794" s="5"/>
      <c r="DG1794" s="5"/>
      <c r="DH1794" s="5"/>
      <c r="DI1794" s="5"/>
      <c r="DJ1794" s="5"/>
      <c r="DK1794" s="5"/>
      <c r="DL1794" s="5"/>
      <c r="DM1794" s="5"/>
      <c r="DN1794" s="5"/>
      <c r="DO1794" s="5"/>
      <c r="DP1794" s="5"/>
      <c r="DQ1794" s="5"/>
      <c r="DR1794" s="5"/>
      <c r="DS1794" s="5"/>
      <c r="DT1794" s="5"/>
      <c r="DU1794" s="5"/>
      <c r="DV1794" s="5"/>
      <c r="DW1794" s="5"/>
      <c r="DX1794" s="5"/>
      <c r="DY1794" s="5"/>
      <c r="DZ1794" s="5"/>
      <c r="EA1794" s="5"/>
      <c r="EB1794" s="5"/>
      <c r="EC1794" s="5"/>
      <c r="ED1794" s="5"/>
      <c r="EE1794" s="5"/>
      <c r="EF1794" s="5"/>
      <c r="EG1794" s="5"/>
      <c r="EH1794" s="5"/>
      <c r="EI1794" s="5"/>
      <c r="EJ1794" s="5"/>
      <c r="EK1794" s="5"/>
      <c r="EL1794" s="5"/>
      <c r="EM1794" s="5"/>
      <c r="EN1794" s="5"/>
      <c r="EO1794" s="5"/>
      <c r="EP1794" s="5"/>
      <c r="EQ1794" s="5"/>
      <c r="ER1794" s="5"/>
      <c r="ES1794" s="5"/>
      <c r="ET1794" s="5"/>
      <c r="EU1794" s="5"/>
      <c r="EV1794" s="5"/>
      <c r="EW1794" s="5"/>
      <c r="EX1794" s="5"/>
      <c r="EY1794" s="5"/>
      <c r="EZ1794" s="5"/>
      <c r="FA1794" s="5"/>
      <c r="FB1794" s="5"/>
      <c r="FC1794" s="5"/>
      <c r="FD1794" s="5"/>
      <c r="FE1794" s="5"/>
      <c r="FF1794" s="5"/>
      <c r="FG1794" s="5"/>
      <c r="FH1794" s="5"/>
      <c r="FI1794" s="5"/>
      <c r="FJ1794" s="5"/>
      <c r="FK1794" s="5"/>
    </row>
    <row r="1795" spans="1:167" ht="12.75" x14ac:dyDescent="0.2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  <c r="CB1795" s="5"/>
      <c r="CC1795" s="5"/>
      <c r="CD1795" s="5"/>
      <c r="CE1795" s="5"/>
      <c r="CF1795" s="5"/>
      <c r="CG1795" s="5"/>
      <c r="CH1795" s="5"/>
      <c r="CI1795" s="5"/>
      <c r="CJ1795" s="5"/>
      <c r="CK1795" s="5"/>
      <c r="CL1795" s="5"/>
      <c r="CM1795" s="5"/>
      <c r="CN1795" s="5"/>
      <c r="CO1795" s="5"/>
      <c r="CP1795" s="5"/>
      <c r="CQ1795" s="5"/>
      <c r="CR1795" s="5"/>
      <c r="CS1795" s="5"/>
      <c r="CT1795" s="5"/>
      <c r="CU1795" s="5"/>
      <c r="CV1795" s="5"/>
      <c r="CW1795" s="5"/>
      <c r="CX1795" s="5"/>
      <c r="CY1795" s="5"/>
      <c r="CZ1795" s="5"/>
      <c r="DA1795" s="5"/>
      <c r="DB1795" s="5"/>
      <c r="DC1795" s="5"/>
      <c r="DD1795" s="5"/>
      <c r="DE1795" s="5"/>
      <c r="DF1795" s="5"/>
      <c r="DG1795" s="5"/>
      <c r="DH1795" s="5"/>
      <c r="DI1795" s="5"/>
      <c r="DJ1795" s="5"/>
      <c r="DK1795" s="5"/>
      <c r="DL1795" s="5"/>
      <c r="DM1795" s="5"/>
      <c r="DN1795" s="5"/>
      <c r="DO1795" s="5"/>
      <c r="DP1795" s="5"/>
      <c r="DQ1795" s="5"/>
      <c r="DR1795" s="5"/>
      <c r="DS1795" s="5"/>
      <c r="DT1795" s="5"/>
      <c r="DU1795" s="5"/>
      <c r="DV1795" s="5"/>
      <c r="DW1795" s="5"/>
      <c r="DX1795" s="5"/>
      <c r="DY1795" s="5"/>
      <c r="DZ1795" s="5"/>
      <c r="EA1795" s="5"/>
      <c r="EB1795" s="5"/>
      <c r="EC1795" s="5"/>
      <c r="ED1795" s="5"/>
      <c r="EE1795" s="5"/>
      <c r="EF1795" s="5"/>
      <c r="EG1795" s="5"/>
      <c r="EH1795" s="5"/>
      <c r="EI1795" s="5"/>
      <c r="EJ1795" s="5"/>
      <c r="EK1795" s="5"/>
      <c r="EL1795" s="5"/>
      <c r="EM1795" s="5"/>
      <c r="EN1795" s="5"/>
      <c r="EO1795" s="5"/>
      <c r="EP1795" s="5"/>
      <c r="EQ1795" s="5"/>
      <c r="ER1795" s="5"/>
      <c r="ES1795" s="5"/>
      <c r="ET1795" s="5"/>
      <c r="EU1795" s="5"/>
      <c r="EV1795" s="5"/>
      <c r="EW1795" s="5"/>
      <c r="EX1795" s="5"/>
      <c r="EY1795" s="5"/>
      <c r="EZ1795" s="5"/>
      <c r="FA1795" s="5"/>
      <c r="FB1795" s="5"/>
      <c r="FC1795" s="5"/>
      <c r="FD1795" s="5"/>
      <c r="FE1795" s="5"/>
      <c r="FF1795" s="5"/>
      <c r="FG1795" s="5"/>
      <c r="FH1795" s="5"/>
      <c r="FI1795" s="5"/>
      <c r="FJ1795" s="5"/>
      <c r="FK1795" s="5"/>
    </row>
    <row r="1796" spans="1:167" ht="12.75" x14ac:dyDescent="0.2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5"/>
      <c r="CK1796" s="5"/>
      <c r="CL1796" s="5"/>
      <c r="CM1796" s="5"/>
      <c r="CN1796" s="5"/>
      <c r="CO1796" s="5"/>
      <c r="CP1796" s="5"/>
      <c r="CQ1796" s="5"/>
      <c r="CR1796" s="5"/>
      <c r="CS1796" s="5"/>
      <c r="CT1796" s="5"/>
      <c r="CU1796" s="5"/>
      <c r="CV1796" s="5"/>
      <c r="CW1796" s="5"/>
      <c r="CX1796" s="5"/>
      <c r="CY1796" s="5"/>
      <c r="CZ1796" s="5"/>
      <c r="DA1796" s="5"/>
      <c r="DB1796" s="5"/>
      <c r="DC1796" s="5"/>
      <c r="DD1796" s="5"/>
      <c r="DE1796" s="5"/>
      <c r="DF1796" s="5"/>
      <c r="DG1796" s="5"/>
      <c r="DH1796" s="5"/>
      <c r="DI1796" s="5"/>
      <c r="DJ1796" s="5"/>
      <c r="DK1796" s="5"/>
      <c r="DL1796" s="5"/>
      <c r="DM1796" s="5"/>
      <c r="DN1796" s="5"/>
      <c r="DO1796" s="5"/>
      <c r="DP1796" s="5"/>
      <c r="DQ1796" s="5"/>
      <c r="DR1796" s="5"/>
      <c r="DS1796" s="5"/>
      <c r="DT1796" s="5"/>
      <c r="DU1796" s="5"/>
      <c r="DV1796" s="5"/>
      <c r="DW1796" s="5"/>
      <c r="DX1796" s="5"/>
      <c r="DY1796" s="5"/>
      <c r="DZ1796" s="5"/>
      <c r="EA1796" s="5"/>
      <c r="EB1796" s="5"/>
      <c r="EC1796" s="5"/>
      <c r="ED1796" s="5"/>
      <c r="EE1796" s="5"/>
      <c r="EF1796" s="5"/>
      <c r="EG1796" s="5"/>
      <c r="EH1796" s="5"/>
      <c r="EI1796" s="5"/>
      <c r="EJ1796" s="5"/>
      <c r="EK1796" s="5"/>
      <c r="EL1796" s="5"/>
      <c r="EM1796" s="5"/>
      <c r="EN1796" s="5"/>
      <c r="EO1796" s="5"/>
      <c r="EP1796" s="5"/>
      <c r="EQ1796" s="5"/>
      <c r="ER1796" s="5"/>
      <c r="ES1796" s="5"/>
      <c r="ET1796" s="5"/>
      <c r="EU1796" s="5"/>
      <c r="EV1796" s="5"/>
      <c r="EW1796" s="5"/>
      <c r="EX1796" s="5"/>
      <c r="EY1796" s="5"/>
      <c r="EZ1796" s="5"/>
      <c r="FA1796" s="5"/>
      <c r="FB1796" s="5"/>
      <c r="FC1796" s="5"/>
      <c r="FD1796" s="5"/>
      <c r="FE1796" s="5"/>
      <c r="FF1796" s="5"/>
      <c r="FG1796" s="5"/>
      <c r="FH1796" s="5"/>
      <c r="FI1796" s="5"/>
      <c r="FJ1796" s="5"/>
      <c r="FK1796" s="5"/>
    </row>
    <row r="1797" spans="1:167" ht="12.75" x14ac:dyDescent="0.2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  <c r="CA1797" s="5"/>
      <c r="CB1797" s="5"/>
      <c r="CC1797" s="5"/>
      <c r="CD1797" s="5"/>
      <c r="CE1797" s="5"/>
      <c r="CF1797" s="5"/>
      <c r="CG1797" s="5"/>
      <c r="CH1797" s="5"/>
      <c r="CI1797" s="5"/>
      <c r="CJ1797" s="5"/>
      <c r="CK1797" s="5"/>
      <c r="CL1797" s="5"/>
      <c r="CM1797" s="5"/>
      <c r="CN1797" s="5"/>
      <c r="CO1797" s="5"/>
      <c r="CP1797" s="5"/>
      <c r="CQ1797" s="5"/>
      <c r="CR1797" s="5"/>
      <c r="CS1797" s="5"/>
      <c r="CT1797" s="5"/>
      <c r="CU1797" s="5"/>
      <c r="CV1797" s="5"/>
      <c r="CW1797" s="5"/>
      <c r="CX1797" s="5"/>
      <c r="CY1797" s="5"/>
      <c r="CZ1797" s="5"/>
      <c r="DA1797" s="5"/>
      <c r="DB1797" s="5"/>
      <c r="DC1797" s="5"/>
      <c r="DD1797" s="5"/>
      <c r="DE1797" s="5"/>
      <c r="DF1797" s="5"/>
      <c r="DG1797" s="5"/>
      <c r="DH1797" s="5"/>
      <c r="DI1797" s="5"/>
      <c r="DJ1797" s="5"/>
      <c r="DK1797" s="5"/>
      <c r="DL1797" s="5"/>
      <c r="DM1797" s="5"/>
      <c r="DN1797" s="5"/>
      <c r="DO1797" s="5"/>
      <c r="DP1797" s="5"/>
      <c r="DQ1797" s="5"/>
      <c r="DR1797" s="5"/>
      <c r="DS1797" s="5"/>
      <c r="DT1797" s="5"/>
      <c r="DU1797" s="5"/>
      <c r="DV1797" s="5"/>
      <c r="DW1797" s="5"/>
      <c r="DX1797" s="5"/>
      <c r="DY1797" s="5"/>
      <c r="DZ1797" s="5"/>
      <c r="EA1797" s="5"/>
      <c r="EB1797" s="5"/>
      <c r="EC1797" s="5"/>
      <c r="ED1797" s="5"/>
      <c r="EE1797" s="5"/>
      <c r="EF1797" s="5"/>
      <c r="EG1797" s="5"/>
      <c r="EH1797" s="5"/>
      <c r="EI1797" s="5"/>
      <c r="EJ1797" s="5"/>
      <c r="EK1797" s="5"/>
      <c r="EL1797" s="5"/>
      <c r="EM1797" s="5"/>
      <c r="EN1797" s="5"/>
      <c r="EO1797" s="5"/>
      <c r="EP1797" s="5"/>
      <c r="EQ1797" s="5"/>
      <c r="ER1797" s="5"/>
      <c r="ES1797" s="5"/>
      <c r="ET1797" s="5"/>
      <c r="EU1797" s="5"/>
      <c r="EV1797" s="5"/>
      <c r="EW1797" s="5"/>
      <c r="EX1797" s="5"/>
      <c r="EY1797" s="5"/>
      <c r="EZ1797" s="5"/>
      <c r="FA1797" s="5"/>
      <c r="FB1797" s="5"/>
      <c r="FC1797" s="5"/>
      <c r="FD1797" s="5"/>
      <c r="FE1797" s="5"/>
      <c r="FF1797" s="5"/>
      <c r="FG1797" s="5"/>
      <c r="FH1797" s="5"/>
      <c r="FI1797" s="5"/>
      <c r="FJ1797" s="5"/>
      <c r="FK1797" s="5"/>
    </row>
    <row r="1798" spans="1:167" ht="12.75" x14ac:dyDescent="0.2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  <c r="CB1798" s="5"/>
      <c r="CC1798" s="5"/>
      <c r="CD1798" s="5"/>
      <c r="CE1798" s="5"/>
      <c r="CF1798" s="5"/>
      <c r="CG1798" s="5"/>
      <c r="CH1798" s="5"/>
      <c r="CI1798" s="5"/>
      <c r="CJ1798" s="5"/>
      <c r="CK1798" s="5"/>
      <c r="CL1798" s="5"/>
      <c r="CM1798" s="5"/>
      <c r="CN1798" s="5"/>
      <c r="CO1798" s="5"/>
      <c r="CP1798" s="5"/>
      <c r="CQ1798" s="5"/>
      <c r="CR1798" s="5"/>
      <c r="CS1798" s="5"/>
      <c r="CT1798" s="5"/>
      <c r="CU1798" s="5"/>
      <c r="CV1798" s="5"/>
      <c r="CW1798" s="5"/>
      <c r="CX1798" s="5"/>
      <c r="CY1798" s="5"/>
      <c r="CZ1798" s="5"/>
      <c r="DA1798" s="5"/>
      <c r="DB1798" s="5"/>
      <c r="DC1798" s="5"/>
      <c r="DD1798" s="5"/>
      <c r="DE1798" s="5"/>
      <c r="DF1798" s="5"/>
      <c r="DG1798" s="5"/>
      <c r="DH1798" s="5"/>
      <c r="DI1798" s="5"/>
      <c r="DJ1798" s="5"/>
      <c r="DK1798" s="5"/>
      <c r="DL1798" s="5"/>
      <c r="DM1798" s="5"/>
      <c r="DN1798" s="5"/>
      <c r="DO1798" s="5"/>
      <c r="DP1798" s="5"/>
      <c r="DQ1798" s="5"/>
      <c r="DR1798" s="5"/>
      <c r="DS1798" s="5"/>
      <c r="DT1798" s="5"/>
      <c r="DU1798" s="5"/>
      <c r="DV1798" s="5"/>
      <c r="DW1798" s="5"/>
      <c r="DX1798" s="5"/>
      <c r="DY1798" s="5"/>
      <c r="DZ1798" s="5"/>
      <c r="EA1798" s="5"/>
      <c r="EB1798" s="5"/>
      <c r="EC1798" s="5"/>
      <c r="ED1798" s="5"/>
      <c r="EE1798" s="5"/>
      <c r="EF1798" s="5"/>
      <c r="EG1798" s="5"/>
      <c r="EH1798" s="5"/>
      <c r="EI1798" s="5"/>
      <c r="EJ1798" s="5"/>
      <c r="EK1798" s="5"/>
      <c r="EL1798" s="5"/>
      <c r="EM1798" s="5"/>
      <c r="EN1798" s="5"/>
      <c r="EO1798" s="5"/>
      <c r="EP1798" s="5"/>
      <c r="EQ1798" s="5"/>
      <c r="ER1798" s="5"/>
      <c r="ES1798" s="5"/>
      <c r="ET1798" s="5"/>
      <c r="EU1798" s="5"/>
      <c r="EV1798" s="5"/>
      <c r="EW1798" s="5"/>
      <c r="EX1798" s="5"/>
      <c r="EY1798" s="5"/>
      <c r="EZ1798" s="5"/>
      <c r="FA1798" s="5"/>
      <c r="FB1798" s="5"/>
      <c r="FC1798" s="5"/>
      <c r="FD1798" s="5"/>
      <c r="FE1798" s="5"/>
      <c r="FF1798" s="5"/>
      <c r="FG1798" s="5"/>
      <c r="FH1798" s="5"/>
      <c r="FI1798" s="5"/>
      <c r="FJ1798" s="5"/>
      <c r="FK1798" s="5"/>
    </row>
    <row r="1799" spans="1:167" ht="12.75" x14ac:dyDescent="0.2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"/>
      <c r="CG1799" s="5"/>
      <c r="CH1799" s="5"/>
      <c r="CI1799" s="5"/>
      <c r="CJ1799" s="5"/>
      <c r="CK1799" s="5"/>
      <c r="CL1799" s="5"/>
      <c r="CM1799" s="5"/>
      <c r="CN1799" s="5"/>
      <c r="CO1799" s="5"/>
      <c r="CP1799" s="5"/>
      <c r="CQ1799" s="5"/>
      <c r="CR1799" s="5"/>
      <c r="CS1799" s="5"/>
      <c r="CT1799" s="5"/>
      <c r="CU1799" s="5"/>
      <c r="CV1799" s="5"/>
      <c r="CW1799" s="5"/>
      <c r="CX1799" s="5"/>
      <c r="CY1799" s="5"/>
      <c r="CZ1799" s="5"/>
      <c r="DA1799" s="5"/>
      <c r="DB1799" s="5"/>
      <c r="DC1799" s="5"/>
      <c r="DD1799" s="5"/>
      <c r="DE1799" s="5"/>
      <c r="DF1799" s="5"/>
      <c r="DG1799" s="5"/>
      <c r="DH1799" s="5"/>
      <c r="DI1799" s="5"/>
      <c r="DJ1799" s="5"/>
      <c r="DK1799" s="5"/>
      <c r="DL1799" s="5"/>
      <c r="DM1799" s="5"/>
      <c r="DN1799" s="5"/>
      <c r="DO1799" s="5"/>
      <c r="DP1799" s="5"/>
      <c r="DQ1799" s="5"/>
      <c r="DR1799" s="5"/>
      <c r="DS1799" s="5"/>
      <c r="DT1799" s="5"/>
      <c r="DU1799" s="5"/>
      <c r="DV1799" s="5"/>
      <c r="DW1799" s="5"/>
      <c r="DX1799" s="5"/>
      <c r="DY1799" s="5"/>
      <c r="DZ1799" s="5"/>
      <c r="EA1799" s="5"/>
      <c r="EB1799" s="5"/>
      <c r="EC1799" s="5"/>
      <c r="ED1799" s="5"/>
      <c r="EE1799" s="5"/>
      <c r="EF1799" s="5"/>
      <c r="EG1799" s="5"/>
      <c r="EH1799" s="5"/>
      <c r="EI1799" s="5"/>
      <c r="EJ1799" s="5"/>
      <c r="EK1799" s="5"/>
      <c r="EL1799" s="5"/>
      <c r="EM1799" s="5"/>
      <c r="EN1799" s="5"/>
      <c r="EO1799" s="5"/>
      <c r="EP1799" s="5"/>
      <c r="EQ1799" s="5"/>
      <c r="ER1799" s="5"/>
      <c r="ES1799" s="5"/>
      <c r="ET1799" s="5"/>
      <c r="EU1799" s="5"/>
      <c r="EV1799" s="5"/>
      <c r="EW1799" s="5"/>
      <c r="EX1799" s="5"/>
      <c r="EY1799" s="5"/>
      <c r="EZ1799" s="5"/>
      <c r="FA1799" s="5"/>
      <c r="FB1799" s="5"/>
      <c r="FC1799" s="5"/>
      <c r="FD1799" s="5"/>
      <c r="FE1799" s="5"/>
      <c r="FF1799" s="5"/>
      <c r="FG1799" s="5"/>
      <c r="FH1799" s="5"/>
      <c r="FI1799" s="5"/>
      <c r="FJ1799" s="5"/>
      <c r="FK1799" s="5"/>
    </row>
    <row r="1800" spans="1:167" ht="12.75" x14ac:dyDescent="0.2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  <c r="CA1800" s="5"/>
      <c r="CB1800" s="5"/>
      <c r="CC1800" s="5"/>
      <c r="CD1800" s="5"/>
      <c r="CE1800" s="5"/>
      <c r="CF1800" s="5"/>
      <c r="CG1800" s="5"/>
      <c r="CH1800" s="5"/>
      <c r="CI1800" s="5"/>
      <c r="CJ1800" s="5"/>
      <c r="CK1800" s="5"/>
      <c r="CL1800" s="5"/>
      <c r="CM1800" s="5"/>
      <c r="CN1800" s="5"/>
      <c r="CO1800" s="5"/>
      <c r="CP1800" s="5"/>
      <c r="CQ1800" s="5"/>
      <c r="CR1800" s="5"/>
      <c r="CS1800" s="5"/>
      <c r="CT1800" s="5"/>
      <c r="CU1800" s="5"/>
      <c r="CV1800" s="5"/>
      <c r="CW1800" s="5"/>
      <c r="CX1800" s="5"/>
      <c r="CY1800" s="5"/>
      <c r="CZ1800" s="5"/>
      <c r="DA1800" s="5"/>
      <c r="DB1800" s="5"/>
      <c r="DC1800" s="5"/>
      <c r="DD1800" s="5"/>
      <c r="DE1800" s="5"/>
      <c r="DF1800" s="5"/>
      <c r="DG1800" s="5"/>
      <c r="DH1800" s="5"/>
      <c r="DI1800" s="5"/>
      <c r="DJ1800" s="5"/>
      <c r="DK1800" s="5"/>
      <c r="DL1800" s="5"/>
      <c r="DM1800" s="5"/>
      <c r="DN1800" s="5"/>
      <c r="DO1800" s="5"/>
      <c r="DP1800" s="5"/>
      <c r="DQ1800" s="5"/>
      <c r="DR1800" s="5"/>
      <c r="DS1800" s="5"/>
      <c r="DT1800" s="5"/>
      <c r="DU1800" s="5"/>
      <c r="DV1800" s="5"/>
      <c r="DW1800" s="5"/>
      <c r="DX1800" s="5"/>
      <c r="DY1800" s="5"/>
      <c r="DZ1800" s="5"/>
      <c r="EA1800" s="5"/>
      <c r="EB1800" s="5"/>
      <c r="EC1800" s="5"/>
      <c r="ED1800" s="5"/>
      <c r="EE1800" s="5"/>
      <c r="EF1800" s="5"/>
      <c r="EG1800" s="5"/>
      <c r="EH1800" s="5"/>
      <c r="EI1800" s="5"/>
      <c r="EJ1800" s="5"/>
      <c r="EK1800" s="5"/>
      <c r="EL1800" s="5"/>
      <c r="EM1800" s="5"/>
      <c r="EN1800" s="5"/>
      <c r="EO1800" s="5"/>
      <c r="EP1800" s="5"/>
      <c r="EQ1800" s="5"/>
      <c r="ER1800" s="5"/>
      <c r="ES1800" s="5"/>
      <c r="ET1800" s="5"/>
      <c r="EU1800" s="5"/>
      <c r="EV1800" s="5"/>
      <c r="EW1800" s="5"/>
      <c r="EX1800" s="5"/>
      <c r="EY1800" s="5"/>
      <c r="EZ1800" s="5"/>
      <c r="FA1800" s="5"/>
      <c r="FB1800" s="5"/>
      <c r="FC1800" s="5"/>
      <c r="FD1800" s="5"/>
      <c r="FE1800" s="5"/>
      <c r="FF1800" s="5"/>
      <c r="FG1800" s="5"/>
      <c r="FH1800" s="5"/>
      <c r="FI1800" s="5"/>
      <c r="FJ1800" s="5"/>
      <c r="FK1800" s="5"/>
    </row>
    <row r="1801" spans="1:167" ht="12.75" x14ac:dyDescent="0.2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  <c r="CD1801" s="5"/>
      <c r="CE1801" s="5"/>
      <c r="CF1801" s="5"/>
      <c r="CG1801" s="5"/>
      <c r="CH1801" s="5"/>
      <c r="CI1801" s="5"/>
      <c r="CJ1801" s="5"/>
      <c r="CK1801" s="5"/>
      <c r="CL1801" s="5"/>
      <c r="CM1801" s="5"/>
      <c r="CN1801" s="5"/>
      <c r="CO1801" s="5"/>
      <c r="CP1801" s="5"/>
      <c r="CQ1801" s="5"/>
      <c r="CR1801" s="5"/>
      <c r="CS1801" s="5"/>
      <c r="CT1801" s="5"/>
      <c r="CU1801" s="5"/>
      <c r="CV1801" s="5"/>
      <c r="CW1801" s="5"/>
      <c r="CX1801" s="5"/>
      <c r="CY1801" s="5"/>
      <c r="CZ1801" s="5"/>
      <c r="DA1801" s="5"/>
      <c r="DB1801" s="5"/>
      <c r="DC1801" s="5"/>
      <c r="DD1801" s="5"/>
      <c r="DE1801" s="5"/>
      <c r="DF1801" s="5"/>
      <c r="DG1801" s="5"/>
      <c r="DH1801" s="5"/>
      <c r="DI1801" s="5"/>
      <c r="DJ1801" s="5"/>
      <c r="DK1801" s="5"/>
      <c r="DL1801" s="5"/>
      <c r="DM1801" s="5"/>
      <c r="DN1801" s="5"/>
      <c r="DO1801" s="5"/>
      <c r="DP1801" s="5"/>
      <c r="DQ1801" s="5"/>
      <c r="DR1801" s="5"/>
      <c r="DS1801" s="5"/>
      <c r="DT1801" s="5"/>
      <c r="DU1801" s="5"/>
      <c r="DV1801" s="5"/>
      <c r="DW1801" s="5"/>
      <c r="DX1801" s="5"/>
      <c r="DY1801" s="5"/>
      <c r="DZ1801" s="5"/>
      <c r="EA1801" s="5"/>
      <c r="EB1801" s="5"/>
      <c r="EC1801" s="5"/>
      <c r="ED1801" s="5"/>
      <c r="EE1801" s="5"/>
      <c r="EF1801" s="5"/>
      <c r="EG1801" s="5"/>
      <c r="EH1801" s="5"/>
      <c r="EI1801" s="5"/>
      <c r="EJ1801" s="5"/>
      <c r="EK1801" s="5"/>
      <c r="EL1801" s="5"/>
      <c r="EM1801" s="5"/>
      <c r="EN1801" s="5"/>
      <c r="EO1801" s="5"/>
      <c r="EP1801" s="5"/>
      <c r="EQ1801" s="5"/>
      <c r="ER1801" s="5"/>
      <c r="ES1801" s="5"/>
      <c r="ET1801" s="5"/>
      <c r="EU1801" s="5"/>
      <c r="EV1801" s="5"/>
      <c r="EW1801" s="5"/>
      <c r="EX1801" s="5"/>
      <c r="EY1801" s="5"/>
      <c r="EZ1801" s="5"/>
      <c r="FA1801" s="5"/>
      <c r="FB1801" s="5"/>
      <c r="FC1801" s="5"/>
      <c r="FD1801" s="5"/>
      <c r="FE1801" s="5"/>
      <c r="FF1801" s="5"/>
      <c r="FG1801" s="5"/>
      <c r="FH1801" s="5"/>
      <c r="FI1801" s="5"/>
      <c r="FJ1801" s="5"/>
      <c r="FK1801" s="5"/>
    </row>
    <row r="1802" spans="1:167" ht="12.75" x14ac:dyDescent="0.2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5"/>
      <c r="CK1802" s="5"/>
      <c r="CL1802" s="5"/>
      <c r="CM1802" s="5"/>
      <c r="CN1802" s="5"/>
      <c r="CO1802" s="5"/>
      <c r="CP1802" s="5"/>
      <c r="CQ1802" s="5"/>
      <c r="CR1802" s="5"/>
      <c r="CS1802" s="5"/>
      <c r="CT1802" s="5"/>
      <c r="CU1802" s="5"/>
      <c r="CV1802" s="5"/>
      <c r="CW1802" s="5"/>
      <c r="CX1802" s="5"/>
      <c r="CY1802" s="5"/>
      <c r="CZ1802" s="5"/>
      <c r="DA1802" s="5"/>
      <c r="DB1802" s="5"/>
      <c r="DC1802" s="5"/>
      <c r="DD1802" s="5"/>
      <c r="DE1802" s="5"/>
      <c r="DF1802" s="5"/>
      <c r="DG1802" s="5"/>
      <c r="DH1802" s="5"/>
      <c r="DI1802" s="5"/>
      <c r="DJ1802" s="5"/>
      <c r="DK1802" s="5"/>
      <c r="DL1802" s="5"/>
      <c r="DM1802" s="5"/>
      <c r="DN1802" s="5"/>
      <c r="DO1802" s="5"/>
      <c r="DP1802" s="5"/>
      <c r="DQ1802" s="5"/>
      <c r="DR1802" s="5"/>
      <c r="DS1802" s="5"/>
      <c r="DT1802" s="5"/>
      <c r="DU1802" s="5"/>
      <c r="DV1802" s="5"/>
      <c r="DW1802" s="5"/>
      <c r="DX1802" s="5"/>
      <c r="DY1802" s="5"/>
      <c r="DZ1802" s="5"/>
      <c r="EA1802" s="5"/>
      <c r="EB1802" s="5"/>
      <c r="EC1802" s="5"/>
      <c r="ED1802" s="5"/>
      <c r="EE1802" s="5"/>
      <c r="EF1802" s="5"/>
      <c r="EG1802" s="5"/>
      <c r="EH1802" s="5"/>
      <c r="EI1802" s="5"/>
      <c r="EJ1802" s="5"/>
      <c r="EK1802" s="5"/>
      <c r="EL1802" s="5"/>
      <c r="EM1802" s="5"/>
      <c r="EN1802" s="5"/>
      <c r="EO1802" s="5"/>
      <c r="EP1802" s="5"/>
      <c r="EQ1802" s="5"/>
      <c r="ER1802" s="5"/>
      <c r="ES1802" s="5"/>
      <c r="ET1802" s="5"/>
      <c r="EU1802" s="5"/>
      <c r="EV1802" s="5"/>
      <c r="EW1802" s="5"/>
      <c r="EX1802" s="5"/>
      <c r="EY1802" s="5"/>
      <c r="EZ1802" s="5"/>
      <c r="FA1802" s="5"/>
      <c r="FB1802" s="5"/>
      <c r="FC1802" s="5"/>
      <c r="FD1802" s="5"/>
      <c r="FE1802" s="5"/>
      <c r="FF1802" s="5"/>
      <c r="FG1802" s="5"/>
      <c r="FH1802" s="5"/>
      <c r="FI1802" s="5"/>
      <c r="FJ1802" s="5"/>
      <c r="FK1802" s="5"/>
    </row>
    <row r="1803" spans="1:167" ht="12.75" x14ac:dyDescent="0.2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  <c r="CB1803" s="5"/>
      <c r="CC1803" s="5"/>
      <c r="CD1803" s="5"/>
      <c r="CE1803" s="5"/>
      <c r="CF1803" s="5"/>
      <c r="CG1803" s="5"/>
      <c r="CH1803" s="5"/>
      <c r="CI1803" s="5"/>
      <c r="CJ1803" s="5"/>
      <c r="CK1803" s="5"/>
      <c r="CL1803" s="5"/>
      <c r="CM1803" s="5"/>
      <c r="CN1803" s="5"/>
      <c r="CO1803" s="5"/>
      <c r="CP1803" s="5"/>
      <c r="CQ1803" s="5"/>
      <c r="CR1803" s="5"/>
      <c r="CS1803" s="5"/>
      <c r="CT1803" s="5"/>
      <c r="CU1803" s="5"/>
      <c r="CV1803" s="5"/>
      <c r="CW1803" s="5"/>
      <c r="CX1803" s="5"/>
      <c r="CY1803" s="5"/>
      <c r="CZ1803" s="5"/>
      <c r="DA1803" s="5"/>
      <c r="DB1803" s="5"/>
      <c r="DC1803" s="5"/>
      <c r="DD1803" s="5"/>
      <c r="DE1803" s="5"/>
      <c r="DF1803" s="5"/>
      <c r="DG1803" s="5"/>
      <c r="DH1803" s="5"/>
      <c r="DI1803" s="5"/>
      <c r="DJ1803" s="5"/>
      <c r="DK1803" s="5"/>
      <c r="DL1803" s="5"/>
      <c r="DM1803" s="5"/>
      <c r="DN1803" s="5"/>
      <c r="DO1803" s="5"/>
      <c r="DP1803" s="5"/>
      <c r="DQ1803" s="5"/>
      <c r="DR1803" s="5"/>
      <c r="DS1803" s="5"/>
      <c r="DT1803" s="5"/>
      <c r="DU1803" s="5"/>
      <c r="DV1803" s="5"/>
      <c r="DW1803" s="5"/>
      <c r="DX1803" s="5"/>
      <c r="DY1803" s="5"/>
      <c r="DZ1803" s="5"/>
      <c r="EA1803" s="5"/>
      <c r="EB1803" s="5"/>
      <c r="EC1803" s="5"/>
      <c r="ED1803" s="5"/>
      <c r="EE1803" s="5"/>
      <c r="EF1803" s="5"/>
      <c r="EG1803" s="5"/>
      <c r="EH1803" s="5"/>
      <c r="EI1803" s="5"/>
      <c r="EJ1803" s="5"/>
      <c r="EK1803" s="5"/>
      <c r="EL1803" s="5"/>
      <c r="EM1803" s="5"/>
      <c r="EN1803" s="5"/>
      <c r="EO1803" s="5"/>
      <c r="EP1803" s="5"/>
      <c r="EQ1803" s="5"/>
      <c r="ER1803" s="5"/>
      <c r="ES1803" s="5"/>
      <c r="ET1803" s="5"/>
      <c r="EU1803" s="5"/>
      <c r="EV1803" s="5"/>
      <c r="EW1803" s="5"/>
      <c r="EX1803" s="5"/>
      <c r="EY1803" s="5"/>
      <c r="EZ1803" s="5"/>
      <c r="FA1803" s="5"/>
      <c r="FB1803" s="5"/>
      <c r="FC1803" s="5"/>
      <c r="FD1803" s="5"/>
      <c r="FE1803" s="5"/>
      <c r="FF1803" s="5"/>
      <c r="FG1803" s="5"/>
      <c r="FH1803" s="5"/>
      <c r="FI1803" s="5"/>
      <c r="FJ1803" s="5"/>
      <c r="FK1803" s="5"/>
    </row>
    <row r="1804" spans="1:167" ht="12.75" x14ac:dyDescent="0.2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  <c r="CB1804" s="5"/>
      <c r="CC1804" s="5"/>
      <c r="CD1804" s="5"/>
      <c r="CE1804" s="5"/>
      <c r="CF1804" s="5"/>
      <c r="CG1804" s="5"/>
      <c r="CH1804" s="5"/>
      <c r="CI1804" s="5"/>
      <c r="CJ1804" s="5"/>
      <c r="CK1804" s="5"/>
      <c r="CL1804" s="5"/>
      <c r="CM1804" s="5"/>
      <c r="CN1804" s="5"/>
      <c r="CO1804" s="5"/>
      <c r="CP1804" s="5"/>
      <c r="CQ1804" s="5"/>
      <c r="CR1804" s="5"/>
      <c r="CS1804" s="5"/>
      <c r="CT1804" s="5"/>
      <c r="CU1804" s="5"/>
      <c r="CV1804" s="5"/>
      <c r="CW1804" s="5"/>
      <c r="CX1804" s="5"/>
      <c r="CY1804" s="5"/>
      <c r="CZ1804" s="5"/>
      <c r="DA1804" s="5"/>
      <c r="DB1804" s="5"/>
      <c r="DC1804" s="5"/>
      <c r="DD1804" s="5"/>
      <c r="DE1804" s="5"/>
      <c r="DF1804" s="5"/>
      <c r="DG1804" s="5"/>
      <c r="DH1804" s="5"/>
      <c r="DI1804" s="5"/>
      <c r="DJ1804" s="5"/>
      <c r="DK1804" s="5"/>
      <c r="DL1804" s="5"/>
      <c r="DM1804" s="5"/>
      <c r="DN1804" s="5"/>
      <c r="DO1804" s="5"/>
      <c r="DP1804" s="5"/>
      <c r="DQ1804" s="5"/>
      <c r="DR1804" s="5"/>
      <c r="DS1804" s="5"/>
      <c r="DT1804" s="5"/>
      <c r="DU1804" s="5"/>
      <c r="DV1804" s="5"/>
      <c r="DW1804" s="5"/>
      <c r="DX1804" s="5"/>
      <c r="DY1804" s="5"/>
      <c r="DZ1804" s="5"/>
      <c r="EA1804" s="5"/>
      <c r="EB1804" s="5"/>
      <c r="EC1804" s="5"/>
      <c r="ED1804" s="5"/>
      <c r="EE1804" s="5"/>
      <c r="EF1804" s="5"/>
      <c r="EG1804" s="5"/>
      <c r="EH1804" s="5"/>
      <c r="EI1804" s="5"/>
      <c r="EJ1804" s="5"/>
      <c r="EK1804" s="5"/>
      <c r="EL1804" s="5"/>
      <c r="EM1804" s="5"/>
      <c r="EN1804" s="5"/>
      <c r="EO1804" s="5"/>
      <c r="EP1804" s="5"/>
      <c r="EQ1804" s="5"/>
      <c r="ER1804" s="5"/>
      <c r="ES1804" s="5"/>
      <c r="ET1804" s="5"/>
      <c r="EU1804" s="5"/>
      <c r="EV1804" s="5"/>
      <c r="EW1804" s="5"/>
      <c r="EX1804" s="5"/>
      <c r="EY1804" s="5"/>
      <c r="EZ1804" s="5"/>
      <c r="FA1804" s="5"/>
      <c r="FB1804" s="5"/>
      <c r="FC1804" s="5"/>
      <c r="FD1804" s="5"/>
      <c r="FE1804" s="5"/>
      <c r="FF1804" s="5"/>
      <c r="FG1804" s="5"/>
      <c r="FH1804" s="5"/>
      <c r="FI1804" s="5"/>
      <c r="FJ1804" s="5"/>
      <c r="FK1804" s="5"/>
    </row>
    <row r="1805" spans="1:167" ht="12.75" x14ac:dyDescent="0.2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  <c r="CD1805" s="5"/>
      <c r="CE1805" s="5"/>
      <c r="CF1805" s="5"/>
      <c r="CG1805" s="5"/>
      <c r="CH1805" s="5"/>
      <c r="CI1805" s="5"/>
      <c r="CJ1805" s="5"/>
      <c r="CK1805" s="5"/>
      <c r="CL1805" s="5"/>
      <c r="CM1805" s="5"/>
      <c r="CN1805" s="5"/>
      <c r="CO1805" s="5"/>
      <c r="CP1805" s="5"/>
      <c r="CQ1805" s="5"/>
      <c r="CR1805" s="5"/>
      <c r="CS1805" s="5"/>
      <c r="CT1805" s="5"/>
      <c r="CU1805" s="5"/>
      <c r="CV1805" s="5"/>
      <c r="CW1805" s="5"/>
      <c r="CX1805" s="5"/>
      <c r="CY1805" s="5"/>
      <c r="CZ1805" s="5"/>
      <c r="DA1805" s="5"/>
      <c r="DB1805" s="5"/>
      <c r="DC1805" s="5"/>
      <c r="DD1805" s="5"/>
      <c r="DE1805" s="5"/>
      <c r="DF1805" s="5"/>
      <c r="DG1805" s="5"/>
      <c r="DH1805" s="5"/>
      <c r="DI1805" s="5"/>
      <c r="DJ1805" s="5"/>
      <c r="DK1805" s="5"/>
      <c r="DL1805" s="5"/>
      <c r="DM1805" s="5"/>
      <c r="DN1805" s="5"/>
      <c r="DO1805" s="5"/>
      <c r="DP1805" s="5"/>
      <c r="DQ1805" s="5"/>
      <c r="DR1805" s="5"/>
      <c r="DS1805" s="5"/>
      <c r="DT1805" s="5"/>
      <c r="DU1805" s="5"/>
      <c r="DV1805" s="5"/>
      <c r="DW1805" s="5"/>
      <c r="DX1805" s="5"/>
      <c r="DY1805" s="5"/>
      <c r="DZ1805" s="5"/>
      <c r="EA1805" s="5"/>
      <c r="EB1805" s="5"/>
      <c r="EC1805" s="5"/>
      <c r="ED1805" s="5"/>
      <c r="EE1805" s="5"/>
      <c r="EF1805" s="5"/>
      <c r="EG1805" s="5"/>
      <c r="EH1805" s="5"/>
      <c r="EI1805" s="5"/>
      <c r="EJ1805" s="5"/>
      <c r="EK1805" s="5"/>
      <c r="EL1805" s="5"/>
      <c r="EM1805" s="5"/>
      <c r="EN1805" s="5"/>
      <c r="EO1805" s="5"/>
      <c r="EP1805" s="5"/>
      <c r="EQ1805" s="5"/>
      <c r="ER1805" s="5"/>
      <c r="ES1805" s="5"/>
      <c r="ET1805" s="5"/>
      <c r="EU1805" s="5"/>
      <c r="EV1805" s="5"/>
      <c r="EW1805" s="5"/>
      <c r="EX1805" s="5"/>
      <c r="EY1805" s="5"/>
      <c r="EZ1805" s="5"/>
      <c r="FA1805" s="5"/>
      <c r="FB1805" s="5"/>
      <c r="FC1805" s="5"/>
      <c r="FD1805" s="5"/>
      <c r="FE1805" s="5"/>
      <c r="FF1805" s="5"/>
      <c r="FG1805" s="5"/>
      <c r="FH1805" s="5"/>
      <c r="FI1805" s="5"/>
      <c r="FJ1805" s="5"/>
      <c r="FK1805" s="5"/>
    </row>
    <row r="1806" spans="1:167" ht="12.75" x14ac:dyDescent="0.2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  <c r="CD1806" s="5"/>
      <c r="CE1806" s="5"/>
      <c r="CF1806" s="5"/>
      <c r="CG1806" s="5"/>
      <c r="CH1806" s="5"/>
      <c r="CI1806" s="5"/>
      <c r="CJ1806" s="5"/>
      <c r="CK1806" s="5"/>
      <c r="CL1806" s="5"/>
      <c r="CM1806" s="5"/>
      <c r="CN1806" s="5"/>
      <c r="CO1806" s="5"/>
      <c r="CP1806" s="5"/>
      <c r="CQ1806" s="5"/>
      <c r="CR1806" s="5"/>
      <c r="CS1806" s="5"/>
      <c r="CT1806" s="5"/>
      <c r="CU1806" s="5"/>
      <c r="CV1806" s="5"/>
      <c r="CW1806" s="5"/>
      <c r="CX1806" s="5"/>
      <c r="CY1806" s="5"/>
      <c r="CZ1806" s="5"/>
      <c r="DA1806" s="5"/>
      <c r="DB1806" s="5"/>
      <c r="DC1806" s="5"/>
      <c r="DD1806" s="5"/>
      <c r="DE1806" s="5"/>
      <c r="DF1806" s="5"/>
      <c r="DG1806" s="5"/>
      <c r="DH1806" s="5"/>
      <c r="DI1806" s="5"/>
      <c r="DJ1806" s="5"/>
      <c r="DK1806" s="5"/>
      <c r="DL1806" s="5"/>
      <c r="DM1806" s="5"/>
      <c r="DN1806" s="5"/>
      <c r="DO1806" s="5"/>
      <c r="DP1806" s="5"/>
      <c r="DQ1806" s="5"/>
      <c r="DR1806" s="5"/>
      <c r="DS1806" s="5"/>
      <c r="DT1806" s="5"/>
      <c r="DU1806" s="5"/>
      <c r="DV1806" s="5"/>
      <c r="DW1806" s="5"/>
      <c r="DX1806" s="5"/>
      <c r="DY1806" s="5"/>
      <c r="DZ1806" s="5"/>
      <c r="EA1806" s="5"/>
      <c r="EB1806" s="5"/>
      <c r="EC1806" s="5"/>
      <c r="ED1806" s="5"/>
      <c r="EE1806" s="5"/>
      <c r="EF1806" s="5"/>
      <c r="EG1806" s="5"/>
      <c r="EH1806" s="5"/>
      <c r="EI1806" s="5"/>
      <c r="EJ1806" s="5"/>
      <c r="EK1806" s="5"/>
      <c r="EL1806" s="5"/>
      <c r="EM1806" s="5"/>
      <c r="EN1806" s="5"/>
      <c r="EO1806" s="5"/>
      <c r="EP1806" s="5"/>
      <c r="EQ1806" s="5"/>
      <c r="ER1806" s="5"/>
      <c r="ES1806" s="5"/>
      <c r="ET1806" s="5"/>
      <c r="EU1806" s="5"/>
      <c r="EV1806" s="5"/>
      <c r="EW1806" s="5"/>
      <c r="EX1806" s="5"/>
      <c r="EY1806" s="5"/>
      <c r="EZ1806" s="5"/>
      <c r="FA1806" s="5"/>
      <c r="FB1806" s="5"/>
      <c r="FC1806" s="5"/>
      <c r="FD1806" s="5"/>
      <c r="FE1806" s="5"/>
      <c r="FF1806" s="5"/>
      <c r="FG1806" s="5"/>
      <c r="FH1806" s="5"/>
      <c r="FI1806" s="5"/>
      <c r="FJ1806" s="5"/>
      <c r="FK1806" s="5"/>
    </row>
    <row r="1807" spans="1:167" ht="12.75" x14ac:dyDescent="0.2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  <c r="CB1807" s="5"/>
      <c r="CC1807" s="5"/>
      <c r="CD1807" s="5"/>
      <c r="CE1807" s="5"/>
      <c r="CF1807" s="5"/>
      <c r="CG1807" s="5"/>
      <c r="CH1807" s="5"/>
      <c r="CI1807" s="5"/>
      <c r="CJ1807" s="5"/>
      <c r="CK1807" s="5"/>
      <c r="CL1807" s="5"/>
      <c r="CM1807" s="5"/>
      <c r="CN1807" s="5"/>
      <c r="CO1807" s="5"/>
      <c r="CP1807" s="5"/>
      <c r="CQ1807" s="5"/>
      <c r="CR1807" s="5"/>
      <c r="CS1807" s="5"/>
      <c r="CT1807" s="5"/>
      <c r="CU1807" s="5"/>
      <c r="CV1807" s="5"/>
      <c r="CW1807" s="5"/>
      <c r="CX1807" s="5"/>
      <c r="CY1807" s="5"/>
      <c r="CZ1807" s="5"/>
      <c r="DA1807" s="5"/>
      <c r="DB1807" s="5"/>
      <c r="DC1807" s="5"/>
      <c r="DD1807" s="5"/>
      <c r="DE1807" s="5"/>
      <c r="DF1807" s="5"/>
      <c r="DG1807" s="5"/>
      <c r="DH1807" s="5"/>
      <c r="DI1807" s="5"/>
      <c r="DJ1807" s="5"/>
      <c r="DK1807" s="5"/>
      <c r="DL1807" s="5"/>
      <c r="DM1807" s="5"/>
      <c r="DN1807" s="5"/>
      <c r="DO1807" s="5"/>
      <c r="DP1807" s="5"/>
      <c r="DQ1807" s="5"/>
      <c r="DR1807" s="5"/>
      <c r="DS1807" s="5"/>
      <c r="DT1807" s="5"/>
      <c r="DU1807" s="5"/>
      <c r="DV1807" s="5"/>
      <c r="DW1807" s="5"/>
      <c r="DX1807" s="5"/>
      <c r="DY1807" s="5"/>
      <c r="DZ1807" s="5"/>
      <c r="EA1807" s="5"/>
      <c r="EB1807" s="5"/>
      <c r="EC1807" s="5"/>
      <c r="ED1807" s="5"/>
      <c r="EE1807" s="5"/>
      <c r="EF1807" s="5"/>
      <c r="EG1807" s="5"/>
      <c r="EH1807" s="5"/>
      <c r="EI1807" s="5"/>
      <c r="EJ1807" s="5"/>
      <c r="EK1807" s="5"/>
      <c r="EL1807" s="5"/>
      <c r="EM1807" s="5"/>
      <c r="EN1807" s="5"/>
      <c r="EO1807" s="5"/>
      <c r="EP1807" s="5"/>
      <c r="EQ1807" s="5"/>
      <c r="ER1807" s="5"/>
      <c r="ES1807" s="5"/>
      <c r="ET1807" s="5"/>
      <c r="EU1807" s="5"/>
      <c r="EV1807" s="5"/>
      <c r="EW1807" s="5"/>
      <c r="EX1807" s="5"/>
      <c r="EY1807" s="5"/>
      <c r="EZ1807" s="5"/>
      <c r="FA1807" s="5"/>
      <c r="FB1807" s="5"/>
      <c r="FC1807" s="5"/>
      <c r="FD1807" s="5"/>
      <c r="FE1807" s="5"/>
      <c r="FF1807" s="5"/>
      <c r="FG1807" s="5"/>
      <c r="FH1807" s="5"/>
      <c r="FI1807" s="5"/>
      <c r="FJ1807" s="5"/>
      <c r="FK1807" s="5"/>
    </row>
    <row r="1808" spans="1:167" ht="12.75" x14ac:dyDescent="0.2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  <c r="CB1808" s="5"/>
      <c r="CC1808" s="5"/>
      <c r="CD1808" s="5"/>
      <c r="CE1808" s="5"/>
      <c r="CF1808" s="5"/>
      <c r="CG1808" s="5"/>
      <c r="CH1808" s="5"/>
      <c r="CI1808" s="5"/>
      <c r="CJ1808" s="5"/>
      <c r="CK1808" s="5"/>
      <c r="CL1808" s="5"/>
      <c r="CM1808" s="5"/>
      <c r="CN1808" s="5"/>
      <c r="CO1808" s="5"/>
      <c r="CP1808" s="5"/>
      <c r="CQ1808" s="5"/>
      <c r="CR1808" s="5"/>
      <c r="CS1808" s="5"/>
      <c r="CT1808" s="5"/>
      <c r="CU1808" s="5"/>
      <c r="CV1808" s="5"/>
      <c r="CW1808" s="5"/>
      <c r="CX1808" s="5"/>
      <c r="CY1808" s="5"/>
      <c r="CZ1808" s="5"/>
      <c r="DA1808" s="5"/>
      <c r="DB1808" s="5"/>
      <c r="DC1808" s="5"/>
      <c r="DD1808" s="5"/>
      <c r="DE1808" s="5"/>
      <c r="DF1808" s="5"/>
      <c r="DG1808" s="5"/>
      <c r="DH1808" s="5"/>
      <c r="DI1808" s="5"/>
      <c r="DJ1808" s="5"/>
      <c r="DK1808" s="5"/>
      <c r="DL1808" s="5"/>
      <c r="DM1808" s="5"/>
      <c r="DN1808" s="5"/>
      <c r="DO1808" s="5"/>
      <c r="DP1808" s="5"/>
      <c r="DQ1808" s="5"/>
      <c r="DR1808" s="5"/>
      <c r="DS1808" s="5"/>
      <c r="DT1808" s="5"/>
      <c r="DU1808" s="5"/>
      <c r="DV1808" s="5"/>
      <c r="DW1808" s="5"/>
      <c r="DX1808" s="5"/>
      <c r="DY1808" s="5"/>
      <c r="DZ1808" s="5"/>
      <c r="EA1808" s="5"/>
      <c r="EB1808" s="5"/>
      <c r="EC1808" s="5"/>
      <c r="ED1808" s="5"/>
      <c r="EE1808" s="5"/>
      <c r="EF1808" s="5"/>
      <c r="EG1808" s="5"/>
      <c r="EH1808" s="5"/>
      <c r="EI1808" s="5"/>
      <c r="EJ1808" s="5"/>
      <c r="EK1808" s="5"/>
      <c r="EL1808" s="5"/>
      <c r="EM1808" s="5"/>
      <c r="EN1808" s="5"/>
      <c r="EO1808" s="5"/>
      <c r="EP1808" s="5"/>
      <c r="EQ1808" s="5"/>
      <c r="ER1808" s="5"/>
      <c r="ES1808" s="5"/>
      <c r="ET1808" s="5"/>
      <c r="EU1808" s="5"/>
      <c r="EV1808" s="5"/>
      <c r="EW1808" s="5"/>
      <c r="EX1808" s="5"/>
      <c r="EY1808" s="5"/>
      <c r="EZ1808" s="5"/>
      <c r="FA1808" s="5"/>
      <c r="FB1808" s="5"/>
      <c r="FC1808" s="5"/>
      <c r="FD1808" s="5"/>
      <c r="FE1808" s="5"/>
      <c r="FF1808" s="5"/>
      <c r="FG1808" s="5"/>
      <c r="FH1808" s="5"/>
      <c r="FI1808" s="5"/>
      <c r="FJ1808" s="5"/>
      <c r="FK1808" s="5"/>
    </row>
    <row r="1809" spans="1:167" ht="12.75" x14ac:dyDescent="0.2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5"/>
      <c r="CA1809" s="5"/>
      <c r="CB1809" s="5"/>
      <c r="CC1809" s="5"/>
      <c r="CD1809" s="5"/>
      <c r="CE1809" s="5"/>
      <c r="CF1809" s="5"/>
      <c r="CG1809" s="5"/>
      <c r="CH1809" s="5"/>
      <c r="CI1809" s="5"/>
      <c r="CJ1809" s="5"/>
      <c r="CK1809" s="5"/>
      <c r="CL1809" s="5"/>
      <c r="CM1809" s="5"/>
      <c r="CN1809" s="5"/>
      <c r="CO1809" s="5"/>
      <c r="CP1809" s="5"/>
      <c r="CQ1809" s="5"/>
      <c r="CR1809" s="5"/>
      <c r="CS1809" s="5"/>
      <c r="CT1809" s="5"/>
      <c r="CU1809" s="5"/>
      <c r="CV1809" s="5"/>
      <c r="CW1809" s="5"/>
      <c r="CX1809" s="5"/>
      <c r="CY1809" s="5"/>
      <c r="CZ1809" s="5"/>
      <c r="DA1809" s="5"/>
      <c r="DB1809" s="5"/>
      <c r="DC1809" s="5"/>
      <c r="DD1809" s="5"/>
      <c r="DE1809" s="5"/>
      <c r="DF1809" s="5"/>
      <c r="DG1809" s="5"/>
      <c r="DH1809" s="5"/>
      <c r="DI1809" s="5"/>
      <c r="DJ1809" s="5"/>
      <c r="DK1809" s="5"/>
      <c r="DL1809" s="5"/>
      <c r="DM1809" s="5"/>
      <c r="DN1809" s="5"/>
      <c r="DO1809" s="5"/>
      <c r="DP1809" s="5"/>
      <c r="DQ1809" s="5"/>
      <c r="DR1809" s="5"/>
      <c r="DS1809" s="5"/>
      <c r="DT1809" s="5"/>
      <c r="DU1809" s="5"/>
      <c r="DV1809" s="5"/>
      <c r="DW1809" s="5"/>
      <c r="DX1809" s="5"/>
      <c r="DY1809" s="5"/>
      <c r="DZ1809" s="5"/>
      <c r="EA1809" s="5"/>
      <c r="EB1809" s="5"/>
      <c r="EC1809" s="5"/>
      <c r="ED1809" s="5"/>
      <c r="EE1809" s="5"/>
      <c r="EF1809" s="5"/>
      <c r="EG1809" s="5"/>
      <c r="EH1809" s="5"/>
      <c r="EI1809" s="5"/>
      <c r="EJ1809" s="5"/>
      <c r="EK1809" s="5"/>
      <c r="EL1809" s="5"/>
      <c r="EM1809" s="5"/>
      <c r="EN1809" s="5"/>
      <c r="EO1809" s="5"/>
      <c r="EP1809" s="5"/>
      <c r="EQ1809" s="5"/>
      <c r="ER1809" s="5"/>
      <c r="ES1809" s="5"/>
      <c r="ET1809" s="5"/>
      <c r="EU1809" s="5"/>
      <c r="EV1809" s="5"/>
      <c r="EW1809" s="5"/>
      <c r="EX1809" s="5"/>
      <c r="EY1809" s="5"/>
      <c r="EZ1809" s="5"/>
      <c r="FA1809" s="5"/>
      <c r="FB1809" s="5"/>
      <c r="FC1809" s="5"/>
      <c r="FD1809" s="5"/>
      <c r="FE1809" s="5"/>
      <c r="FF1809" s="5"/>
      <c r="FG1809" s="5"/>
      <c r="FH1809" s="5"/>
      <c r="FI1809" s="5"/>
      <c r="FJ1809" s="5"/>
      <c r="FK1809" s="5"/>
    </row>
    <row r="1810" spans="1:167" ht="12.75" x14ac:dyDescent="0.2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  <c r="CB1810" s="5"/>
      <c r="CC1810" s="5"/>
      <c r="CD1810" s="5"/>
      <c r="CE1810" s="5"/>
      <c r="CF1810" s="5"/>
      <c r="CG1810" s="5"/>
      <c r="CH1810" s="5"/>
      <c r="CI1810" s="5"/>
      <c r="CJ1810" s="5"/>
      <c r="CK1810" s="5"/>
      <c r="CL1810" s="5"/>
      <c r="CM1810" s="5"/>
      <c r="CN1810" s="5"/>
      <c r="CO1810" s="5"/>
      <c r="CP1810" s="5"/>
      <c r="CQ1810" s="5"/>
      <c r="CR1810" s="5"/>
      <c r="CS1810" s="5"/>
      <c r="CT1810" s="5"/>
      <c r="CU1810" s="5"/>
      <c r="CV1810" s="5"/>
      <c r="CW1810" s="5"/>
      <c r="CX1810" s="5"/>
      <c r="CY1810" s="5"/>
      <c r="CZ1810" s="5"/>
      <c r="DA1810" s="5"/>
      <c r="DB1810" s="5"/>
      <c r="DC1810" s="5"/>
      <c r="DD1810" s="5"/>
      <c r="DE1810" s="5"/>
      <c r="DF1810" s="5"/>
      <c r="DG1810" s="5"/>
      <c r="DH1810" s="5"/>
      <c r="DI1810" s="5"/>
      <c r="DJ1810" s="5"/>
      <c r="DK1810" s="5"/>
      <c r="DL1810" s="5"/>
      <c r="DM1810" s="5"/>
      <c r="DN1810" s="5"/>
      <c r="DO1810" s="5"/>
      <c r="DP1810" s="5"/>
      <c r="DQ1810" s="5"/>
      <c r="DR1810" s="5"/>
      <c r="DS1810" s="5"/>
      <c r="DT1810" s="5"/>
      <c r="DU1810" s="5"/>
      <c r="DV1810" s="5"/>
      <c r="DW1810" s="5"/>
      <c r="DX1810" s="5"/>
      <c r="DY1810" s="5"/>
      <c r="DZ1810" s="5"/>
      <c r="EA1810" s="5"/>
      <c r="EB1810" s="5"/>
      <c r="EC1810" s="5"/>
      <c r="ED1810" s="5"/>
      <c r="EE1810" s="5"/>
      <c r="EF1810" s="5"/>
      <c r="EG1810" s="5"/>
      <c r="EH1810" s="5"/>
      <c r="EI1810" s="5"/>
      <c r="EJ1810" s="5"/>
      <c r="EK1810" s="5"/>
      <c r="EL1810" s="5"/>
      <c r="EM1810" s="5"/>
      <c r="EN1810" s="5"/>
      <c r="EO1810" s="5"/>
      <c r="EP1810" s="5"/>
      <c r="EQ1810" s="5"/>
      <c r="ER1810" s="5"/>
      <c r="ES1810" s="5"/>
      <c r="ET1810" s="5"/>
      <c r="EU1810" s="5"/>
      <c r="EV1810" s="5"/>
      <c r="EW1810" s="5"/>
      <c r="EX1810" s="5"/>
      <c r="EY1810" s="5"/>
      <c r="EZ1810" s="5"/>
      <c r="FA1810" s="5"/>
      <c r="FB1810" s="5"/>
      <c r="FC1810" s="5"/>
      <c r="FD1810" s="5"/>
      <c r="FE1810" s="5"/>
      <c r="FF1810" s="5"/>
      <c r="FG1810" s="5"/>
      <c r="FH1810" s="5"/>
      <c r="FI1810" s="5"/>
      <c r="FJ1810" s="5"/>
      <c r="FK1810" s="5"/>
    </row>
    <row r="1811" spans="1:167" ht="12.75" x14ac:dyDescent="0.2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  <c r="CD1811" s="5"/>
      <c r="CE1811" s="5"/>
      <c r="CF1811" s="5"/>
      <c r="CG1811" s="5"/>
      <c r="CH1811" s="5"/>
      <c r="CI1811" s="5"/>
      <c r="CJ1811" s="5"/>
      <c r="CK1811" s="5"/>
      <c r="CL1811" s="5"/>
      <c r="CM1811" s="5"/>
      <c r="CN1811" s="5"/>
      <c r="CO1811" s="5"/>
      <c r="CP1811" s="5"/>
      <c r="CQ1811" s="5"/>
      <c r="CR1811" s="5"/>
      <c r="CS1811" s="5"/>
      <c r="CT1811" s="5"/>
      <c r="CU1811" s="5"/>
      <c r="CV1811" s="5"/>
      <c r="CW1811" s="5"/>
      <c r="CX1811" s="5"/>
      <c r="CY1811" s="5"/>
      <c r="CZ1811" s="5"/>
      <c r="DA1811" s="5"/>
      <c r="DB1811" s="5"/>
      <c r="DC1811" s="5"/>
      <c r="DD1811" s="5"/>
      <c r="DE1811" s="5"/>
      <c r="DF1811" s="5"/>
      <c r="DG1811" s="5"/>
      <c r="DH1811" s="5"/>
      <c r="DI1811" s="5"/>
      <c r="DJ1811" s="5"/>
      <c r="DK1811" s="5"/>
      <c r="DL1811" s="5"/>
      <c r="DM1811" s="5"/>
      <c r="DN1811" s="5"/>
      <c r="DO1811" s="5"/>
      <c r="DP1811" s="5"/>
      <c r="DQ1811" s="5"/>
      <c r="DR1811" s="5"/>
      <c r="DS1811" s="5"/>
      <c r="DT1811" s="5"/>
      <c r="DU1811" s="5"/>
      <c r="DV1811" s="5"/>
      <c r="DW1811" s="5"/>
      <c r="DX1811" s="5"/>
      <c r="DY1811" s="5"/>
      <c r="DZ1811" s="5"/>
      <c r="EA1811" s="5"/>
      <c r="EB1811" s="5"/>
      <c r="EC1811" s="5"/>
      <c r="ED1811" s="5"/>
      <c r="EE1811" s="5"/>
      <c r="EF1811" s="5"/>
      <c r="EG1811" s="5"/>
      <c r="EH1811" s="5"/>
      <c r="EI1811" s="5"/>
      <c r="EJ1811" s="5"/>
      <c r="EK1811" s="5"/>
      <c r="EL1811" s="5"/>
      <c r="EM1811" s="5"/>
      <c r="EN1811" s="5"/>
      <c r="EO1811" s="5"/>
      <c r="EP1811" s="5"/>
      <c r="EQ1811" s="5"/>
      <c r="ER1811" s="5"/>
      <c r="ES1811" s="5"/>
      <c r="ET1811" s="5"/>
      <c r="EU1811" s="5"/>
      <c r="EV1811" s="5"/>
      <c r="EW1811" s="5"/>
      <c r="EX1811" s="5"/>
      <c r="EY1811" s="5"/>
      <c r="EZ1811" s="5"/>
      <c r="FA1811" s="5"/>
      <c r="FB1811" s="5"/>
      <c r="FC1811" s="5"/>
      <c r="FD1811" s="5"/>
      <c r="FE1811" s="5"/>
      <c r="FF1811" s="5"/>
      <c r="FG1811" s="5"/>
      <c r="FH1811" s="5"/>
      <c r="FI1811" s="5"/>
      <c r="FJ1811" s="5"/>
      <c r="FK1811" s="5"/>
    </row>
    <row r="1812" spans="1:167" ht="12.75" x14ac:dyDescent="0.2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  <c r="CB1812" s="5"/>
      <c r="CC1812" s="5"/>
      <c r="CD1812" s="5"/>
      <c r="CE1812" s="5"/>
      <c r="CF1812" s="5"/>
      <c r="CG1812" s="5"/>
      <c r="CH1812" s="5"/>
      <c r="CI1812" s="5"/>
      <c r="CJ1812" s="5"/>
      <c r="CK1812" s="5"/>
      <c r="CL1812" s="5"/>
      <c r="CM1812" s="5"/>
      <c r="CN1812" s="5"/>
      <c r="CO1812" s="5"/>
      <c r="CP1812" s="5"/>
      <c r="CQ1812" s="5"/>
      <c r="CR1812" s="5"/>
      <c r="CS1812" s="5"/>
      <c r="CT1812" s="5"/>
      <c r="CU1812" s="5"/>
      <c r="CV1812" s="5"/>
      <c r="CW1812" s="5"/>
      <c r="CX1812" s="5"/>
      <c r="CY1812" s="5"/>
      <c r="CZ1812" s="5"/>
      <c r="DA1812" s="5"/>
      <c r="DB1812" s="5"/>
      <c r="DC1812" s="5"/>
      <c r="DD1812" s="5"/>
      <c r="DE1812" s="5"/>
      <c r="DF1812" s="5"/>
      <c r="DG1812" s="5"/>
      <c r="DH1812" s="5"/>
      <c r="DI1812" s="5"/>
      <c r="DJ1812" s="5"/>
      <c r="DK1812" s="5"/>
      <c r="DL1812" s="5"/>
      <c r="DM1812" s="5"/>
      <c r="DN1812" s="5"/>
      <c r="DO1812" s="5"/>
      <c r="DP1812" s="5"/>
      <c r="DQ1812" s="5"/>
      <c r="DR1812" s="5"/>
      <c r="DS1812" s="5"/>
      <c r="DT1812" s="5"/>
      <c r="DU1812" s="5"/>
      <c r="DV1812" s="5"/>
      <c r="DW1812" s="5"/>
      <c r="DX1812" s="5"/>
      <c r="DY1812" s="5"/>
      <c r="DZ1812" s="5"/>
      <c r="EA1812" s="5"/>
      <c r="EB1812" s="5"/>
      <c r="EC1812" s="5"/>
      <c r="ED1812" s="5"/>
      <c r="EE1812" s="5"/>
      <c r="EF1812" s="5"/>
      <c r="EG1812" s="5"/>
      <c r="EH1812" s="5"/>
      <c r="EI1812" s="5"/>
      <c r="EJ1812" s="5"/>
      <c r="EK1812" s="5"/>
      <c r="EL1812" s="5"/>
      <c r="EM1812" s="5"/>
      <c r="EN1812" s="5"/>
      <c r="EO1812" s="5"/>
      <c r="EP1812" s="5"/>
      <c r="EQ1812" s="5"/>
      <c r="ER1812" s="5"/>
      <c r="ES1812" s="5"/>
      <c r="ET1812" s="5"/>
      <c r="EU1812" s="5"/>
      <c r="EV1812" s="5"/>
      <c r="EW1812" s="5"/>
      <c r="EX1812" s="5"/>
      <c r="EY1812" s="5"/>
      <c r="EZ1812" s="5"/>
      <c r="FA1812" s="5"/>
      <c r="FB1812" s="5"/>
      <c r="FC1812" s="5"/>
      <c r="FD1812" s="5"/>
      <c r="FE1812" s="5"/>
      <c r="FF1812" s="5"/>
      <c r="FG1812" s="5"/>
      <c r="FH1812" s="5"/>
      <c r="FI1812" s="5"/>
      <c r="FJ1812" s="5"/>
      <c r="FK1812" s="5"/>
    </row>
    <row r="1813" spans="1:167" ht="12.75" x14ac:dyDescent="0.2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  <c r="CS1813" s="5"/>
      <c r="CT1813" s="5"/>
      <c r="CU1813" s="5"/>
      <c r="CV1813" s="5"/>
      <c r="CW1813" s="5"/>
      <c r="CX1813" s="5"/>
      <c r="CY1813" s="5"/>
      <c r="CZ1813" s="5"/>
      <c r="DA1813" s="5"/>
      <c r="DB1813" s="5"/>
      <c r="DC1813" s="5"/>
      <c r="DD1813" s="5"/>
      <c r="DE1813" s="5"/>
      <c r="DF1813" s="5"/>
      <c r="DG1813" s="5"/>
      <c r="DH1813" s="5"/>
      <c r="DI1813" s="5"/>
      <c r="DJ1813" s="5"/>
      <c r="DK1813" s="5"/>
      <c r="DL1813" s="5"/>
      <c r="DM1813" s="5"/>
      <c r="DN1813" s="5"/>
      <c r="DO1813" s="5"/>
      <c r="DP1813" s="5"/>
      <c r="DQ1813" s="5"/>
      <c r="DR1813" s="5"/>
      <c r="DS1813" s="5"/>
      <c r="DT1813" s="5"/>
      <c r="DU1813" s="5"/>
      <c r="DV1813" s="5"/>
      <c r="DW1813" s="5"/>
      <c r="DX1813" s="5"/>
      <c r="DY1813" s="5"/>
      <c r="DZ1813" s="5"/>
      <c r="EA1813" s="5"/>
      <c r="EB1813" s="5"/>
      <c r="EC1813" s="5"/>
      <c r="ED1813" s="5"/>
      <c r="EE1813" s="5"/>
      <c r="EF1813" s="5"/>
      <c r="EG1813" s="5"/>
      <c r="EH1813" s="5"/>
      <c r="EI1813" s="5"/>
      <c r="EJ1813" s="5"/>
      <c r="EK1813" s="5"/>
      <c r="EL1813" s="5"/>
      <c r="EM1813" s="5"/>
      <c r="EN1813" s="5"/>
      <c r="EO1813" s="5"/>
      <c r="EP1813" s="5"/>
      <c r="EQ1813" s="5"/>
      <c r="ER1813" s="5"/>
      <c r="ES1813" s="5"/>
      <c r="ET1813" s="5"/>
      <c r="EU1813" s="5"/>
      <c r="EV1813" s="5"/>
      <c r="EW1813" s="5"/>
      <c r="EX1813" s="5"/>
      <c r="EY1813" s="5"/>
      <c r="EZ1813" s="5"/>
      <c r="FA1813" s="5"/>
      <c r="FB1813" s="5"/>
      <c r="FC1813" s="5"/>
      <c r="FD1813" s="5"/>
      <c r="FE1813" s="5"/>
      <c r="FF1813" s="5"/>
      <c r="FG1813" s="5"/>
      <c r="FH1813" s="5"/>
      <c r="FI1813" s="5"/>
      <c r="FJ1813" s="5"/>
      <c r="FK1813" s="5"/>
    </row>
    <row r="1814" spans="1:167" ht="12.75" x14ac:dyDescent="0.2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  <c r="CD1814" s="5"/>
      <c r="CE1814" s="5"/>
      <c r="CF1814" s="5"/>
      <c r="CG1814" s="5"/>
      <c r="CH1814" s="5"/>
      <c r="CI1814" s="5"/>
      <c r="CJ1814" s="5"/>
      <c r="CK1814" s="5"/>
      <c r="CL1814" s="5"/>
      <c r="CM1814" s="5"/>
      <c r="CN1814" s="5"/>
      <c r="CO1814" s="5"/>
      <c r="CP1814" s="5"/>
      <c r="CQ1814" s="5"/>
      <c r="CR1814" s="5"/>
      <c r="CS1814" s="5"/>
      <c r="CT1814" s="5"/>
      <c r="CU1814" s="5"/>
      <c r="CV1814" s="5"/>
      <c r="CW1814" s="5"/>
      <c r="CX1814" s="5"/>
      <c r="CY1814" s="5"/>
      <c r="CZ1814" s="5"/>
      <c r="DA1814" s="5"/>
      <c r="DB1814" s="5"/>
      <c r="DC1814" s="5"/>
      <c r="DD1814" s="5"/>
      <c r="DE1814" s="5"/>
      <c r="DF1814" s="5"/>
      <c r="DG1814" s="5"/>
      <c r="DH1814" s="5"/>
      <c r="DI1814" s="5"/>
      <c r="DJ1814" s="5"/>
      <c r="DK1814" s="5"/>
      <c r="DL1814" s="5"/>
      <c r="DM1814" s="5"/>
      <c r="DN1814" s="5"/>
      <c r="DO1814" s="5"/>
      <c r="DP1814" s="5"/>
      <c r="DQ1814" s="5"/>
      <c r="DR1814" s="5"/>
      <c r="DS1814" s="5"/>
      <c r="DT1814" s="5"/>
      <c r="DU1814" s="5"/>
      <c r="DV1814" s="5"/>
      <c r="DW1814" s="5"/>
      <c r="DX1814" s="5"/>
      <c r="DY1814" s="5"/>
      <c r="DZ1814" s="5"/>
      <c r="EA1814" s="5"/>
      <c r="EB1814" s="5"/>
      <c r="EC1814" s="5"/>
      <c r="ED1814" s="5"/>
      <c r="EE1814" s="5"/>
      <c r="EF1814" s="5"/>
      <c r="EG1814" s="5"/>
      <c r="EH1814" s="5"/>
      <c r="EI1814" s="5"/>
      <c r="EJ1814" s="5"/>
      <c r="EK1814" s="5"/>
      <c r="EL1814" s="5"/>
      <c r="EM1814" s="5"/>
      <c r="EN1814" s="5"/>
      <c r="EO1814" s="5"/>
      <c r="EP1814" s="5"/>
      <c r="EQ1814" s="5"/>
      <c r="ER1814" s="5"/>
      <c r="ES1814" s="5"/>
      <c r="ET1814" s="5"/>
      <c r="EU1814" s="5"/>
      <c r="EV1814" s="5"/>
      <c r="EW1814" s="5"/>
      <c r="EX1814" s="5"/>
      <c r="EY1814" s="5"/>
      <c r="EZ1814" s="5"/>
      <c r="FA1814" s="5"/>
      <c r="FB1814" s="5"/>
      <c r="FC1814" s="5"/>
      <c r="FD1814" s="5"/>
      <c r="FE1814" s="5"/>
      <c r="FF1814" s="5"/>
      <c r="FG1814" s="5"/>
      <c r="FH1814" s="5"/>
      <c r="FI1814" s="5"/>
      <c r="FJ1814" s="5"/>
      <c r="FK1814" s="5"/>
    </row>
    <row r="1815" spans="1:167" ht="12.75" x14ac:dyDescent="0.2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  <c r="CS1815" s="5"/>
      <c r="CT1815" s="5"/>
      <c r="CU1815" s="5"/>
      <c r="CV1815" s="5"/>
      <c r="CW1815" s="5"/>
      <c r="CX1815" s="5"/>
      <c r="CY1815" s="5"/>
      <c r="CZ1815" s="5"/>
      <c r="DA1815" s="5"/>
      <c r="DB1815" s="5"/>
      <c r="DC1815" s="5"/>
      <c r="DD1815" s="5"/>
      <c r="DE1815" s="5"/>
      <c r="DF1815" s="5"/>
      <c r="DG1815" s="5"/>
      <c r="DH1815" s="5"/>
      <c r="DI1815" s="5"/>
      <c r="DJ1815" s="5"/>
      <c r="DK1815" s="5"/>
      <c r="DL1815" s="5"/>
      <c r="DM1815" s="5"/>
      <c r="DN1815" s="5"/>
      <c r="DO1815" s="5"/>
      <c r="DP1815" s="5"/>
      <c r="DQ1815" s="5"/>
      <c r="DR1815" s="5"/>
      <c r="DS1815" s="5"/>
      <c r="DT1815" s="5"/>
      <c r="DU1815" s="5"/>
      <c r="DV1815" s="5"/>
      <c r="DW1815" s="5"/>
      <c r="DX1815" s="5"/>
      <c r="DY1815" s="5"/>
      <c r="DZ1815" s="5"/>
      <c r="EA1815" s="5"/>
      <c r="EB1815" s="5"/>
      <c r="EC1815" s="5"/>
      <c r="ED1815" s="5"/>
      <c r="EE1815" s="5"/>
      <c r="EF1815" s="5"/>
      <c r="EG1815" s="5"/>
      <c r="EH1815" s="5"/>
      <c r="EI1815" s="5"/>
      <c r="EJ1815" s="5"/>
      <c r="EK1815" s="5"/>
      <c r="EL1815" s="5"/>
      <c r="EM1815" s="5"/>
      <c r="EN1815" s="5"/>
      <c r="EO1815" s="5"/>
      <c r="EP1815" s="5"/>
      <c r="EQ1815" s="5"/>
      <c r="ER1815" s="5"/>
      <c r="ES1815" s="5"/>
      <c r="ET1815" s="5"/>
      <c r="EU1815" s="5"/>
      <c r="EV1815" s="5"/>
      <c r="EW1815" s="5"/>
      <c r="EX1815" s="5"/>
      <c r="EY1815" s="5"/>
      <c r="EZ1815" s="5"/>
      <c r="FA1815" s="5"/>
      <c r="FB1815" s="5"/>
      <c r="FC1815" s="5"/>
      <c r="FD1815" s="5"/>
      <c r="FE1815" s="5"/>
      <c r="FF1815" s="5"/>
      <c r="FG1815" s="5"/>
      <c r="FH1815" s="5"/>
      <c r="FI1815" s="5"/>
      <c r="FJ1815" s="5"/>
      <c r="FK1815" s="5"/>
    </row>
    <row r="1816" spans="1:167" ht="12.75" x14ac:dyDescent="0.2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  <c r="CB1816" s="5"/>
      <c r="CC1816" s="5"/>
      <c r="CD1816" s="5"/>
      <c r="CE1816" s="5"/>
      <c r="CF1816" s="5"/>
      <c r="CG1816" s="5"/>
      <c r="CH1816" s="5"/>
      <c r="CI1816" s="5"/>
      <c r="CJ1816" s="5"/>
      <c r="CK1816" s="5"/>
      <c r="CL1816" s="5"/>
      <c r="CM1816" s="5"/>
      <c r="CN1816" s="5"/>
      <c r="CO1816" s="5"/>
      <c r="CP1816" s="5"/>
      <c r="CQ1816" s="5"/>
      <c r="CR1816" s="5"/>
      <c r="CS1816" s="5"/>
      <c r="CT1816" s="5"/>
      <c r="CU1816" s="5"/>
      <c r="CV1816" s="5"/>
      <c r="CW1816" s="5"/>
      <c r="CX1816" s="5"/>
      <c r="CY1816" s="5"/>
      <c r="CZ1816" s="5"/>
      <c r="DA1816" s="5"/>
      <c r="DB1816" s="5"/>
      <c r="DC1816" s="5"/>
      <c r="DD1816" s="5"/>
      <c r="DE1816" s="5"/>
      <c r="DF1816" s="5"/>
      <c r="DG1816" s="5"/>
      <c r="DH1816" s="5"/>
      <c r="DI1816" s="5"/>
      <c r="DJ1816" s="5"/>
      <c r="DK1816" s="5"/>
      <c r="DL1816" s="5"/>
      <c r="DM1816" s="5"/>
      <c r="DN1816" s="5"/>
      <c r="DO1816" s="5"/>
      <c r="DP1816" s="5"/>
      <c r="DQ1816" s="5"/>
      <c r="DR1816" s="5"/>
      <c r="DS1816" s="5"/>
      <c r="DT1816" s="5"/>
      <c r="DU1816" s="5"/>
      <c r="DV1816" s="5"/>
      <c r="DW1816" s="5"/>
      <c r="DX1816" s="5"/>
      <c r="DY1816" s="5"/>
      <c r="DZ1816" s="5"/>
      <c r="EA1816" s="5"/>
      <c r="EB1816" s="5"/>
      <c r="EC1816" s="5"/>
      <c r="ED1816" s="5"/>
      <c r="EE1816" s="5"/>
      <c r="EF1816" s="5"/>
      <c r="EG1816" s="5"/>
      <c r="EH1816" s="5"/>
      <c r="EI1816" s="5"/>
      <c r="EJ1816" s="5"/>
      <c r="EK1816" s="5"/>
      <c r="EL1816" s="5"/>
      <c r="EM1816" s="5"/>
      <c r="EN1816" s="5"/>
      <c r="EO1816" s="5"/>
      <c r="EP1816" s="5"/>
      <c r="EQ1816" s="5"/>
      <c r="ER1816" s="5"/>
      <c r="ES1816" s="5"/>
      <c r="ET1816" s="5"/>
      <c r="EU1816" s="5"/>
      <c r="EV1816" s="5"/>
      <c r="EW1816" s="5"/>
      <c r="EX1816" s="5"/>
      <c r="EY1816" s="5"/>
      <c r="EZ1816" s="5"/>
      <c r="FA1816" s="5"/>
      <c r="FB1816" s="5"/>
      <c r="FC1816" s="5"/>
      <c r="FD1816" s="5"/>
      <c r="FE1816" s="5"/>
      <c r="FF1816" s="5"/>
      <c r="FG1816" s="5"/>
      <c r="FH1816" s="5"/>
      <c r="FI1816" s="5"/>
      <c r="FJ1816" s="5"/>
      <c r="FK1816" s="5"/>
    </row>
    <row r="1817" spans="1:167" ht="12.75" x14ac:dyDescent="0.2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/>
      <c r="CA1817" s="5"/>
      <c r="CB1817" s="5"/>
      <c r="CC1817" s="5"/>
      <c r="CD1817" s="5"/>
      <c r="CE1817" s="5"/>
      <c r="CF1817" s="5"/>
      <c r="CG1817" s="5"/>
      <c r="CH1817" s="5"/>
      <c r="CI1817" s="5"/>
      <c r="CJ1817" s="5"/>
      <c r="CK1817" s="5"/>
      <c r="CL1817" s="5"/>
      <c r="CM1817" s="5"/>
      <c r="CN1817" s="5"/>
      <c r="CO1817" s="5"/>
      <c r="CP1817" s="5"/>
      <c r="CQ1817" s="5"/>
      <c r="CR1817" s="5"/>
      <c r="CS1817" s="5"/>
      <c r="CT1817" s="5"/>
      <c r="CU1817" s="5"/>
      <c r="CV1817" s="5"/>
      <c r="CW1817" s="5"/>
      <c r="CX1817" s="5"/>
      <c r="CY1817" s="5"/>
      <c r="CZ1817" s="5"/>
      <c r="DA1817" s="5"/>
      <c r="DB1817" s="5"/>
      <c r="DC1817" s="5"/>
      <c r="DD1817" s="5"/>
      <c r="DE1817" s="5"/>
      <c r="DF1817" s="5"/>
      <c r="DG1817" s="5"/>
      <c r="DH1817" s="5"/>
      <c r="DI1817" s="5"/>
      <c r="DJ1817" s="5"/>
      <c r="DK1817" s="5"/>
      <c r="DL1817" s="5"/>
      <c r="DM1817" s="5"/>
      <c r="DN1817" s="5"/>
      <c r="DO1817" s="5"/>
      <c r="DP1817" s="5"/>
      <c r="DQ1817" s="5"/>
      <c r="DR1817" s="5"/>
      <c r="DS1817" s="5"/>
      <c r="DT1817" s="5"/>
      <c r="DU1817" s="5"/>
      <c r="DV1817" s="5"/>
      <c r="DW1817" s="5"/>
      <c r="DX1817" s="5"/>
      <c r="DY1817" s="5"/>
      <c r="DZ1817" s="5"/>
      <c r="EA1817" s="5"/>
      <c r="EB1817" s="5"/>
      <c r="EC1817" s="5"/>
      <c r="ED1817" s="5"/>
      <c r="EE1817" s="5"/>
      <c r="EF1817" s="5"/>
      <c r="EG1817" s="5"/>
      <c r="EH1817" s="5"/>
      <c r="EI1817" s="5"/>
      <c r="EJ1817" s="5"/>
      <c r="EK1817" s="5"/>
      <c r="EL1817" s="5"/>
      <c r="EM1817" s="5"/>
      <c r="EN1817" s="5"/>
      <c r="EO1817" s="5"/>
      <c r="EP1817" s="5"/>
      <c r="EQ1817" s="5"/>
      <c r="ER1817" s="5"/>
      <c r="ES1817" s="5"/>
      <c r="ET1817" s="5"/>
      <c r="EU1817" s="5"/>
      <c r="EV1817" s="5"/>
      <c r="EW1817" s="5"/>
      <c r="EX1817" s="5"/>
      <c r="EY1817" s="5"/>
      <c r="EZ1817" s="5"/>
      <c r="FA1817" s="5"/>
      <c r="FB1817" s="5"/>
      <c r="FC1817" s="5"/>
      <c r="FD1817" s="5"/>
      <c r="FE1817" s="5"/>
      <c r="FF1817" s="5"/>
      <c r="FG1817" s="5"/>
      <c r="FH1817" s="5"/>
      <c r="FI1817" s="5"/>
      <c r="FJ1817" s="5"/>
      <c r="FK1817" s="5"/>
    </row>
    <row r="1818" spans="1:167" ht="12.75" x14ac:dyDescent="0.2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  <c r="CA1818" s="5"/>
      <c r="CB1818" s="5"/>
      <c r="CC1818" s="5"/>
      <c r="CD1818" s="5"/>
      <c r="CE1818" s="5"/>
      <c r="CF1818" s="5"/>
      <c r="CG1818" s="5"/>
      <c r="CH1818" s="5"/>
      <c r="CI1818" s="5"/>
      <c r="CJ1818" s="5"/>
      <c r="CK1818" s="5"/>
      <c r="CL1818" s="5"/>
      <c r="CM1818" s="5"/>
      <c r="CN1818" s="5"/>
      <c r="CO1818" s="5"/>
      <c r="CP1818" s="5"/>
      <c r="CQ1818" s="5"/>
      <c r="CR1818" s="5"/>
      <c r="CS1818" s="5"/>
      <c r="CT1818" s="5"/>
      <c r="CU1818" s="5"/>
      <c r="CV1818" s="5"/>
      <c r="CW1818" s="5"/>
      <c r="CX1818" s="5"/>
      <c r="CY1818" s="5"/>
      <c r="CZ1818" s="5"/>
      <c r="DA1818" s="5"/>
      <c r="DB1818" s="5"/>
      <c r="DC1818" s="5"/>
      <c r="DD1818" s="5"/>
      <c r="DE1818" s="5"/>
      <c r="DF1818" s="5"/>
      <c r="DG1818" s="5"/>
      <c r="DH1818" s="5"/>
      <c r="DI1818" s="5"/>
      <c r="DJ1818" s="5"/>
      <c r="DK1818" s="5"/>
      <c r="DL1818" s="5"/>
      <c r="DM1818" s="5"/>
      <c r="DN1818" s="5"/>
      <c r="DO1818" s="5"/>
      <c r="DP1818" s="5"/>
      <c r="DQ1818" s="5"/>
      <c r="DR1818" s="5"/>
      <c r="DS1818" s="5"/>
      <c r="DT1818" s="5"/>
      <c r="DU1818" s="5"/>
      <c r="DV1818" s="5"/>
      <c r="DW1818" s="5"/>
      <c r="DX1818" s="5"/>
      <c r="DY1818" s="5"/>
      <c r="DZ1818" s="5"/>
      <c r="EA1818" s="5"/>
      <c r="EB1818" s="5"/>
      <c r="EC1818" s="5"/>
      <c r="ED1818" s="5"/>
      <c r="EE1818" s="5"/>
      <c r="EF1818" s="5"/>
      <c r="EG1818" s="5"/>
      <c r="EH1818" s="5"/>
      <c r="EI1818" s="5"/>
      <c r="EJ1818" s="5"/>
      <c r="EK1818" s="5"/>
      <c r="EL1818" s="5"/>
      <c r="EM1818" s="5"/>
      <c r="EN1818" s="5"/>
      <c r="EO1818" s="5"/>
      <c r="EP1818" s="5"/>
      <c r="EQ1818" s="5"/>
      <c r="ER1818" s="5"/>
      <c r="ES1818" s="5"/>
      <c r="ET1818" s="5"/>
      <c r="EU1818" s="5"/>
      <c r="EV1818" s="5"/>
      <c r="EW1818" s="5"/>
      <c r="EX1818" s="5"/>
      <c r="EY1818" s="5"/>
      <c r="EZ1818" s="5"/>
      <c r="FA1818" s="5"/>
      <c r="FB1818" s="5"/>
      <c r="FC1818" s="5"/>
      <c r="FD1818" s="5"/>
      <c r="FE1818" s="5"/>
      <c r="FF1818" s="5"/>
      <c r="FG1818" s="5"/>
      <c r="FH1818" s="5"/>
      <c r="FI1818" s="5"/>
      <c r="FJ1818" s="5"/>
      <c r="FK1818" s="5"/>
    </row>
    <row r="1819" spans="1:167" ht="12.75" x14ac:dyDescent="0.2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  <c r="CA1819" s="5"/>
      <c r="CB1819" s="5"/>
      <c r="CC1819" s="5"/>
      <c r="CD1819" s="5"/>
      <c r="CE1819" s="5"/>
      <c r="CF1819" s="5"/>
      <c r="CG1819" s="5"/>
      <c r="CH1819" s="5"/>
      <c r="CI1819" s="5"/>
      <c r="CJ1819" s="5"/>
      <c r="CK1819" s="5"/>
      <c r="CL1819" s="5"/>
      <c r="CM1819" s="5"/>
      <c r="CN1819" s="5"/>
      <c r="CO1819" s="5"/>
      <c r="CP1819" s="5"/>
      <c r="CQ1819" s="5"/>
      <c r="CR1819" s="5"/>
      <c r="CS1819" s="5"/>
      <c r="CT1819" s="5"/>
      <c r="CU1819" s="5"/>
      <c r="CV1819" s="5"/>
      <c r="CW1819" s="5"/>
      <c r="CX1819" s="5"/>
      <c r="CY1819" s="5"/>
      <c r="CZ1819" s="5"/>
      <c r="DA1819" s="5"/>
      <c r="DB1819" s="5"/>
      <c r="DC1819" s="5"/>
      <c r="DD1819" s="5"/>
      <c r="DE1819" s="5"/>
      <c r="DF1819" s="5"/>
      <c r="DG1819" s="5"/>
      <c r="DH1819" s="5"/>
      <c r="DI1819" s="5"/>
      <c r="DJ1819" s="5"/>
      <c r="DK1819" s="5"/>
      <c r="DL1819" s="5"/>
      <c r="DM1819" s="5"/>
      <c r="DN1819" s="5"/>
      <c r="DO1819" s="5"/>
      <c r="DP1819" s="5"/>
      <c r="DQ1819" s="5"/>
      <c r="DR1819" s="5"/>
      <c r="DS1819" s="5"/>
      <c r="DT1819" s="5"/>
      <c r="DU1819" s="5"/>
      <c r="DV1819" s="5"/>
      <c r="DW1819" s="5"/>
      <c r="DX1819" s="5"/>
      <c r="DY1819" s="5"/>
      <c r="DZ1819" s="5"/>
      <c r="EA1819" s="5"/>
      <c r="EB1819" s="5"/>
      <c r="EC1819" s="5"/>
      <c r="ED1819" s="5"/>
      <c r="EE1819" s="5"/>
      <c r="EF1819" s="5"/>
      <c r="EG1819" s="5"/>
      <c r="EH1819" s="5"/>
      <c r="EI1819" s="5"/>
      <c r="EJ1819" s="5"/>
      <c r="EK1819" s="5"/>
      <c r="EL1819" s="5"/>
      <c r="EM1819" s="5"/>
      <c r="EN1819" s="5"/>
      <c r="EO1819" s="5"/>
      <c r="EP1819" s="5"/>
      <c r="EQ1819" s="5"/>
      <c r="ER1819" s="5"/>
      <c r="ES1819" s="5"/>
      <c r="ET1819" s="5"/>
      <c r="EU1819" s="5"/>
      <c r="EV1819" s="5"/>
      <c r="EW1819" s="5"/>
      <c r="EX1819" s="5"/>
      <c r="EY1819" s="5"/>
      <c r="EZ1819" s="5"/>
      <c r="FA1819" s="5"/>
      <c r="FB1819" s="5"/>
      <c r="FC1819" s="5"/>
      <c r="FD1819" s="5"/>
      <c r="FE1819" s="5"/>
      <c r="FF1819" s="5"/>
      <c r="FG1819" s="5"/>
      <c r="FH1819" s="5"/>
      <c r="FI1819" s="5"/>
      <c r="FJ1819" s="5"/>
      <c r="FK1819" s="5"/>
    </row>
    <row r="1820" spans="1:167" ht="12.75" x14ac:dyDescent="0.2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  <c r="CD1820" s="5"/>
      <c r="CE1820" s="5"/>
      <c r="CF1820" s="5"/>
      <c r="CG1820" s="5"/>
      <c r="CH1820" s="5"/>
      <c r="CI1820" s="5"/>
      <c r="CJ1820" s="5"/>
      <c r="CK1820" s="5"/>
      <c r="CL1820" s="5"/>
      <c r="CM1820" s="5"/>
      <c r="CN1820" s="5"/>
      <c r="CO1820" s="5"/>
      <c r="CP1820" s="5"/>
      <c r="CQ1820" s="5"/>
      <c r="CR1820" s="5"/>
      <c r="CS1820" s="5"/>
      <c r="CT1820" s="5"/>
      <c r="CU1820" s="5"/>
      <c r="CV1820" s="5"/>
      <c r="CW1820" s="5"/>
      <c r="CX1820" s="5"/>
      <c r="CY1820" s="5"/>
      <c r="CZ1820" s="5"/>
      <c r="DA1820" s="5"/>
      <c r="DB1820" s="5"/>
      <c r="DC1820" s="5"/>
      <c r="DD1820" s="5"/>
      <c r="DE1820" s="5"/>
      <c r="DF1820" s="5"/>
      <c r="DG1820" s="5"/>
      <c r="DH1820" s="5"/>
      <c r="DI1820" s="5"/>
      <c r="DJ1820" s="5"/>
      <c r="DK1820" s="5"/>
      <c r="DL1820" s="5"/>
      <c r="DM1820" s="5"/>
      <c r="DN1820" s="5"/>
      <c r="DO1820" s="5"/>
      <c r="DP1820" s="5"/>
      <c r="DQ1820" s="5"/>
      <c r="DR1820" s="5"/>
      <c r="DS1820" s="5"/>
      <c r="DT1820" s="5"/>
      <c r="DU1820" s="5"/>
      <c r="DV1820" s="5"/>
      <c r="DW1820" s="5"/>
      <c r="DX1820" s="5"/>
      <c r="DY1820" s="5"/>
      <c r="DZ1820" s="5"/>
      <c r="EA1820" s="5"/>
      <c r="EB1820" s="5"/>
      <c r="EC1820" s="5"/>
      <c r="ED1820" s="5"/>
      <c r="EE1820" s="5"/>
      <c r="EF1820" s="5"/>
      <c r="EG1820" s="5"/>
      <c r="EH1820" s="5"/>
      <c r="EI1820" s="5"/>
      <c r="EJ1820" s="5"/>
      <c r="EK1820" s="5"/>
      <c r="EL1820" s="5"/>
      <c r="EM1820" s="5"/>
      <c r="EN1820" s="5"/>
      <c r="EO1820" s="5"/>
      <c r="EP1820" s="5"/>
      <c r="EQ1820" s="5"/>
      <c r="ER1820" s="5"/>
      <c r="ES1820" s="5"/>
      <c r="ET1820" s="5"/>
      <c r="EU1820" s="5"/>
      <c r="EV1820" s="5"/>
      <c r="EW1820" s="5"/>
      <c r="EX1820" s="5"/>
      <c r="EY1820" s="5"/>
      <c r="EZ1820" s="5"/>
      <c r="FA1820" s="5"/>
      <c r="FB1820" s="5"/>
      <c r="FC1820" s="5"/>
      <c r="FD1820" s="5"/>
      <c r="FE1820" s="5"/>
      <c r="FF1820" s="5"/>
      <c r="FG1820" s="5"/>
      <c r="FH1820" s="5"/>
      <c r="FI1820" s="5"/>
      <c r="FJ1820" s="5"/>
      <c r="FK1820" s="5"/>
    </row>
    <row r="1821" spans="1:167" ht="12.75" x14ac:dyDescent="0.2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  <c r="CB1821" s="5"/>
      <c r="CC1821" s="5"/>
      <c r="CD1821" s="5"/>
      <c r="CE1821" s="5"/>
      <c r="CF1821" s="5"/>
      <c r="CG1821" s="5"/>
      <c r="CH1821" s="5"/>
      <c r="CI1821" s="5"/>
      <c r="CJ1821" s="5"/>
      <c r="CK1821" s="5"/>
      <c r="CL1821" s="5"/>
      <c r="CM1821" s="5"/>
      <c r="CN1821" s="5"/>
      <c r="CO1821" s="5"/>
      <c r="CP1821" s="5"/>
      <c r="CQ1821" s="5"/>
      <c r="CR1821" s="5"/>
      <c r="CS1821" s="5"/>
      <c r="CT1821" s="5"/>
      <c r="CU1821" s="5"/>
      <c r="CV1821" s="5"/>
      <c r="CW1821" s="5"/>
      <c r="CX1821" s="5"/>
      <c r="CY1821" s="5"/>
      <c r="CZ1821" s="5"/>
      <c r="DA1821" s="5"/>
      <c r="DB1821" s="5"/>
      <c r="DC1821" s="5"/>
      <c r="DD1821" s="5"/>
      <c r="DE1821" s="5"/>
      <c r="DF1821" s="5"/>
      <c r="DG1821" s="5"/>
      <c r="DH1821" s="5"/>
      <c r="DI1821" s="5"/>
      <c r="DJ1821" s="5"/>
      <c r="DK1821" s="5"/>
      <c r="DL1821" s="5"/>
      <c r="DM1821" s="5"/>
      <c r="DN1821" s="5"/>
      <c r="DO1821" s="5"/>
      <c r="DP1821" s="5"/>
      <c r="DQ1821" s="5"/>
      <c r="DR1821" s="5"/>
      <c r="DS1821" s="5"/>
      <c r="DT1821" s="5"/>
      <c r="DU1821" s="5"/>
      <c r="DV1821" s="5"/>
      <c r="DW1821" s="5"/>
      <c r="DX1821" s="5"/>
      <c r="DY1821" s="5"/>
      <c r="DZ1821" s="5"/>
      <c r="EA1821" s="5"/>
      <c r="EB1821" s="5"/>
      <c r="EC1821" s="5"/>
      <c r="ED1821" s="5"/>
      <c r="EE1821" s="5"/>
      <c r="EF1821" s="5"/>
      <c r="EG1821" s="5"/>
      <c r="EH1821" s="5"/>
      <c r="EI1821" s="5"/>
      <c r="EJ1821" s="5"/>
      <c r="EK1821" s="5"/>
      <c r="EL1821" s="5"/>
      <c r="EM1821" s="5"/>
      <c r="EN1821" s="5"/>
      <c r="EO1821" s="5"/>
      <c r="EP1821" s="5"/>
      <c r="EQ1821" s="5"/>
      <c r="ER1821" s="5"/>
      <c r="ES1821" s="5"/>
      <c r="ET1821" s="5"/>
      <c r="EU1821" s="5"/>
      <c r="EV1821" s="5"/>
      <c r="EW1821" s="5"/>
      <c r="EX1821" s="5"/>
      <c r="EY1821" s="5"/>
      <c r="EZ1821" s="5"/>
      <c r="FA1821" s="5"/>
      <c r="FB1821" s="5"/>
      <c r="FC1821" s="5"/>
      <c r="FD1821" s="5"/>
      <c r="FE1821" s="5"/>
      <c r="FF1821" s="5"/>
      <c r="FG1821" s="5"/>
      <c r="FH1821" s="5"/>
      <c r="FI1821" s="5"/>
      <c r="FJ1821" s="5"/>
      <c r="FK1821" s="5"/>
    </row>
    <row r="1822" spans="1:167" ht="12.75" x14ac:dyDescent="0.2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  <c r="CB1822" s="5"/>
      <c r="CC1822" s="5"/>
      <c r="CD1822" s="5"/>
      <c r="CE1822" s="5"/>
      <c r="CF1822" s="5"/>
      <c r="CG1822" s="5"/>
      <c r="CH1822" s="5"/>
      <c r="CI1822" s="5"/>
      <c r="CJ1822" s="5"/>
      <c r="CK1822" s="5"/>
      <c r="CL1822" s="5"/>
      <c r="CM1822" s="5"/>
      <c r="CN1822" s="5"/>
      <c r="CO1822" s="5"/>
      <c r="CP1822" s="5"/>
      <c r="CQ1822" s="5"/>
      <c r="CR1822" s="5"/>
      <c r="CS1822" s="5"/>
      <c r="CT1822" s="5"/>
      <c r="CU1822" s="5"/>
      <c r="CV1822" s="5"/>
      <c r="CW1822" s="5"/>
      <c r="CX1822" s="5"/>
      <c r="CY1822" s="5"/>
      <c r="CZ1822" s="5"/>
      <c r="DA1822" s="5"/>
      <c r="DB1822" s="5"/>
      <c r="DC1822" s="5"/>
      <c r="DD1822" s="5"/>
      <c r="DE1822" s="5"/>
      <c r="DF1822" s="5"/>
      <c r="DG1822" s="5"/>
      <c r="DH1822" s="5"/>
      <c r="DI1822" s="5"/>
      <c r="DJ1822" s="5"/>
      <c r="DK1822" s="5"/>
      <c r="DL1822" s="5"/>
      <c r="DM1822" s="5"/>
      <c r="DN1822" s="5"/>
      <c r="DO1822" s="5"/>
      <c r="DP1822" s="5"/>
      <c r="DQ1822" s="5"/>
      <c r="DR1822" s="5"/>
      <c r="DS1822" s="5"/>
      <c r="DT1822" s="5"/>
      <c r="DU1822" s="5"/>
      <c r="DV1822" s="5"/>
      <c r="DW1822" s="5"/>
      <c r="DX1822" s="5"/>
      <c r="DY1822" s="5"/>
      <c r="DZ1822" s="5"/>
      <c r="EA1822" s="5"/>
      <c r="EB1822" s="5"/>
      <c r="EC1822" s="5"/>
      <c r="ED1822" s="5"/>
      <c r="EE1822" s="5"/>
      <c r="EF1822" s="5"/>
      <c r="EG1822" s="5"/>
      <c r="EH1822" s="5"/>
      <c r="EI1822" s="5"/>
      <c r="EJ1822" s="5"/>
      <c r="EK1822" s="5"/>
      <c r="EL1822" s="5"/>
      <c r="EM1822" s="5"/>
      <c r="EN1822" s="5"/>
      <c r="EO1822" s="5"/>
      <c r="EP1822" s="5"/>
      <c r="EQ1822" s="5"/>
      <c r="ER1822" s="5"/>
      <c r="ES1822" s="5"/>
      <c r="ET1822" s="5"/>
      <c r="EU1822" s="5"/>
      <c r="EV1822" s="5"/>
      <c r="EW1822" s="5"/>
      <c r="EX1822" s="5"/>
      <c r="EY1822" s="5"/>
      <c r="EZ1822" s="5"/>
      <c r="FA1822" s="5"/>
      <c r="FB1822" s="5"/>
      <c r="FC1822" s="5"/>
      <c r="FD1822" s="5"/>
      <c r="FE1822" s="5"/>
      <c r="FF1822" s="5"/>
      <c r="FG1822" s="5"/>
      <c r="FH1822" s="5"/>
      <c r="FI1822" s="5"/>
      <c r="FJ1822" s="5"/>
      <c r="FK1822" s="5"/>
    </row>
    <row r="1823" spans="1:167" ht="12.75" x14ac:dyDescent="0.2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  <c r="CD1823" s="5"/>
      <c r="CE1823" s="5"/>
      <c r="CF1823" s="5"/>
      <c r="CG1823" s="5"/>
      <c r="CH1823" s="5"/>
      <c r="CI1823" s="5"/>
      <c r="CJ1823" s="5"/>
      <c r="CK1823" s="5"/>
      <c r="CL1823" s="5"/>
      <c r="CM1823" s="5"/>
      <c r="CN1823" s="5"/>
      <c r="CO1823" s="5"/>
      <c r="CP1823" s="5"/>
      <c r="CQ1823" s="5"/>
      <c r="CR1823" s="5"/>
      <c r="CS1823" s="5"/>
      <c r="CT1823" s="5"/>
      <c r="CU1823" s="5"/>
      <c r="CV1823" s="5"/>
      <c r="CW1823" s="5"/>
      <c r="CX1823" s="5"/>
      <c r="CY1823" s="5"/>
      <c r="CZ1823" s="5"/>
      <c r="DA1823" s="5"/>
      <c r="DB1823" s="5"/>
      <c r="DC1823" s="5"/>
      <c r="DD1823" s="5"/>
      <c r="DE1823" s="5"/>
      <c r="DF1823" s="5"/>
      <c r="DG1823" s="5"/>
      <c r="DH1823" s="5"/>
      <c r="DI1823" s="5"/>
      <c r="DJ1823" s="5"/>
      <c r="DK1823" s="5"/>
      <c r="DL1823" s="5"/>
      <c r="DM1823" s="5"/>
      <c r="DN1823" s="5"/>
      <c r="DO1823" s="5"/>
      <c r="DP1823" s="5"/>
      <c r="DQ1823" s="5"/>
      <c r="DR1823" s="5"/>
      <c r="DS1823" s="5"/>
      <c r="DT1823" s="5"/>
      <c r="DU1823" s="5"/>
      <c r="DV1823" s="5"/>
      <c r="DW1823" s="5"/>
      <c r="DX1823" s="5"/>
      <c r="DY1823" s="5"/>
      <c r="DZ1823" s="5"/>
      <c r="EA1823" s="5"/>
      <c r="EB1823" s="5"/>
      <c r="EC1823" s="5"/>
      <c r="ED1823" s="5"/>
      <c r="EE1823" s="5"/>
      <c r="EF1823" s="5"/>
      <c r="EG1823" s="5"/>
      <c r="EH1823" s="5"/>
      <c r="EI1823" s="5"/>
      <c r="EJ1823" s="5"/>
      <c r="EK1823" s="5"/>
      <c r="EL1823" s="5"/>
      <c r="EM1823" s="5"/>
      <c r="EN1823" s="5"/>
      <c r="EO1823" s="5"/>
      <c r="EP1823" s="5"/>
      <c r="EQ1823" s="5"/>
      <c r="ER1823" s="5"/>
      <c r="ES1823" s="5"/>
      <c r="ET1823" s="5"/>
      <c r="EU1823" s="5"/>
      <c r="EV1823" s="5"/>
      <c r="EW1823" s="5"/>
      <c r="EX1823" s="5"/>
      <c r="EY1823" s="5"/>
      <c r="EZ1823" s="5"/>
      <c r="FA1823" s="5"/>
      <c r="FB1823" s="5"/>
      <c r="FC1823" s="5"/>
      <c r="FD1823" s="5"/>
      <c r="FE1823" s="5"/>
      <c r="FF1823" s="5"/>
      <c r="FG1823" s="5"/>
      <c r="FH1823" s="5"/>
      <c r="FI1823" s="5"/>
      <c r="FJ1823" s="5"/>
      <c r="FK1823" s="5"/>
    </row>
    <row r="1824" spans="1:167" ht="12.75" x14ac:dyDescent="0.2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/>
      <c r="CD1824" s="5"/>
      <c r="CE1824" s="5"/>
      <c r="CF1824" s="5"/>
      <c r="CG1824" s="5"/>
      <c r="CH1824" s="5"/>
      <c r="CI1824" s="5"/>
      <c r="CJ1824" s="5"/>
      <c r="CK1824" s="5"/>
      <c r="CL1824" s="5"/>
      <c r="CM1824" s="5"/>
      <c r="CN1824" s="5"/>
      <c r="CO1824" s="5"/>
      <c r="CP1824" s="5"/>
      <c r="CQ1824" s="5"/>
      <c r="CR1824" s="5"/>
      <c r="CS1824" s="5"/>
      <c r="CT1824" s="5"/>
      <c r="CU1824" s="5"/>
      <c r="CV1824" s="5"/>
      <c r="CW1824" s="5"/>
      <c r="CX1824" s="5"/>
      <c r="CY1824" s="5"/>
      <c r="CZ1824" s="5"/>
      <c r="DA1824" s="5"/>
      <c r="DB1824" s="5"/>
      <c r="DC1824" s="5"/>
      <c r="DD1824" s="5"/>
      <c r="DE1824" s="5"/>
      <c r="DF1824" s="5"/>
      <c r="DG1824" s="5"/>
      <c r="DH1824" s="5"/>
      <c r="DI1824" s="5"/>
      <c r="DJ1824" s="5"/>
      <c r="DK1824" s="5"/>
      <c r="DL1824" s="5"/>
      <c r="DM1824" s="5"/>
      <c r="DN1824" s="5"/>
      <c r="DO1824" s="5"/>
      <c r="DP1824" s="5"/>
      <c r="DQ1824" s="5"/>
      <c r="DR1824" s="5"/>
      <c r="DS1824" s="5"/>
      <c r="DT1824" s="5"/>
      <c r="DU1824" s="5"/>
      <c r="DV1824" s="5"/>
      <c r="DW1824" s="5"/>
      <c r="DX1824" s="5"/>
      <c r="DY1824" s="5"/>
      <c r="DZ1824" s="5"/>
      <c r="EA1824" s="5"/>
      <c r="EB1824" s="5"/>
      <c r="EC1824" s="5"/>
      <c r="ED1824" s="5"/>
      <c r="EE1824" s="5"/>
      <c r="EF1824" s="5"/>
      <c r="EG1824" s="5"/>
      <c r="EH1824" s="5"/>
      <c r="EI1824" s="5"/>
      <c r="EJ1824" s="5"/>
      <c r="EK1824" s="5"/>
      <c r="EL1824" s="5"/>
      <c r="EM1824" s="5"/>
      <c r="EN1824" s="5"/>
      <c r="EO1824" s="5"/>
      <c r="EP1824" s="5"/>
      <c r="EQ1824" s="5"/>
      <c r="ER1824" s="5"/>
      <c r="ES1824" s="5"/>
      <c r="ET1824" s="5"/>
      <c r="EU1824" s="5"/>
      <c r="EV1824" s="5"/>
      <c r="EW1824" s="5"/>
      <c r="EX1824" s="5"/>
      <c r="EY1824" s="5"/>
      <c r="EZ1824" s="5"/>
      <c r="FA1824" s="5"/>
      <c r="FB1824" s="5"/>
      <c r="FC1824" s="5"/>
      <c r="FD1824" s="5"/>
      <c r="FE1824" s="5"/>
      <c r="FF1824" s="5"/>
      <c r="FG1824" s="5"/>
      <c r="FH1824" s="5"/>
      <c r="FI1824" s="5"/>
      <c r="FJ1824" s="5"/>
      <c r="FK1824" s="5"/>
    </row>
    <row r="1825" spans="1:167" ht="12.75" x14ac:dyDescent="0.2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/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  <c r="BZ1825" s="5"/>
      <c r="CA1825" s="5"/>
      <c r="CB1825" s="5"/>
      <c r="CC1825" s="5"/>
      <c r="CD1825" s="5"/>
      <c r="CE1825" s="5"/>
      <c r="CF1825" s="5"/>
      <c r="CG1825" s="5"/>
      <c r="CH1825" s="5"/>
      <c r="CI1825" s="5"/>
      <c r="CJ1825" s="5"/>
      <c r="CK1825" s="5"/>
      <c r="CL1825" s="5"/>
      <c r="CM1825" s="5"/>
      <c r="CN1825" s="5"/>
      <c r="CO1825" s="5"/>
      <c r="CP1825" s="5"/>
      <c r="CQ1825" s="5"/>
      <c r="CR1825" s="5"/>
      <c r="CS1825" s="5"/>
      <c r="CT1825" s="5"/>
      <c r="CU1825" s="5"/>
      <c r="CV1825" s="5"/>
      <c r="CW1825" s="5"/>
      <c r="CX1825" s="5"/>
      <c r="CY1825" s="5"/>
      <c r="CZ1825" s="5"/>
      <c r="DA1825" s="5"/>
      <c r="DB1825" s="5"/>
      <c r="DC1825" s="5"/>
      <c r="DD1825" s="5"/>
      <c r="DE1825" s="5"/>
      <c r="DF1825" s="5"/>
      <c r="DG1825" s="5"/>
      <c r="DH1825" s="5"/>
      <c r="DI1825" s="5"/>
      <c r="DJ1825" s="5"/>
      <c r="DK1825" s="5"/>
      <c r="DL1825" s="5"/>
      <c r="DM1825" s="5"/>
      <c r="DN1825" s="5"/>
      <c r="DO1825" s="5"/>
      <c r="DP1825" s="5"/>
      <c r="DQ1825" s="5"/>
      <c r="DR1825" s="5"/>
      <c r="DS1825" s="5"/>
      <c r="DT1825" s="5"/>
      <c r="DU1825" s="5"/>
      <c r="DV1825" s="5"/>
      <c r="DW1825" s="5"/>
      <c r="DX1825" s="5"/>
      <c r="DY1825" s="5"/>
      <c r="DZ1825" s="5"/>
      <c r="EA1825" s="5"/>
      <c r="EB1825" s="5"/>
      <c r="EC1825" s="5"/>
      <c r="ED1825" s="5"/>
      <c r="EE1825" s="5"/>
      <c r="EF1825" s="5"/>
      <c r="EG1825" s="5"/>
      <c r="EH1825" s="5"/>
      <c r="EI1825" s="5"/>
      <c r="EJ1825" s="5"/>
      <c r="EK1825" s="5"/>
      <c r="EL1825" s="5"/>
      <c r="EM1825" s="5"/>
      <c r="EN1825" s="5"/>
      <c r="EO1825" s="5"/>
      <c r="EP1825" s="5"/>
      <c r="EQ1825" s="5"/>
      <c r="ER1825" s="5"/>
      <c r="ES1825" s="5"/>
      <c r="ET1825" s="5"/>
      <c r="EU1825" s="5"/>
      <c r="EV1825" s="5"/>
      <c r="EW1825" s="5"/>
      <c r="EX1825" s="5"/>
      <c r="EY1825" s="5"/>
      <c r="EZ1825" s="5"/>
      <c r="FA1825" s="5"/>
      <c r="FB1825" s="5"/>
      <c r="FC1825" s="5"/>
      <c r="FD1825" s="5"/>
      <c r="FE1825" s="5"/>
      <c r="FF1825" s="5"/>
      <c r="FG1825" s="5"/>
      <c r="FH1825" s="5"/>
      <c r="FI1825" s="5"/>
      <c r="FJ1825" s="5"/>
      <c r="FK1825" s="5"/>
    </row>
    <row r="1826" spans="1:167" ht="12.75" x14ac:dyDescent="0.2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5"/>
      <c r="CK1826" s="5"/>
      <c r="CL1826" s="5"/>
      <c r="CM1826" s="5"/>
      <c r="CN1826" s="5"/>
      <c r="CO1826" s="5"/>
      <c r="CP1826" s="5"/>
      <c r="CQ1826" s="5"/>
      <c r="CR1826" s="5"/>
      <c r="CS1826" s="5"/>
      <c r="CT1826" s="5"/>
      <c r="CU1826" s="5"/>
      <c r="CV1826" s="5"/>
      <c r="CW1826" s="5"/>
      <c r="CX1826" s="5"/>
      <c r="CY1826" s="5"/>
      <c r="CZ1826" s="5"/>
      <c r="DA1826" s="5"/>
      <c r="DB1826" s="5"/>
      <c r="DC1826" s="5"/>
      <c r="DD1826" s="5"/>
      <c r="DE1826" s="5"/>
      <c r="DF1826" s="5"/>
      <c r="DG1826" s="5"/>
      <c r="DH1826" s="5"/>
      <c r="DI1826" s="5"/>
      <c r="DJ1826" s="5"/>
      <c r="DK1826" s="5"/>
      <c r="DL1826" s="5"/>
      <c r="DM1826" s="5"/>
      <c r="DN1826" s="5"/>
      <c r="DO1826" s="5"/>
      <c r="DP1826" s="5"/>
      <c r="DQ1826" s="5"/>
      <c r="DR1826" s="5"/>
      <c r="DS1826" s="5"/>
      <c r="DT1826" s="5"/>
      <c r="DU1826" s="5"/>
      <c r="DV1826" s="5"/>
      <c r="DW1826" s="5"/>
      <c r="DX1826" s="5"/>
      <c r="DY1826" s="5"/>
      <c r="DZ1826" s="5"/>
      <c r="EA1826" s="5"/>
      <c r="EB1826" s="5"/>
      <c r="EC1826" s="5"/>
      <c r="ED1826" s="5"/>
      <c r="EE1826" s="5"/>
      <c r="EF1826" s="5"/>
      <c r="EG1826" s="5"/>
      <c r="EH1826" s="5"/>
      <c r="EI1826" s="5"/>
      <c r="EJ1826" s="5"/>
      <c r="EK1826" s="5"/>
      <c r="EL1826" s="5"/>
      <c r="EM1826" s="5"/>
      <c r="EN1826" s="5"/>
      <c r="EO1826" s="5"/>
      <c r="EP1826" s="5"/>
      <c r="EQ1826" s="5"/>
      <c r="ER1826" s="5"/>
      <c r="ES1826" s="5"/>
      <c r="ET1826" s="5"/>
      <c r="EU1826" s="5"/>
      <c r="EV1826" s="5"/>
      <c r="EW1826" s="5"/>
      <c r="EX1826" s="5"/>
      <c r="EY1826" s="5"/>
      <c r="EZ1826" s="5"/>
      <c r="FA1826" s="5"/>
      <c r="FB1826" s="5"/>
      <c r="FC1826" s="5"/>
      <c r="FD1826" s="5"/>
      <c r="FE1826" s="5"/>
      <c r="FF1826" s="5"/>
      <c r="FG1826" s="5"/>
      <c r="FH1826" s="5"/>
      <c r="FI1826" s="5"/>
      <c r="FJ1826" s="5"/>
      <c r="FK1826" s="5"/>
    </row>
    <row r="1827" spans="1:167" ht="12.75" x14ac:dyDescent="0.2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  <c r="CB1827" s="5"/>
      <c r="CC1827" s="5"/>
      <c r="CD1827" s="5"/>
      <c r="CE1827" s="5"/>
      <c r="CF1827" s="5"/>
      <c r="CG1827" s="5"/>
      <c r="CH1827" s="5"/>
      <c r="CI1827" s="5"/>
      <c r="CJ1827" s="5"/>
      <c r="CK1827" s="5"/>
      <c r="CL1827" s="5"/>
      <c r="CM1827" s="5"/>
      <c r="CN1827" s="5"/>
      <c r="CO1827" s="5"/>
      <c r="CP1827" s="5"/>
      <c r="CQ1827" s="5"/>
      <c r="CR1827" s="5"/>
      <c r="CS1827" s="5"/>
      <c r="CT1827" s="5"/>
      <c r="CU1827" s="5"/>
      <c r="CV1827" s="5"/>
      <c r="CW1827" s="5"/>
      <c r="CX1827" s="5"/>
      <c r="CY1827" s="5"/>
      <c r="CZ1827" s="5"/>
      <c r="DA1827" s="5"/>
      <c r="DB1827" s="5"/>
      <c r="DC1827" s="5"/>
      <c r="DD1827" s="5"/>
      <c r="DE1827" s="5"/>
      <c r="DF1827" s="5"/>
      <c r="DG1827" s="5"/>
      <c r="DH1827" s="5"/>
      <c r="DI1827" s="5"/>
      <c r="DJ1827" s="5"/>
      <c r="DK1827" s="5"/>
      <c r="DL1827" s="5"/>
      <c r="DM1827" s="5"/>
      <c r="DN1827" s="5"/>
      <c r="DO1827" s="5"/>
      <c r="DP1827" s="5"/>
      <c r="DQ1827" s="5"/>
      <c r="DR1827" s="5"/>
      <c r="DS1827" s="5"/>
      <c r="DT1827" s="5"/>
      <c r="DU1827" s="5"/>
      <c r="DV1827" s="5"/>
      <c r="DW1827" s="5"/>
      <c r="DX1827" s="5"/>
      <c r="DY1827" s="5"/>
      <c r="DZ1827" s="5"/>
      <c r="EA1827" s="5"/>
      <c r="EB1827" s="5"/>
      <c r="EC1827" s="5"/>
      <c r="ED1827" s="5"/>
      <c r="EE1827" s="5"/>
      <c r="EF1827" s="5"/>
      <c r="EG1827" s="5"/>
      <c r="EH1827" s="5"/>
      <c r="EI1827" s="5"/>
      <c r="EJ1827" s="5"/>
      <c r="EK1827" s="5"/>
      <c r="EL1827" s="5"/>
      <c r="EM1827" s="5"/>
      <c r="EN1827" s="5"/>
      <c r="EO1827" s="5"/>
      <c r="EP1827" s="5"/>
      <c r="EQ1827" s="5"/>
      <c r="ER1827" s="5"/>
      <c r="ES1827" s="5"/>
      <c r="ET1827" s="5"/>
      <c r="EU1827" s="5"/>
      <c r="EV1827" s="5"/>
      <c r="EW1827" s="5"/>
      <c r="EX1827" s="5"/>
      <c r="EY1827" s="5"/>
      <c r="EZ1827" s="5"/>
      <c r="FA1827" s="5"/>
      <c r="FB1827" s="5"/>
      <c r="FC1827" s="5"/>
      <c r="FD1827" s="5"/>
      <c r="FE1827" s="5"/>
      <c r="FF1827" s="5"/>
      <c r="FG1827" s="5"/>
      <c r="FH1827" s="5"/>
      <c r="FI1827" s="5"/>
      <c r="FJ1827" s="5"/>
      <c r="FK1827" s="5"/>
    </row>
    <row r="1828" spans="1:167" ht="12.75" x14ac:dyDescent="0.2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5"/>
      <c r="CK1828" s="5"/>
      <c r="CL1828" s="5"/>
      <c r="CM1828" s="5"/>
      <c r="CN1828" s="5"/>
      <c r="CO1828" s="5"/>
      <c r="CP1828" s="5"/>
      <c r="CQ1828" s="5"/>
      <c r="CR1828" s="5"/>
      <c r="CS1828" s="5"/>
      <c r="CT1828" s="5"/>
      <c r="CU1828" s="5"/>
      <c r="CV1828" s="5"/>
      <c r="CW1828" s="5"/>
      <c r="CX1828" s="5"/>
      <c r="CY1828" s="5"/>
      <c r="CZ1828" s="5"/>
      <c r="DA1828" s="5"/>
      <c r="DB1828" s="5"/>
      <c r="DC1828" s="5"/>
      <c r="DD1828" s="5"/>
      <c r="DE1828" s="5"/>
      <c r="DF1828" s="5"/>
      <c r="DG1828" s="5"/>
      <c r="DH1828" s="5"/>
      <c r="DI1828" s="5"/>
      <c r="DJ1828" s="5"/>
      <c r="DK1828" s="5"/>
      <c r="DL1828" s="5"/>
      <c r="DM1828" s="5"/>
      <c r="DN1828" s="5"/>
      <c r="DO1828" s="5"/>
      <c r="DP1828" s="5"/>
      <c r="DQ1828" s="5"/>
      <c r="DR1828" s="5"/>
      <c r="DS1828" s="5"/>
      <c r="DT1828" s="5"/>
      <c r="DU1828" s="5"/>
      <c r="DV1828" s="5"/>
      <c r="DW1828" s="5"/>
      <c r="DX1828" s="5"/>
      <c r="DY1828" s="5"/>
      <c r="DZ1828" s="5"/>
      <c r="EA1828" s="5"/>
      <c r="EB1828" s="5"/>
      <c r="EC1828" s="5"/>
      <c r="ED1828" s="5"/>
      <c r="EE1828" s="5"/>
      <c r="EF1828" s="5"/>
      <c r="EG1828" s="5"/>
      <c r="EH1828" s="5"/>
      <c r="EI1828" s="5"/>
      <c r="EJ1828" s="5"/>
      <c r="EK1828" s="5"/>
      <c r="EL1828" s="5"/>
      <c r="EM1828" s="5"/>
      <c r="EN1828" s="5"/>
      <c r="EO1828" s="5"/>
      <c r="EP1828" s="5"/>
      <c r="EQ1828" s="5"/>
      <c r="ER1828" s="5"/>
      <c r="ES1828" s="5"/>
      <c r="ET1828" s="5"/>
      <c r="EU1828" s="5"/>
      <c r="EV1828" s="5"/>
      <c r="EW1828" s="5"/>
      <c r="EX1828" s="5"/>
      <c r="EY1828" s="5"/>
      <c r="EZ1828" s="5"/>
      <c r="FA1828" s="5"/>
      <c r="FB1828" s="5"/>
      <c r="FC1828" s="5"/>
      <c r="FD1828" s="5"/>
      <c r="FE1828" s="5"/>
      <c r="FF1828" s="5"/>
      <c r="FG1828" s="5"/>
      <c r="FH1828" s="5"/>
      <c r="FI1828" s="5"/>
      <c r="FJ1828" s="5"/>
      <c r="FK1828" s="5"/>
    </row>
    <row r="1829" spans="1:167" ht="12.75" x14ac:dyDescent="0.2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  <c r="BZ1829" s="5"/>
      <c r="CA1829" s="5"/>
      <c r="CB1829" s="5"/>
      <c r="CC1829" s="5"/>
      <c r="CD1829" s="5"/>
      <c r="CE1829" s="5"/>
      <c r="CF1829" s="5"/>
      <c r="CG1829" s="5"/>
      <c r="CH1829" s="5"/>
      <c r="CI1829" s="5"/>
      <c r="CJ1829" s="5"/>
      <c r="CK1829" s="5"/>
      <c r="CL1829" s="5"/>
      <c r="CM1829" s="5"/>
      <c r="CN1829" s="5"/>
      <c r="CO1829" s="5"/>
      <c r="CP1829" s="5"/>
      <c r="CQ1829" s="5"/>
      <c r="CR1829" s="5"/>
      <c r="CS1829" s="5"/>
      <c r="CT1829" s="5"/>
      <c r="CU1829" s="5"/>
      <c r="CV1829" s="5"/>
      <c r="CW1829" s="5"/>
      <c r="CX1829" s="5"/>
      <c r="CY1829" s="5"/>
      <c r="CZ1829" s="5"/>
      <c r="DA1829" s="5"/>
      <c r="DB1829" s="5"/>
      <c r="DC1829" s="5"/>
      <c r="DD1829" s="5"/>
      <c r="DE1829" s="5"/>
      <c r="DF1829" s="5"/>
      <c r="DG1829" s="5"/>
      <c r="DH1829" s="5"/>
      <c r="DI1829" s="5"/>
      <c r="DJ1829" s="5"/>
      <c r="DK1829" s="5"/>
      <c r="DL1829" s="5"/>
      <c r="DM1829" s="5"/>
      <c r="DN1829" s="5"/>
      <c r="DO1829" s="5"/>
      <c r="DP1829" s="5"/>
      <c r="DQ1829" s="5"/>
      <c r="DR1829" s="5"/>
      <c r="DS1829" s="5"/>
      <c r="DT1829" s="5"/>
      <c r="DU1829" s="5"/>
      <c r="DV1829" s="5"/>
      <c r="DW1829" s="5"/>
      <c r="DX1829" s="5"/>
      <c r="DY1829" s="5"/>
      <c r="DZ1829" s="5"/>
      <c r="EA1829" s="5"/>
      <c r="EB1829" s="5"/>
      <c r="EC1829" s="5"/>
      <c r="ED1829" s="5"/>
      <c r="EE1829" s="5"/>
      <c r="EF1829" s="5"/>
      <c r="EG1829" s="5"/>
      <c r="EH1829" s="5"/>
      <c r="EI1829" s="5"/>
      <c r="EJ1829" s="5"/>
      <c r="EK1829" s="5"/>
      <c r="EL1829" s="5"/>
      <c r="EM1829" s="5"/>
      <c r="EN1829" s="5"/>
      <c r="EO1829" s="5"/>
      <c r="EP1829" s="5"/>
      <c r="EQ1829" s="5"/>
      <c r="ER1829" s="5"/>
      <c r="ES1829" s="5"/>
      <c r="ET1829" s="5"/>
      <c r="EU1829" s="5"/>
      <c r="EV1829" s="5"/>
      <c r="EW1829" s="5"/>
      <c r="EX1829" s="5"/>
      <c r="EY1829" s="5"/>
      <c r="EZ1829" s="5"/>
      <c r="FA1829" s="5"/>
      <c r="FB1829" s="5"/>
      <c r="FC1829" s="5"/>
      <c r="FD1829" s="5"/>
      <c r="FE1829" s="5"/>
      <c r="FF1829" s="5"/>
      <c r="FG1829" s="5"/>
      <c r="FH1829" s="5"/>
      <c r="FI1829" s="5"/>
      <c r="FJ1829" s="5"/>
      <c r="FK1829" s="5"/>
    </row>
    <row r="1830" spans="1:167" ht="12.75" x14ac:dyDescent="0.2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  <c r="CD1830" s="5"/>
      <c r="CE1830" s="5"/>
      <c r="CF1830" s="5"/>
      <c r="CG1830" s="5"/>
      <c r="CH1830" s="5"/>
      <c r="CI1830" s="5"/>
      <c r="CJ1830" s="5"/>
      <c r="CK1830" s="5"/>
      <c r="CL1830" s="5"/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/>
      <c r="CX1830" s="5"/>
      <c r="CY1830" s="5"/>
      <c r="CZ1830" s="5"/>
      <c r="DA1830" s="5"/>
      <c r="DB1830" s="5"/>
      <c r="DC1830" s="5"/>
      <c r="DD1830" s="5"/>
      <c r="DE1830" s="5"/>
      <c r="DF1830" s="5"/>
      <c r="DG1830" s="5"/>
      <c r="DH1830" s="5"/>
      <c r="DI1830" s="5"/>
      <c r="DJ1830" s="5"/>
      <c r="DK1830" s="5"/>
      <c r="DL1830" s="5"/>
      <c r="DM1830" s="5"/>
      <c r="DN1830" s="5"/>
      <c r="DO1830" s="5"/>
      <c r="DP1830" s="5"/>
      <c r="DQ1830" s="5"/>
      <c r="DR1830" s="5"/>
      <c r="DS1830" s="5"/>
      <c r="DT1830" s="5"/>
      <c r="DU1830" s="5"/>
      <c r="DV1830" s="5"/>
      <c r="DW1830" s="5"/>
      <c r="DX1830" s="5"/>
      <c r="DY1830" s="5"/>
      <c r="DZ1830" s="5"/>
      <c r="EA1830" s="5"/>
      <c r="EB1830" s="5"/>
      <c r="EC1830" s="5"/>
      <c r="ED1830" s="5"/>
      <c r="EE1830" s="5"/>
      <c r="EF1830" s="5"/>
      <c r="EG1830" s="5"/>
      <c r="EH1830" s="5"/>
      <c r="EI1830" s="5"/>
      <c r="EJ1830" s="5"/>
      <c r="EK1830" s="5"/>
      <c r="EL1830" s="5"/>
      <c r="EM1830" s="5"/>
      <c r="EN1830" s="5"/>
      <c r="EO1830" s="5"/>
      <c r="EP1830" s="5"/>
      <c r="EQ1830" s="5"/>
      <c r="ER1830" s="5"/>
      <c r="ES1830" s="5"/>
      <c r="ET1830" s="5"/>
      <c r="EU1830" s="5"/>
      <c r="EV1830" s="5"/>
      <c r="EW1830" s="5"/>
      <c r="EX1830" s="5"/>
      <c r="EY1830" s="5"/>
      <c r="EZ1830" s="5"/>
      <c r="FA1830" s="5"/>
      <c r="FB1830" s="5"/>
      <c r="FC1830" s="5"/>
      <c r="FD1830" s="5"/>
      <c r="FE1830" s="5"/>
      <c r="FF1830" s="5"/>
      <c r="FG1830" s="5"/>
      <c r="FH1830" s="5"/>
      <c r="FI1830" s="5"/>
      <c r="FJ1830" s="5"/>
      <c r="FK1830" s="5"/>
    </row>
    <row r="1831" spans="1:167" ht="12.75" x14ac:dyDescent="0.2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  <c r="BZ1831" s="5"/>
      <c r="CA1831" s="5"/>
      <c r="CB1831" s="5"/>
      <c r="CC1831" s="5"/>
      <c r="CD1831" s="5"/>
      <c r="CE1831" s="5"/>
      <c r="CF1831" s="5"/>
      <c r="CG1831" s="5"/>
      <c r="CH1831" s="5"/>
      <c r="CI1831" s="5"/>
      <c r="CJ1831" s="5"/>
      <c r="CK1831" s="5"/>
      <c r="CL1831" s="5"/>
      <c r="CM1831" s="5"/>
      <c r="CN1831" s="5"/>
      <c r="CO1831" s="5"/>
      <c r="CP1831" s="5"/>
      <c r="CQ1831" s="5"/>
      <c r="CR1831" s="5"/>
      <c r="CS1831" s="5"/>
      <c r="CT1831" s="5"/>
      <c r="CU1831" s="5"/>
      <c r="CV1831" s="5"/>
      <c r="CW1831" s="5"/>
      <c r="CX1831" s="5"/>
      <c r="CY1831" s="5"/>
      <c r="CZ1831" s="5"/>
      <c r="DA1831" s="5"/>
      <c r="DB1831" s="5"/>
      <c r="DC1831" s="5"/>
      <c r="DD1831" s="5"/>
      <c r="DE1831" s="5"/>
      <c r="DF1831" s="5"/>
      <c r="DG1831" s="5"/>
      <c r="DH1831" s="5"/>
      <c r="DI1831" s="5"/>
      <c r="DJ1831" s="5"/>
      <c r="DK1831" s="5"/>
      <c r="DL1831" s="5"/>
      <c r="DM1831" s="5"/>
      <c r="DN1831" s="5"/>
      <c r="DO1831" s="5"/>
      <c r="DP1831" s="5"/>
      <c r="DQ1831" s="5"/>
      <c r="DR1831" s="5"/>
      <c r="DS1831" s="5"/>
      <c r="DT1831" s="5"/>
      <c r="DU1831" s="5"/>
      <c r="DV1831" s="5"/>
      <c r="DW1831" s="5"/>
      <c r="DX1831" s="5"/>
      <c r="DY1831" s="5"/>
      <c r="DZ1831" s="5"/>
      <c r="EA1831" s="5"/>
      <c r="EB1831" s="5"/>
      <c r="EC1831" s="5"/>
      <c r="ED1831" s="5"/>
      <c r="EE1831" s="5"/>
      <c r="EF1831" s="5"/>
      <c r="EG1831" s="5"/>
      <c r="EH1831" s="5"/>
      <c r="EI1831" s="5"/>
      <c r="EJ1831" s="5"/>
      <c r="EK1831" s="5"/>
      <c r="EL1831" s="5"/>
      <c r="EM1831" s="5"/>
      <c r="EN1831" s="5"/>
      <c r="EO1831" s="5"/>
      <c r="EP1831" s="5"/>
      <c r="EQ1831" s="5"/>
      <c r="ER1831" s="5"/>
      <c r="ES1831" s="5"/>
      <c r="ET1831" s="5"/>
      <c r="EU1831" s="5"/>
      <c r="EV1831" s="5"/>
      <c r="EW1831" s="5"/>
      <c r="EX1831" s="5"/>
      <c r="EY1831" s="5"/>
      <c r="EZ1831" s="5"/>
      <c r="FA1831" s="5"/>
      <c r="FB1831" s="5"/>
      <c r="FC1831" s="5"/>
      <c r="FD1831" s="5"/>
      <c r="FE1831" s="5"/>
      <c r="FF1831" s="5"/>
      <c r="FG1831" s="5"/>
      <c r="FH1831" s="5"/>
      <c r="FI1831" s="5"/>
      <c r="FJ1831" s="5"/>
      <c r="FK1831" s="5"/>
    </row>
    <row r="1832" spans="1:167" ht="12.75" x14ac:dyDescent="0.2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  <c r="CB1832" s="5"/>
      <c r="CC1832" s="5"/>
      <c r="CD1832" s="5"/>
      <c r="CE1832" s="5"/>
      <c r="CF1832" s="5"/>
      <c r="CG1832" s="5"/>
      <c r="CH1832" s="5"/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  <c r="CS1832" s="5"/>
      <c r="CT1832" s="5"/>
      <c r="CU1832" s="5"/>
      <c r="CV1832" s="5"/>
      <c r="CW1832" s="5"/>
      <c r="CX1832" s="5"/>
      <c r="CY1832" s="5"/>
      <c r="CZ1832" s="5"/>
      <c r="DA1832" s="5"/>
      <c r="DB1832" s="5"/>
      <c r="DC1832" s="5"/>
      <c r="DD1832" s="5"/>
      <c r="DE1832" s="5"/>
      <c r="DF1832" s="5"/>
      <c r="DG1832" s="5"/>
      <c r="DH1832" s="5"/>
      <c r="DI1832" s="5"/>
      <c r="DJ1832" s="5"/>
      <c r="DK1832" s="5"/>
      <c r="DL1832" s="5"/>
      <c r="DM1832" s="5"/>
      <c r="DN1832" s="5"/>
      <c r="DO1832" s="5"/>
      <c r="DP1832" s="5"/>
      <c r="DQ1832" s="5"/>
      <c r="DR1832" s="5"/>
      <c r="DS1832" s="5"/>
      <c r="DT1832" s="5"/>
      <c r="DU1832" s="5"/>
      <c r="DV1832" s="5"/>
      <c r="DW1832" s="5"/>
      <c r="DX1832" s="5"/>
      <c r="DY1832" s="5"/>
      <c r="DZ1832" s="5"/>
      <c r="EA1832" s="5"/>
      <c r="EB1832" s="5"/>
      <c r="EC1832" s="5"/>
      <c r="ED1832" s="5"/>
      <c r="EE1832" s="5"/>
      <c r="EF1832" s="5"/>
      <c r="EG1832" s="5"/>
      <c r="EH1832" s="5"/>
      <c r="EI1832" s="5"/>
      <c r="EJ1832" s="5"/>
      <c r="EK1832" s="5"/>
      <c r="EL1832" s="5"/>
      <c r="EM1832" s="5"/>
      <c r="EN1832" s="5"/>
      <c r="EO1832" s="5"/>
      <c r="EP1832" s="5"/>
      <c r="EQ1832" s="5"/>
      <c r="ER1832" s="5"/>
      <c r="ES1832" s="5"/>
      <c r="ET1832" s="5"/>
      <c r="EU1832" s="5"/>
      <c r="EV1832" s="5"/>
      <c r="EW1832" s="5"/>
      <c r="EX1832" s="5"/>
      <c r="EY1832" s="5"/>
      <c r="EZ1832" s="5"/>
      <c r="FA1832" s="5"/>
      <c r="FB1832" s="5"/>
      <c r="FC1832" s="5"/>
      <c r="FD1832" s="5"/>
      <c r="FE1832" s="5"/>
      <c r="FF1832" s="5"/>
      <c r="FG1832" s="5"/>
      <c r="FH1832" s="5"/>
      <c r="FI1832" s="5"/>
      <c r="FJ1832" s="5"/>
      <c r="FK1832" s="5"/>
    </row>
    <row r="1833" spans="1:167" ht="12.75" x14ac:dyDescent="0.2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  <c r="CA1833" s="5"/>
      <c r="CB1833" s="5"/>
      <c r="CC1833" s="5"/>
      <c r="CD1833" s="5"/>
      <c r="CE1833" s="5"/>
      <c r="CF1833" s="5"/>
      <c r="CG1833" s="5"/>
      <c r="CH1833" s="5"/>
      <c r="CI1833" s="5"/>
      <c r="CJ1833" s="5"/>
      <c r="CK1833" s="5"/>
      <c r="CL1833" s="5"/>
      <c r="CM1833" s="5"/>
      <c r="CN1833" s="5"/>
      <c r="CO1833" s="5"/>
      <c r="CP1833" s="5"/>
      <c r="CQ1833" s="5"/>
      <c r="CR1833" s="5"/>
      <c r="CS1833" s="5"/>
      <c r="CT1833" s="5"/>
      <c r="CU1833" s="5"/>
      <c r="CV1833" s="5"/>
      <c r="CW1833" s="5"/>
      <c r="CX1833" s="5"/>
      <c r="CY1833" s="5"/>
      <c r="CZ1833" s="5"/>
      <c r="DA1833" s="5"/>
      <c r="DB1833" s="5"/>
      <c r="DC1833" s="5"/>
      <c r="DD1833" s="5"/>
      <c r="DE1833" s="5"/>
      <c r="DF1833" s="5"/>
      <c r="DG1833" s="5"/>
      <c r="DH1833" s="5"/>
      <c r="DI1833" s="5"/>
      <c r="DJ1833" s="5"/>
      <c r="DK1833" s="5"/>
      <c r="DL1833" s="5"/>
      <c r="DM1833" s="5"/>
      <c r="DN1833" s="5"/>
      <c r="DO1833" s="5"/>
      <c r="DP1833" s="5"/>
      <c r="DQ1833" s="5"/>
      <c r="DR1833" s="5"/>
      <c r="DS1833" s="5"/>
      <c r="DT1833" s="5"/>
      <c r="DU1833" s="5"/>
      <c r="DV1833" s="5"/>
      <c r="DW1833" s="5"/>
      <c r="DX1833" s="5"/>
      <c r="DY1833" s="5"/>
      <c r="DZ1833" s="5"/>
      <c r="EA1833" s="5"/>
      <c r="EB1833" s="5"/>
      <c r="EC1833" s="5"/>
      <c r="ED1833" s="5"/>
      <c r="EE1833" s="5"/>
      <c r="EF1833" s="5"/>
      <c r="EG1833" s="5"/>
      <c r="EH1833" s="5"/>
      <c r="EI1833" s="5"/>
      <c r="EJ1833" s="5"/>
      <c r="EK1833" s="5"/>
      <c r="EL1833" s="5"/>
      <c r="EM1833" s="5"/>
      <c r="EN1833" s="5"/>
      <c r="EO1833" s="5"/>
      <c r="EP1833" s="5"/>
      <c r="EQ1833" s="5"/>
      <c r="ER1833" s="5"/>
      <c r="ES1833" s="5"/>
      <c r="ET1833" s="5"/>
      <c r="EU1833" s="5"/>
      <c r="EV1833" s="5"/>
      <c r="EW1833" s="5"/>
      <c r="EX1833" s="5"/>
      <c r="EY1833" s="5"/>
      <c r="EZ1833" s="5"/>
      <c r="FA1833" s="5"/>
      <c r="FB1833" s="5"/>
      <c r="FC1833" s="5"/>
      <c r="FD1833" s="5"/>
      <c r="FE1833" s="5"/>
      <c r="FF1833" s="5"/>
      <c r="FG1833" s="5"/>
      <c r="FH1833" s="5"/>
      <c r="FI1833" s="5"/>
      <c r="FJ1833" s="5"/>
      <c r="FK1833" s="5"/>
    </row>
    <row r="1834" spans="1:167" ht="12.75" x14ac:dyDescent="0.2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  <c r="CA1834" s="5"/>
      <c r="CB1834" s="5"/>
      <c r="CC1834" s="5"/>
      <c r="CD1834" s="5"/>
      <c r="CE1834" s="5"/>
      <c r="CF1834" s="5"/>
      <c r="CG1834" s="5"/>
      <c r="CH1834" s="5"/>
      <c r="CI1834" s="5"/>
      <c r="CJ1834" s="5"/>
      <c r="CK1834" s="5"/>
      <c r="CL1834" s="5"/>
      <c r="CM1834" s="5"/>
      <c r="CN1834" s="5"/>
      <c r="CO1834" s="5"/>
      <c r="CP1834" s="5"/>
      <c r="CQ1834" s="5"/>
      <c r="CR1834" s="5"/>
      <c r="CS1834" s="5"/>
      <c r="CT1834" s="5"/>
      <c r="CU1834" s="5"/>
      <c r="CV1834" s="5"/>
      <c r="CW1834" s="5"/>
      <c r="CX1834" s="5"/>
      <c r="CY1834" s="5"/>
      <c r="CZ1834" s="5"/>
      <c r="DA1834" s="5"/>
      <c r="DB1834" s="5"/>
      <c r="DC1834" s="5"/>
      <c r="DD1834" s="5"/>
      <c r="DE1834" s="5"/>
      <c r="DF1834" s="5"/>
      <c r="DG1834" s="5"/>
      <c r="DH1834" s="5"/>
      <c r="DI1834" s="5"/>
      <c r="DJ1834" s="5"/>
      <c r="DK1834" s="5"/>
      <c r="DL1834" s="5"/>
      <c r="DM1834" s="5"/>
      <c r="DN1834" s="5"/>
      <c r="DO1834" s="5"/>
      <c r="DP1834" s="5"/>
      <c r="DQ1834" s="5"/>
      <c r="DR1834" s="5"/>
      <c r="DS1834" s="5"/>
      <c r="DT1834" s="5"/>
      <c r="DU1834" s="5"/>
      <c r="DV1834" s="5"/>
      <c r="DW1834" s="5"/>
      <c r="DX1834" s="5"/>
      <c r="DY1834" s="5"/>
      <c r="DZ1834" s="5"/>
      <c r="EA1834" s="5"/>
      <c r="EB1834" s="5"/>
      <c r="EC1834" s="5"/>
      <c r="ED1834" s="5"/>
      <c r="EE1834" s="5"/>
      <c r="EF1834" s="5"/>
      <c r="EG1834" s="5"/>
      <c r="EH1834" s="5"/>
      <c r="EI1834" s="5"/>
      <c r="EJ1834" s="5"/>
      <c r="EK1834" s="5"/>
      <c r="EL1834" s="5"/>
      <c r="EM1834" s="5"/>
      <c r="EN1834" s="5"/>
      <c r="EO1834" s="5"/>
      <c r="EP1834" s="5"/>
      <c r="EQ1834" s="5"/>
      <c r="ER1834" s="5"/>
      <c r="ES1834" s="5"/>
      <c r="ET1834" s="5"/>
      <c r="EU1834" s="5"/>
      <c r="EV1834" s="5"/>
      <c r="EW1834" s="5"/>
      <c r="EX1834" s="5"/>
      <c r="EY1834" s="5"/>
      <c r="EZ1834" s="5"/>
      <c r="FA1834" s="5"/>
      <c r="FB1834" s="5"/>
      <c r="FC1834" s="5"/>
      <c r="FD1834" s="5"/>
      <c r="FE1834" s="5"/>
      <c r="FF1834" s="5"/>
      <c r="FG1834" s="5"/>
      <c r="FH1834" s="5"/>
      <c r="FI1834" s="5"/>
      <c r="FJ1834" s="5"/>
      <c r="FK1834" s="5"/>
    </row>
    <row r="1835" spans="1:167" ht="12.75" x14ac:dyDescent="0.2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  <c r="BZ1835" s="5"/>
      <c r="CA1835" s="5"/>
      <c r="CB1835" s="5"/>
      <c r="CC1835" s="5"/>
      <c r="CD1835" s="5"/>
      <c r="CE1835" s="5"/>
      <c r="CF1835" s="5"/>
      <c r="CG1835" s="5"/>
      <c r="CH1835" s="5"/>
      <c r="CI1835" s="5"/>
      <c r="CJ1835" s="5"/>
      <c r="CK1835" s="5"/>
      <c r="CL1835" s="5"/>
      <c r="CM1835" s="5"/>
      <c r="CN1835" s="5"/>
      <c r="CO1835" s="5"/>
      <c r="CP1835" s="5"/>
      <c r="CQ1835" s="5"/>
      <c r="CR1835" s="5"/>
      <c r="CS1835" s="5"/>
      <c r="CT1835" s="5"/>
      <c r="CU1835" s="5"/>
      <c r="CV1835" s="5"/>
      <c r="CW1835" s="5"/>
      <c r="CX1835" s="5"/>
      <c r="CY1835" s="5"/>
      <c r="CZ1835" s="5"/>
      <c r="DA1835" s="5"/>
      <c r="DB1835" s="5"/>
      <c r="DC1835" s="5"/>
      <c r="DD1835" s="5"/>
      <c r="DE1835" s="5"/>
      <c r="DF1835" s="5"/>
      <c r="DG1835" s="5"/>
      <c r="DH1835" s="5"/>
      <c r="DI1835" s="5"/>
      <c r="DJ1835" s="5"/>
      <c r="DK1835" s="5"/>
      <c r="DL1835" s="5"/>
      <c r="DM1835" s="5"/>
      <c r="DN1835" s="5"/>
      <c r="DO1835" s="5"/>
      <c r="DP1835" s="5"/>
      <c r="DQ1835" s="5"/>
      <c r="DR1835" s="5"/>
      <c r="DS1835" s="5"/>
      <c r="DT1835" s="5"/>
      <c r="DU1835" s="5"/>
      <c r="DV1835" s="5"/>
      <c r="DW1835" s="5"/>
      <c r="DX1835" s="5"/>
      <c r="DY1835" s="5"/>
      <c r="DZ1835" s="5"/>
      <c r="EA1835" s="5"/>
      <c r="EB1835" s="5"/>
      <c r="EC1835" s="5"/>
      <c r="ED1835" s="5"/>
      <c r="EE1835" s="5"/>
      <c r="EF1835" s="5"/>
      <c r="EG1835" s="5"/>
      <c r="EH1835" s="5"/>
      <c r="EI1835" s="5"/>
      <c r="EJ1835" s="5"/>
      <c r="EK1835" s="5"/>
      <c r="EL1835" s="5"/>
      <c r="EM1835" s="5"/>
      <c r="EN1835" s="5"/>
      <c r="EO1835" s="5"/>
      <c r="EP1835" s="5"/>
      <c r="EQ1835" s="5"/>
      <c r="ER1835" s="5"/>
      <c r="ES1835" s="5"/>
      <c r="ET1835" s="5"/>
      <c r="EU1835" s="5"/>
      <c r="EV1835" s="5"/>
      <c r="EW1835" s="5"/>
      <c r="EX1835" s="5"/>
      <c r="EY1835" s="5"/>
      <c r="EZ1835" s="5"/>
      <c r="FA1835" s="5"/>
      <c r="FB1835" s="5"/>
      <c r="FC1835" s="5"/>
      <c r="FD1835" s="5"/>
      <c r="FE1835" s="5"/>
      <c r="FF1835" s="5"/>
      <c r="FG1835" s="5"/>
      <c r="FH1835" s="5"/>
      <c r="FI1835" s="5"/>
      <c r="FJ1835" s="5"/>
      <c r="FK1835" s="5"/>
    </row>
    <row r="1836" spans="1:167" ht="12.75" x14ac:dyDescent="0.2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/>
      <c r="CN1836" s="5"/>
      <c r="CO1836" s="5"/>
      <c r="CP1836" s="5"/>
      <c r="CQ1836" s="5"/>
      <c r="CR1836" s="5"/>
      <c r="CS1836" s="5"/>
      <c r="CT1836" s="5"/>
      <c r="CU1836" s="5"/>
      <c r="CV1836" s="5"/>
      <c r="CW1836" s="5"/>
      <c r="CX1836" s="5"/>
      <c r="CY1836" s="5"/>
      <c r="CZ1836" s="5"/>
      <c r="DA1836" s="5"/>
      <c r="DB1836" s="5"/>
      <c r="DC1836" s="5"/>
      <c r="DD1836" s="5"/>
      <c r="DE1836" s="5"/>
      <c r="DF1836" s="5"/>
      <c r="DG1836" s="5"/>
      <c r="DH1836" s="5"/>
      <c r="DI1836" s="5"/>
      <c r="DJ1836" s="5"/>
      <c r="DK1836" s="5"/>
      <c r="DL1836" s="5"/>
      <c r="DM1836" s="5"/>
      <c r="DN1836" s="5"/>
      <c r="DO1836" s="5"/>
      <c r="DP1836" s="5"/>
      <c r="DQ1836" s="5"/>
      <c r="DR1836" s="5"/>
      <c r="DS1836" s="5"/>
      <c r="DT1836" s="5"/>
      <c r="DU1836" s="5"/>
      <c r="DV1836" s="5"/>
      <c r="DW1836" s="5"/>
      <c r="DX1836" s="5"/>
      <c r="DY1836" s="5"/>
      <c r="DZ1836" s="5"/>
      <c r="EA1836" s="5"/>
      <c r="EB1836" s="5"/>
      <c r="EC1836" s="5"/>
      <c r="ED1836" s="5"/>
      <c r="EE1836" s="5"/>
      <c r="EF1836" s="5"/>
      <c r="EG1836" s="5"/>
      <c r="EH1836" s="5"/>
      <c r="EI1836" s="5"/>
      <c r="EJ1836" s="5"/>
      <c r="EK1836" s="5"/>
      <c r="EL1836" s="5"/>
      <c r="EM1836" s="5"/>
      <c r="EN1836" s="5"/>
      <c r="EO1836" s="5"/>
      <c r="EP1836" s="5"/>
      <c r="EQ1836" s="5"/>
      <c r="ER1836" s="5"/>
      <c r="ES1836" s="5"/>
      <c r="ET1836" s="5"/>
      <c r="EU1836" s="5"/>
      <c r="EV1836" s="5"/>
      <c r="EW1836" s="5"/>
      <c r="EX1836" s="5"/>
      <c r="EY1836" s="5"/>
      <c r="EZ1836" s="5"/>
      <c r="FA1836" s="5"/>
      <c r="FB1836" s="5"/>
      <c r="FC1836" s="5"/>
      <c r="FD1836" s="5"/>
      <c r="FE1836" s="5"/>
      <c r="FF1836" s="5"/>
      <c r="FG1836" s="5"/>
      <c r="FH1836" s="5"/>
      <c r="FI1836" s="5"/>
      <c r="FJ1836" s="5"/>
      <c r="FK1836" s="5"/>
    </row>
    <row r="1837" spans="1:167" ht="12.75" x14ac:dyDescent="0.2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  <c r="BQ1837" s="5"/>
      <c r="BR1837" s="5"/>
      <c r="BS1837" s="5"/>
      <c r="BT1837" s="5"/>
      <c r="BU1837" s="5"/>
      <c r="BV1837" s="5"/>
      <c r="BW1837" s="5"/>
      <c r="BX1837" s="5"/>
      <c r="BY1837" s="5"/>
      <c r="BZ1837" s="5"/>
      <c r="CA1837" s="5"/>
      <c r="CB1837" s="5"/>
      <c r="CC1837" s="5"/>
      <c r="CD1837" s="5"/>
      <c r="CE1837" s="5"/>
      <c r="CF1837" s="5"/>
      <c r="CG1837" s="5"/>
      <c r="CH1837" s="5"/>
      <c r="CI1837" s="5"/>
      <c r="CJ1837" s="5"/>
      <c r="CK1837" s="5"/>
      <c r="CL1837" s="5"/>
      <c r="CM1837" s="5"/>
      <c r="CN1837" s="5"/>
      <c r="CO1837" s="5"/>
      <c r="CP1837" s="5"/>
      <c r="CQ1837" s="5"/>
      <c r="CR1837" s="5"/>
      <c r="CS1837" s="5"/>
      <c r="CT1837" s="5"/>
      <c r="CU1837" s="5"/>
      <c r="CV1837" s="5"/>
      <c r="CW1837" s="5"/>
      <c r="CX1837" s="5"/>
      <c r="CY1837" s="5"/>
      <c r="CZ1837" s="5"/>
      <c r="DA1837" s="5"/>
      <c r="DB1837" s="5"/>
      <c r="DC1837" s="5"/>
      <c r="DD1837" s="5"/>
      <c r="DE1837" s="5"/>
      <c r="DF1837" s="5"/>
      <c r="DG1837" s="5"/>
      <c r="DH1837" s="5"/>
      <c r="DI1837" s="5"/>
      <c r="DJ1837" s="5"/>
      <c r="DK1837" s="5"/>
      <c r="DL1837" s="5"/>
      <c r="DM1837" s="5"/>
      <c r="DN1837" s="5"/>
      <c r="DO1837" s="5"/>
      <c r="DP1837" s="5"/>
      <c r="DQ1837" s="5"/>
      <c r="DR1837" s="5"/>
      <c r="DS1837" s="5"/>
      <c r="DT1837" s="5"/>
      <c r="DU1837" s="5"/>
      <c r="DV1837" s="5"/>
      <c r="DW1837" s="5"/>
      <c r="DX1837" s="5"/>
      <c r="DY1837" s="5"/>
      <c r="DZ1837" s="5"/>
      <c r="EA1837" s="5"/>
      <c r="EB1837" s="5"/>
      <c r="EC1837" s="5"/>
      <c r="ED1837" s="5"/>
      <c r="EE1837" s="5"/>
      <c r="EF1837" s="5"/>
      <c r="EG1837" s="5"/>
      <c r="EH1837" s="5"/>
      <c r="EI1837" s="5"/>
      <c r="EJ1837" s="5"/>
      <c r="EK1837" s="5"/>
      <c r="EL1837" s="5"/>
      <c r="EM1837" s="5"/>
      <c r="EN1837" s="5"/>
      <c r="EO1837" s="5"/>
      <c r="EP1837" s="5"/>
      <c r="EQ1837" s="5"/>
      <c r="ER1837" s="5"/>
      <c r="ES1837" s="5"/>
      <c r="ET1837" s="5"/>
      <c r="EU1837" s="5"/>
      <c r="EV1837" s="5"/>
      <c r="EW1837" s="5"/>
      <c r="EX1837" s="5"/>
      <c r="EY1837" s="5"/>
      <c r="EZ1837" s="5"/>
      <c r="FA1837" s="5"/>
      <c r="FB1837" s="5"/>
      <c r="FC1837" s="5"/>
      <c r="FD1837" s="5"/>
      <c r="FE1837" s="5"/>
      <c r="FF1837" s="5"/>
      <c r="FG1837" s="5"/>
      <c r="FH1837" s="5"/>
      <c r="FI1837" s="5"/>
      <c r="FJ1837" s="5"/>
      <c r="FK1837" s="5"/>
    </row>
    <row r="1838" spans="1:167" ht="12.75" x14ac:dyDescent="0.2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5"/>
      <c r="CA1838" s="5"/>
      <c r="CB1838" s="5"/>
      <c r="CC1838" s="5"/>
      <c r="CD1838" s="5"/>
      <c r="CE1838" s="5"/>
      <c r="CF1838" s="5"/>
      <c r="CG1838" s="5"/>
      <c r="CH1838" s="5"/>
      <c r="CI1838" s="5"/>
      <c r="CJ1838" s="5"/>
      <c r="CK1838" s="5"/>
      <c r="CL1838" s="5"/>
      <c r="CM1838" s="5"/>
      <c r="CN1838" s="5"/>
      <c r="CO1838" s="5"/>
      <c r="CP1838" s="5"/>
      <c r="CQ1838" s="5"/>
      <c r="CR1838" s="5"/>
      <c r="CS1838" s="5"/>
      <c r="CT1838" s="5"/>
      <c r="CU1838" s="5"/>
      <c r="CV1838" s="5"/>
      <c r="CW1838" s="5"/>
      <c r="CX1838" s="5"/>
      <c r="CY1838" s="5"/>
      <c r="CZ1838" s="5"/>
      <c r="DA1838" s="5"/>
      <c r="DB1838" s="5"/>
      <c r="DC1838" s="5"/>
      <c r="DD1838" s="5"/>
      <c r="DE1838" s="5"/>
      <c r="DF1838" s="5"/>
      <c r="DG1838" s="5"/>
      <c r="DH1838" s="5"/>
      <c r="DI1838" s="5"/>
      <c r="DJ1838" s="5"/>
      <c r="DK1838" s="5"/>
      <c r="DL1838" s="5"/>
      <c r="DM1838" s="5"/>
      <c r="DN1838" s="5"/>
      <c r="DO1838" s="5"/>
      <c r="DP1838" s="5"/>
      <c r="DQ1838" s="5"/>
      <c r="DR1838" s="5"/>
      <c r="DS1838" s="5"/>
      <c r="DT1838" s="5"/>
      <c r="DU1838" s="5"/>
      <c r="DV1838" s="5"/>
      <c r="DW1838" s="5"/>
      <c r="DX1838" s="5"/>
      <c r="DY1838" s="5"/>
      <c r="DZ1838" s="5"/>
      <c r="EA1838" s="5"/>
      <c r="EB1838" s="5"/>
      <c r="EC1838" s="5"/>
      <c r="ED1838" s="5"/>
      <c r="EE1838" s="5"/>
      <c r="EF1838" s="5"/>
      <c r="EG1838" s="5"/>
      <c r="EH1838" s="5"/>
      <c r="EI1838" s="5"/>
      <c r="EJ1838" s="5"/>
      <c r="EK1838" s="5"/>
      <c r="EL1838" s="5"/>
      <c r="EM1838" s="5"/>
      <c r="EN1838" s="5"/>
      <c r="EO1838" s="5"/>
      <c r="EP1838" s="5"/>
      <c r="EQ1838" s="5"/>
      <c r="ER1838" s="5"/>
      <c r="ES1838" s="5"/>
      <c r="ET1838" s="5"/>
      <c r="EU1838" s="5"/>
      <c r="EV1838" s="5"/>
      <c r="EW1838" s="5"/>
      <c r="EX1838" s="5"/>
      <c r="EY1838" s="5"/>
      <c r="EZ1838" s="5"/>
      <c r="FA1838" s="5"/>
      <c r="FB1838" s="5"/>
      <c r="FC1838" s="5"/>
      <c r="FD1838" s="5"/>
      <c r="FE1838" s="5"/>
      <c r="FF1838" s="5"/>
      <c r="FG1838" s="5"/>
      <c r="FH1838" s="5"/>
      <c r="FI1838" s="5"/>
      <c r="FJ1838" s="5"/>
      <c r="FK1838" s="5"/>
    </row>
    <row r="1839" spans="1:167" ht="12.75" x14ac:dyDescent="0.2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  <c r="CB1839" s="5"/>
      <c r="CC1839" s="5"/>
      <c r="CD1839" s="5"/>
      <c r="CE1839" s="5"/>
      <c r="CF1839" s="5"/>
      <c r="CG1839" s="5"/>
      <c r="CH1839" s="5"/>
      <c r="CI1839" s="5"/>
      <c r="CJ1839" s="5"/>
      <c r="CK1839" s="5"/>
      <c r="CL1839" s="5"/>
      <c r="CM1839" s="5"/>
      <c r="CN1839" s="5"/>
      <c r="CO1839" s="5"/>
      <c r="CP1839" s="5"/>
      <c r="CQ1839" s="5"/>
      <c r="CR1839" s="5"/>
      <c r="CS1839" s="5"/>
      <c r="CT1839" s="5"/>
      <c r="CU1839" s="5"/>
      <c r="CV1839" s="5"/>
      <c r="CW1839" s="5"/>
      <c r="CX1839" s="5"/>
      <c r="CY1839" s="5"/>
      <c r="CZ1839" s="5"/>
      <c r="DA1839" s="5"/>
      <c r="DB1839" s="5"/>
      <c r="DC1839" s="5"/>
      <c r="DD1839" s="5"/>
      <c r="DE1839" s="5"/>
      <c r="DF1839" s="5"/>
      <c r="DG1839" s="5"/>
      <c r="DH1839" s="5"/>
      <c r="DI1839" s="5"/>
      <c r="DJ1839" s="5"/>
      <c r="DK1839" s="5"/>
      <c r="DL1839" s="5"/>
      <c r="DM1839" s="5"/>
      <c r="DN1839" s="5"/>
      <c r="DO1839" s="5"/>
      <c r="DP1839" s="5"/>
      <c r="DQ1839" s="5"/>
      <c r="DR1839" s="5"/>
      <c r="DS1839" s="5"/>
      <c r="DT1839" s="5"/>
      <c r="DU1839" s="5"/>
      <c r="DV1839" s="5"/>
      <c r="DW1839" s="5"/>
      <c r="DX1839" s="5"/>
      <c r="DY1839" s="5"/>
      <c r="DZ1839" s="5"/>
      <c r="EA1839" s="5"/>
      <c r="EB1839" s="5"/>
      <c r="EC1839" s="5"/>
      <c r="ED1839" s="5"/>
      <c r="EE1839" s="5"/>
      <c r="EF1839" s="5"/>
      <c r="EG1839" s="5"/>
      <c r="EH1839" s="5"/>
      <c r="EI1839" s="5"/>
      <c r="EJ1839" s="5"/>
      <c r="EK1839" s="5"/>
      <c r="EL1839" s="5"/>
      <c r="EM1839" s="5"/>
      <c r="EN1839" s="5"/>
      <c r="EO1839" s="5"/>
      <c r="EP1839" s="5"/>
      <c r="EQ1839" s="5"/>
      <c r="ER1839" s="5"/>
      <c r="ES1839" s="5"/>
      <c r="ET1839" s="5"/>
      <c r="EU1839" s="5"/>
      <c r="EV1839" s="5"/>
      <c r="EW1839" s="5"/>
      <c r="EX1839" s="5"/>
      <c r="EY1839" s="5"/>
      <c r="EZ1839" s="5"/>
      <c r="FA1839" s="5"/>
      <c r="FB1839" s="5"/>
      <c r="FC1839" s="5"/>
      <c r="FD1839" s="5"/>
      <c r="FE1839" s="5"/>
      <c r="FF1839" s="5"/>
      <c r="FG1839" s="5"/>
      <c r="FH1839" s="5"/>
      <c r="FI1839" s="5"/>
      <c r="FJ1839" s="5"/>
      <c r="FK1839" s="5"/>
    </row>
    <row r="1840" spans="1:167" ht="12.75" x14ac:dyDescent="0.2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  <c r="CA1840" s="5"/>
      <c r="CB1840" s="5"/>
      <c r="CC1840" s="5"/>
      <c r="CD1840" s="5"/>
      <c r="CE1840" s="5"/>
      <c r="CF1840" s="5"/>
      <c r="CG1840" s="5"/>
      <c r="CH1840" s="5"/>
      <c r="CI1840" s="5"/>
      <c r="CJ1840" s="5"/>
      <c r="CK1840" s="5"/>
      <c r="CL1840" s="5"/>
      <c r="CM1840" s="5"/>
      <c r="CN1840" s="5"/>
      <c r="CO1840" s="5"/>
      <c r="CP1840" s="5"/>
      <c r="CQ1840" s="5"/>
      <c r="CR1840" s="5"/>
      <c r="CS1840" s="5"/>
      <c r="CT1840" s="5"/>
      <c r="CU1840" s="5"/>
      <c r="CV1840" s="5"/>
      <c r="CW1840" s="5"/>
      <c r="CX1840" s="5"/>
      <c r="CY1840" s="5"/>
      <c r="CZ1840" s="5"/>
      <c r="DA1840" s="5"/>
      <c r="DB1840" s="5"/>
      <c r="DC1840" s="5"/>
      <c r="DD1840" s="5"/>
      <c r="DE1840" s="5"/>
      <c r="DF1840" s="5"/>
      <c r="DG1840" s="5"/>
      <c r="DH1840" s="5"/>
      <c r="DI1840" s="5"/>
      <c r="DJ1840" s="5"/>
      <c r="DK1840" s="5"/>
      <c r="DL1840" s="5"/>
      <c r="DM1840" s="5"/>
      <c r="DN1840" s="5"/>
      <c r="DO1840" s="5"/>
      <c r="DP1840" s="5"/>
      <c r="DQ1840" s="5"/>
      <c r="DR1840" s="5"/>
      <c r="DS1840" s="5"/>
      <c r="DT1840" s="5"/>
      <c r="DU1840" s="5"/>
      <c r="DV1840" s="5"/>
      <c r="DW1840" s="5"/>
      <c r="DX1840" s="5"/>
      <c r="DY1840" s="5"/>
      <c r="DZ1840" s="5"/>
      <c r="EA1840" s="5"/>
      <c r="EB1840" s="5"/>
      <c r="EC1840" s="5"/>
      <c r="ED1840" s="5"/>
      <c r="EE1840" s="5"/>
      <c r="EF1840" s="5"/>
      <c r="EG1840" s="5"/>
      <c r="EH1840" s="5"/>
      <c r="EI1840" s="5"/>
      <c r="EJ1840" s="5"/>
      <c r="EK1840" s="5"/>
      <c r="EL1840" s="5"/>
      <c r="EM1840" s="5"/>
      <c r="EN1840" s="5"/>
      <c r="EO1840" s="5"/>
      <c r="EP1840" s="5"/>
      <c r="EQ1840" s="5"/>
      <c r="ER1840" s="5"/>
      <c r="ES1840" s="5"/>
      <c r="ET1840" s="5"/>
      <c r="EU1840" s="5"/>
      <c r="EV1840" s="5"/>
      <c r="EW1840" s="5"/>
      <c r="EX1840" s="5"/>
      <c r="EY1840" s="5"/>
      <c r="EZ1840" s="5"/>
      <c r="FA1840" s="5"/>
      <c r="FB1840" s="5"/>
      <c r="FC1840" s="5"/>
      <c r="FD1840" s="5"/>
      <c r="FE1840" s="5"/>
      <c r="FF1840" s="5"/>
      <c r="FG1840" s="5"/>
      <c r="FH1840" s="5"/>
      <c r="FI1840" s="5"/>
      <c r="FJ1840" s="5"/>
      <c r="FK1840" s="5"/>
    </row>
    <row r="1841" spans="1:167" ht="12.75" x14ac:dyDescent="0.2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  <c r="BZ1841" s="5"/>
      <c r="CA1841" s="5"/>
      <c r="CB1841" s="5"/>
      <c r="CC1841" s="5"/>
      <c r="CD1841" s="5"/>
      <c r="CE1841" s="5"/>
      <c r="CF1841" s="5"/>
      <c r="CG1841" s="5"/>
      <c r="CH1841" s="5"/>
      <c r="CI1841" s="5"/>
      <c r="CJ1841" s="5"/>
      <c r="CK1841" s="5"/>
      <c r="CL1841" s="5"/>
      <c r="CM1841" s="5"/>
      <c r="CN1841" s="5"/>
      <c r="CO1841" s="5"/>
      <c r="CP1841" s="5"/>
      <c r="CQ1841" s="5"/>
      <c r="CR1841" s="5"/>
      <c r="CS1841" s="5"/>
      <c r="CT1841" s="5"/>
      <c r="CU1841" s="5"/>
      <c r="CV1841" s="5"/>
      <c r="CW1841" s="5"/>
      <c r="CX1841" s="5"/>
      <c r="CY1841" s="5"/>
      <c r="CZ1841" s="5"/>
      <c r="DA1841" s="5"/>
      <c r="DB1841" s="5"/>
      <c r="DC1841" s="5"/>
      <c r="DD1841" s="5"/>
      <c r="DE1841" s="5"/>
      <c r="DF1841" s="5"/>
      <c r="DG1841" s="5"/>
      <c r="DH1841" s="5"/>
      <c r="DI1841" s="5"/>
      <c r="DJ1841" s="5"/>
      <c r="DK1841" s="5"/>
      <c r="DL1841" s="5"/>
      <c r="DM1841" s="5"/>
      <c r="DN1841" s="5"/>
      <c r="DO1841" s="5"/>
      <c r="DP1841" s="5"/>
      <c r="DQ1841" s="5"/>
      <c r="DR1841" s="5"/>
      <c r="DS1841" s="5"/>
      <c r="DT1841" s="5"/>
      <c r="DU1841" s="5"/>
      <c r="DV1841" s="5"/>
      <c r="DW1841" s="5"/>
      <c r="DX1841" s="5"/>
      <c r="DY1841" s="5"/>
      <c r="DZ1841" s="5"/>
      <c r="EA1841" s="5"/>
      <c r="EB1841" s="5"/>
      <c r="EC1841" s="5"/>
      <c r="ED1841" s="5"/>
      <c r="EE1841" s="5"/>
      <c r="EF1841" s="5"/>
      <c r="EG1841" s="5"/>
      <c r="EH1841" s="5"/>
      <c r="EI1841" s="5"/>
      <c r="EJ1841" s="5"/>
      <c r="EK1841" s="5"/>
      <c r="EL1841" s="5"/>
      <c r="EM1841" s="5"/>
      <c r="EN1841" s="5"/>
      <c r="EO1841" s="5"/>
      <c r="EP1841" s="5"/>
      <c r="EQ1841" s="5"/>
      <c r="ER1841" s="5"/>
      <c r="ES1841" s="5"/>
      <c r="ET1841" s="5"/>
      <c r="EU1841" s="5"/>
      <c r="EV1841" s="5"/>
      <c r="EW1841" s="5"/>
      <c r="EX1841" s="5"/>
      <c r="EY1841" s="5"/>
      <c r="EZ1841" s="5"/>
      <c r="FA1841" s="5"/>
      <c r="FB1841" s="5"/>
      <c r="FC1841" s="5"/>
      <c r="FD1841" s="5"/>
      <c r="FE1841" s="5"/>
      <c r="FF1841" s="5"/>
      <c r="FG1841" s="5"/>
      <c r="FH1841" s="5"/>
      <c r="FI1841" s="5"/>
      <c r="FJ1841" s="5"/>
      <c r="FK1841" s="5"/>
    </row>
    <row r="1842" spans="1:167" ht="12.75" x14ac:dyDescent="0.2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5"/>
      <c r="CA1842" s="5"/>
      <c r="CB1842" s="5"/>
      <c r="CC1842" s="5"/>
      <c r="CD1842" s="5"/>
      <c r="CE1842" s="5"/>
      <c r="CF1842" s="5"/>
      <c r="CG1842" s="5"/>
      <c r="CH1842" s="5"/>
      <c r="CI1842" s="5"/>
      <c r="CJ1842" s="5"/>
      <c r="CK1842" s="5"/>
      <c r="CL1842" s="5"/>
      <c r="CM1842" s="5"/>
      <c r="CN1842" s="5"/>
      <c r="CO1842" s="5"/>
      <c r="CP1842" s="5"/>
      <c r="CQ1842" s="5"/>
      <c r="CR1842" s="5"/>
      <c r="CS1842" s="5"/>
      <c r="CT1842" s="5"/>
      <c r="CU1842" s="5"/>
      <c r="CV1842" s="5"/>
      <c r="CW1842" s="5"/>
      <c r="CX1842" s="5"/>
      <c r="CY1842" s="5"/>
      <c r="CZ1842" s="5"/>
      <c r="DA1842" s="5"/>
      <c r="DB1842" s="5"/>
      <c r="DC1842" s="5"/>
      <c r="DD1842" s="5"/>
      <c r="DE1842" s="5"/>
      <c r="DF1842" s="5"/>
      <c r="DG1842" s="5"/>
      <c r="DH1842" s="5"/>
      <c r="DI1842" s="5"/>
      <c r="DJ1842" s="5"/>
      <c r="DK1842" s="5"/>
      <c r="DL1842" s="5"/>
      <c r="DM1842" s="5"/>
      <c r="DN1842" s="5"/>
      <c r="DO1842" s="5"/>
      <c r="DP1842" s="5"/>
      <c r="DQ1842" s="5"/>
      <c r="DR1842" s="5"/>
      <c r="DS1842" s="5"/>
      <c r="DT1842" s="5"/>
      <c r="DU1842" s="5"/>
      <c r="DV1842" s="5"/>
      <c r="DW1842" s="5"/>
      <c r="DX1842" s="5"/>
      <c r="DY1842" s="5"/>
      <c r="DZ1842" s="5"/>
      <c r="EA1842" s="5"/>
      <c r="EB1842" s="5"/>
      <c r="EC1842" s="5"/>
      <c r="ED1842" s="5"/>
      <c r="EE1842" s="5"/>
      <c r="EF1842" s="5"/>
      <c r="EG1842" s="5"/>
      <c r="EH1842" s="5"/>
      <c r="EI1842" s="5"/>
      <c r="EJ1842" s="5"/>
      <c r="EK1842" s="5"/>
      <c r="EL1842" s="5"/>
      <c r="EM1842" s="5"/>
      <c r="EN1842" s="5"/>
      <c r="EO1842" s="5"/>
      <c r="EP1842" s="5"/>
      <c r="EQ1842" s="5"/>
      <c r="ER1842" s="5"/>
      <c r="ES1842" s="5"/>
      <c r="ET1842" s="5"/>
      <c r="EU1842" s="5"/>
      <c r="EV1842" s="5"/>
      <c r="EW1842" s="5"/>
      <c r="EX1842" s="5"/>
      <c r="EY1842" s="5"/>
      <c r="EZ1842" s="5"/>
      <c r="FA1842" s="5"/>
      <c r="FB1842" s="5"/>
      <c r="FC1842" s="5"/>
      <c r="FD1842" s="5"/>
      <c r="FE1842" s="5"/>
      <c r="FF1842" s="5"/>
      <c r="FG1842" s="5"/>
      <c r="FH1842" s="5"/>
      <c r="FI1842" s="5"/>
      <c r="FJ1842" s="5"/>
      <c r="FK1842" s="5"/>
    </row>
    <row r="1843" spans="1:167" ht="12.75" x14ac:dyDescent="0.2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5"/>
      <c r="CA1843" s="5"/>
      <c r="CB1843" s="5"/>
      <c r="CC1843" s="5"/>
      <c r="CD1843" s="5"/>
      <c r="CE1843" s="5"/>
      <c r="CF1843" s="5"/>
      <c r="CG1843" s="5"/>
      <c r="CH1843" s="5"/>
      <c r="CI1843" s="5"/>
      <c r="CJ1843" s="5"/>
      <c r="CK1843" s="5"/>
      <c r="CL1843" s="5"/>
      <c r="CM1843" s="5"/>
      <c r="CN1843" s="5"/>
      <c r="CO1843" s="5"/>
      <c r="CP1843" s="5"/>
      <c r="CQ1843" s="5"/>
      <c r="CR1843" s="5"/>
      <c r="CS1843" s="5"/>
      <c r="CT1843" s="5"/>
      <c r="CU1843" s="5"/>
      <c r="CV1843" s="5"/>
      <c r="CW1843" s="5"/>
      <c r="CX1843" s="5"/>
      <c r="CY1843" s="5"/>
      <c r="CZ1843" s="5"/>
      <c r="DA1843" s="5"/>
      <c r="DB1843" s="5"/>
      <c r="DC1843" s="5"/>
      <c r="DD1843" s="5"/>
      <c r="DE1843" s="5"/>
      <c r="DF1843" s="5"/>
      <c r="DG1843" s="5"/>
      <c r="DH1843" s="5"/>
      <c r="DI1843" s="5"/>
      <c r="DJ1843" s="5"/>
      <c r="DK1843" s="5"/>
      <c r="DL1843" s="5"/>
      <c r="DM1843" s="5"/>
      <c r="DN1843" s="5"/>
      <c r="DO1843" s="5"/>
      <c r="DP1843" s="5"/>
      <c r="DQ1843" s="5"/>
      <c r="DR1843" s="5"/>
      <c r="DS1843" s="5"/>
      <c r="DT1843" s="5"/>
      <c r="DU1843" s="5"/>
      <c r="DV1843" s="5"/>
      <c r="DW1843" s="5"/>
      <c r="DX1843" s="5"/>
      <c r="DY1843" s="5"/>
      <c r="DZ1843" s="5"/>
      <c r="EA1843" s="5"/>
      <c r="EB1843" s="5"/>
      <c r="EC1843" s="5"/>
      <c r="ED1843" s="5"/>
      <c r="EE1843" s="5"/>
      <c r="EF1843" s="5"/>
      <c r="EG1843" s="5"/>
      <c r="EH1843" s="5"/>
      <c r="EI1843" s="5"/>
      <c r="EJ1843" s="5"/>
      <c r="EK1843" s="5"/>
      <c r="EL1843" s="5"/>
      <c r="EM1843" s="5"/>
      <c r="EN1843" s="5"/>
      <c r="EO1843" s="5"/>
      <c r="EP1843" s="5"/>
      <c r="EQ1843" s="5"/>
      <c r="ER1843" s="5"/>
      <c r="ES1843" s="5"/>
      <c r="ET1843" s="5"/>
      <c r="EU1843" s="5"/>
      <c r="EV1843" s="5"/>
      <c r="EW1843" s="5"/>
      <c r="EX1843" s="5"/>
      <c r="EY1843" s="5"/>
      <c r="EZ1843" s="5"/>
      <c r="FA1843" s="5"/>
      <c r="FB1843" s="5"/>
      <c r="FC1843" s="5"/>
      <c r="FD1843" s="5"/>
      <c r="FE1843" s="5"/>
      <c r="FF1843" s="5"/>
      <c r="FG1843" s="5"/>
      <c r="FH1843" s="5"/>
      <c r="FI1843" s="5"/>
      <c r="FJ1843" s="5"/>
      <c r="FK1843" s="5"/>
    </row>
    <row r="1844" spans="1:167" ht="12.75" x14ac:dyDescent="0.2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  <c r="CB1844" s="5"/>
      <c r="CC1844" s="5"/>
      <c r="CD1844" s="5"/>
      <c r="CE1844" s="5"/>
      <c r="CF1844" s="5"/>
      <c r="CG1844" s="5"/>
      <c r="CH1844" s="5"/>
      <c r="CI1844" s="5"/>
      <c r="CJ1844" s="5"/>
      <c r="CK1844" s="5"/>
      <c r="CL1844" s="5"/>
      <c r="CM1844" s="5"/>
      <c r="CN1844" s="5"/>
      <c r="CO1844" s="5"/>
      <c r="CP1844" s="5"/>
      <c r="CQ1844" s="5"/>
      <c r="CR1844" s="5"/>
      <c r="CS1844" s="5"/>
      <c r="CT1844" s="5"/>
      <c r="CU1844" s="5"/>
      <c r="CV1844" s="5"/>
      <c r="CW1844" s="5"/>
      <c r="CX1844" s="5"/>
      <c r="CY1844" s="5"/>
      <c r="CZ1844" s="5"/>
      <c r="DA1844" s="5"/>
      <c r="DB1844" s="5"/>
      <c r="DC1844" s="5"/>
      <c r="DD1844" s="5"/>
      <c r="DE1844" s="5"/>
      <c r="DF1844" s="5"/>
      <c r="DG1844" s="5"/>
      <c r="DH1844" s="5"/>
      <c r="DI1844" s="5"/>
      <c r="DJ1844" s="5"/>
      <c r="DK1844" s="5"/>
      <c r="DL1844" s="5"/>
      <c r="DM1844" s="5"/>
      <c r="DN1844" s="5"/>
      <c r="DO1844" s="5"/>
      <c r="DP1844" s="5"/>
      <c r="DQ1844" s="5"/>
      <c r="DR1844" s="5"/>
      <c r="DS1844" s="5"/>
      <c r="DT1844" s="5"/>
      <c r="DU1844" s="5"/>
      <c r="DV1844" s="5"/>
      <c r="DW1844" s="5"/>
      <c r="DX1844" s="5"/>
      <c r="DY1844" s="5"/>
      <c r="DZ1844" s="5"/>
      <c r="EA1844" s="5"/>
      <c r="EB1844" s="5"/>
      <c r="EC1844" s="5"/>
      <c r="ED1844" s="5"/>
      <c r="EE1844" s="5"/>
      <c r="EF1844" s="5"/>
      <c r="EG1844" s="5"/>
      <c r="EH1844" s="5"/>
      <c r="EI1844" s="5"/>
      <c r="EJ1844" s="5"/>
      <c r="EK1844" s="5"/>
      <c r="EL1844" s="5"/>
      <c r="EM1844" s="5"/>
      <c r="EN1844" s="5"/>
      <c r="EO1844" s="5"/>
      <c r="EP1844" s="5"/>
      <c r="EQ1844" s="5"/>
      <c r="ER1844" s="5"/>
      <c r="ES1844" s="5"/>
      <c r="ET1844" s="5"/>
      <c r="EU1844" s="5"/>
      <c r="EV1844" s="5"/>
      <c r="EW1844" s="5"/>
      <c r="EX1844" s="5"/>
      <c r="EY1844" s="5"/>
      <c r="EZ1844" s="5"/>
      <c r="FA1844" s="5"/>
      <c r="FB1844" s="5"/>
      <c r="FC1844" s="5"/>
      <c r="FD1844" s="5"/>
      <c r="FE1844" s="5"/>
      <c r="FF1844" s="5"/>
      <c r="FG1844" s="5"/>
      <c r="FH1844" s="5"/>
      <c r="FI1844" s="5"/>
      <c r="FJ1844" s="5"/>
      <c r="FK1844" s="5"/>
    </row>
    <row r="1845" spans="1:167" ht="12.75" x14ac:dyDescent="0.2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  <c r="CD1845" s="5"/>
      <c r="CE1845" s="5"/>
      <c r="CF1845" s="5"/>
      <c r="CG1845" s="5"/>
      <c r="CH1845" s="5"/>
      <c r="CI1845" s="5"/>
      <c r="CJ1845" s="5"/>
      <c r="CK1845" s="5"/>
      <c r="CL1845" s="5"/>
      <c r="CM1845" s="5"/>
      <c r="CN1845" s="5"/>
      <c r="CO1845" s="5"/>
      <c r="CP1845" s="5"/>
      <c r="CQ1845" s="5"/>
      <c r="CR1845" s="5"/>
      <c r="CS1845" s="5"/>
      <c r="CT1845" s="5"/>
      <c r="CU1845" s="5"/>
      <c r="CV1845" s="5"/>
      <c r="CW1845" s="5"/>
      <c r="CX1845" s="5"/>
      <c r="CY1845" s="5"/>
      <c r="CZ1845" s="5"/>
      <c r="DA1845" s="5"/>
      <c r="DB1845" s="5"/>
      <c r="DC1845" s="5"/>
      <c r="DD1845" s="5"/>
      <c r="DE1845" s="5"/>
      <c r="DF1845" s="5"/>
      <c r="DG1845" s="5"/>
      <c r="DH1845" s="5"/>
      <c r="DI1845" s="5"/>
      <c r="DJ1845" s="5"/>
      <c r="DK1845" s="5"/>
      <c r="DL1845" s="5"/>
      <c r="DM1845" s="5"/>
      <c r="DN1845" s="5"/>
      <c r="DO1845" s="5"/>
      <c r="DP1845" s="5"/>
      <c r="DQ1845" s="5"/>
      <c r="DR1845" s="5"/>
      <c r="DS1845" s="5"/>
      <c r="DT1845" s="5"/>
      <c r="DU1845" s="5"/>
      <c r="DV1845" s="5"/>
      <c r="DW1845" s="5"/>
      <c r="DX1845" s="5"/>
      <c r="DY1845" s="5"/>
      <c r="DZ1845" s="5"/>
      <c r="EA1845" s="5"/>
      <c r="EB1845" s="5"/>
      <c r="EC1845" s="5"/>
      <c r="ED1845" s="5"/>
      <c r="EE1845" s="5"/>
      <c r="EF1845" s="5"/>
      <c r="EG1845" s="5"/>
      <c r="EH1845" s="5"/>
      <c r="EI1845" s="5"/>
      <c r="EJ1845" s="5"/>
      <c r="EK1845" s="5"/>
      <c r="EL1845" s="5"/>
      <c r="EM1845" s="5"/>
      <c r="EN1845" s="5"/>
      <c r="EO1845" s="5"/>
      <c r="EP1845" s="5"/>
      <c r="EQ1845" s="5"/>
      <c r="ER1845" s="5"/>
      <c r="ES1845" s="5"/>
      <c r="ET1845" s="5"/>
      <c r="EU1845" s="5"/>
      <c r="EV1845" s="5"/>
      <c r="EW1845" s="5"/>
      <c r="EX1845" s="5"/>
      <c r="EY1845" s="5"/>
      <c r="EZ1845" s="5"/>
      <c r="FA1845" s="5"/>
      <c r="FB1845" s="5"/>
      <c r="FC1845" s="5"/>
      <c r="FD1845" s="5"/>
      <c r="FE1845" s="5"/>
      <c r="FF1845" s="5"/>
      <c r="FG1845" s="5"/>
      <c r="FH1845" s="5"/>
      <c r="FI1845" s="5"/>
      <c r="FJ1845" s="5"/>
      <c r="FK1845" s="5"/>
    </row>
    <row r="1846" spans="1:167" ht="12.75" x14ac:dyDescent="0.2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5"/>
      <c r="CA1846" s="5"/>
      <c r="CB1846" s="5"/>
      <c r="CC1846" s="5"/>
      <c r="CD1846" s="5"/>
      <c r="CE1846" s="5"/>
      <c r="CF1846" s="5"/>
      <c r="CG1846" s="5"/>
      <c r="CH1846" s="5"/>
      <c r="CI1846" s="5"/>
      <c r="CJ1846" s="5"/>
      <c r="CK1846" s="5"/>
      <c r="CL1846" s="5"/>
      <c r="CM1846" s="5"/>
      <c r="CN1846" s="5"/>
      <c r="CO1846" s="5"/>
      <c r="CP1846" s="5"/>
      <c r="CQ1846" s="5"/>
      <c r="CR1846" s="5"/>
      <c r="CS1846" s="5"/>
      <c r="CT1846" s="5"/>
      <c r="CU1846" s="5"/>
      <c r="CV1846" s="5"/>
      <c r="CW1846" s="5"/>
      <c r="CX1846" s="5"/>
      <c r="CY1846" s="5"/>
      <c r="CZ1846" s="5"/>
      <c r="DA1846" s="5"/>
      <c r="DB1846" s="5"/>
      <c r="DC1846" s="5"/>
      <c r="DD1846" s="5"/>
      <c r="DE1846" s="5"/>
      <c r="DF1846" s="5"/>
      <c r="DG1846" s="5"/>
      <c r="DH1846" s="5"/>
      <c r="DI1846" s="5"/>
      <c r="DJ1846" s="5"/>
      <c r="DK1846" s="5"/>
      <c r="DL1846" s="5"/>
      <c r="DM1846" s="5"/>
      <c r="DN1846" s="5"/>
      <c r="DO1846" s="5"/>
      <c r="DP1846" s="5"/>
      <c r="DQ1846" s="5"/>
      <c r="DR1846" s="5"/>
      <c r="DS1846" s="5"/>
      <c r="DT1846" s="5"/>
      <c r="DU1846" s="5"/>
      <c r="DV1846" s="5"/>
      <c r="DW1846" s="5"/>
      <c r="DX1846" s="5"/>
      <c r="DY1846" s="5"/>
      <c r="DZ1846" s="5"/>
      <c r="EA1846" s="5"/>
      <c r="EB1846" s="5"/>
      <c r="EC1846" s="5"/>
      <c r="ED1846" s="5"/>
      <c r="EE1846" s="5"/>
      <c r="EF1846" s="5"/>
      <c r="EG1846" s="5"/>
      <c r="EH1846" s="5"/>
      <c r="EI1846" s="5"/>
      <c r="EJ1846" s="5"/>
      <c r="EK1846" s="5"/>
      <c r="EL1846" s="5"/>
      <c r="EM1846" s="5"/>
      <c r="EN1846" s="5"/>
      <c r="EO1846" s="5"/>
      <c r="EP1846" s="5"/>
      <c r="EQ1846" s="5"/>
      <c r="ER1846" s="5"/>
      <c r="ES1846" s="5"/>
      <c r="ET1846" s="5"/>
      <c r="EU1846" s="5"/>
      <c r="EV1846" s="5"/>
      <c r="EW1846" s="5"/>
      <c r="EX1846" s="5"/>
      <c r="EY1846" s="5"/>
      <c r="EZ1846" s="5"/>
      <c r="FA1846" s="5"/>
      <c r="FB1846" s="5"/>
      <c r="FC1846" s="5"/>
      <c r="FD1846" s="5"/>
      <c r="FE1846" s="5"/>
      <c r="FF1846" s="5"/>
      <c r="FG1846" s="5"/>
      <c r="FH1846" s="5"/>
      <c r="FI1846" s="5"/>
      <c r="FJ1846" s="5"/>
      <c r="FK1846" s="5"/>
    </row>
    <row r="1847" spans="1:167" ht="12.75" x14ac:dyDescent="0.2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  <c r="BZ1847" s="5"/>
      <c r="CA1847" s="5"/>
      <c r="CB1847" s="5"/>
      <c r="CC1847" s="5"/>
      <c r="CD1847" s="5"/>
      <c r="CE1847" s="5"/>
      <c r="CF1847" s="5"/>
      <c r="CG1847" s="5"/>
      <c r="CH1847" s="5"/>
      <c r="CI1847" s="5"/>
      <c r="CJ1847" s="5"/>
      <c r="CK1847" s="5"/>
      <c r="CL1847" s="5"/>
      <c r="CM1847" s="5"/>
      <c r="CN1847" s="5"/>
      <c r="CO1847" s="5"/>
      <c r="CP1847" s="5"/>
      <c r="CQ1847" s="5"/>
      <c r="CR1847" s="5"/>
      <c r="CS1847" s="5"/>
      <c r="CT1847" s="5"/>
      <c r="CU1847" s="5"/>
      <c r="CV1847" s="5"/>
      <c r="CW1847" s="5"/>
      <c r="CX1847" s="5"/>
      <c r="CY1847" s="5"/>
      <c r="CZ1847" s="5"/>
      <c r="DA1847" s="5"/>
      <c r="DB1847" s="5"/>
      <c r="DC1847" s="5"/>
      <c r="DD1847" s="5"/>
      <c r="DE1847" s="5"/>
      <c r="DF1847" s="5"/>
      <c r="DG1847" s="5"/>
      <c r="DH1847" s="5"/>
      <c r="DI1847" s="5"/>
      <c r="DJ1847" s="5"/>
      <c r="DK1847" s="5"/>
      <c r="DL1847" s="5"/>
      <c r="DM1847" s="5"/>
      <c r="DN1847" s="5"/>
      <c r="DO1847" s="5"/>
      <c r="DP1847" s="5"/>
      <c r="DQ1847" s="5"/>
      <c r="DR1847" s="5"/>
      <c r="DS1847" s="5"/>
      <c r="DT1847" s="5"/>
      <c r="DU1847" s="5"/>
      <c r="DV1847" s="5"/>
      <c r="DW1847" s="5"/>
      <c r="DX1847" s="5"/>
      <c r="DY1847" s="5"/>
      <c r="DZ1847" s="5"/>
      <c r="EA1847" s="5"/>
      <c r="EB1847" s="5"/>
      <c r="EC1847" s="5"/>
      <c r="ED1847" s="5"/>
      <c r="EE1847" s="5"/>
      <c r="EF1847" s="5"/>
      <c r="EG1847" s="5"/>
      <c r="EH1847" s="5"/>
      <c r="EI1847" s="5"/>
      <c r="EJ1847" s="5"/>
      <c r="EK1847" s="5"/>
      <c r="EL1847" s="5"/>
      <c r="EM1847" s="5"/>
      <c r="EN1847" s="5"/>
      <c r="EO1847" s="5"/>
      <c r="EP1847" s="5"/>
      <c r="EQ1847" s="5"/>
      <c r="ER1847" s="5"/>
      <c r="ES1847" s="5"/>
      <c r="ET1847" s="5"/>
      <c r="EU1847" s="5"/>
      <c r="EV1847" s="5"/>
      <c r="EW1847" s="5"/>
      <c r="EX1847" s="5"/>
      <c r="EY1847" s="5"/>
      <c r="EZ1847" s="5"/>
      <c r="FA1847" s="5"/>
      <c r="FB1847" s="5"/>
      <c r="FC1847" s="5"/>
      <c r="FD1847" s="5"/>
      <c r="FE1847" s="5"/>
      <c r="FF1847" s="5"/>
      <c r="FG1847" s="5"/>
      <c r="FH1847" s="5"/>
      <c r="FI1847" s="5"/>
      <c r="FJ1847" s="5"/>
      <c r="FK1847" s="5"/>
    </row>
    <row r="1848" spans="1:167" ht="12.75" x14ac:dyDescent="0.2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  <c r="CD1848" s="5"/>
      <c r="CE1848" s="5"/>
      <c r="CF1848" s="5"/>
      <c r="CG1848" s="5"/>
      <c r="CH1848" s="5"/>
      <c r="CI1848" s="5"/>
      <c r="CJ1848" s="5"/>
      <c r="CK1848" s="5"/>
      <c r="CL1848" s="5"/>
      <c r="CM1848" s="5"/>
      <c r="CN1848" s="5"/>
      <c r="CO1848" s="5"/>
      <c r="CP1848" s="5"/>
      <c r="CQ1848" s="5"/>
      <c r="CR1848" s="5"/>
      <c r="CS1848" s="5"/>
      <c r="CT1848" s="5"/>
      <c r="CU1848" s="5"/>
      <c r="CV1848" s="5"/>
      <c r="CW1848" s="5"/>
      <c r="CX1848" s="5"/>
      <c r="CY1848" s="5"/>
      <c r="CZ1848" s="5"/>
      <c r="DA1848" s="5"/>
      <c r="DB1848" s="5"/>
      <c r="DC1848" s="5"/>
      <c r="DD1848" s="5"/>
      <c r="DE1848" s="5"/>
      <c r="DF1848" s="5"/>
      <c r="DG1848" s="5"/>
      <c r="DH1848" s="5"/>
      <c r="DI1848" s="5"/>
      <c r="DJ1848" s="5"/>
      <c r="DK1848" s="5"/>
      <c r="DL1848" s="5"/>
      <c r="DM1848" s="5"/>
      <c r="DN1848" s="5"/>
      <c r="DO1848" s="5"/>
      <c r="DP1848" s="5"/>
      <c r="DQ1848" s="5"/>
      <c r="DR1848" s="5"/>
      <c r="DS1848" s="5"/>
      <c r="DT1848" s="5"/>
      <c r="DU1848" s="5"/>
      <c r="DV1848" s="5"/>
      <c r="DW1848" s="5"/>
      <c r="DX1848" s="5"/>
      <c r="DY1848" s="5"/>
      <c r="DZ1848" s="5"/>
      <c r="EA1848" s="5"/>
      <c r="EB1848" s="5"/>
      <c r="EC1848" s="5"/>
      <c r="ED1848" s="5"/>
      <c r="EE1848" s="5"/>
      <c r="EF1848" s="5"/>
      <c r="EG1848" s="5"/>
      <c r="EH1848" s="5"/>
      <c r="EI1848" s="5"/>
      <c r="EJ1848" s="5"/>
      <c r="EK1848" s="5"/>
      <c r="EL1848" s="5"/>
      <c r="EM1848" s="5"/>
      <c r="EN1848" s="5"/>
      <c r="EO1848" s="5"/>
      <c r="EP1848" s="5"/>
      <c r="EQ1848" s="5"/>
      <c r="ER1848" s="5"/>
      <c r="ES1848" s="5"/>
      <c r="ET1848" s="5"/>
      <c r="EU1848" s="5"/>
      <c r="EV1848" s="5"/>
      <c r="EW1848" s="5"/>
      <c r="EX1848" s="5"/>
      <c r="EY1848" s="5"/>
      <c r="EZ1848" s="5"/>
      <c r="FA1848" s="5"/>
      <c r="FB1848" s="5"/>
      <c r="FC1848" s="5"/>
      <c r="FD1848" s="5"/>
      <c r="FE1848" s="5"/>
      <c r="FF1848" s="5"/>
      <c r="FG1848" s="5"/>
      <c r="FH1848" s="5"/>
      <c r="FI1848" s="5"/>
      <c r="FJ1848" s="5"/>
      <c r="FK1848" s="5"/>
    </row>
    <row r="1849" spans="1:167" ht="12.75" x14ac:dyDescent="0.2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5"/>
      <c r="BM1849" s="5"/>
      <c r="BN1849" s="5"/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  <c r="BZ1849" s="5"/>
      <c r="CA1849" s="5"/>
      <c r="CB1849" s="5"/>
      <c r="CC1849" s="5"/>
      <c r="CD1849" s="5"/>
      <c r="CE1849" s="5"/>
      <c r="CF1849" s="5"/>
      <c r="CG1849" s="5"/>
      <c r="CH1849" s="5"/>
      <c r="CI1849" s="5"/>
      <c r="CJ1849" s="5"/>
      <c r="CK1849" s="5"/>
      <c r="CL1849" s="5"/>
      <c r="CM1849" s="5"/>
      <c r="CN1849" s="5"/>
      <c r="CO1849" s="5"/>
      <c r="CP1849" s="5"/>
      <c r="CQ1849" s="5"/>
      <c r="CR1849" s="5"/>
      <c r="CS1849" s="5"/>
      <c r="CT1849" s="5"/>
      <c r="CU1849" s="5"/>
      <c r="CV1849" s="5"/>
      <c r="CW1849" s="5"/>
      <c r="CX1849" s="5"/>
      <c r="CY1849" s="5"/>
      <c r="CZ1849" s="5"/>
      <c r="DA1849" s="5"/>
      <c r="DB1849" s="5"/>
      <c r="DC1849" s="5"/>
      <c r="DD1849" s="5"/>
      <c r="DE1849" s="5"/>
      <c r="DF1849" s="5"/>
      <c r="DG1849" s="5"/>
      <c r="DH1849" s="5"/>
      <c r="DI1849" s="5"/>
      <c r="DJ1849" s="5"/>
      <c r="DK1849" s="5"/>
      <c r="DL1849" s="5"/>
      <c r="DM1849" s="5"/>
      <c r="DN1849" s="5"/>
      <c r="DO1849" s="5"/>
      <c r="DP1849" s="5"/>
      <c r="DQ1849" s="5"/>
      <c r="DR1849" s="5"/>
      <c r="DS1849" s="5"/>
      <c r="DT1849" s="5"/>
      <c r="DU1849" s="5"/>
      <c r="DV1849" s="5"/>
      <c r="DW1849" s="5"/>
      <c r="DX1849" s="5"/>
      <c r="DY1849" s="5"/>
      <c r="DZ1849" s="5"/>
      <c r="EA1849" s="5"/>
      <c r="EB1849" s="5"/>
      <c r="EC1849" s="5"/>
      <c r="ED1849" s="5"/>
      <c r="EE1849" s="5"/>
      <c r="EF1849" s="5"/>
      <c r="EG1849" s="5"/>
      <c r="EH1849" s="5"/>
      <c r="EI1849" s="5"/>
      <c r="EJ1849" s="5"/>
      <c r="EK1849" s="5"/>
      <c r="EL1849" s="5"/>
      <c r="EM1849" s="5"/>
      <c r="EN1849" s="5"/>
      <c r="EO1849" s="5"/>
      <c r="EP1849" s="5"/>
      <c r="EQ1849" s="5"/>
      <c r="ER1849" s="5"/>
      <c r="ES1849" s="5"/>
      <c r="ET1849" s="5"/>
      <c r="EU1849" s="5"/>
      <c r="EV1849" s="5"/>
      <c r="EW1849" s="5"/>
      <c r="EX1849" s="5"/>
      <c r="EY1849" s="5"/>
      <c r="EZ1849" s="5"/>
      <c r="FA1849" s="5"/>
      <c r="FB1849" s="5"/>
      <c r="FC1849" s="5"/>
      <c r="FD1849" s="5"/>
      <c r="FE1849" s="5"/>
      <c r="FF1849" s="5"/>
      <c r="FG1849" s="5"/>
      <c r="FH1849" s="5"/>
      <c r="FI1849" s="5"/>
      <c r="FJ1849" s="5"/>
      <c r="FK1849" s="5"/>
    </row>
    <row r="1850" spans="1:167" ht="12.75" x14ac:dyDescent="0.2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  <c r="CA1850" s="5"/>
      <c r="CB1850" s="5"/>
      <c r="CC1850" s="5"/>
      <c r="CD1850" s="5"/>
      <c r="CE1850" s="5"/>
      <c r="CF1850" s="5"/>
      <c r="CG1850" s="5"/>
      <c r="CH1850" s="5"/>
      <c r="CI1850" s="5"/>
      <c r="CJ1850" s="5"/>
      <c r="CK1850" s="5"/>
      <c r="CL1850" s="5"/>
      <c r="CM1850" s="5"/>
      <c r="CN1850" s="5"/>
      <c r="CO1850" s="5"/>
      <c r="CP1850" s="5"/>
      <c r="CQ1850" s="5"/>
      <c r="CR1850" s="5"/>
      <c r="CS1850" s="5"/>
      <c r="CT1850" s="5"/>
      <c r="CU1850" s="5"/>
      <c r="CV1850" s="5"/>
      <c r="CW1850" s="5"/>
      <c r="CX1850" s="5"/>
      <c r="CY1850" s="5"/>
      <c r="CZ1850" s="5"/>
      <c r="DA1850" s="5"/>
      <c r="DB1850" s="5"/>
      <c r="DC1850" s="5"/>
      <c r="DD1850" s="5"/>
      <c r="DE1850" s="5"/>
      <c r="DF1850" s="5"/>
      <c r="DG1850" s="5"/>
      <c r="DH1850" s="5"/>
      <c r="DI1850" s="5"/>
      <c r="DJ1850" s="5"/>
      <c r="DK1850" s="5"/>
      <c r="DL1850" s="5"/>
      <c r="DM1850" s="5"/>
      <c r="DN1850" s="5"/>
      <c r="DO1850" s="5"/>
      <c r="DP1850" s="5"/>
      <c r="DQ1850" s="5"/>
      <c r="DR1850" s="5"/>
      <c r="DS1850" s="5"/>
      <c r="DT1850" s="5"/>
      <c r="DU1850" s="5"/>
      <c r="DV1850" s="5"/>
      <c r="DW1850" s="5"/>
      <c r="DX1850" s="5"/>
      <c r="DY1850" s="5"/>
      <c r="DZ1850" s="5"/>
      <c r="EA1850" s="5"/>
      <c r="EB1850" s="5"/>
      <c r="EC1850" s="5"/>
      <c r="ED1850" s="5"/>
      <c r="EE1850" s="5"/>
      <c r="EF1850" s="5"/>
      <c r="EG1850" s="5"/>
      <c r="EH1850" s="5"/>
      <c r="EI1850" s="5"/>
      <c r="EJ1850" s="5"/>
      <c r="EK1850" s="5"/>
      <c r="EL1850" s="5"/>
      <c r="EM1850" s="5"/>
      <c r="EN1850" s="5"/>
      <c r="EO1850" s="5"/>
      <c r="EP1850" s="5"/>
      <c r="EQ1850" s="5"/>
      <c r="ER1850" s="5"/>
      <c r="ES1850" s="5"/>
      <c r="ET1850" s="5"/>
      <c r="EU1850" s="5"/>
      <c r="EV1850" s="5"/>
      <c r="EW1850" s="5"/>
      <c r="EX1850" s="5"/>
      <c r="EY1850" s="5"/>
      <c r="EZ1850" s="5"/>
      <c r="FA1850" s="5"/>
      <c r="FB1850" s="5"/>
      <c r="FC1850" s="5"/>
      <c r="FD1850" s="5"/>
      <c r="FE1850" s="5"/>
      <c r="FF1850" s="5"/>
      <c r="FG1850" s="5"/>
      <c r="FH1850" s="5"/>
      <c r="FI1850" s="5"/>
      <c r="FJ1850" s="5"/>
      <c r="FK1850" s="5"/>
    </row>
    <row r="1851" spans="1:167" ht="12.75" x14ac:dyDescent="0.2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  <c r="BZ1851" s="5"/>
      <c r="CA1851" s="5"/>
      <c r="CB1851" s="5"/>
      <c r="CC1851" s="5"/>
      <c r="CD1851" s="5"/>
      <c r="CE1851" s="5"/>
      <c r="CF1851" s="5"/>
      <c r="CG1851" s="5"/>
      <c r="CH1851" s="5"/>
      <c r="CI1851" s="5"/>
      <c r="CJ1851" s="5"/>
      <c r="CK1851" s="5"/>
      <c r="CL1851" s="5"/>
      <c r="CM1851" s="5"/>
      <c r="CN1851" s="5"/>
      <c r="CO1851" s="5"/>
      <c r="CP1851" s="5"/>
      <c r="CQ1851" s="5"/>
      <c r="CR1851" s="5"/>
      <c r="CS1851" s="5"/>
      <c r="CT1851" s="5"/>
      <c r="CU1851" s="5"/>
      <c r="CV1851" s="5"/>
      <c r="CW1851" s="5"/>
      <c r="CX1851" s="5"/>
      <c r="CY1851" s="5"/>
      <c r="CZ1851" s="5"/>
      <c r="DA1851" s="5"/>
      <c r="DB1851" s="5"/>
      <c r="DC1851" s="5"/>
      <c r="DD1851" s="5"/>
      <c r="DE1851" s="5"/>
      <c r="DF1851" s="5"/>
      <c r="DG1851" s="5"/>
      <c r="DH1851" s="5"/>
      <c r="DI1851" s="5"/>
      <c r="DJ1851" s="5"/>
      <c r="DK1851" s="5"/>
      <c r="DL1851" s="5"/>
      <c r="DM1851" s="5"/>
      <c r="DN1851" s="5"/>
      <c r="DO1851" s="5"/>
      <c r="DP1851" s="5"/>
      <c r="DQ1851" s="5"/>
      <c r="DR1851" s="5"/>
      <c r="DS1851" s="5"/>
      <c r="DT1851" s="5"/>
      <c r="DU1851" s="5"/>
      <c r="DV1851" s="5"/>
      <c r="DW1851" s="5"/>
      <c r="DX1851" s="5"/>
      <c r="DY1851" s="5"/>
      <c r="DZ1851" s="5"/>
      <c r="EA1851" s="5"/>
      <c r="EB1851" s="5"/>
      <c r="EC1851" s="5"/>
      <c r="ED1851" s="5"/>
      <c r="EE1851" s="5"/>
      <c r="EF1851" s="5"/>
      <c r="EG1851" s="5"/>
      <c r="EH1851" s="5"/>
      <c r="EI1851" s="5"/>
      <c r="EJ1851" s="5"/>
      <c r="EK1851" s="5"/>
      <c r="EL1851" s="5"/>
      <c r="EM1851" s="5"/>
      <c r="EN1851" s="5"/>
      <c r="EO1851" s="5"/>
      <c r="EP1851" s="5"/>
      <c r="EQ1851" s="5"/>
      <c r="ER1851" s="5"/>
      <c r="ES1851" s="5"/>
      <c r="ET1851" s="5"/>
      <c r="EU1851" s="5"/>
      <c r="EV1851" s="5"/>
      <c r="EW1851" s="5"/>
      <c r="EX1851" s="5"/>
      <c r="EY1851" s="5"/>
      <c r="EZ1851" s="5"/>
      <c r="FA1851" s="5"/>
      <c r="FB1851" s="5"/>
      <c r="FC1851" s="5"/>
      <c r="FD1851" s="5"/>
      <c r="FE1851" s="5"/>
      <c r="FF1851" s="5"/>
      <c r="FG1851" s="5"/>
      <c r="FH1851" s="5"/>
      <c r="FI1851" s="5"/>
      <c r="FJ1851" s="5"/>
      <c r="FK1851" s="5"/>
    </row>
    <row r="1852" spans="1:167" ht="12.75" x14ac:dyDescent="0.2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5"/>
      <c r="CA1852" s="5"/>
      <c r="CB1852" s="5"/>
      <c r="CC1852" s="5"/>
      <c r="CD1852" s="5"/>
      <c r="CE1852" s="5"/>
      <c r="CF1852" s="5"/>
      <c r="CG1852" s="5"/>
      <c r="CH1852" s="5"/>
      <c r="CI1852" s="5"/>
      <c r="CJ1852" s="5"/>
      <c r="CK1852" s="5"/>
      <c r="CL1852" s="5"/>
      <c r="CM1852" s="5"/>
      <c r="CN1852" s="5"/>
      <c r="CO1852" s="5"/>
      <c r="CP1852" s="5"/>
      <c r="CQ1852" s="5"/>
      <c r="CR1852" s="5"/>
      <c r="CS1852" s="5"/>
      <c r="CT1852" s="5"/>
      <c r="CU1852" s="5"/>
      <c r="CV1852" s="5"/>
      <c r="CW1852" s="5"/>
      <c r="CX1852" s="5"/>
      <c r="CY1852" s="5"/>
      <c r="CZ1852" s="5"/>
      <c r="DA1852" s="5"/>
      <c r="DB1852" s="5"/>
      <c r="DC1852" s="5"/>
      <c r="DD1852" s="5"/>
      <c r="DE1852" s="5"/>
      <c r="DF1852" s="5"/>
      <c r="DG1852" s="5"/>
      <c r="DH1852" s="5"/>
      <c r="DI1852" s="5"/>
      <c r="DJ1852" s="5"/>
      <c r="DK1852" s="5"/>
      <c r="DL1852" s="5"/>
      <c r="DM1852" s="5"/>
      <c r="DN1852" s="5"/>
      <c r="DO1852" s="5"/>
      <c r="DP1852" s="5"/>
      <c r="DQ1852" s="5"/>
      <c r="DR1852" s="5"/>
      <c r="DS1852" s="5"/>
      <c r="DT1852" s="5"/>
      <c r="DU1852" s="5"/>
      <c r="DV1852" s="5"/>
      <c r="DW1852" s="5"/>
      <c r="DX1852" s="5"/>
      <c r="DY1852" s="5"/>
      <c r="DZ1852" s="5"/>
      <c r="EA1852" s="5"/>
      <c r="EB1852" s="5"/>
      <c r="EC1852" s="5"/>
      <c r="ED1852" s="5"/>
      <c r="EE1852" s="5"/>
      <c r="EF1852" s="5"/>
      <c r="EG1852" s="5"/>
      <c r="EH1852" s="5"/>
      <c r="EI1852" s="5"/>
      <c r="EJ1852" s="5"/>
      <c r="EK1852" s="5"/>
      <c r="EL1852" s="5"/>
      <c r="EM1852" s="5"/>
      <c r="EN1852" s="5"/>
      <c r="EO1852" s="5"/>
      <c r="EP1852" s="5"/>
      <c r="EQ1852" s="5"/>
      <c r="ER1852" s="5"/>
      <c r="ES1852" s="5"/>
      <c r="ET1852" s="5"/>
      <c r="EU1852" s="5"/>
      <c r="EV1852" s="5"/>
      <c r="EW1852" s="5"/>
      <c r="EX1852" s="5"/>
      <c r="EY1852" s="5"/>
      <c r="EZ1852" s="5"/>
      <c r="FA1852" s="5"/>
      <c r="FB1852" s="5"/>
      <c r="FC1852" s="5"/>
      <c r="FD1852" s="5"/>
      <c r="FE1852" s="5"/>
      <c r="FF1852" s="5"/>
      <c r="FG1852" s="5"/>
      <c r="FH1852" s="5"/>
      <c r="FI1852" s="5"/>
      <c r="FJ1852" s="5"/>
      <c r="FK1852" s="5"/>
    </row>
    <row r="1853" spans="1:167" ht="12.75" x14ac:dyDescent="0.2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5"/>
      <c r="CA1853" s="5"/>
      <c r="CB1853" s="5"/>
      <c r="CC1853" s="5"/>
      <c r="CD1853" s="5"/>
      <c r="CE1853" s="5"/>
      <c r="CF1853" s="5"/>
      <c r="CG1853" s="5"/>
      <c r="CH1853" s="5"/>
      <c r="CI1853" s="5"/>
      <c r="CJ1853" s="5"/>
      <c r="CK1853" s="5"/>
      <c r="CL1853" s="5"/>
      <c r="CM1853" s="5"/>
      <c r="CN1853" s="5"/>
      <c r="CO1853" s="5"/>
      <c r="CP1853" s="5"/>
      <c r="CQ1853" s="5"/>
      <c r="CR1853" s="5"/>
      <c r="CS1853" s="5"/>
      <c r="CT1853" s="5"/>
      <c r="CU1853" s="5"/>
      <c r="CV1853" s="5"/>
      <c r="CW1853" s="5"/>
      <c r="CX1853" s="5"/>
      <c r="CY1853" s="5"/>
      <c r="CZ1853" s="5"/>
      <c r="DA1853" s="5"/>
      <c r="DB1853" s="5"/>
      <c r="DC1853" s="5"/>
      <c r="DD1853" s="5"/>
      <c r="DE1853" s="5"/>
      <c r="DF1853" s="5"/>
      <c r="DG1853" s="5"/>
      <c r="DH1853" s="5"/>
      <c r="DI1853" s="5"/>
      <c r="DJ1853" s="5"/>
      <c r="DK1853" s="5"/>
      <c r="DL1853" s="5"/>
      <c r="DM1853" s="5"/>
      <c r="DN1853" s="5"/>
      <c r="DO1853" s="5"/>
      <c r="DP1853" s="5"/>
      <c r="DQ1853" s="5"/>
      <c r="DR1853" s="5"/>
      <c r="DS1853" s="5"/>
      <c r="DT1853" s="5"/>
      <c r="DU1853" s="5"/>
      <c r="DV1853" s="5"/>
      <c r="DW1853" s="5"/>
      <c r="DX1853" s="5"/>
      <c r="DY1853" s="5"/>
      <c r="DZ1853" s="5"/>
      <c r="EA1853" s="5"/>
      <c r="EB1853" s="5"/>
      <c r="EC1853" s="5"/>
      <c r="ED1853" s="5"/>
      <c r="EE1853" s="5"/>
      <c r="EF1853" s="5"/>
      <c r="EG1853" s="5"/>
      <c r="EH1853" s="5"/>
      <c r="EI1853" s="5"/>
      <c r="EJ1853" s="5"/>
      <c r="EK1853" s="5"/>
      <c r="EL1853" s="5"/>
      <c r="EM1853" s="5"/>
      <c r="EN1853" s="5"/>
      <c r="EO1853" s="5"/>
      <c r="EP1853" s="5"/>
      <c r="EQ1853" s="5"/>
      <c r="ER1853" s="5"/>
      <c r="ES1853" s="5"/>
      <c r="ET1853" s="5"/>
      <c r="EU1853" s="5"/>
      <c r="EV1853" s="5"/>
      <c r="EW1853" s="5"/>
      <c r="EX1853" s="5"/>
      <c r="EY1853" s="5"/>
      <c r="EZ1853" s="5"/>
      <c r="FA1853" s="5"/>
      <c r="FB1853" s="5"/>
      <c r="FC1853" s="5"/>
      <c r="FD1853" s="5"/>
      <c r="FE1853" s="5"/>
      <c r="FF1853" s="5"/>
      <c r="FG1853" s="5"/>
      <c r="FH1853" s="5"/>
      <c r="FI1853" s="5"/>
      <c r="FJ1853" s="5"/>
      <c r="FK1853" s="5"/>
    </row>
    <row r="1854" spans="1:167" ht="12.75" x14ac:dyDescent="0.2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5"/>
      <c r="CK1854" s="5"/>
      <c r="CL1854" s="5"/>
      <c r="CM1854" s="5"/>
      <c r="CN1854" s="5"/>
      <c r="CO1854" s="5"/>
      <c r="CP1854" s="5"/>
      <c r="CQ1854" s="5"/>
      <c r="CR1854" s="5"/>
      <c r="CS1854" s="5"/>
      <c r="CT1854" s="5"/>
      <c r="CU1854" s="5"/>
      <c r="CV1854" s="5"/>
      <c r="CW1854" s="5"/>
      <c r="CX1854" s="5"/>
      <c r="CY1854" s="5"/>
      <c r="CZ1854" s="5"/>
      <c r="DA1854" s="5"/>
      <c r="DB1854" s="5"/>
      <c r="DC1854" s="5"/>
      <c r="DD1854" s="5"/>
      <c r="DE1854" s="5"/>
      <c r="DF1854" s="5"/>
      <c r="DG1854" s="5"/>
      <c r="DH1854" s="5"/>
      <c r="DI1854" s="5"/>
      <c r="DJ1854" s="5"/>
      <c r="DK1854" s="5"/>
      <c r="DL1854" s="5"/>
      <c r="DM1854" s="5"/>
      <c r="DN1854" s="5"/>
      <c r="DO1854" s="5"/>
      <c r="DP1854" s="5"/>
      <c r="DQ1854" s="5"/>
      <c r="DR1854" s="5"/>
      <c r="DS1854" s="5"/>
      <c r="DT1854" s="5"/>
      <c r="DU1854" s="5"/>
      <c r="DV1854" s="5"/>
      <c r="DW1854" s="5"/>
      <c r="DX1854" s="5"/>
      <c r="DY1854" s="5"/>
      <c r="DZ1854" s="5"/>
      <c r="EA1854" s="5"/>
      <c r="EB1854" s="5"/>
      <c r="EC1854" s="5"/>
      <c r="ED1854" s="5"/>
      <c r="EE1854" s="5"/>
      <c r="EF1854" s="5"/>
      <c r="EG1854" s="5"/>
      <c r="EH1854" s="5"/>
      <c r="EI1854" s="5"/>
      <c r="EJ1854" s="5"/>
      <c r="EK1854" s="5"/>
      <c r="EL1854" s="5"/>
      <c r="EM1854" s="5"/>
      <c r="EN1854" s="5"/>
      <c r="EO1854" s="5"/>
      <c r="EP1854" s="5"/>
      <c r="EQ1854" s="5"/>
      <c r="ER1854" s="5"/>
      <c r="ES1854" s="5"/>
      <c r="ET1854" s="5"/>
      <c r="EU1854" s="5"/>
      <c r="EV1854" s="5"/>
      <c r="EW1854" s="5"/>
      <c r="EX1854" s="5"/>
      <c r="EY1854" s="5"/>
      <c r="EZ1854" s="5"/>
      <c r="FA1854" s="5"/>
      <c r="FB1854" s="5"/>
      <c r="FC1854" s="5"/>
      <c r="FD1854" s="5"/>
      <c r="FE1854" s="5"/>
      <c r="FF1854" s="5"/>
      <c r="FG1854" s="5"/>
      <c r="FH1854" s="5"/>
      <c r="FI1854" s="5"/>
      <c r="FJ1854" s="5"/>
      <c r="FK1854" s="5"/>
    </row>
    <row r="1855" spans="1:167" ht="12.75" x14ac:dyDescent="0.2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  <c r="BZ1855" s="5"/>
      <c r="CA1855" s="5"/>
      <c r="CB1855" s="5"/>
      <c r="CC1855" s="5"/>
      <c r="CD1855" s="5"/>
      <c r="CE1855" s="5"/>
      <c r="CF1855" s="5"/>
      <c r="CG1855" s="5"/>
      <c r="CH1855" s="5"/>
      <c r="CI1855" s="5"/>
      <c r="CJ1855" s="5"/>
      <c r="CK1855" s="5"/>
      <c r="CL1855" s="5"/>
      <c r="CM1855" s="5"/>
      <c r="CN1855" s="5"/>
      <c r="CO1855" s="5"/>
      <c r="CP1855" s="5"/>
      <c r="CQ1855" s="5"/>
      <c r="CR1855" s="5"/>
      <c r="CS1855" s="5"/>
      <c r="CT1855" s="5"/>
      <c r="CU1855" s="5"/>
      <c r="CV1855" s="5"/>
      <c r="CW1855" s="5"/>
      <c r="CX1855" s="5"/>
      <c r="CY1855" s="5"/>
      <c r="CZ1855" s="5"/>
      <c r="DA1855" s="5"/>
      <c r="DB1855" s="5"/>
      <c r="DC1855" s="5"/>
      <c r="DD1855" s="5"/>
      <c r="DE1855" s="5"/>
      <c r="DF1855" s="5"/>
      <c r="DG1855" s="5"/>
      <c r="DH1855" s="5"/>
      <c r="DI1855" s="5"/>
      <c r="DJ1855" s="5"/>
      <c r="DK1855" s="5"/>
      <c r="DL1855" s="5"/>
      <c r="DM1855" s="5"/>
      <c r="DN1855" s="5"/>
      <c r="DO1855" s="5"/>
      <c r="DP1855" s="5"/>
      <c r="DQ1855" s="5"/>
      <c r="DR1855" s="5"/>
      <c r="DS1855" s="5"/>
      <c r="DT1855" s="5"/>
      <c r="DU1855" s="5"/>
      <c r="DV1855" s="5"/>
      <c r="DW1855" s="5"/>
      <c r="DX1855" s="5"/>
      <c r="DY1855" s="5"/>
      <c r="DZ1855" s="5"/>
      <c r="EA1855" s="5"/>
      <c r="EB1855" s="5"/>
      <c r="EC1855" s="5"/>
      <c r="ED1855" s="5"/>
      <c r="EE1855" s="5"/>
      <c r="EF1855" s="5"/>
      <c r="EG1855" s="5"/>
      <c r="EH1855" s="5"/>
      <c r="EI1855" s="5"/>
      <c r="EJ1855" s="5"/>
      <c r="EK1855" s="5"/>
      <c r="EL1855" s="5"/>
      <c r="EM1855" s="5"/>
      <c r="EN1855" s="5"/>
      <c r="EO1855" s="5"/>
      <c r="EP1855" s="5"/>
      <c r="EQ1855" s="5"/>
      <c r="ER1855" s="5"/>
      <c r="ES1855" s="5"/>
      <c r="ET1855" s="5"/>
      <c r="EU1855" s="5"/>
      <c r="EV1855" s="5"/>
      <c r="EW1855" s="5"/>
      <c r="EX1855" s="5"/>
      <c r="EY1855" s="5"/>
      <c r="EZ1855" s="5"/>
      <c r="FA1855" s="5"/>
      <c r="FB1855" s="5"/>
      <c r="FC1855" s="5"/>
      <c r="FD1855" s="5"/>
      <c r="FE1855" s="5"/>
      <c r="FF1855" s="5"/>
      <c r="FG1855" s="5"/>
      <c r="FH1855" s="5"/>
      <c r="FI1855" s="5"/>
      <c r="FJ1855" s="5"/>
      <c r="FK1855" s="5"/>
    </row>
    <row r="1856" spans="1:167" ht="12.75" x14ac:dyDescent="0.2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  <c r="CB1856" s="5"/>
      <c r="CC1856" s="5"/>
      <c r="CD1856" s="5"/>
      <c r="CE1856" s="5"/>
      <c r="CF1856" s="5"/>
      <c r="CG1856" s="5"/>
      <c r="CH1856" s="5"/>
      <c r="CI1856" s="5"/>
      <c r="CJ1856" s="5"/>
      <c r="CK1856" s="5"/>
      <c r="CL1856" s="5"/>
      <c r="CM1856" s="5"/>
      <c r="CN1856" s="5"/>
      <c r="CO1856" s="5"/>
      <c r="CP1856" s="5"/>
      <c r="CQ1856" s="5"/>
      <c r="CR1856" s="5"/>
      <c r="CS1856" s="5"/>
      <c r="CT1856" s="5"/>
      <c r="CU1856" s="5"/>
      <c r="CV1856" s="5"/>
      <c r="CW1856" s="5"/>
      <c r="CX1856" s="5"/>
      <c r="CY1856" s="5"/>
      <c r="CZ1856" s="5"/>
      <c r="DA1856" s="5"/>
      <c r="DB1856" s="5"/>
      <c r="DC1856" s="5"/>
      <c r="DD1856" s="5"/>
      <c r="DE1856" s="5"/>
      <c r="DF1856" s="5"/>
      <c r="DG1856" s="5"/>
      <c r="DH1856" s="5"/>
      <c r="DI1856" s="5"/>
      <c r="DJ1856" s="5"/>
      <c r="DK1856" s="5"/>
      <c r="DL1856" s="5"/>
      <c r="DM1856" s="5"/>
      <c r="DN1856" s="5"/>
      <c r="DO1856" s="5"/>
      <c r="DP1856" s="5"/>
      <c r="DQ1856" s="5"/>
      <c r="DR1856" s="5"/>
      <c r="DS1856" s="5"/>
      <c r="DT1856" s="5"/>
      <c r="DU1856" s="5"/>
      <c r="DV1856" s="5"/>
      <c r="DW1856" s="5"/>
      <c r="DX1856" s="5"/>
      <c r="DY1856" s="5"/>
      <c r="DZ1856" s="5"/>
      <c r="EA1856" s="5"/>
      <c r="EB1856" s="5"/>
      <c r="EC1856" s="5"/>
      <c r="ED1856" s="5"/>
      <c r="EE1856" s="5"/>
      <c r="EF1856" s="5"/>
      <c r="EG1856" s="5"/>
      <c r="EH1856" s="5"/>
      <c r="EI1856" s="5"/>
      <c r="EJ1856" s="5"/>
      <c r="EK1856" s="5"/>
      <c r="EL1856" s="5"/>
      <c r="EM1856" s="5"/>
      <c r="EN1856" s="5"/>
      <c r="EO1856" s="5"/>
      <c r="EP1856" s="5"/>
      <c r="EQ1856" s="5"/>
      <c r="ER1856" s="5"/>
      <c r="ES1856" s="5"/>
      <c r="ET1856" s="5"/>
      <c r="EU1856" s="5"/>
      <c r="EV1856" s="5"/>
      <c r="EW1856" s="5"/>
      <c r="EX1856" s="5"/>
      <c r="EY1856" s="5"/>
      <c r="EZ1856" s="5"/>
      <c r="FA1856" s="5"/>
      <c r="FB1856" s="5"/>
      <c r="FC1856" s="5"/>
      <c r="FD1856" s="5"/>
      <c r="FE1856" s="5"/>
      <c r="FF1856" s="5"/>
      <c r="FG1856" s="5"/>
      <c r="FH1856" s="5"/>
      <c r="FI1856" s="5"/>
      <c r="FJ1856" s="5"/>
      <c r="FK1856" s="5"/>
    </row>
    <row r="1857" spans="1:167" ht="12.75" x14ac:dyDescent="0.2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  <c r="CB1857" s="5"/>
      <c r="CC1857" s="5"/>
      <c r="CD1857" s="5"/>
      <c r="CE1857" s="5"/>
      <c r="CF1857" s="5"/>
      <c r="CG1857" s="5"/>
      <c r="CH1857" s="5"/>
      <c r="CI1857" s="5"/>
      <c r="CJ1857" s="5"/>
      <c r="CK1857" s="5"/>
      <c r="CL1857" s="5"/>
      <c r="CM1857" s="5"/>
      <c r="CN1857" s="5"/>
      <c r="CO1857" s="5"/>
      <c r="CP1857" s="5"/>
      <c r="CQ1857" s="5"/>
      <c r="CR1857" s="5"/>
      <c r="CS1857" s="5"/>
      <c r="CT1857" s="5"/>
      <c r="CU1857" s="5"/>
      <c r="CV1857" s="5"/>
      <c r="CW1857" s="5"/>
      <c r="CX1857" s="5"/>
      <c r="CY1857" s="5"/>
      <c r="CZ1857" s="5"/>
      <c r="DA1857" s="5"/>
      <c r="DB1857" s="5"/>
      <c r="DC1857" s="5"/>
      <c r="DD1857" s="5"/>
      <c r="DE1857" s="5"/>
      <c r="DF1857" s="5"/>
      <c r="DG1857" s="5"/>
      <c r="DH1857" s="5"/>
      <c r="DI1857" s="5"/>
      <c r="DJ1857" s="5"/>
      <c r="DK1857" s="5"/>
      <c r="DL1857" s="5"/>
      <c r="DM1857" s="5"/>
      <c r="DN1857" s="5"/>
      <c r="DO1857" s="5"/>
      <c r="DP1857" s="5"/>
      <c r="DQ1857" s="5"/>
      <c r="DR1857" s="5"/>
      <c r="DS1857" s="5"/>
      <c r="DT1857" s="5"/>
      <c r="DU1857" s="5"/>
      <c r="DV1857" s="5"/>
      <c r="DW1857" s="5"/>
      <c r="DX1857" s="5"/>
      <c r="DY1857" s="5"/>
      <c r="DZ1857" s="5"/>
      <c r="EA1857" s="5"/>
      <c r="EB1857" s="5"/>
      <c r="EC1857" s="5"/>
      <c r="ED1857" s="5"/>
      <c r="EE1857" s="5"/>
      <c r="EF1857" s="5"/>
      <c r="EG1857" s="5"/>
      <c r="EH1857" s="5"/>
      <c r="EI1857" s="5"/>
      <c r="EJ1857" s="5"/>
      <c r="EK1857" s="5"/>
      <c r="EL1857" s="5"/>
      <c r="EM1857" s="5"/>
      <c r="EN1857" s="5"/>
      <c r="EO1857" s="5"/>
      <c r="EP1857" s="5"/>
      <c r="EQ1857" s="5"/>
      <c r="ER1857" s="5"/>
      <c r="ES1857" s="5"/>
      <c r="ET1857" s="5"/>
      <c r="EU1857" s="5"/>
      <c r="EV1857" s="5"/>
      <c r="EW1857" s="5"/>
      <c r="EX1857" s="5"/>
      <c r="EY1857" s="5"/>
      <c r="EZ1857" s="5"/>
      <c r="FA1857" s="5"/>
      <c r="FB1857" s="5"/>
      <c r="FC1857" s="5"/>
      <c r="FD1857" s="5"/>
      <c r="FE1857" s="5"/>
      <c r="FF1857" s="5"/>
      <c r="FG1857" s="5"/>
      <c r="FH1857" s="5"/>
      <c r="FI1857" s="5"/>
      <c r="FJ1857" s="5"/>
      <c r="FK1857" s="5"/>
    </row>
    <row r="1858" spans="1:167" ht="12.75" x14ac:dyDescent="0.2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  <c r="CN1858" s="5"/>
      <c r="CO1858" s="5"/>
      <c r="CP1858" s="5"/>
      <c r="CQ1858" s="5"/>
      <c r="CR1858" s="5"/>
      <c r="CS1858" s="5"/>
      <c r="CT1858" s="5"/>
      <c r="CU1858" s="5"/>
      <c r="CV1858" s="5"/>
      <c r="CW1858" s="5"/>
      <c r="CX1858" s="5"/>
      <c r="CY1858" s="5"/>
      <c r="CZ1858" s="5"/>
      <c r="DA1858" s="5"/>
      <c r="DB1858" s="5"/>
      <c r="DC1858" s="5"/>
      <c r="DD1858" s="5"/>
      <c r="DE1858" s="5"/>
      <c r="DF1858" s="5"/>
      <c r="DG1858" s="5"/>
      <c r="DH1858" s="5"/>
      <c r="DI1858" s="5"/>
      <c r="DJ1858" s="5"/>
      <c r="DK1858" s="5"/>
      <c r="DL1858" s="5"/>
      <c r="DM1858" s="5"/>
      <c r="DN1858" s="5"/>
      <c r="DO1858" s="5"/>
      <c r="DP1858" s="5"/>
      <c r="DQ1858" s="5"/>
      <c r="DR1858" s="5"/>
      <c r="DS1858" s="5"/>
      <c r="DT1858" s="5"/>
      <c r="DU1858" s="5"/>
      <c r="DV1858" s="5"/>
      <c r="DW1858" s="5"/>
      <c r="DX1858" s="5"/>
      <c r="DY1858" s="5"/>
      <c r="DZ1858" s="5"/>
      <c r="EA1858" s="5"/>
      <c r="EB1858" s="5"/>
      <c r="EC1858" s="5"/>
      <c r="ED1858" s="5"/>
      <c r="EE1858" s="5"/>
      <c r="EF1858" s="5"/>
      <c r="EG1858" s="5"/>
      <c r="EH1858" s="5"/>
      <c r="EI1858" s="5"/>
      <c r="EJ1858" s="5"/>
      <c r="EK1858" s="5"/>
      <c r="EL1858" s="5"/>
      <c r="EM1858" s="5"/>
      <c r="EN1858" s="5"/>
      <c r="EO1858" s="5"/>
      <c r="EP1858" s="5"/>
      <c r="EQ1858" s="5"/>
      <c r="ER1858" s="5"/>
      <c r="ES1858" s="5"/>
      <c r="ET1858" s="5"/>
      <c r="EU1858" s="5"/>
      <c r="EV1858" s="5"/>
      <c r="EW1858" s="5"/>
      <c r="EX1858" s="5"/>
      <c r="EY1858" s="5"/>
      <c r="EZ1858" s="5"/>
      <c r="FA1858" s="5"/>
      <c r="FB1858" s="5"/>
      <c r="FC1858" s="5"/>
      <c r="FD1858" s="5"/>
      <c r="FE1858" s="5"/>
      <c r="FF1858" s="5"/>
      <c r="FG1858" s="5"/>
      <c r="FH1858" s="5"/>
      <c r="FI1858" s="5"/>
      <c r="FJ1858" s="5"/>
      <c r="FK1858" s="5"/>
    </row>
    <row r="1859" spans="1:167" ht="12.75" x14ac:dyDescent="0.2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  <c r="CB1859" s="5"/>
      <c r="CC1859" s="5"/>
      <c r="CD1859" s="5"/>
      <c r="CE1859" s="5"/>
      <c r="CF1859" s="5"/>
      <c r="CG1859" s="5"/>
      <c r="CH1859" s="5"/>
      <c r="CI1859" s="5"/>
      <c r="CJ1859" s="5"/>
      <c r="CK1859" s="5"/>
      <c r="CL1859" s="5"/>
      <c r="CM1859" s="5"/>
      <c r="CN1859" s="5"/>
      <c r="CO1859" s="5"/>
      <c r="CP1859" s="5"/>
      <c r="CQ1859" s="5"/>
      <c r="CR1859" s="5"/>
      <c r="CS1859" s="5"/>
      <c r="CT1859" s="5"/>
      <c r="CU1859" s="5"/>
      <c r="CV1859" s="5"/>
      <c r="CW1859" s="5"/>
      <c r="CX1859" s="5"/>
      <c r="CY1859" s="5"/>
      <c r="CZ1859" s="5"/>
      <c r="DA1859" s="5"/>
      <c r="DB1859" s="5"/>
      <c r="DC1859" s="5"/>
      <c r="DD1859" s="5"/>
      <c r="DE1859" s="5"/>
      <c r="DF1859" s="5"/>
      <c r="DG1859" s="5"/>
      <c r="DH1859" s="5"/>
      <c r="DI1859" s="5"/>
      <c r="DJ1859" s="5"/>
      <c r="DK1859" s="5"/>
      <c r="DL1859" s="5"/>
      <c r="DM1859" s="5"/>
      <c r="DN1859" s="5"/>
      <c r="DO1859" s="5"/>
      <c r="DP1859" s="5"/>
      <c r="DQ1859" s="5"/>
      <c r="DR1859" s="5"/>
      <c r="DS1859" s="5"/>
      <c r="DT1859" s="5"/>
      <c r="DU1859" s="5"/>
      <c r="DV1859" s="5"/>
      <c r="DW1859" s="5"/>
      <c r="DX1859" s="5"/>
      <c r="DY1859" s="5"/>
      <c r="DZ1859" s="5"/>
      <c r="EA1859" s="5"/>
      <c r="EB1859" s="5"/>
      <c r="EC1859" s="5"/>
      <c r="ED1859" s="5"/>
      <c r="EE1859" s="5"/>
      <c r="EF1859" s="5"/>
      <c r="EG1859" s="5"/>
      <c r="EH1859" s="5"/>
      <c r="EI1859" s="5"/>
      <c r="EJ1859" s="5"/>
      <c r="EK1859" s="5"/>
      <c r="EL1859" s="5"/>
      <c r="EM1859" s="5"/>
      <c r="EN1859" s="5"/>
      <c r="EO1859" s="5"/>
      <c r="EP1859" s="5"/>
      <c r="EQ1859" s="5"/>
      <c r="ER1859" s="5"/>
      <c r="ES1859" s="5"/>
      <c r="ET1859" s="5"/>
      <c r="EU1859" s="5"/>
      <c r="EV1859" s="5"/>
      <c r="EW1859" s="5"/>
      <c r="EX1859" s="5"/>
      <c r="EY1859" s="5"/>
      <c r="EZ1859" s="5"/>
      <c r="FA1859" s="5"/>
      <c r="FB1859" s="5"/>
      <c r="FC1859" s="5"/>
      <c r="FD1859" s="5"/>
      <c r="FE1859" s="5"/>
      <c r="FF1859" s="5"/>
      <c r="FG1859" s="5"/>
      <c r="FH1859" s="5"/>
      <c r="FI1859" s="5"/>
      <c r="FJ1859" s="5"/>
      <c r="FK1859" s="5"/>
    </row>
    <row r="1860" spans="1:167" ht="12.75" x14ac:dyDescent="0.2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  <c r="CB1860" s="5"/>
      <c r="CC1860" s="5"/>
      <c r="CD1860" s="5"/>
      <c r="CE1860" s="5"/>
      <c r="CF1860" s="5"/>
      <c r="CG1860" s="5"/>
      <c r="CH1860" s="5"/>
      <c r="CI1860" s="5"/>
      <c r="CJ1860" s="5"/>
      <c r="CK1860" s="5"/>
      <c r="CL1860" s="5"/>
      <c r="CM1860" s="5"/>
      <c r="CN1860" s="5"/>
      <c r="CO1860" s="5"/>
      <c r="CP1860" s="5"/>
      <c r="CQ1860" s="5"/>
      <c r="CR1860" s="5"/>
      <c r="CS1860" s="5"/>
      <c r="CT1860" s="5"/>
      <c r="CU1860" s="5"/>
      <c r="CV1860" s="5"/>
      <c r="CW1860" s="5"/>
      <c r="CX1860" s="5"/>
      <c r="CY1860" s="5"/>
      <c r="CZ1860" s="5"/>
      <c r="DA1860" s="5"/>
      <c r="DB1860" s="5"/>
      <c r="DC1860" s="5"/>
      <c r="DD1860" s="5"/>
      <c r="DE1860" s="5"/>
      <c r="DF1860" s="5"/>
      <c r="DG1860" s="5"/>
      <c r="DH1860" s="5"/>
      <c r="DI1860" s="5"/>
      <c r="DJ1860" s="5"/>
      <c r="DK1860" s="5"/>
      <c r="DL1860" s="5"/>
      <c r="DM1860" s="5"/>
      <c r="DN1860" s="5"/>
      <c r="DO1860" s="5"/>
      <c r="DP1860" s="5"/>
      <c r="DQ1860" s="5"/>
      <c r="DR1860" s="5"/>
      <c r="DS1860" s="5"/>
      <c r="DT1860" s="5"/>
      <c r="DU1860" s="5"/>
      <c r="DV1860" s="5"/>
      <c r="DW1860" s="5"/>
      <c r="DX1860" s="5"/>
      <c r="DY1860" s="5"/>
      <c r="DZ1860" s="5"/>
      <c r="EA1860" s="5"/>
      <c r="EB1860" s="5"/>
      <c r="EC1860" s="5"/>
      <c r="ED1860" s="5"/>
      <c r="EE1860" s="5"/>
      <c r="EF1860" s="5"/>
      <c r="EG1860" s="5"/>
      <c r="EH1860" s="5"/>
      <c r="EI1860" s="5"/>
      <c r="EJ1860" s="5"/>
      <c r="EK1860" s="5"/>
      <c r="EL1860" s="5"/>
      <c r="EM1860" s="5"/>
      <c r="EN1860" s="5"/>
      <c r="EO1860" s="5"/>
      <c r="EP1860" s="5"/>
      <c r="EQ1860" s="5"/>
      <c r="ER1860" s="5"/>
      <c r="ES1860" s="5"/>
      <c r="ET1860" s="5"/>
      <c r="EU1860" s="5"/>
      <c r="EV1860" s="5"/>
      <c r="EW1860" s="5"/>
      <c r="EX1860" s="5"/>
      <c r="EY1860" s="5"/>
      <c r="EZ1860" s="5"/>
      <c r="FA1860" s="5"/>
      <c r="FB1860" s="5"/>
      <c r="FC1860" s="5"/>
      <c r="FD1860" s="5"/>
      <c r="FE1860" s="5"/>
      <c r="FF1860" s="5"/>
      <c r="FG1860" s="5"/>
      <c r="FH1860" s="5"/>
      <c r="FI1860" s="5"/>
      <c r="FJ1860" s="5"/>
      <c r="FK1860" s="5"/>
    </row>
    <row r="1861" spans="1:167" ht="12.75" x14ac:dyDescent="0.2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</row>
    <row r="1862" spans="1:167" ht="12.75" x14ac:dyDescent="0.2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  <c r="CD1862" s="5"/>
      <c r="CE1862" s="5"/>
      <c r="CF1862" s="5"/>
      <c r="CG1862" s="5"/>
      <c r="CH1862" s="5"/>
      <c r="CI1862" s="5"/>
      <c r="CJ1862" s="5"/>
      <c r="CK1862" s="5"/>
      <c r="CL1862" s="5"/>
      <c r="CM1862" s="5"/>
      <c r="CN1862" s="5"/>
      <c r="CO1862" s="5"/>
      <c r="CP1862" s="5"/>
      <c r="CQ1862" s="5"/>
      <c r="CR1862" s="5"/>
      <c r="CS1862" s="5"/>
      <c r="CT1862" s="5"/>
      <c r="CU1862" s="5"/>
      <c r="CV1862" s="5"/>
      <c r="CW1862" s="5"/>
      <c r="CX1862" s="5"/>
      <c r="CY1862" s="5"/>
      <c r="CZ1862" s="5"/>
      <c r="DA1862" s="5"/>
      <c r="DB1862" s="5"/>
      <c r="DC1862" s="5"/>
      <c r="DD1862" s="5"/>
      <c r="DE1862" s="5"/>
      <c r="DF1862" s="5"/>
      <c r="DG1862" s="5"/>
      <c r="DH1862" s="5"/>
      <c r="DI1862" s="5"/>
      <c r="DJ1862" s="5"/>
      <c r="DK1862" s="5"/>
      <c r="DL1862" s="5"/>
      <c r="DM1862" s="5"/>
      <c r="DN1862" s="5"/>
      <c r="DO1862" s="5"/>
      <c r="DP1862" s="5"/>
      <c r="DQ1862" s="5"/>
      <c r="DR1862" s="5"/>
      <c r="DS1862" s="5"/>
      <c r="DT1862" s="5"/>
      <c r="DU1862" s="5"/>
      <c r="DV1862" s="5"/>
      <c r="DW1862" s="5"/>
      <c r="DX1862" s="5"/>
      <c r="DY1862" s="5"/>
      <c r="DZ1862" s="5"/>
      <c r="EA1862" s="5"/>
      <c r="EB1862" s="5"/>
      <c r="EC1862" s="5"/>
      <c r="ED1862" s="5"/>
      <c r="EE1862" s="5"/>
      <c r="EF1862" s="5"/>
      <c r="EG1862" s="5"/>
      <c r="EH1862" s="5"/>
      <c r="EI1862" s="5"/>
      <c r="EJ1862" s="5"/>
      <c r="EK1862" s="5"/>
      <c r="EL1862" s="5"/>
      <c r="EM1862" s="5"/>
      <c r="EN1862" s="5"/>
      <c r="EO1862" s="5"/>
      <c r="EP1862" s="5"/>
      <c r="EQ1862" s="5"/>
      <c r="ER1862" s="5"/>
      <c r="ES1862" s="5"/>
      <c r="ET1862" s="5"/>
      <c r="EU1862" s="5"/>
      <c r="EV1862" s="5"/>
      <c r="EW1862" s="5"/>
      <c r="EX1862" s="5"/>
      <c r="EY1862" s="5"/>
      <c r="EZ1862" s="5"/>
      <c r="FA1862" s="5"/>
      <c r="FB1862" s="5"/>
      <c r="FC1862" s="5"/>
      <c r="FD1862" s="5"/>
      <c r="FE1862" s="5"/>
      <c r="FF1862" s="5"/>
      <c r="FG1862" s="5"/>
      <c r="FH1862" s="5"/>
      <c r="FI1862" s="5"/>
      <c r="FJ1862" s="5"/>
      <c r="FK1862" s="5"/>
    </row>
    <row r="1863" spans="1:167" ht="12.75" x14ac:dyDescent="0.2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</row>
    <row r="1864" spans="1:167" ht="12.75" x14ac:dyDescent="0.2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  <c r="CD1864" s="5"/>
      <c r="CE1864" s="5"/>
      <c r="CF1864" s="5"/>
      <c r="CG1864" s="5"/>
      <c r="CH1864" s="5"/>
      <c r="CI1864" s="5"/>
      <c r="CJ1864" s="5"/>
      <c r="CK1864" s="5"/>
      <c r="CL1864" s="5"/>
      <c r="CM1864" s="5"/>
      <c r="CN1864" s="5"/>
      <c r="CO1864" s="5"/>
      <c r="CP1864" s="5"/>
      <c r="CQ1864" s="5"/>
      <c r="CR1864" s="5"/>
      <c r="CS1864" s="5"/>
      <c r="CT1864" s="5"/>
      <c r="CU1864" s="5"/>
      <c r="CV1864" s="5"/>
      <c r="CW1864" s="5"/>
      <c r="CX1864" s="5"/>
      <c r="CY1864" s="5"/>
      <c r="CZ1864" s="5"/>
      <c r="DA1864" s="5"/>
      <c r="DB1864" s="5"/>
      <c r="DC1864" s="5"/>
      <c r="DD1864" s="5"/>
      <c r="DE1864" s="5"/>
      <c r="DF1864" s="5"/>
      <c r="DG1864" s="5"/>
      <c r="DH1864" s="5"/>
      <c r="DI1864" s="5"/>
      <c r="DJ1864" s="5"/>
      <c r="DK1864" s="5"/>
      <c r="DL1864" s="5"/>
      <c r="DM1864" s="5"/>
      <c r="DN1864" s="5"/>
      <c r="DO1864" s="5"/>
      <c r="DP1864" s="5"/>
      <c r="DQ1864" s="5"/>
      <c r="DR1864" s="5"/>
      <c r="DS1864" s="5"/>
      <c r="DT1864" s="5"/>
      <c r="DU1864" s="5"/>
      <c r="DV1864" s="5"/>
      <c r="DW1864" s="5"/>
      <c r="DX1864" s="5"/>
      <c r="DY1864" s="5"/>
      <c r="DZ1864" s="5"/>
      <c r="EA1864" s="5"/>
      <c r="EB1864" s="5"/>
      <c r="EC1864" s="5"/>
      <c r="ED1864" s="5"/>
      <c r="EE1864" s="5"/>
      <c r="EF1864" s="5"/>
      <c r="EG1864" s="5"/>
      <c r="EH1864" s="5"/>
      <c r="EI1864" s="5"/>
      <c r="EJ1864" s="5"/>
      <c r="EK1864" s="5"/>
      <c r="EL1864" s="5"/>
      <c r="EM1864" s="5"/>
      <c r="EN1864" s="5"/>
      <c r="EO1864" s="5"/>
      <c r="EP1864" s="5"/>
      <c r="EQ1864" s="5"/>
      <c r="ER1864" s="5"/>
      <c r="ES1864" s="5"/>
      <c r="ET1864" s="5"/>
      <c r="EU1864" s="5"/>
      <c r="EV1864" s="5"/>
      <c r="EW1864" s="5"/>
      <c r="EX1864" s="5"/>
      <c r="EY1864" s="5"/>
      <c r="EZ1864" s="5"/>
      <c r="FA1864" s="5"/>
      <c r="FB1864" s="5"/>
      <c r="FC1864" s="5"/>
      <c r="FD1864" s="5"/>
      <c r="FE1864" s="5"/>
      <c r="FF1864" s="5"/>
      <c r="FG1864" s="5"/>
      <c r="FH1864" s="5"/>
      <c r="FI1864" s="5"/>
      <c r="FJ1864" s="5"/>
      <c r="FK1864" s="5"/>
    </row>
    <row r="1865" spans="1:167" ht="12.75" x14ac:dyDescent="0.2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</row>
    <row r="1866" spans="1:167" ht="12.75" x14ac:dyDescent="0.2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  <c r="CD1866" s="5"/>
      <c r="CE1866" s="5"/>
      <c r="CF1866" s="5"/>
      <c r="CG1866" s="5"/>
      <c r="CH1866" s="5"/>
      <c r="CI1866" s="5"/>
      <c r="CJ1866" s="5"/>
      <c r="CK1866" s="5"/>
      <c r="CL1866" s="5"/>
      <c r="CM1866" s="5"/>
      <c r="CN1866" s="5"/>
      <c r="CO1866" s="5"/>
      <c r="CP1866" s="5"/>
      <c r="CQ1866" s="5"/>
      <c r="CR1866" s="5"/>
      <c r="CS1866" s="5"/>
      <c r="CT1866" s="5"/>
      <c r="CU1866" s="5"/>
      <c r="CV1866" s="5"/>
      <c r="CW1866" s="5"/>
      <c r="CX1866" s="5"/>
      <c r="CY1866" s="5"/>
      <c r="CZ1866" s="5"/>
      <c r="DA1866" s="5"/>
      <c r="DB1866" s="5"/>
      <c r="DC1866" s="5"/>
      <c r="DD1866" s="5"/>
      <c r="DE1866" s="5"/>
      <c r="DF1866" s="5"/>
      <c r="DG1866" s="5"/>
      <c r="DH1866" s="5"/>
      <c r="DI1866" s="5"/>
      <c r="DJ1866" s="5"/>
      <c r="DK1866" s="5"/>
      <c r="DL1866" s="5"/>
      <c r="DM1866" s="5"/>
      <c r="DN1866" s="5"/>
      <c r="DO1866" s="5"/>
      <c r="DP1866" s="5"/>
      <c r="DQ1866" s="5"/>
      <c r="DR1866" s="5"/>
      <c r="DS1866" s="5"/>
      <c r="DT1866" s="5"/>
      <c r="DU1866" s="5"/>
      <c r="DV1866" s="5"/>
      <c r="DW1866" s="5"/>
      <c r="DX1866" s="5"/>
      <c r="DY1866" s="5"/>
      <c r="DZ1866" s="5"/>
      <c r="EA1866" s="5"/>
      <c r="EB1866" s="5"/>
      <c r="EC1866" s="5"/>
      <c r="ED1866" s="5"/>
      <c r="EE1866" s="5"/>
      <c r="EF1866" s="5"/>
      <c r="EG1866" s="5"/>
      <c r="EH1866" s="5"/>
      <c r="EI1866" s="5"/>
      <c r="EJ1866" s="5"/>
      <c r="EK1866" s="5"/>
      <c r="EL1866" s="5"/>
      <c r="EM1866" s="5"/>
      <c r="EN1866" s="5"/>
      <c r="EO1866" s="5"/>
      <c r="EP1866" s="5"/>
      <c r="EQ1866" s="5"/>
      <c r="ER1866" s="5"/>
      <c r="ES1866" s="5"/>
      <c r="ET1866" s="5"/>
      <c r="EU1866" s="5"/>
      <c r="EV1866" s="5"/>
      <c r="EW1866" s="5"/>
      <c r="EX1866" s="5"/>
      <c r="EY1866" s="5"/>
      <c r="EZ1866" s="5"/>
      <c r="FA1866" s="5"/>
      <c r="FB1866" s="5"/>
      <c r="FC1866" s="5"/>
      <c r="FD1866" s="5"/>
      <c r="FE1866" s="5"/>
      <c r="FF1866" s="5"/>
      <c r="FG1866" s="5"/>
      <c r="FH1866" s="5"/>
      <c r="FI1866" s="5"/>
      <c r="FJ1866" s="5"/>
      <c r="FK1866" s="5"/>
    </row>
    <row r="1867" spans="1:167" ht="12.75" x14ac:dyDescent="0.2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</row>
    <row r="1868" spans="1:167" ht="12.75" x14ac:dyDescent="0.2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  <c r="CB1868" s="5"/>
      <c r="CC1868" s="5"/>
      <c r="CD1868" s="5"/>
      <c r="CE1868" s="5"/>
      <c r="CF1868" s="5"/>
      <c r="CG1868" s="5"/>
      <c r="CH1868" s="5"/>
      <c r="CI1868" s="5"/>
      <c r="CJ1868" s="5"/>
      <c r="CK1868" s="5"/>
      <c r="CL1868" s="5"/>
      <c r="CM1868" s="5"/>
      <c r="CN1868" s="5"/>
      <c r="CO1868" s="5"/>
      <c r="CP1868" s="5"/>
      <c r="CQ1868" s="5"/>
      <c r="CR1868" s="5"/>
      <c r="CS1868" s="5"/>
      <c r="CT1868" s="5"/>
      <c r="CU1868" s="5"/>
      <c r="CV1868" s="5"/>
      <c r="CW1868" s="5"/>
      <c r="CX1868" s="5"/>
      <c r="CY1868" s="5"/>
      <c r="CZ1868" s="5"/>
      <c r="DA1868" s="5"/>
      <c r="DB1868" s="5"/>
      <c r="DC1868" s="5"/>
      <c r="DD1868" s="5"/>
      <c r="DE1868" s="5"/>
      <c r="DF1868" s="5"/>
      <c r="DG1868" s="5"/>
      <c r="DH1868" s="5"/>
      <c r="DI1868" s="5"/>
      <c r="DJ1868" s="5"/>
      <c r="DK1868" s="5"/>
      <c r="DL1868" s="5"/>
      <c r="DM1868" s="5"/>
      <c r="DN1868" s="5"/>
      <c r="DO1868" s="5"/>
      <c r="DP1868" s="5"/>
      <c r="DQ1868" s="5"/>
      <c r="DR1868" s="5"/>
      <c r="DS1868" s="5"/>
      <c r="DT1868" s="5"/>
      <c r="DU1868" s="5"/>
      <c r="DV1868" s="5"/>
      <c r="DW1868" s="5"/>
      <c r="DX1868" s="5"/>
      <c r="DY1868" s="5"/>
      <c r="DZ1868" s="5"/>
      <c r="EA1868" s="5"/>
      <c r="EB1868" s="5"/>
      <c r="EC1868" s="5"/>
      <c r="ED1868" s="5"/>
      <c r="EE1868" s="5"/>
      <c r="EF1868" s="5"/>
      <c r="EG1868" s="5"/>
      <c r="EH1868" s="5"/>
      <c r="EI1868" s="5"/>
      <c r="EJ1868" s="5"/>
      <c r="EK1868" s="5"/>
      <c r="EL1868" s="5"/>
      <c r="EM1868" s="5"/>
      <c r="EN1868" s="5"/>
      <c r="EO1868" s="5"/>
      <c r="EP1868" s="5"/>
      <c r="EQ1868" s="5"/>
      <c r="ER1868" s="5"/>
      <c r="ES1868" s="5"/>
      <c r="ET1868" s="5"/>
      <c r="EU1868" s="5"/>
      <c r="EV1868" s="5"/>
      <c r="EW1868" s="5"/>
      <c r="EX1868" s="5"/>
      <c r="EY1868" s="5"/>
      <c r="EZ1868" s="5"/>
      <c r="FA1868" s="5"/>
      <c r="FB1868" s="5"/>
      <c r="FC1868" s="5"/>
      <c r="FD1868" s="5"/>
      <c r="FE1868" s="5"/>
      <c r="FF1868" s="5"/>
      <c r="FG1868" s="5"/>
      <c r="FH1868" s="5"/>
      <c r="FI1868" s="5"/>
      <c r="FJ1868" s="5"/>
      <c r="FK1868" s="5"/>
    </row>
    <row r="1869" spans="1:167" ht="12.75" x14ac:dyDescent="0.2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</row>
    <row r="1870" spans="1:167" ht="12.75" x14ac:dyDescent="0.2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"/>
      <c r="CG1870" s="5"/>
      <c r="CH1870" s="5"/>
      <c r="CI1870" s="5"/>
      <c r="CJ1870" s="5"/>
      <c r="CK1870" s="5"/>
      <c r="CL1870" s="5"/>
      <c r="CM1870" s="5"/>
      <c r="CN1870" s="5"/>
      <c r="CO1870" s="5"/>
      <c r="CP1870" s="5"/>
      <c r="CQ1870" s="5"/>
      <c r="CR1870" s="5"/>
      <c r="CS1870" s="5"/>
      <c r="CT1870" s="5"/>
      <c r="CU1870" s="5"/>
      <c r="CV1870" s="5"/>
      <c r="CW1870" s="5"/>
      <c r="CX1870" s="5"/>
      <c r="CY1870" s="5"/>
      <c r="CZ1870" s="5"/>
      <c r="DA1870" s="5"/>
      <c r="DB1870" s="5"/>
      <c r="DC1870" s="5"/>
      <c r="DD1870" s="5"/>
      <c r="DE1870" s="5"/>
      <c r="DF1870" s="5"/>
      <c r="DG1870" s="5"/>
      <c r="DH1870" s="5"/>
      <c r="DI1870" s="5"/>
      <c r="DJ1870" s="5"/>
      <c r="DK1870" s="5"/>
      <c r="DL1870" s="5"/>
      <c r="DM1870" s="5"/>
      <c r="DN1870" s="5"/>
      <c r="DO1870" s="5"/>
      <c r="DP1870" s="5"/>
      <c r="DQ1870" s="5"/>
      <c r="DR1870" s="5"/>
      <c r="DS1870" s="5"/>
      <c r="DT1870" s="5"/>
      <c r="DU1870" s="5"/>
      <c r="DV1870" s="5"/>
      <c r="DW1870" s="5"/>
      <c r="DX1870" s="5"/>
      <c r="DY1870" s="5"/>
      <c r="DZ1870" s="5"/>
      <c r="EA1870" s="5"/>
      <c r="EB1870" s="5"/>
      <c r="EC1870" s="5"/>
      <c r="ED1870" s="5"/>
      <c r="EE1870" s="5"/>
      <c r="EF1870" s="5"/>
      <c r="EG1870" s="5"/>
      <c r="EH1870" s="5"/>
      <c r="EI1870" s="5"/>
      <c r="EJ1870" s="5"/>
      <c r="EK1870" s="5"/>
      <c r="EL1870" s="5"/>
      <c r="EM1870" s="5"/>
      <c r="EN1870" s="5"/>
      <c r="EO1870" s="5"/>
      <c r="EP1870" s="5"/>
      <c r="EQ1870" s="5"/>
      <c r="ER1870" s="5"/>
      <c r="ES1870" s="5"/>
      <c r="ET1870" s="5"/>
      <c r="EU1870" s="5"/>
      <c r="EV1870" s="5"/>
      <c r="EW1870" s="5"/>
      <c r="EX1870" s="5"/>
      <c r="EY1870" s="5"/>
      <c r="EZ1870" s="5"/>
      <c r="FA1870" s="5"/>
      <c r="FB1870" s="5"/>
      <c r="FC1870" s="5"/>
      <c r="FD1870" s="5"/>
      <c r="FE1870" s="5"/>
      <c r="FF1870" s="5"/>
      <c r="FG1870" s="5"/>
      <c r="FH1870" s="5"/>
      <c r="FI1870" s="5"/>
      <c r="FJ1870" s="5"/>
      <c r="FK1870" s="5"/>
    </row>
    <row r="1871" spans="1:167" ht="12.75" x14ac:dyDescent="0.2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  <c r="CB1871" s="5"/>
      <c r="CC1871" s="5"/>
      <c r="CD1871" s="5"/>
      <c r="CE1871" s="5"/>
      <c r="CF1871" s="5"/>
      <c r="CG1871" s="5"/>
      <c r="CH1871" s="5"/>
      <c r="CI1871" s="5"/>
      <c r="CJ1871" s="5"/>
      <c r="CK1871" s="5"/>
      <c r="CL1871" s="5"/>
      <c r="CM1871" s="5"/>
      <c r="CN1871" s="5"/>
      <c r="CO1871" s="5"/>
      <c r="CP1871" s="5"/>
      <c r="CQ1871" s="5"/>
      <c r="CR1871" s="5"/>
      <c r="CS1871" s="5"/>
      <c r="CT1871" s="5"/>
      <c r="CU1871" s="5"/>
      <c r="CV1871" s="5"/>
      <c r="CW1871" s="5"/>
      <c r="CX1871" s="5"/>
      <c r="CY1871" s="5"/>
      <c r="CZ1871" s="5"/>
      <c r="DA1871" s="5"/>
      <c r="DB1871" s="5"/>
      <c r="DC1871" s="5"/>
      <c r="DD1871" s="5"/>
      <c r="DE1871" s="5"/>
      <c r="DF1871" s="5"/>
      <c r="DG1871" s="5"/>
      <c r="DH1871" s="5"/>
      <c r="DI1871" s="5"/>
      <c r="DJ1871" s="5"/>
      <c r="DK1871" s="5"/>
      <c r="DL1871" s="5"/>
      <c r="DM1871" s="5"/>
      <c r="DN1871" s="5"/>
      <c r="DO1871" s="5"/>
      <c r="DP1871" s="5"/>
      <c r="DQ1871" s="5"/>
      <c r="DR1871" s="5"/>
      <c r="DS1871" s="5"/>
      <c r="DT1871" s="5"/>
      <c r="DU1871" s="5"/>
      <c r="DV1871" s="5"/>
      <c r="DW1871" s="5"/>
      <c r="DX1871" s="5"/>
      <c r="DY1871" s="5"/>
      <c r="DZ1871" s="5"/>
      <c r="EA1871" s="5"/>
      <c r="EB1871" s="5"/>
      <c r="EC1871" s="5"/>
      <c r="ED1871" s="5"/>
      <c r="EE1871" s="5"/>
      <c r="EF1871" s="5"/>
      <c r="EG1871" s="5"/>
      <c r="EH1871" s="5"/>
      <c r="EI1871" s="5"/>
      <c r="EJ1871" s="5"/>
      <c r="EK1871" s="5"/>
      <c r="EL1871" s="5"/>
      <c r="EM1871" s="5"/>
      <c r="EN1871" s="5"/>
      <c r="EO1871" s="5"/>
      <c r="EP1871" s="5"/>
      <c r="EQ1871" s="5"/>
      <c r="ER1871" s="5"/>
      <c r="ES1871" s="5"/>
      <c r="ET1871" s="5"/>
      <c r="EU1871" s="5"/>
      <c r="EV1871" s="5"/>
      <c r="EW1871" s="5"/>
      <c r="EX1871" s="5"/>
      <c r="EY1871" s="5"/>
      <c r="EZ1871" s="5"/>
      <c r="FA1871" s="5"/>
      <c r="FB1871" s="5"/>
      <c r="FC1871" s="5"/>
      <c r="FD1871" s="5"/>
      <c r="FE1871" s="5"/>
      <c r="FF1871" s="5"/>
      <c r="FG1871" s="5"/>
      <c r="FH1871" s="5"/>
      <c r="FI1871" s="5"/>
      <c r="FJ1871" s="5"/>
      <c r="FK1871" s="5"/>
    </row>
    <row r="1872" spans="1:167" ht="12.75" x14ac:dyDescent="0.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  <c r="BZ1872" s="5"/>
      <c r="CA1872" s="5"/>
      <c r="CB1872" s="5"/>
      <c r="CC1872" s="5"/>
      <c r="CD1872" s="5"/>
      <c r="CE1872" s="5"/>
      <c r="CF1872" s="5"/>
      <c r="CG1872" s="5"/>
      <c r="CH1872" s="5"/>
      <c r="CI1872" s="5"/>
      <c r="CJ1872" s="5"/>
      <c r="CK1872" s="5"/>
      <c r="CL1872" s="5"/>
      <c r="CM1872" s="5"/>
      <c r="CN1872" s="5"/>
      <c r="CO1872" s="5"/>
      <c r="CP1872" s="5"/>
      <c r="CQ1872" s="5"/>
      <c r="CR1872" s="5"/>
      <c r="CS1872" s="5"/>
      <c r="CT1872" s="5"/>
      <c r="CU1872" s="5"/>
      <c r="CV1872" s="5"/>
      <c r="CW1872" s="5"/>
      <c r="CX1872" s="5"/>
      <c r="CY1872" s="5"/>
      <c r="CZ1872" s="5"/>
      <c r="DA1872" s="5"/>
      <c r="DB1872" s="5"/>
      <c r="DC1872" s="5"/>
      <c r="DD1872" s="5"/>
      <c r="DE1872" s="5"/>
      <c r="DF1872" s="5"/>
      <c r="DG1872" s="5"/>
      <c r="DH1872" s="5"/>
      <c r="DI1872" s="5"/>
      <c r="DJ1872" s="5"/>
      <c r="DK1872" s="5"/>
      <c r="DL1872" s="5"/>
      <c r="DM1872" s="5"/>
      <c r="DN1872" s="5"/>
      <c r="DO1872" s="5"/>
      <c r="DP1872" s="5"/>
      <c r="DQ1872" s="5"/>
      <c r="DR1872" s="5"/>
      <c r="DS1872" s="5"/>
      <c r="DT1872" s="5"/>
      <c r="DU1872" s="5"/>
      <c r="DV1872" s="5"/>
      <c r="DW1872" s="5"/>
      <c r="DX1872" s="5"/>
      <c r="DY1872" s="5"/>
      <c r="DZ1872" s="5"/>
      <c r="EA1872" s="5"/>
      <c r="EB1872" s="5"/>
      <c r="EC1872" s="5"/>
      <c r="ED1872" s="5"/>
      <c r="EE1872" s="5"/>
      <c r="EF1872" s="5"/>
      <c r="EG1872" s="5"/>
      <c r="EH1872" s="5"/>
      <c r="EI1872" s="5"/>
      <c r="EJ1872" s="5"/>
      <c r="EK1872" s="5"/>
      <c r="EL1872" s="5"/>
      <c r="EM1872" s="5"/>
      <c r="EN1872" s="5"/>
      <c r="EO1872" s="5"/>
      <c r="EP1872" s="5"/>
      <c r="EQ1872" s="5"/>
      <c r="ER1872" s="5"/>
      <c r="ES1872" s="5"/>
      <c r="ET1872" s="5"/>
      <c r="EU1872" s="5"/>
      <c r="EV1872" s="5"/>
      <c r="EW1872" s="5"/>
      <c r="EX1872" s="5"/>
      <c r="EY1872" s="5"/>
      <c r="EZ1872" s="5"/>
      <c r="FA1872" s="5"/>
      <c r="FB1872" s="5"/>
      <c r="FC1872" s="5"/>
      <c r="FD1872" s="5"/>
      <c r="FE1872" s="5"/>
      <c r="FF1872" s="5"/>
      <c r="FG1872" s="5"/>
      <c r="FH1872" s="5"/>
      <c r="FI1872" s="5"/>
      <c r="FJ1872" s="5"/>
      <c r="FK1872" s="5"/>
    </row>
    <row r="1873" spans="1:167" ht="12.75" x14ac:dyDescent="0.2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  <c r="CB1873" s="5"/>
      <c r="CC1873" s="5"/>
      <c r="CD1873" s="5"/>
      <c r="CE1873" s="5"/>
      <c r="CF1873" s="5"/>
      <c r="CG1873" s="5"/>
      <c r="CH1873" s="5"/>
      <c r="CI1873" s="5"/>
      <c r="CJ1873" s="5"/>
      <c r="CK1873" s="5"/>
      <c r="CL1873" s="5"/>
      <c r="CM1873" s="5"/>
      <c r="CN1873" s="5"/>
      <c r="CO1873" s="5"/>
      <c r="CP1873" s="5"/>
      <c r="CQ1873" s="5"/>
      <c r="CR1873" s="5"/>
      <c r="CS1873" s="5"/>
      <c r="CT1873" s="5"/>
      <c r="CU1873" s="5"/>
      <c r="CV1873" s="5"/>
      <c r="CW1873" s="5"/>
      <c r="CX1873" s="5"/>
      <c r="CY1873" s="5"/>
      <c r="CZ1873" s="5"/>
      <c r="DA1873" s="5"/>
      <c r="DB1873" s="5"/>
      <c r="DC1873" s="5"/>
      <c r="DD1873" s="5"/>
      <c r="DE1873" s="5"/>
      <c r="DF1873" s="5"/>
      <c r="DG1873" s="5"/>
      <c r="DH1873" s="5"/>
      <c r="DI1873" s="5"/>
      <c r="DJ1873" s="5"/>
      <c r="DK1873" s="5"/>
      <c r="DL1873" s="5"/>
      <c r="DM1873" s="5"/>
      <c r="DN1873" s="5"/>
      <c r="DO1873" s="5"/>
      <c r="DP1873" s="5"/>
      <c r="DQ1873" s="5"/>
      <c r="DR1873" s="5"/>
      <c r="DS1873" s="5"/>
      <c r="DT1873" s="5"/>
      <c r="DU1873" s="5"/>
      <c r="DV1873" s="5"/>
      <c r="DW1873" s="5"/>
      <c r="DX1873" s="5"/>
      <c r="DY1873" s="5"/>
      <c r="DZ1873" s="5"/>
      <c r="EA1873" s="5"/>
      <c r="EB1873" s="5"/>
      <c r="EC1873" s="5"/>
      <c r="ED1873" s="5"/>
      <c r="EE1873" s="5"/>
      <c r="EF1873" s="5"/>
      <c r="EG1873" s="5"/>
      <c r="EH1873" s="5"/>
      <c r="EI1873" s="5"/>
      <c r="EJ1873" s="5"/>
      <c r="EK1873" s="5"/>
      <c r="EL1873" s="5"/>
      <c r="EM1873" s="5"/>
      <c r="EN1873" s="5"/>
      <c r="EO1873" s="5"/>
      <c r="EP1873" s="5"/>
      <c r="EQ1873" s="5"/>
      <c r="ER1873" s="5"/>
      <c r="ES1873" s="5"/>
      <c r="ET1873" s="5"/>
      <c r="EU1873" s="5"/>
      <c r="EV1873" s="5"/>
      <c r="EW1873" s="5"/>
      <c r="EX1873" s="5"/>
      <c r="EY1873" s="5"/>
      <c r="EZ1873" s="5"/>
      <c r="FA1873" s="5"/>
      <c r="FB1873" s="5"/>
      <c r="FC1873" s="5"/>
      <c r="FD1873" s="5"/>
      <c r="FE1873" s="5"/>
      <c r="FF1873" s="5"/>
      <c r="FG1873" s="5"/>
      <c r="FH1873" s="5"/>
      <c r="FI1873" s="5"/>
      <c r="FJ1873" s="5"/>
      <c r="FK1873" s="5"/>
    </row>
    <row r="1874" spans="1:167" ht="12.75" x14ac:dyDescent="0.2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  <c r="CA1874" s="5"/>
      <c r="CB1874" s="5"/>
      <c r="CC1874" s="5"/>
      <c r="CD1874" s="5"/>
      <c r="CE1874" s="5"/>
      <c r="CF1874" s="5"/>
      <c r="CG1874" s="5"/>
      <c r="CH1874" s="5"/>
      <c r="CI1874" s="5"/>
      <c r="CJ1874" s="5"/>
      <c r="CK1874" s="5"/>
      <c r="CL1874" s="5"/>
      <c r="CM1874" s="5"/>
      <c r="CN1874" s="5"/>
      <c r="CO1874" s="5"/>
      <c r="CP1874" s="5"/>
      <c r="CQ1874" s="5"/>
      <c r="CR1874" s="5"/>
      <c r="CS1874" s="5"/>
      <c r="CT1874" s="5"/>
      <c r="CU1874" s="5"/>
      <c r="CV1874" s="5"/>
      <c r="CW1874" s="5"/>
      <c r="CX1874" s="5"/>
      <c r="CY1874" s="5"/>
      <c r="CZ1874" s="5"/>
      <c r="DA1874" s="5"/>
      <c r="DB1874" s="5"/>
      <c r="DC1874" s="5"/>
      <c r="DD1874" s="5"/>
      <c r="DE1874" s="5"/>
      <c r="DF1874" s="5"/>
      <c r="DG1874" s="5"/>
      <c r="DH1874" s="5"/>
      <c r="DI1874" s="5"/>
      <c r="DJ1874" s="5"/>
      <c r="DK1874" s="5"/>
      <c r="DL1874" s="5"/>
      <c r="DM1874" s="5"/>
      <c r="DN1874" s="5"/>
      <c r="DO1874" s="5"/>
      <c r="DP1874" s="5"/>
      <c r="DQ1874" s="5"/>
      <c r="DR1874" s="5"/>
      <c r="DS1874" s="5"/>
      <c r="DT1874" s="5"/>
      <c r="DU1874" s="5"/>
      <c r="DV1874" s="5"/>
      <c r="DW1874" s="5"/>
      <c r="DX1874" s="5"/>
      <c r="DY1874" s="5"/>
      <c r="DZ1874" s="5"/>
      <c r="EA1874" s="5"/>
      <c r="EB1874" s="5"/>
      <c r="EC1874" s="5"/>
      <c r="ED1874" s="5"/>
      <c r="EE1874" s="5"/>
      <c r="EF1874" s="5"/>
      <c r="EG1874" s="5"/>
      <c r="EH1874" s="5"/>
      <c r="EI1874" s="5"/>
      <c r="EJ1874" s="5"/>
      <c r="EK1874" s="5"/>
      <c r="EL1874" s="5"/>
      <c r="EM1874" s="5"/>
      <c r="EN1874" s="5"/>
      <c r="EO1874" s="5"/>
      <c r="EP1874" s="5"/>
      <c r="EQ1874" s="5"/>
      <c r="ER1874" s="5"/>
      <c r="ES1874" s="5"/>
      <c r="ET1874" s="5"/>
      <c r="EU1874" s="5"/>
      <c r="EV1874" s="5"/>
      <c r="EW1874" s="5"/>
      <c r="EX1874" s="5"/>
      <c r="EY1874" s="5"/>
      <c r="EZ1874" s="5"/>
      <c r="FA1874" s="5"/>
      <c r="FB1874" s="5"/>
      <c r="FC1874" s="5"/>
      <c r="FD1874" s="5"/>
      <c r="FE1874" s="5"/>
      <c r="FF1874" s="5"/>
      <c r="FG1874" s="5"/>
      <c r="FH1874" s="5"/>
      <c r="FI1874" s="5"/>
      <c r="FJ1874" s="5"/>
      <c r="FK1874" s="5"/>
    </row>
    <row r="1875" spans="1:167" ht="12.75" x14ac:dyDescent="0.2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  <c r="CB1875" s="5"/>
      <c r="CC1875" s="5"/>
      <c r="CD1875" s="5"/>
      <c r="CE1875" s="5"/>
      <c r="CF1875" s="5"/>
      <c r="CG1875" s="5"/>
      <c r="CH1875" s="5"/>
      <c r="CI1875" s="5"/>
      <c r="CJ1875" s="5"/>
      <c r="CK1875" s="5"/>
      <c r="CL1875" s="5"/>
      <c r="CM1875" s="5"/>
      <c r="CN1875" s="5"/>
      <c r="CO1875" s="5"/>
      <c r="CP1875" s="5"/>
      <c r="CQ1875" s="5"/>
      <c r="CR1875" s="5"/>
      <c r="CS1875" s="5"/>
      <c r="CT1875" s="5"/>
      <c r="CU1875" s="5"/>
      <c r="CV1875" s="5"/>
      <c r="CW1875" s="5"/>
      <c r="CX1875" s="5"/>
      <c r="CY1875" s="5"/>
      <c r="CZ1875" s="5"/>
      <c r="DA1875" s="5"/>
      <c r="DB1875" s="5"/>
      <c r="DC1875" s="5"/>
      <c r="DD1875" s="5"/>
      <c r="DE1875" s="5"/>
      <c r="DF1875" s="5"/>
      <c r="DG1875" s="5"/>
      <c r="DH1875" s="5"/>
      <c r="DI1875" s="5"/>
      <c r="DJ1875" s="5"/>
      <c r="DK1875" s="5"/>
      <c r="DL1875" s="5"/>
      <c r="DM1875" s="5"/>
      <c r="DN1875" s="5"/>
      <c r="DO1875" s="5"/>
      <c r="DP1875" s="5"/>
      <c r="DQ1875" s="5"/>
      <c r="DR1875" s="5"/>
      <c r="DS1875" s="5"/>
      <c r="DT1875" s="5"/>
      <c r="DU1875" s="5"/>
      <c r="DV1875" s="5"/>
      <c r="DW1875" s="5"/>
      <c r="DX1875" s="5"/>
      <c r="DY1875" s="5"/>
      <c r="DZ1875" s="5"/>
      <c r="EA1875" s="5"/>
      <c r="EB1875" s="5"/>
      <c r="EC1875" s="5"/>
      <c r="ED1875" s="5"/>
      <c r="EE1875" s="5"/>
      <c r="EF1875" s="5"/>
      <c r="EG1875" s="5"/>
      <c r="EH1875" s="5"/>
      <c r="EI1875" s="5"/>
      <c r="EJ1875" s="5"/>
      <c r="EK1875" s="5"/>
      <c r="EL1875" s="5"/>
      <c r="EM1875" s="5"/>
      <c r="EN1875" s="5"/>
      <c r="EO1875" s="5"/>
      <c r="EP1875" s="5"/>
      <c r="EQ1875" s="5"/>
      <c r="ER1875" s="5"/>
      <c r="ES1875" s="5"/>
      <c r="ET1875" s="5"/>
      <c r="EU1875" s="5"/>
      <c r="EV1875" s="5"/>
      <c r="EW1875" s="5"/>
      <c r="EX1875" s="5"/>
      <c r="EY1875" s="5"/>
      <c r="EZ1875" s="5"/>
      <c r="FA1875" s="5"/>
      <c r="FB1875" s="5"/>
      <c r="FC1875" s="5"/>
      <c r="FD1875" s="5"/>
      <c r="FE1875" s="5"/>
      <c r="FF1875" s="5"/>
      <c r="FG1875" s="5"/>
      <c r="FH1875" s="5"/>
      <c r="FI1875" s="5"/>
      <c r="FJ1875" s="5"/>
      <c r="FK1875" s="5"/>
    </row>
    <row r="1876" spans="1:167" ht="12.75" x14ac:dyDescent="0.2">
      <c r="A1876" s="6"/>
      <c r="B1876" s="5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6"/>
      <c r="BW1876" s="6"/>
      <c r="BX1876" s="6"/>
      <c r="BY1876" s="6"/>
      <c r="BZ1876" s="6"/>
      <c r="CA1876" s="6"/>
      <c r="CB1876" s="6"/>
      <c r="CC1876" s="6"/>
      <c r="CD1876" s="6"/>
      <c r="CE1876" s="6"/>
      <c r="CF1876" s="6"/>
      <c r="CG1876" s="6"/>
      <c r="CH1876" s="6"/>
      <c r="CI1876" s="6"/>
      <c r="CJ1876" s="6"/>
      <c r="CK1876" s="6"/>
      <c r="CL1876" s="6"/>
      <c r="CM1876" s="6"/>
      <c r="CN1876" s="6"/>
      <c r="CO1876" s="6"/>
      <c r="CP1876" s="6"/>
      <c r="CQ1876" s="6"/>
      <c r="CR1876" s="6"/>
      <c r="CS1876" s="6"/>
      <c r="CT1876" s="6"/>
      <c r="CU1876" s="6"/>
      <c r="CV1876" s="6"/>
      <c r="CW1876" s="6"/>
      <c r="CX1876" s="6"/>
      <c r="CY1876" s="6"/>
      <c r="CZ1876" s="6"/>
      <c r="DA1876" s="6"/>
      <c r="DB1876" s="6"/>
      <c r="DC1876" s="6"/>
      <c r="DD1876" s="6"/>
      <c r="DE1876" s="6"/>
      <c r="DF1876" s="6"/>
      <c r="DG1876" s="6"/>
      <c r="DH1876" s="6"/>
      <c r="DI1876" s="6"/>
      <c r="DJ1876" s="6"/>
      <c r="DK1876" s="6"/>
      <c r="DL1876" s="6"/>
      <c r="DM1876" s="6"/>
      <c r="DN1876" s="6"/>
      <c r="DO1876" s="6"/>
      <c r="DP1876" s="6"/>
      <c r="DQ1876" s="6"/>
      <c r="DR1876" s="6"/>
      <c r="DS1876" s="6"/>
      <c r="DT1876" s="6"/>
      <c r="DU1876" s="6"/>
      <c r="DV1876" s="6"/>
      <c r="DW1876" s="6"/>
      <c r="DX1876" s="6"/>
      <c r="DY1876" s="6"/>
      <c r="DZ1876" s="6"/>
      <c r="EA1876" s="6"/>
      <c r="EB1876" s="6"/>
      <c r="EC1876" s="6"/>
      <c r="ED1876" s="6"/>
      <c r="EE1876" s="6"/>
      <c r="EF1876" s="6"/>
      <c r="EG1876" s="6"/>
      <c r="EH1876" s="6"/>
      <c r="EI1876" s="6"/>
      <c r="EJ1876" s="6"/>
      <c r="EK1876" s="6"/>
      <c r="EL1876" s="6"/>
      <c r="EM1876" s="6"/>
      <c r="EN1876" s="6"/>
      <c r="EO1876" s="6"/>
      <c r="EP1876" s="6"/>
      <c r="EQ1876" s="6"/>
      <c r="ER1876" s="6"/>
      <c r="ES1876" s="6"/>
      <c r="ET1876" s="6"/>
      <c r="EU1876" s="6"/>
      <c r="EV1876" s="6"/>
      <c r="EW1876" s="6"/>
      <c r="EX1876" s="6"/>
      <c r="EY1876" s="6"/>
      <c r="EZ1876" s="6"/>
      <c r="FA1876" s="6"/>
      <c r="FB1876" s="6"/>
      <c r="FC1876" s="6"/>
      <c r="FD1876" s="6"/>
      <c r="FE1876" s="6"/>
      <c r="FF1876" s="6"/>
      <c r="FG1876" s="6"/>
      <c r="FH1876" s="6"/>
      <c r="FI1876" s="6"/>
      <c r="FJ1876" s="6"/>
      <c r="FK1876" s="6"/>
    </row>
    <row r="1877" spans="1:167" ht="12.75" x14ac:dyDescent="0.2">
      <c r="A1877" s="6"/>
      <c r="B1877" s="5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6"/>
      <c r="BW1877" s="6"/>
      <c r="BX1877" s="6"/>
      <c r="BY1877" s="6"/>
      <c r="BZ1877" s="6"/>
      <c r="CA1877" s="6"/>
      <c r="CB1877" s="6"/>
      <c r="CC1877" s="6"/>
      <c r="CD1877" s="6"/>
      <c r="CE1877" s="6"/>
      <c r="CF1877" s="6"/>
      <c r="CG1877" s="6"/>
      <c r="CH1877" s="6"/>
      <c r="CI1877" s="6"/>
      <c r="CJ1877" s="6"/>
      <c r="CK1877" s="6"/>
      <c r="CL1877" s="6"/>
      <c r="CM1877" s="6"/>
      <c r="CN1877" s="6"/>
      <c r="CO1877" s="6"/>
      <c r="CP1877" s="6"/>
      <c r="CQ1877" s="6"/>
      <c r="CR1877" s="6"/>
      <c r="CS1877" s="6"/>
      <c r="CT1877" s="6"/>
      <c r="CU1877" s="6"/>
      <c r="CV1877" s="6"/>
      <c r="CW1877" s="6"/>
      <c r="CX1877" s="6"/>
      <c r="CY1877" s="6"/>
      <c r="CZ1877" s="6"/>
      <c r="DA1877" s="6"/>
      <c r="DB1877" s="6"/>
      <c r="DC1877" s="6"/>
      <c r="DD1877" s="6"/>
      <c r="DE1877" s="6"/>
      <c r="DF1877" s="6"/>
      <c r="DG1877" s="6"/>
      <c r="DH1877" s="6"/>
      <c r="DI1877" s="6"/>
      <c r="DJ1877" s="6"/>
      <c r="DK1877" s="6"/>
      <c r="DL1877" s="6"/>
      <c r="DM1877" s="6"/>
      <c r="DN1877" s="6"/>
      <c r="DO1877" s="6"/>
      <c r="DP1877" s="6"/>
      <c r="DQ1877" s="6"/>
      <c r="DR1877" s="6"/>
      <c r="DS1877" s="6"/>
      <c r="DT1877" s="6"/>
      <c r="DU1877" s="6"/>
      <c r="DV1877" s="6"/>
      <c r="DW1877" s="6"/>
      <c r="DX1877" s="6"/>
      <c r="DY1877" s="6"/>
      <c r="DZ1877" s="6"/>
      <c r="EA1877" s="6"/>
      <c r="EB1877" s="6"/>
      <c r="EC1877" s="6"/>
      <c r="ED1877" s="6"/>
      <c r="EE1877" s="6"/>
      <c r="EF1877" s="6"/>
      <c r="EG1877" s="6"/>
      <c r="EH1877" s="6"/>
      <c r="EI1877" s="6"/>
      <c r="EJ1877" s="6"/>
      <c r="EK1877" s="6"/>
      <c r="EL1877" s="6"/>
      <c r="EM1877" s="6"/>
      <c r="EN1877" s="6"/>
      <c r="EO1877" s="6"/>
      <c r="EP1877" s="6"/>
      <c r="EQ1877" s="6"/>
      <c r="ER1877" s="6"/>
      <c r="ES1877" s="6"/>
      <c r="ET1877" s="6"/>
      <c r="EU1877" s="6"/>
      <c r="EV1877" s="6"/>
      <c r="EW1877" s="6"/>
      <c r="EX1877" s="6"/>
      <c r="EY1877" s="6"/>
      <c r="EZ1877" s="6"/>
      <c r="FA1877" s="6"/>
      <c r="FB1877" s="6"/>
      <c r="FC1877" s="6"/>
      <c r="FD1877" s="6"/>
      <c r="FE1877" s="6"/>
      <c r="FF1877" s="6"/>
      <c r="FG1877" s="6"/>
      <c r="FH1877" s="6"/>
      <c r="FI1877" s="6"/>
      <c r="FJ1877" s="6"/>
      <c r="FK1877" s="6"/>
    </row>
    <row r="1878" spans="1:167" ht="12.75" x14ac:dyDescent="0.2">
      <c r="A1878" s="6"/>
      <c r="B1878" s="5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6"/>
      <c r="BW1878" s="6"/>
      <c r="BX1878" s="6"/>
      <c r="BY1878" s="6"/>
      <c r="BZ1878" s="6"/>
      <c r="CA1878" s="6"/>
      <c r="CB1878" s="6"/>
      <c r="CC1878" s="6"/>
      <c r="CD1878" s="6"/>
      <c r="CE1878" s="6"/>
      <c r="CF1878" s="6"/>
      <c r="CG1878" s="6"/>
      <c r="CH1878" s="6"/>
      <c r="CI1878" s="6"/>
      <c r="CJ1878" s="6"/>
      <c r="CK1878" s="6"/>
      <c r="CL1878" s="6"/>
      <c r="CM1878" s="6"/>
      <c r="CN1878" s="6"/>
      <c r="CO1878" s="6"/>
      <c r="CP1878" s="6"/>
      <c r="CQ1878" s="6"/>
      <c r="CR1878" s="6"/>
      <c r="CS1878" s="6"/>
      <c r="CT1878" s="6"/>
      <c r="CU1878" s="6"/>
      <c r="CV1878" s="6"/>
      <c r="CW1878" s="6"/>
      <c r="CX1878" s="6"/>
      <c r="CY1878" s="6"/>
      <c r="CZ1878" s="6"/>
      <c r="DA1878" s="6"/>
      <c r="DB1878" s="6"/>
      <c r="DC1878" s="6"/>
      <c r="DD1878" s="6"/>
      <c r="DE1878" s="6"/>
      <c r="DF1878" s="6"/>
      <c r="DG1878" s="6"/>
      <c r="DH1878" s="6"/>
      <c r="DI1878" s="6"/>
      <c r="DJ1878" s="6"/>
      <c r="DK1878" s="6"/>
      <c r="DL1878" s="6"/>
      <c r="DM1878" s="6"/>
      <c r="DN1878" s="6"/>
      <c r="DO1878" s="6"/>
      <c r="DP1878" s="6"/>
      <c r="DQ1878" s="6"/>
      <c r="DR1878" s="6"/>
      <c r="DS1878" s="6"/>
      <c r="DT1878" s="6"/>
      <c r="DU1878" s="6"/>
      <c r="DV1878" s="6"/>
      <c r="DW1878" s="6"/>
      <c r="DX1878" s="6"/>
      <c r="DY1878" s="6"/>
      <c r="DZ1878" s="6"/>
      <c r="EA1878" s="6"/>
      <c r="EB1878" s="6"/>
      <c r="EC1878" s="6"/>
      <c r="ED1878" s="6"/>
      <c r="EE1878" s="6"/>
      <c r="EF1878" s="6"/>
      <c r="EG1878" s="6"/>
      <c r="EH1878" s="6"/>
      <c r="EI1878" s="6"/>
      <c r="EJ1878" s="6"/>
      <c r="EK1878" s="6"/>
      <c r="EL1878" s="6"/>
      <c r="EM1878" s="6"/>
      <c r="EN1878" s="6"/>
      <c r="EO1878" s="6"/>
      <c r="EP1878" s="6"/>
      <c r="EQ1878" s="6"/>
      <c r="ER1878" s="6"/>
      <c r="ES1878" s="6"/>
      <c r="ET1878" s="6"/>
      <c r="EU1878" s="6"/>
      <c r="EV1878" s="6"/>
      <c r="EW1878" s="6"/>
      <c r="EX1878" s="6"/>
      <c r="EY1878" s="6"/>
      <c r="EZ1878" s="6"/>
      <c r="FA1878" s="6"/>
      <c r="FB1878" s="6"/>
      <c r="FC1878" s="6"/>
      <c r="FD1878" s="6"/>
      <c r="FE1878" s="6"/>
      <c r="FF1878" s="6"/>
      <c r="FG1878" s="6"/>
      <c r="FH1878" s="6"/>
      <c r="FI1878" s="6"/>
      <c r="FJ1878" s="6"/>
      <c r="FK1878" s="6"/>
    </row>
    <row r="1879" spans="1:167" ht="12.75" x14ac:dyDescent="0.2">
      <c r="A1879" s="6"/>
      <c r="B1879" s="5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6"/>
      <c r="BW1879" s="6"/>
      <c r="BX1879" s="6"/>
      <c r="BY1879" s="6"/>
      <c r="BZ1879" s="6"/>
      <c r="CA1879" s="6"/>
      <c r="CB1879" s="6"/>
      <c r="CC1879" s="6"/>
      <c r="CD1879" s="6"/>
      <c r="CE1879" s="6"/>
      <c r="CF1879" s="6"/>
      <c r="CG1879" s="6"/>
      <c r="CH1879" s="6"/>
      <c r="CI1879" s="6"/>
      <c r="CJ1879" s="6"/>
      <c r="CK1879" s="6"/>
      <c r="CL1879" s="6"/>
      <c r="CM1879" s="6"/>
      <c r="CN1879" s="6"/>
      <c r="CO1879" s="6"/>
      <c r="CP1879" s="6"/>
      <c r="CQ1879" s="6"/>
      <c r="CR1879" s="6"/>
      <c r="CS1879" s="6"/>
      <c r="CT1879" s="6"/>
      <c r="CU1879" s="6"/>
      <c r="CV1879" s="6"/>
      <c r="CW1879" s="6"/>
      <c r="CX1879" s="6"/>
      <c r="CY1879" s="6"/>
      <c r="CZ1879" s="6"/>
      <c r="DA1879" s="6"/>
      <c r="DB1879" s="6"/>
      <c r="DC1879" s="6"/>
      <c r="DD1879" s="6"/>
      <c r="DE1879" s="6"/>
      <c r="DF1879" s="6"/>
      <c r="DG1879" s="6"/>
      <c r="DH1879" s="6"/>
      <c r="DI1879" s="6"/>
      <c r="DJ1879" s="6"/>
      <c r="DK1879" s="6"/>
      <c r="DL1879" s="6"/>
      <c r="DM1879" s="6"/>
      <c r="DN1879" s="6"/>
      <c r="DO1879" s="6"/>
      <c r="DP1879" s="6"/>
      <c r="DQ1879" s="6"/>
      <c r="DR1879" s="6"/>
      <c r="DS1879" s="6"/>
      <c r="DT1879" s="6"/>
      <c r="DU1879" s="6"/>
      <c r="DV1879" s="6"/>
      <c r="DW1879" s="6"/>
      <c r="DX1879" s="6"/>
      <c r="DY1879" s="6"/>
      <c r="DZ1879" s="6"/>
      <c r="EA1879" s="6"/>
      <c r="EB1879" s="6"/>
      <c r="EC1879" s="6"/>
      <c r="ED1879" s="6"/>
      <c r="EE1879" s="6"/>
      <c r="EF1879" s="6"/>
      <c r="EG1879" s="6"/>
      <c r="EH1879" s="6"/>
      <c r="EI1879" s="6"/>
      <c r="EJ1879" s="6"/>
      <c r="EK1879" s="6"/>
      <c r="EL1879" s="6"/>
      <c r="EM1879" s="6"/>
      <c r="EN1879" s="6"/>
      <c r="EO1879" s="6"/>
      <c r="EP1879" s="6"/>
      <c r="EQ1879" s="6"/>
      <c r="ER1879" s="6"/>
      <c r="ES1879" s="6"/>
      <c r="ET1879" s="6"/>
      <c r="EU1879" s="6"/>
      <c r="EV1879" s="6"/>
      <c r="EW1879" s="6"/>
      <c r="EX1879" s="6"/>
      <c r="EY1879" s="6"/>
      <c r="EZ1879" s="6"/>
      <c r="FA1879" s="6"/>
      <c r="FB1879" s="6"/>
      <c r="FC1879" s="6"/>
      <c r="FD1879" s="6"/>
      <c r="FE1879" s="6"/>
      <c r="FF1879" s="6"/>
      <c r="FG1879" s="6"/>
      <c r="FH1879" s="6"/>
      <c r="FI1879" s="6"/>
      <c r="FJ1879" s="6"/>
      <c r="FK1879" s="6"/>
    </row>
    <row r="1880" spans="1:167" ht="12.75" x14ac:dyDescent="0.2">
      <c r="A1880" s="6"/>
      <c r="B1880" s="5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6"/>
      <c r="BW1880" s="6"/>
      <c r="BX1880" s="6"/>
      <c r="BY1880" s="6"/>
      <c r="BZ1880" s="6"/>
      <c r="CA1880" s="6"/>
      <c r="CB1880" s="6"/>
      <c r="CC1880" s="6"/>
      <c r="CD1880" s="6"/>
      <c r="CE1880" s="6"/>
      <c r="CF1880" s="6"/>
      <c r="CG1880" s="6"/>
      <c r="CH1880" s="6"/>
      <c r="CI1880" s="6"/>
      <c r="CJ1880" s="6"/>
      <c r="CK1880" s="6"/>
      <c r="CL1880" s="6"/>
      <c r="CM1880" s="6"/>
      <c r="CN1880" s="6"/>
      <c r="CO1880" s="6"/>
      <c r="CP1880" s="6"/>
      <c r="CQ1880" s="6"/>
      <c r="CR1880" s="6"/>
      <c r="CS1880" s="6"/>
      <c r="CT1880" s="6"/>
      <c r="CU1880" s="6"/>
      <c r="CV1880" s="6"/>
      <c r="CW1880" s="6"/>
      <c r="CX1880" s="6"/>
      <c r="CY1880" s="6"/>
      <c r="CZ1880" s="6"/>
      <c r="DA1880" s="6"/>
      <c r="DB1880" s="6"/>
      <c r="DC1880" s="6"/>
      <c r="DD1880" s="6"/>
      <c r="DE1880" s="6"/>
      <c r="DF1880" s="6"/>
      <c r="DG1880" s="6"/>
      <c r="DH1880" s="6"/>
      <c r="DI1880" s="6"/>
      <c r="DJ1880" s="6"/>
      <c r="DK1880" s="6"/>
      <c r="DL1880" s="6"/>
      <c r="DM1880" s="6"/>
      <c r="DN1880" s="6"/>
      <c r="DO1880" s="6"/>
      <c r="DP1880" s="6"/>
      <c r="DQ1880" s="6"/>
      <c r="DR1880" s="6"/>
      <c r="DS1880" s="6"/>
      <c r="DT1880" s="6"/>
      <c r="DU1880" s="6"/>
      <c r="DV1880" s="6"/>
      <c r="DW1880" s="6"/>
      <c r="DX1880" s="6"/>
      <c r="DY1880" s="6"/>
      <c r="DZ1880" s="6"/>
      <c r="EA1880" s="6"/>
      <c r="EB1880" s="6"/>
      <c r="EC1880" s="6"/>
      <c r="ED1880" s="6"/>
      <c r="EE1880" s="6"/>
      <c r="EF1880" s="6"/>
      <c r="EG1880" s="6"/>
      <c r="EH1880" s="6"/>
      <c r="EI1880" s="6"/>
      <c r="EJ1880" s="6"/>
      <c r="EK1880" s="6"/>
      <c r="EL1880" s="6"/>
      <c r="EM1880" s="6"/>
      <c r="EN1880" s="6"/>
      <c r="EO1880" s="6"/>
      <c r="EP1880" s="6"/>
      <c r="EQ1880" s="6"/>
      <c r="ER1880" s="6"/>
      <c r="ES1880" s="6"/>
      <c r="ET1880" s="6"/>
      <c r="EU1880" s="6"/>
      <c r="EV1880" s="6"/>
      <c r="EW1880" s="6"/>
      <c r="EX1880" s="6"/>
      <c r="EY1880" s="6"/>
      <c r="EZ1880" s="6"/>
      <c r="FA1880" s="6"/>
      <c r="FB1880" s="6"/>
      <c r="FC1880" s="6"/>
      <c r="FD1880" s="6"/>
      <c r="FE1880" s="6"/>
      <c r="FF1880" s="6"/>
      <c r="FG1880" s="6"/>
      <c r="FH1880" s="6"/>
      <c r="FI1880" s="6"/>
      <c r="FJ1880" s="6"/>
      <c r="FK1880" s="6"/>
    </row>
    <row r="1881" spans="1:167" ht="12.75" x14ac:dyDescent="0.2">
      <c r="A1881" s="6"/>
      <c r="B1881" s="5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6"/>
      <c r="BW1881" s="6"/>
      <c r="BX1881" s="6"/>
      <c r="BY1881" s="6"/>
      <c r="BZ1881" s="6"/>
      <c r="CA1881" s="6"/>
      <c r="CB1881" s="6"/>
      <c r="CC1881" s="6"/>
      <c r="CD1881" s="6"/>
      <c r="CE1881" s="6"/>
      <c r="CF1881" s="6"/>
      <c r="CG1881" s="6"/>
      <c r="CH1881" s="6"/>
      <c r="CI1881" s="6"/>
      <c r="CJ1881" s="6"/>
      <c r="CK1881" s="6"/>
      <c r="CL1881" s="6"/>
      <c r="CM1881" s="6"/>
      <c r="CN1881" s="6"/>
      <c r="CO1881" s="6"/>
      <c r="CP1881" s="6"/>
      <c r="CQ1881" s="6"/>
      <c r="CR1881" s="6"/>
      <c r="CS1881" s="6"/>
      <c r="CT1881" s="6"/>
      <c r="CU1881" s="6"/>
      <c r="CV1881" s="6"/>
      <c r="CW1881" s="6"/>
      <c r="CX1881" s="6"/>
      <c r="CY1881" s="6"/>
      <c r="CZ1881" s="6"/>
      <c r="DA1881" s="6"/>
      <c r="DB1881" s="6"/>
      <c r="DC1881" s="6"/>
      <c r="DD1881" s="6"/>
      <c r="DE1881" s="6"/>
      <c r="DF1881" s="6"/>
      <c r="DG1881" s="6"/>
      <c r="DH1881" s="6"/>
      <c r="DI1881" s="6"/>
      <c r="DJ1881" s="6"/>
      <c r="DK1881" s="6"/>
      <c r="DL1881" s="6"/>
      <c r="DM1881" s="6"/>
      <c r="DN1881" s="6"/>
      <c r="DO1881" s="6"/>
      <c r="DP1881" s="6"/>
      <c r="DQ1881" s="6"/>
      <c r="DR1881" s="6"/>
      <c r="DS1881" s="6"/>
      <c r="DT1881" s="6"/>
      <c r="DU1881" s="6"/>
      <c r="DV1881" s="6"/>
      <c r="DW1881" s="6"/>
      <c r="DX1881" s="6"/>
      <c r="DY1881" s="6"/>
      <c r="DZ1881" s="6"/>
      <c r="EA1881" s="6"/>
      <c r="EB1881" s="6"/>
      <c r="EC1881" s="6"/>
      <c r="ED1881" s="6"/>
      <c r="EE1881" s="6"/>
      <c r="EF1881" s="6"/>
      <c r="EG1881" s="6"/>
      <c r="EH1881" s="6"/>
      <c r="EI1881" s="6"/>
      <c r="EJ1881" s="6"/>
      <c r="EK1881" s="6"/>
      <c r="EL1881" s="6"/>
      <c r="EM1881" s="6"/>
      <c r="EN1881" s="6"/>
      <c r="EO1881" s="6"/>
      <c r="EP1881" s="6"/>
      <c r="EQ1881" s="6"/>
      <c r="ER1881" s="6"/>
      <c r="ES1881" s="6"/>
      <c r="ET1881" s="6"/>
      <c r="EU1881" s="6"/>
      <c r="EV1881" s="6"/>
      <c r="EW1881" s="6"/>
      <c r="EX1881" s="6"/>
      <c r="EY1881" s="6"/>
      <c r="EZ1881" s="6"/>
      <c r="FA1881" s="6"/>
      <c r="FB1881" s="6"/>
      <c r="FC1881" s="6"/>
      <c r="FD1881" s="6"/>
      <c r="FE1881" s="6"/>
      <c r="FF1881" s="6"/>
      <c r="FG1881" s="6"/>
      <c r="FH1881" s="6"/>
      <c r="FI1881" s="6"/>
      <c r="FJ1881" s="6"/>
      <c r="FK1881" s="6"/>
    </row>
    <row r="1882" spans="1:167" ht="12.75" x14ac:dyDescent="0.2">
      <c r="A1882" s="6"/>
      <c r="B1882" s="5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6"/>
      <c r="BW1882" s="6"/>
      <c r="BX1882" s="6"/>
      <c r="BY1882" s="6"/>
      <c r="BZ1882" s="6"/>
      <c r="CA1882" s="6"/>
      <c r="CB1882" s="6"/>
      <c r="CC1882" s="6"/>
      <c r="CD1882" s="6"/>
      <c r="CE1882" s="6"/>
      <c r="CF1882" s="6"/>
      <c r="CG1882" s="6"/>
      <c r="CH1882" s="6"/>
      <c r="CI1882" s="6"/>
      <c r="CJ1882" s="6"/>
      <c r="CK1882" s="6"/>
      <c r="CL1882" s="6"/>
      <c r="CM1882" s="6"/>
      <c r="CN1882" s="6"/>
      <c r="CO1882" s="6"/>
      <c r="CP1882" s="6"/>
      <c r="CQ1882" s="6"/>
      <c r="CR1882" s="6"/>
      <c r="CS1882" s="6"/>
      <c r="CT1882" s="6"/>
      <c r="CU1882" s="6"/>
      <c r="CV1882" s="6"/>
      <c r="CW1882" s="6"/>
      <c r="CX1882" s="6"/>
      <c r="CY1882" s="6"/>
      <c r="CZ1882" s="6"/>
      <c r="DA1882" s="6"/>
      <c r="DB1882" s="6"/>
      <c r="DC1882" s="6"/>
      <c r="DD1882" s="6"/>
      <c r="DE1882" s="6"/>
      <c r="DF1882" s="6"/>
      <c r="DG1882" s="6"/>
      <c r="DH1882" s="6"/>
      <c r="DI1882" s="6"/>
      <c r="DJ1882" s="6"/>
      <c r="DK1882" s="6"/>
      <c r="DL1882" s="6"/>
      <c r="DM1882" s="6"/>
      <c r="DN1882" s="6"/>
      <c r="DO1882" s="6"/>
      <c r="DP1882" s="6"/>
      <c r="DQ1882" s="6"/>
      <c r="DR1882" s="6"/>
      <c r="DS1882" s="6"/>
      <c r="DT1882" s="6"/>
      <c r="DU1882" s="6"/>
      <c r="DV1882" s="6"/>
      <c r="DW1882" s="6"/>
      <c r="DX1882" s="6"/>
      <c r="DY1882" s="6"/>
      <c r="DZ1882" s="6"/>
      <c r="EA1882" s="6"/>
      <c r="EB1882" s="6"/>
      <c r="EC1882" s="6"/>
      <c r="ED1882" s="6"/>
      <c r="EE1882" s="6"/>
      <c r="EF1882" s="6"/>
      <c r="EG1882" s="6"/>
      <c r="EH1882" s="6"/>
      <c r="EI1882" s="6"/>
      <c r="EJ1882" s="6"/>
      <c r="EK1882" s="6"/>
      <c r="EL1882" s="6"/>
      <c r="EM1882" s="6"/>
      <c r="EN1882" s="6"/>
      <c r="EO1882" s="6"/>
      <c r="EP1882" s="6"/>
      <c r="EQ1882" s="6"/>
      <c r="ER1882" s="6"/>
      <c r="ES1882" s="6"/>
      <c r="ET1882" s="6"/>
      <c r="EU1882" s="6"/>
      <c r="EV1882" s="6"/>
      <c r="EW1882" s="6"/>
      <c r="EX1882" s="6"/>
      <c r="EY1882" s="6"/>
      <c r="EZ1882" s="6"/>
      <c r="FA1882" s="6"/>
      <c r="FB1882" s="6"/>
      <c r="FC1882" s="6"/>
      <c r="FD1882" s="6"/>
      <c r="FE1882" s="6"/>
      <c r="FF1882" s="6"/>
      <c r="FG1882" s="6"/>
      <c r="FH1882" s="6"/>
      <c r="FI1882" s="6"/>
      <c r="FJ1882" s="6"/>
      <c r="FK1882" s="6"/>
    </row>
    <row r="1883" spans="1:167" ht="12.75" x14ac:dyDescent="0.2">
      <c r="A1883" s="6"/>
      <c r="B1883" s="5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6"/>
      <c r="BW1883" s="6"/>
      <c r="BX1883" s="6"/>
      <c r="BY1883" s="6"/>
      <c r="BZ1883" s="6"/>
      <c r="CA1883" s="6"/>
      <c r="CB1883" s="6"/>
      <c r="CC1883" s="6"/>
      <c r="CD1883" s="6"/>
      <c r="CE1883" s="6"/>
      <c r="CF1883" s="6"/>
      <c r="CG1883" s="6"/>
      <c r="CH1883" s="6"/>
      <c r="CI1883" s="6"/>
      <c r="CJ1883" s="6"/>
      <c r="CK1883" s="6"/>
      <c r="CL1883" s="6"/>
      <c r="CM1883" s="6"/>
      <c r="CN1883" s="6"/>
      <c r="CO1883" s="6"/>
      <c r="CP1883" s="6"/>
      <c r="CQ1883" s="6"/>
      <c r="CR1883" s="6"/>
      <c r="CS1883" s="6"/>
      <c r="CT1883" s="6"/>
      <c r="CU1883" s="6"/>
      <c r="CV1883" s="6"/>
      <c r="CW1883" s="6"/>
      <c r="CX1883" s="6"/>
      <c r="CY1883" s="6"/>
      <c r="CZ1883" s="6"/>
      <c r="DA1883" s="6"/>
      <c r="DB1883" s="6"/>
      <c r="DC1883" s="6"/>
      <c r="DD1883" s="6"/>
      <c r="DE1883" s="6"/>
      <c r="DF1883" s="6"/>
      <c r="DG1883" s="6"/>
      <c r="DH1883" s="6"/>
      <c r="DI1883" s="6"/>
      <c r="DJ1883" s="6"/>
      <c r="DK1883" s="6"/>
      <c r="DL1883" s="6"/>
      <c r="DM1883" s="6"/>
      <c r="DN1883" s="6"/>
      <c r="DO1883" s="6"/>
      <c r="DP1883" s="6"/>
      <c r="DQ1883" s="6"/>
      <c r="DR1883" s="6"/>
      <c r="DS1883" s="6"/>
      <c r="DT1883" s="6"/>
      <c r="DU1883" s="6"/>
      <c r="DV1883" s="6"/>
      <c r="DW1883" s="6"/>
      <c r="DX1883" s="6"/>
      <c r="DY1883" s="6"/>
      <c r="DZ1883" s="6"/>
      <c r="EA1883" s="6"/>
      <c r="EB1883" s="6"/>
      <c r="EC1883" s="6"/>
      <c r="ED1883" s="6"/>
      <c r="EE1883" s="6"/>
      <c r="EF1883" s="6"/>
      <c r="EG1883" s="6"/>
      <c r="EH1883" s="6"/>
      <c r="EI1883" s="6"/>
      <c r="EJ1883" s="6"/>
      <c r="EK1883" s="6"/>
      <c r="EL1883" s="6"/>
      <c r="EM1883" s="6"/>
      <c r="EN1883" s="6"/>
      <c r="EO1883" s="6"/>
      <c r="EP1883" s="6"/>
      <c r="EQ1883" s="6"/>
      <c r="ER1883" s="6"/>
      <c r="ES1883" s="6"/>
      <c r="ET1883" s="6"/>
      <c r="EU1883" s="6"/>
      <c r="EV1883" s="6"/>
      <c r="EW1883" s="6"/>
      <c r="EX1883" s="6"/>
      <c r="EY1883" s="6"/>
      <c r="EZ1883" s="6"/>
      <c r="FA1883" s="6"/>
      <c r="FB1883" s="6"/>
      <c r="FC1883" s="6"/>
      <c r="FD1883" s="6"/>
      <c r="FE1883" s="6"/>
      <c r="FF1883" s="6"/>
      <c r="FG1883" s="6"/>
      <c r="FH1883" s="6"/>
      <c r="FI1883" s="6"/>
      <c r="FJ1883" s="6"/>
      <c r="FK1883" s="6"/>
    </row>
    <row r="1884" spans="1:167" ht="12.75" x14ac:dyDescent="0.2">
      <c r="A1884" s="6"/>
      <c r="B1884" s="5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6"/>
      <c r="BW1884" s="6"/>
      <c r="BX1884" s="6"/>
      <c r="BY1884" s="6"/>
      <c r="BZ1884" s="6"/>
      <c r="CA1884" s="6"/>
      <c r="CB1884" s="6"/>
      <c r="CC1884" s="6"/>
      <c r="CD1884" s="6"/>
      <c r="CE1884" s="6"/>
      <c r="CF1884" s="6"/>
      <c r="CG1884" s="6"/>
      <c r="CH1884" s="6"/>
      <c r="CI1884" s="6"/>
      <c r="CJ1884" s="6"/>
      <c r="CK1884" s="6"/>
      <c r="CL1884" s="6"/>
      <c r="CM1884" s="6"/>
      <c r="CN1884" s="6"/>
      <c r="CO1884" s="6"/>
      <c r="CP1884" s="6"/>
      <c r="CQ1884" s="6"/>
      <c r="CR1884" s="6"/>
      <c r="CS1884" s="6"/>
      <c r="CT1884" s="6"/>
      <c r="CU1884" s="6"/>
      <c r="CV1884" s="6"/>
      <c r="CW1884" s="6"/>
      <c r="CX1884" s="6"/>
      <c r="CY1884" s="6"/>
      <c r="CZ1884" s="6"/>
      <c r="DA1884" s="6"/>
      <c r="DB1884" s="6"/>
      <c r="DC1884" s="6"/>
      <c r="DD1884" s="6"/>
      <c r="DE1884" s="6"/>
      <c r="DF1884" s="6"/>
      <c r="DG1884" s="6"/>
      <c r="DH1884" s="6"/>
      <c r="DI1884" s="6"/>
      <c r="DJ1884" s="6"/>
      <c r="DK1884" s="6"/>
      <c r="DL1884" s="6"/>
      <c r="DM1884" s="6"/>
      <c r="DN1884" s="6"/>
      <c r="DO1884" s="6"/>
      <c r="DP1884" s="6"/>
      <c r="DQ1884" s="6"/>
      <c r="DR1884" s="6"/>
      <c r="DS1884" s="6"/>
      <c r="DT1884" s="6"/>
      <c r="DU1884" s="6"/>
      <c r="DV1884" s="6"/>
      <c r="DW1884" s="6"/>
      <c r="DX1884" s="6"/>
      <c r="DY1884" s="6"/>
      <c r="DZ1884" s="6"/>
      <c r="EA1884" s="6"/>
      <c r="EB1884" s="6"/>
      <c r="EC1884" s="6"/>
      <c r="ED1884" s="6"/>
      <c r="EE1884" s="6"/>
      <c r="EF1884" s="6"/>
      <c r="EG1884" s="6"/>
      <c r="EH1884" s="6"/>
      <c r="EI1884" s="6"/>
      <c r="EJ1884" s="6"/>
      <c r="EK1884" s="6"/>
      <c r="EL1884" s="6"/>
      <c r="EM1884" s="6"/>
      <c r="EN1884" s="6"/>
      <c r="EO1884" s="6"/>
      <c r="EP1884" s="6"/>
      <c r="EQ1884" s="6"/>
      <c r="ER1884" s="6"/>
      <c r="ES1884" s="6"/>
      <c r="ET1884" s="6"/>
      <c r="EU1884" s="6"/>
      <c r="EV1884" s="6"/>
      <c r="EW1884" s="6"/>
      <c r="EX1884" s="6"/>
      <c r="EY1884" s="6"/>
      <c r="EZ1884" s="6"/>
      <c r="FA1884" s="6"/>
      <c r="FB1884" s="6"/>
      <c r="FC1884" s="6"/>
      <c r="FD1884" s="6"/>
      <c r="FE1884" s="6"/>
      <c r="FF1884" s="6"/>
      <c r="FG1884" s="6"/>
      <c r="FH1884" s="6"/>
      <c r="FI1884" s="6"/>
      <c r="FJ1884" s="6"/>
      <c r="FK1884" s="6"/>
    </row>
    <row r="1885" spans="1:167" ht="12.75" x14ac:dyDescent="0.2">
      <c r="A1885" s="6"/>
      <c r="B1885" s="5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6"/>
      <c r="BW1885" s="6"/>
      <c r="BX1885" s="6"/>
      <c r="BY1885" s="6"/>
      <c r="BZ1885" s="6"/>
      <c r="CA1885" s="6"/>
      <c r="CB1885" s="6"/>
      <c r="CC1885" s="6"/>
      <c r="CD1885" s="6"/>
      <c r="CE1885" s="6"/>
      <c r="CF1885" s="6"/>
      <c r="CG1885" s="6"/>
      <c r="CH1885" s="6"/>
      <c r="CI1885" s="6"/>
      <c r="CJ1885" s="6"/>
      <c r="CK1885" s="6"/>
      <c r="CL1885" s="6"/>
      <c r="CM1885" s="6"/>
      <c r="CN1885" s="6"/>
      <c r="CO1885" s="6"/>
      <c r="CP1885" s="6"/>
      <c r="CQ1885" s="6"/>
      <c r="CR1885" s="6"/>
      <c r="CS1885" s="6"/>
      <c r="CT1885" s="6"/>
      <c r="CU1885" s="6"/>
      <c r="CV1885" s="6"/>
      <c r="CW1885" s="6"/>
      <c r="CX1885" s="6"/>
      <c r="CY1885" s="6"/>
      <c r="CZ1885" s="6"/>
      <c r="DA1885" s="6"/>
      <c r="DB1885" s="6"/>
      <c r="DC1885" s="6"/>
      <c r="DD1885" s="6"/>
      <c r="DE1885" s="6"/>
      <c r="DF1885" s="6"/>
      <c r="DG1885" s="6"/>
      <c r="DH1885" s="6"/>
      <c r="DI1885" s="6"/>
      <c r="DJ1885" s="6"/>
      <c r="DK1885" s="6"/>
      <c r="DL1885" s="6"/>
      <c r="DM1885" s="6"/>
      <c r="DN1885" s="6"/>
      <c r="DO1885" s="6"/>
      <c r="DP1885" s="6"/>
      <c r="DQ1885" s="6"/>
      <c r="DR1885" s="6"/>
      <c r="DS1885" s="6"/>
      <c r="DT1885" s="6"/>
      <c r="DU1885" s="6"/>
      <c r="DV1885" s="6"/>
      <c r="DW1885" s="6"/>
      <c r="DX1885" s="6"/>
      <c r="DY1885" s="6"/>
      <c r="DZ1885" s="6"/>
      <c r="EA1885" s="6"/>
      <c r="EB1885" s="6"/>
      <c r="EC1885" s="6"/>
      <c r="ED1885" s="6"/>
      <c r="EE1885" s="6"/>
      <c r="EF1885" s="6"/>
      <c r="EG1885" s="6"/>
      <c r="EH1885" s="6"/>
      <c r="EI1885" s="6"/>
      <c r="EJ1885" s="6"/>
      <c r="EK1885" s="6"/>
      <c r="EL1885" s="6"/>
      <c r="EM1885" s="6"/>
      <c r="EN1885" s="6"/>
      <c r="EO1885" s="6"/>
      <c r="EP1885" s="6"/>
      <c r="EQ1885" s="6"/>
      <c r="ER1885" s="6"/>
      <c r="ES1885" s="6"/>
      <c r="ET1885" s="6"/>
      <c r="EU1885" s="6"/>
      <c r="EV1885" s="6"/>
      <c r="EW1885" s="6"/>
      <c r="EX1885" s="6"/>
      <c r="EY1885" s="6"/>
      <c r="EZ1885" s="6"/>
      <c r="FA1885" s="6"/>
      <c r="FB1885" s="6"/>
      <c r="FC1885" s="6"/>
      <c r="FD1885" s="6"/>
      <c r="FE1885" s="6"/>
      <c r="FF1885" s="6"/>
      <c r="FG1885" s="6"/>
      <c r="FH1885" s="6"/>
      <c r="FI1885" s="6"/>
      <c r="FJ1885" s="6"/>
      <c r="FK1885" s="6"/>
    </row>
    <row r="1886" spans="1:167" ht="12.75" x14ac:dyDescent="0.2">
      <c r="A1886" s="6"/>
      <c r="B1886" s="5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6"/>
      <c r="BW1886" s="6"/>
      <c r="BX1886" s="6"/>
      <c r="BY1886" s="6"/>
      <c r="BZ1886" s="6"/>
      <c r="CA1886" s="6"/>
      <c r="CB1886" s="6"/>
      <c r="CC1886" s="6"/>
      <c r="CD1886" s="6"/>
      <c r="CE1886" s="6"/>
      <c r="CF1886" s="6"/>
      <c r="CG1886" s="6"/>
      <c r="CH1886" s="6"/>
      <c r="CI1886" s="6"/>
      <c r="CJ1886" s="6"/>
      <c r="CK1886" s="6"/>
      <c r="CL1886" s="6"/>
      <c r="CM1886" s="6"/>
      <c r="CN1886" s="6"/>
      <c r="CO1886" s="6"/>
      <c r="CP1886" s="6"/>
      <c r="CQ1886" s="6"/>
      <c r="CR1886" s="6"/>
      <c r="CS1886" s="6"/>
      <c r="CT1886" s="6"/>
      <c r="CU1886" s="6"/>
      <c r="CV1886" s="6"/>
      <c r="CW1886" s="6"/>
      <c r="CX1886" s="6"/>
      <c r="CY1886" s="6"/>
      <c r="CZ1886" s="6"/>
      <c r="DA1886" s="6"/>
      <c r="DB1886" s="6"/>
      <c r="DC1886" s="6"/>
      <c r="DD1886" s="6"/>
      <c r="DE1886" s="6"/>
      <c r="DF1886" s="6"/>
      <c r="DG1886" s="6"/>
      <c r="DH1886" s="6"/>
      <c r="DI1886" s="6"/>
      <c r="DJ1886" s="6"/>
      <c r="DK1886" s="6"/>
      <c r="DL1886" s="6"/>
      <c r="DM1886" s="6"/>
      <c r="DN1886" s="6"/>
      <c r="DO1886" s="6"/>
      <c r="DP1886" s="6"/>
      <c r="DQ1886" s="6"/>
      <c r="DR1886" s="6"/>
      <c r="DS1886" s="6"/>
      <c r="DT1886" s="6"/>
      <c r="DU1886" s="6"/>
      <c r="DV1886" s="6"/>
      <c r="DW1886" s="6"/>
      <c r="DX1886" s="6"/>
      <c r="DY1886" s="6"/>
      <c r="DZ1886" s="6"/>
      <c r="EA1886" s="6"/>
      <c r="EB1886" s="6"/>
      <c r="EC1886" s="6"/>
      <c r="ED1886" s="6"/>
      <c r="EE1886" s="6"/>
      <c r="EF1886" s="6"/>
      <c r="EG1886" s="6"/>
      <c r="EH1886" s="6"/>
      <c r="EI1886" s="6"/>
      <c r="EJ1886" s="6"/>
      <c r="EK1886" s="6"/>
      <c r="EL1886" s="6"/>
      <c r="EM1886" s="6"/>
      <c r="EN1886" s="6"/>
      <c r="EO1886" s="6"/>
      <c r="EP1886" s="6"/>
      <c r="EQ1886" s="6"/>
      <c r="ER1886" s="6"/>
      <c r="ES1886" s="6"/>
      <c r="ET1886" s="6"/>
      <c r="EU1886" s="6"/>
      <c r="EV1886" s="6"/>
      <c r="EW1886" s="6"/>
      <c r="EX1886" s="6"/>
      <c r="EY1886" s="6"/>
      <c r="EZ1886" s="6"/>
      <c r="FA1886" s="6"/>
      <c r="FB1886" s="6"/>
      <c r="FC1886" s="6"/>
      <c r="FD1886" s="6"/>
      <c r="FE1886" s="6"/>
      <c r="FF1886" s="6"/>
      <c r="FG1886" s="6"/>
      <c r="FH1886" s="6"/>
      <c r="FI1886" s="6"/>
      <c r="FJ1886" s="6"/>
      <c r="FK1886" s="6"/>
    </row>
    <row r="1887" spans="1:167" ht="12.75" x14ac:dyDescent="0.2">
      <c r="A1887" s="6"/>
      <c r="B1887" s="5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6"/>
      <c r="BW1887" s="6"/>
      <c r="BX1887" s="6"/>
      <c r="BY1887" s="6"/>
      <c r="BZ1887" s="6"/>
      <c r="CA1887" s="6"/>
      <c r="CB1887" s="6"/>
      <c r="CC1887" s="6"/>
      <c r="CD1887" s="6"/>
      <c r="CE1887" s="6"/>
      <c r="CF1887" s="6"/>
      <c r="CG1887" s="6"/>
      <c r="CH1887" s="6"/>
      <c r="CI1887" s="6"/>
      <c r="CJ1887" s="6"/>
      <c r="CK1887" s="6"/>
      <c r="CL1887" s="6"/>
      <c r="CM1887" s="6"/>
      <c r="CN1887" s="6"/>
      <c r="CO1887" s="6"/>
      <c r="CP1887" s="6"/>
      <c r="CQ1887" s="6"/>
      <c r="CR1887" s="6"/>
      <c r="CS1887" s="6"/>
      <c r="CT1887" s="6"/>
      <c r="CU1887" s="6"/>
      <c r="CV1887" s="6"/>
      <c r="CW1887" s="6"/>
      <c r="CX1887" s="6"/>
      <c r="CY1887" s="6"/>
      <c r="CZ1887" s="6"/>
      <c r="DA1887" s="6"/>
      <c r="DB1887" s="6"/>
      <c r="DC1887" s="6"/>
      <c r="DD1887" s="6"/>
      <c r="DE1887" s="6"/>
      <c r="DF1887" s="6"/>
      <c r="DG1887" s="6"/>
      <c r="DH1887" s="6"/>
      <c r="DI1887" s="6"/>
      <c r="DJ1887" s="6"/>
      <c r="DK1887" s="6"/>
      <c r="DL1887" s="6"/>
      <c r="DM1887" s="6"/>
      <c r="DN1887" s="6"/>
      <c r="DO1887" s="6"/>
      <c r="DP1887" s="6"/>
      <c r="DQ1887" s="6"/>
      <c r="DR1887" s="6"/>
      <c r="DS1887" s="6"/>
      <c r="DT1887" s="6"/>
      <c r="DU1887" s="6"/>
      <c r="DV1887" s="6"/>
      <c r="DW1887" s="6"/>
      <c r="DX1887" s="6"/>
      <c r="DY1887" s="6"/>
      <c r="DZ1887" s="6"/>
      <c r="EA1887" s="6"/>
      <c r="EB1887" s="6"/>
      <c r="EC1887" s="6"/>
      <c r="ED1887" s="6"/>
      <c r="EE1887" s="6"/>
      <c r="EF1887" s="6"/>
      <c r="EG1887" s="6"/>
      <c r="EH1887" s="6"/>
      <c r="EI1887" s="6"/>
      <c r="EJ1887" s="6"/>
      <c r="EK1887" s="6"/>
      <c r="EL1887" s="6"/>
      <c r="EM1887" s="6"/>
      <c r="EN1887" s="6"/>
      <c r="EO1887" s="6"/>
      <c r="EP1887" s="6"/>
      <c r="EQ1887" s="6"/>
      <c r="ER1887" s="6"/>
      <c r="ES1887" s="6"/>
      <c r="ET1887" s="6"/>
      <c r="EU1887" s="6"/>
      <c r="EV1887" s="6"/>
      <c r="EW1887" s="6"/>
      <c r="EX1887" s="6"/>
      <c r="EY1887" s="6"/>
      <c r="EZ1887" s="6"/>
      <c r="FA1887" s="6"/>
      <c r="FB1887" s="6"/>
      <c r="FC1887" s="6"/>
      <c r="FD1887" s="6"/>
      <c r="FE1887" s="6"/>
      <c r="FF1887" s="6"/>
      <c r="FG1887" s="6"/>
      <c r="FH1887" s="6"/>
      <c r="FI1887" s="6"/>
      <c r="FJ1887" s="6"/>
      <c r="FK1887" s="6"/>
    </row>
    <row r="1888" spans="1:167" ht="12.75" x14ac:dyDescent="0.2">
      <c r="A1888" s="6"/>
      <c r="B1888" s="5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6"/>
      <c r="BW1888" s="6"/>
      <c r="BX1888" s="6"/>
      <c r="BY1888" s="6"/>
      <c r="BZ1888" s="6"/>
      <c r="CA1888" s="6"/>
      <c r="CB1888" s="6"/>
      <c r="CC1888" s="6"/>
      <c r="CD1888" s="6"/>
      <c r="CE1888" s="6"/>
      <c r="CF1888" s="6"/>
      <c r="CG1888" s="6"/>
      <c r="CH1888" s="6"/>
      <c r="CI1888" s="6"/>
      <c r="CJ1888" s="6"/>
      <c r="CK1888" s="6"/>
      <c r="CL1888" s="6"/>
      <c r="CM1888" s="6"/>
      <c r="CN1888" s="6"/>
      <c r="CO1888" s="6"/>
      <c r="CP1888" s="6"/>
      <c r="CQ1888" s="6"/>
      <c r="CR1888" s="6"/>
      <c r="CS1888" s="6"/>
      <c r="CT1888" s="6"/>
      <c r="CU1888" s="6"/>
      <c r="CV1888" s="6"/>
      <c r="CW1888" s="6"/>
      <c r="CX1888" s="6"/>
      <c r="CY1888" s="6"/>
      <c r="CZ1888" s="6"/>
      <c r="DA1888" s="6"/>
      <c r="DB1888" s="6"/>
      <c r="DC1888" s="6"/>
      <c r="DD1888" s="6"/>
      <c r="DE1888" s="6"/>
      <c r="DF1888" s="6"/>
      <c r="DG1888" s="6"/>
      <c r="DH1888" s="6"/>
      <c r="DI1888" s="6"/>
      <c r="DJ1888" s="6"/>
      <c r="DK1888" s="6"/>
      <c r="DL1888" s="6"/>
      <c r="DM1888" s="6"/>
      <c r="DN1888" s="6"/>
      <c r="DO1888" s="6"/>
      <c r="DP1888" s="6"/>
      <c r="DQ1888" s="6"/>
      <c r="DR1888" s="6"/>
      <c r="DS1888" s="6"/>
      <c r="DT1888" s="6"/>
      <c r="DU1888" s="6"/>
      <c r="DV1888" s="6"/>
      <c r="DW1888" s="6"/>
      <c r="DX1888" s="6"/>
      <c r="DY1888" s="6"/>
      <c r="DZ1888" s="6"/>
      <c r="EA1888" s="6"/>
      <c r="EB1888" s="6"/>
      <c r="EC1888" s="6"/>
      <c r="ED1888" s="6"/>
      <c r="EE1888" s="6"/>
      <c r="EF1888" s="6"/>
      <c r="EG1888" s="6"/>
      <c r="EH1888" s="6"/>
      <c r="EI1888" s="6"/>
      <c r="EJ1888" s="6"/>
      <c r="EK1888" s="6"/>
      <c r="EL1888" s="6"/>
      <c r="EM1888" s="6"/>
      <c r="EN1888" s="6"/>
      <c r="EO1888" s="6"/>
      <c r="EP1888" s="6"/>
      <c r="EQ1888" s="6"/>
      <c r="ER1888" s="6"/>
      <c r="ES1888" s="6"/>
      <c r="ET1888" s="6"/>
      <c r="EU1888" s="6"/>
      <c r="EV1888" s="6"/>
      <c r="EW1888" s="6"/>
      <c r="EX1888" s="6"/>
      <c r="EY1888" s="6"/>
      <c r="EZ1888" s="6"/>
      <c r="FA1888" s="6"/>
      <c r="FB1888" s="6"/>
      <c r="FC1888" s="6"/>
      <c r="FD1888" s="6"/>
      <c r="FE1888" s="6"/>
      <c r="FF1888" s="6"/>
      <c r="FG1888" s="6"/>
      <c r="FH1888" s="6"/>
      <c r="FI1888" s="6"/>
      <c r="FJ1888" s="6"/>
      <c r="FK1888" s="6"/>
    </row>
    <row r="1889" spans="1:167" ht="12.75" x14ac:dyDescent="0.2">
      <c r="A1889" s="6"/>
      <c r="B1889" s="5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6"/>
      <c r="BW1889" s="6"/>
      <c r="BX1889" s="6"/>
      <c r="BY1889" s="6"/>
      <c r="BZ1889" s="6"/>
      <c r="CA1889" s="6"/>
      <c r="CB1889" s="6"/>
      <c r="CC1889" s="6"/>
      <c r="CD1889" s="6"/>
      <c r="CE1889" s="6"/>
      <c r="CF1889" s="6"/>
      <c r="CG1889" s="6"/>
      <c r="CH1889" s="6"/>
      <c r="CI1889" s="6"/>
      <c r="CJ1889" s="6"/>
      <c r="CK1889" s="6"/>
      <c r="CL1889" s="6"/>
      <c r="CM1889" s="6"/>
      <c r="CN1889" s="6"/>
      <c r="CO1889" s="6"/>
      <c r="CP1889" s="6"/>
      <c r="CQ1889" s="6"/>
      <c r="CR1889" s="6"/>
      <c r="CS1889" s="6"/>
      <c r="CT1889" s="6"/>
      <c r="CU1889" s="6"/>
      <c r="CV1889" s="6"/>
      <c r="CW1889" s="6"/>
      <c r="CX1889" s="6"/>
      <c r="CY1889" s="6"/>
      <c r="CZ1889" s="6"/>
      <c r="DA1889" s="6"/>
      <c r="DB1889" s="6"/>
      <c r="DC1889" s="6"/>
      <c r="DD1889" s="6"/>
      <c r="DE1889" s="6"/>
      <c r="DF1889" s="6"/>
      <c r="DG1889" s="6"/>
      <c r="DH1889" s="6"/>
      <c r="DI1889" s="6"/>
      <c r="DJ1889" s="6"/>
      <c r="DK1889" s="6"/>
      <c r="DL1889" s="6"/>
      <c r="DM1889" s="6"/>
      <c r="DN1889" s="6"/>
      <c r="DO1889" s="6"/>
      <c r="DP1889" s="6"/>
      <c r="DQ1889" s="6"/>
      <c r="DR1889" s="6"/>
      <c r="DS1889" s="6"/>
      <c r="DT1889" s="6"/>
      <c r="DU1889" s="6"/>
      <c r="DV1889" s="6"/>
      <c r="DW1889" s="6"/>
      <c r="DX1889" s="6"/>
      <c r="DY1889" s="6"/>
      <c r="DZ1889" s="6"/>
      <c r="EA1889" s="6"/>
      <c r="EB1889" s="6"/>
      <c r="EC1889" s="6"/>
      <c r="ED1889" s="6"/>
      <c r="EE1889" s="6"/>
      <c r="EF1889" s="6"/>
      <c r="EG1889" s="6"/>
      <c r="EH1889" s="6"/>
      <c r="EI1889" s="6"/>
      <c r="EJ1889" s="6"/>
      <c r="EK1889" s="6"/>
      <c r="EL1889" s="6"/>
      <c r="EM1889" s="6"/>
      <c r="EN1889" s="6"/>
      <c r="EO1889" s="6"/>
      <c r="EP1889" s="6"/>
      <c r="EQ1889" s="6"/>
      <c r="ER1889" s="6"/>
      <c r="ES1889" s="6"/>
      <c r="ET1889" s="6"/>
      <c r="EU1889" s="6"/>
      <c r="EV1889" s="6"/>
      <c r="EW1889" s="6"/>
      <c r="EX1889" s="6"/>
      <c r="EY1889" s="6"/>
      <c r="EZ1889" s="6"/>
      <c r="FA1889" s="6"/>
      <c r="FB1889" s="6"/>
      <c r="FC1889" s="6"/>
      <c r="FD1889" s="6"/>
      <c r="FE1889" s="6"/>
      <c r="FF1889" s="6"/>
      <c r="FG1889" s="6"/>
      <c r="FH1889" s="6"/>
      <c r="FI1889" s="6"/>
      <c r="FJ1889" s="6"/>
      <c r="FK1889" s="6"/>
    </row>
    <row r="1890" spans="1:167" ht="12.75" x14ac:dyDescent="0.2">
      <c r="A1890" s="6"/>
      <c r="B1890" s="5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6"/>
      <c r="BW1890" s="6"/>
      <c r="BX1890" s="6"/>
      <c r="BY1890" s="6"/>
      <c r="BZ1890" s="6"/>
      <c r="CA1890" s="6"/>
      <c r="CB1890" s="6"/>
      <c r="CC1890" s="6"/>
      <c r="CD1890" s="6"/>
      <c r="CE1890" s="6"/>
      <c r="CF1890" s="6"/>
      <c r="CG1890" s="6"/>
      <c r="CH1890" s="6"/>
      <c r="CI1890" s="6"/>
      <c r="CJ1890" s="6"/>
      <c r="CK1890" s="6"/>
      <c r="CL1890" s="6"/>
      <c r="CM1890" s="6"/>
      <c r="CN1890" s="6"/>
      <c r="CO1890" s="6"/>
      <c r="CP1890" s="6"/>
      <c r="CQ1890" s="6"/>
      <c r="CR1890" s="6"/>
      <c r="CS1890" s="6"/>
      <c r="CT1890" s="6"/>
      <c r="CU1890" s="6"/>
      <c r="CV1890" s="6"/>
      <c r="CW1890" s="6"/>
      <c r="CX1890" s="6"/>
      <c r="CY1890" s="6"/>
      <c r="CZ1890" s="6"/>
      <c r="DA1890" s="6"/>
      <c r="DB1890" s="6"/>
      <c r="DC1890" s="6"/>
      <c r="DD1890" s="6"/>
      <c r="DE1890" s="6"/>
      <c r="DF1890" s="6"/>
      <c r="DG1890" s="6"/>
      <c r="DH1890" s="6"/>
      <c r="DI1890" s="6"/>
      <c r="DJ1890" s="6"/>
      <c r="DK1890" s="6"/>
      <c r="DL1890" s="6"/>
      <c r="DM1890" s="6"/>
      <c r="DN1890" s="6"/>
      <c r="DO1890" s="6"/>
      <c r="DP1890" s="6"/>
      <c r="DQ1890" s="6"/>
      <c r="DR1890" s="6"/>
      <c r="DS1890" s="6"/>
      <c r="DT1890" s="6"/>
      <c r="DU1890" s="6"/>
      <c r="DV1890" s="6"/>
      <c r="DW1890" s="6"/>
      <c r="DX1890" s="6"/>
      <c r="DY1890" s="6"/>
      <c r="DZ1890" s="6"/>
      <c r="EA1890" s="6"/>
      <c r="EB1890" s="6"/>
      <c r="EC1890" s="6"/>
      <c r="ED1890" s="6"/>
      <c r="EE1890" s="6"/>
      <c r="EF1890" s="6"/>
      <c r="EG1890" s="6"/>
      <c r="EH1890" s="6"/>
      <c r="EI1890" s="6"/>
      <c r="EJ1890" s="6"/>
      <c r="EK1890" s="6"/>
      <c r="EL1890" s="6"/>
      <c r="EM1890" s="6"/>
      <c r="EN1890" s="6"/>
      <c r="EO1890" s="6"/>
      <c r="EP1890" s="6"/>
      <c r="EQ1890" s="6"/>
      <c r="ER1890" s="6"/>
      <c r="ES1890" s="6"/>
      <c r="ET1890" s="6"/>
      <c r="EU1890" s="6"/>
      <c r="EV1890" s="6"/>
      <c r="EW1890" s="6"/>
      <c r="EX1890" s="6"/>
      <c r="EY1890" s="6"/>
      <c r="EZ1890" s="6"/>
      <c r="FA1890" s="6"/>
      <c r="FB1890" s="6"/>
      <c r="FC1890" s="6"/>
      <c r="FD1890" s="6"/>
      <c r="FE1890" s="6"/>
      <c r="FF1890" s="6"/>
      <c r="FG1890" s="6"/>
      <c r="FH1890" s="6"/>
      <c r="FI1890" s="6"/>
      <c r="FJ1890" s="6"/>
      <c r="FK1890" s="6"/>
    </row>
    <row r="1891" spans="1:167" ht="12.75" x14ac:dyDescent="0.2">
      <c r="A1891" s="6"/>
      <c r="B1891" s="5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6"/>
      <c r="BW1891" s="6"/>
      <c r="BX1891" s="6"/>
      <c r="BY1891" s="6"/>
      <c r="BZ1891" s="6"/>
      <c r="CA1891" s="6"/>
      <c r="CB1891" s="6"/>
      <c r="CC1891" s="6"/>
      <c r="CD1891" s="6"/>
      <c r="CE1891" s="6"/>
      <c r="CF1891" s="6"/>
      <c r="CG1891" s="6"/>
      <c r="CH1891" s="6"/>
      <c r="CI1891" s="6"/>
      <c r="CJ1891" s="6"/>
      <c r="CK1891" s="6"/>
      <c r="CL1891" s="6"/>
      <c r="CM1891" s="6"/>
      <c r="CN1891" s="6"/>
      <c r="CO1891" s="6"/>
      <c r="CP1891" s="6"/>
      <c r="CQ1891" s="6"/>
      <c r="CR1891" s="6"/>
      <c r="CS1891" s="6"/>
      <c r="CT1891" s="6"/>
      <c r="CU1891" s="6"/>
      <c r="CV1891" s="6"/>
      <c r="CW1891" s="6"/>
      <c r="CX1891" s="6"/>
      <c r="CY1891" s="6"/>
      <c r="CZ1891" s="6"/>
      <c r="DA1891" s="6"/>
      <c r="DB1891" s="6"/>
      <c r="DC1891" s="6"/>
      <c r="DD1891" s="6"/>
      <c r="DE1891" s="6"/>
      <c r="DF1891" s="6"/>
      <c r="DG1891" s="6"/>
      <c r="DH1891" s="6"/>
      <c r="DI1891" s="6"/>
      <c r="DJ1891" s="6"/>
      <c r="DK1891" s="6"/>
      <c r="DL1891" s="6"/>
      <c r="DM1891" s="6"/>
      <c r="DN1891" s="6"/>
      <c r="DO1891" s="6"/>
      <c r="DP1891" s="6"/>
      <c r="DQ1891" s="6"/>
      <c r="DR1891" s="6"/>
      <c r="DS1891" s="6"/>
      <c r="DT1891" s="6"/>
      <c r="DU1891" s="6"/>
      <c r="DV1891" s="6"/>
      <c r="DW1891" s="6"/>
      <c r="DX1891" s="6"/>
      <c r="DY1891" s="6"/>
      <c r="DZ1891" s="6"/>
      <c r="EA1891" s="6"/>
      <c r="EB1891" s="6"/>
      <c r="EC1891" s="6"/>
      <c r="ED1891" s="6"/>
      <c r="EE1891" s="6"/>
      <c r="EF1891" s="6"/>
      <c r="EG1891" s="6"/>
      <c r="EH1891" s="6"/>
      <c r="EI1891" s="6"/>
      <c r="EJ1891" s="6"/>
      <c r="EK1891" s="6"/>
      <c r="EL1891" s="6"/>
      <c r="EM1891" s="6"/>
      <c r="EN1891" s="6"/>
      <c r="EO1891" s="6"/>
      <c r="EP1891" s="6"/>
      <c r="EQ1891" s="6"/>
      <c r="ER1891" s="6"/>
      <c r="ES1891" s="6"/>
      <c r="ET1891" s="6"/>
      <c r="EU1891" s="6"/>
      <c r="EV1891" s="6"/>
      <c r="EW1891" s="6"/>
      <c r="EX1891" s="6"/>
      <c r="EY1891" s="6"/>
      <c r="EZ1891" s="6"/>
      <c r="FA1891" s="6"/>
      <c r="FB1891" s="6"/>
      <c r="FC1891" s="6"/>
      <c r="FD1891" s="6"/>
      <c r="FE1891" s="6"/>
      <c r="FF1891" s="6"/>
      <c r="FG1891" s="6"/>
      <c r="FH1891" s="6"/>
      <c r="FI1891" s="6"/>
      <c r="FJ1891" s="6"/>
      <c r="FK1891" s="6"/>
    </row>
    <row r="1892" spans="1:167" ht="12.75" x14ac:dyDescent="0.2">
      <c r="A1892" s="6"/>
      <c r="B1892" s="5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6"/>
      <c r="BW1892" s="6"/>
      <c r="BX1892" s="6"/>
      <c r="BY1892" s="6"/>
      <c r="BZ1892" s="6"/>
      <c r="CA1892" s="6"/>
      <c r="CB1892" s="6"/>
      <c r="CC1892" s="6"/>
      <c r="CD1892" s="6"/>
      <c r="CE1892" s="6"/>
      <c r="CF1892" s="6"/>
      <c r="CG1892" s="6"/>
      <c r="CH1892" s="6"/>
      <c r="CI1892" s="6"/>
      <c r="CJ1892" s="6"/>
      <c r="CK1892" s="6"/>
      <c r="CL1892" s="6"/>
      <c r="CM1892" s="6"/>
      <c r="CN1892" s="6"/>
      <c r="CO1892" s="6"/>
      <c r="CP1892" s="6"/>
      <c r="CQ1892" s="6"/>
      <c r="CR1892" s="6"/>
      <c r="CS1892" s="6"/>
      <c r="CT1892" s="6"/>
      <c r="CU1892" s="6"/>
      <c r="CV1892" s="6"/>
      <c r="CW1892" s="6"/>
      <c r="CX1892" s="6"/>
      <c r="CY1892" s="6"/>
      <c r="CZ1892" s="6"/>
      <c r="DA1892" s="6"/>
      <c r="DB1892" s="6"/>
      <c r="DC1892" s="6"/>
      <c r="DD1892" s="6"/>
      <c r="DE1892" s="6"/>
      <c r="DF1892" s="6"/>
      <c r="DG1892" s="6"/>
      <c r="DH1892" s="6"/>
      <c r="DI1892" s="6"/>
      <c r="DJ1892" s="6"/>
      <c r="DK1892" s="6"/>
      <c r="DL1892" s="6"/>
      <c r="DM1892" s="6"/>
      <c r="DN1892" s="6"/>
      <c r="DO1892" s="6"/>
      <c r="DP1892" s="6"/>
      <c r="DQ1892" s="6"/>
      <c r="DR1892" s="6"/>
      <c r="DS1892" s="6"/>
      <c r="DT1892" s="6"/>
      <c r="DU1892" s="6"/>
      <c r="DV1892" s="6"/>
      <c r="DW1892" s="6"/>
      <c r="DX1892" s="6"/>
      <c r="DY1892" s="6"/>
      <c r="DZ1892" s="6"/>
      <c r="EA1892" s="6"/>
      <c r="EB1892" s="6"/>
      <c r="EC1892" s="6"/>
      <c r="ED1892" s="6"/>
      <c r="EE1892" s="6"/>
      <c r="EF1892" s="6"/>
      <c r="EG1892" s="6"/>
      <c r="EH1892" s="6"/>
      <c r="EI1892" s="6"/>
      <c r="EJ1892" s="6"/>
      <c r="EK1892" s="6"/>
      <c r="EL1892" s="6"/>
      <c r="EM1892" s="6"/>
      <c r="EN1892" s="6"/>
      <c r="EO1892" s="6"/>
      <c r="EP1892" s="6"/>
      <c r="EQ1892" s="6"/>
      <c r="ER1892" s="6"/>
      <c r="ES1892" s="6"/>
      <c r="ET1892" s="6"/>
      <c r="EU1892" s="6"/>
      <c r="EV1892" s="6"/>
      <c r="EW1892" s="6"/>
      <c r="EX1892" s="6"/>
      <c r="EY1892" s="6"/>
      <c r="EZ1892" s="6"/>
      <c r="FA1892" s="6"/>
      <c r="FB1892" s="6"/>
      <c r="FC1892" s="6"/>
      <c r="FD1892" s="6"/>
      <c r="FE1892" s="6"/>
      <c r="FF1892" s="6"/>
      <c r="FG1892" s="6"/>
      <c r="FH1892" s="6"/>
      <c r="FI1892" s="6"/>
      <c r="FJ1892" s="6"/>
      <c r="FK1892" s="6"/>
    </row>
    <row r="1893" spans="1:167" ht="12.75" x14ac:dyDescent="0.2">
      <c r="A1893" s="6"/>
      <c r="B1893" s="5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6"/>
      <c r="BW1893" s="6"/>
      <c r="BX1893" s="6"/>
      <c r="BY1893" s="6"/>
      <c r="BZ1893" s="6"/>
      <c r="CA1893" s="6"/>
      <c r="CB1893" s="6"/>
      <c r="CC1893" s="6"/>
      <c r="CD1893" s="6"/>
      <c r="CE1893" s="6"/>
      <c r="CF1893" s="6"/>
      <c r="CG1893" s="6"/>
      <c r="CH1893" s="6"/>
      <c r="CI1893" s="6"/>
      <c r="CJ1893" s="6"/>
      <c r="CK1893" s="6"/>
      <c r="CL1893" s="6"/>
      <c r="CM1893" s="6"/>
      <c r="CN1893" s="6"/>
      <c r="CO1893" s="6"/>
      <c r="CP1893" s="6"/>
      <c r="CQ1893" s="6"/>
      <c r="CR1893" s="6"/>
      <c r="CS1893" s="6"/>
      <c r="CT1893" s="6"/>
      <c r="CU1893" s="6"/>
      <c r="CV1893" s="6"/>
      <c r="CW1893" s="6"/>
      <c r="CX1893" s="6"/>
      <c r="CY1893" s="6"/>
      <c r="CZ1893" s="6"/>
      <c r="DA1893" s="6"/>
      <c r="DB1893" s="6"/>
      <c r="DC1893" s="6"/>
      <c r="DD1893" s="6"/>
      <c r="DE1893" s="6"/>
      <c r="DF1893" s="6"/>
      <c r="DG1893" s="6"/>
      <c r="DH1893" s="6"/>
      <c r="DI1893" s="6"/>
      <c r="DJ1893" s="6"/>
      <c r="DK1893" s="6"/>
      <c r="DL1893" s="6"/>
      <c r="DM1893" s="6"/>
      <c r="DN1893" s="6"/>
      <c r="DO1893" s="6"/>
      <c r="DP1893" s="6"/>
      <c r="DQ1893" s="6"/>
      <c r="DR1893" s="6"/>
      <c r="DS1893" s="6"/>
      <c r="DT1893" s="6"/>
      <c r="DU1893" s="6"/>
      <c r="DV1893" s="6"/>
      <c r="DW1893" s="6"/>
      <c r="DX1893" s="6"/>
      <c r="DY1893" s="6"/>
      <c r="DZ1893" s="6"/>
      <c r="EA1893" s="6"/>
      <c r="EB1893" s="6"/>
      <c r="EC1893" s="6"/>
      <c r="ED1893" s="6"/>
      <c r="EE1893" s="6"/>
      <c r="EF1893" s="6"/>
      <c r="EG1893" s="6"/>
      <c r="EH1893" s="6"/>
      <c r="EI1893" s="6"/>
      <c r="EJ1893" s="6"/>
      <c r="EK1893" s="6"/>
      <c r="EL1893" s="6"/>
      <c r="EM1893" s="6"/>
      <c r="EN1893" s="6"/>
      <c r="EO1893" s="6"/>
      <c r="EP1893" s="6"/>
      <c r="EQ1893" s="6"/>
      <c r="ER1893" s="6"/>
      <c r="ES1893" s="6"/>
      <c r="ET1893" s="6"/>
      <c r="EU1893" s="6"/>
      <c r="EV1893" s="6"/>
      <c r="EW1893" s="6"/>
      <c r="EX1893" s="6"/>
      <c r="EY1893" s="6"/>
      <c r="EZ1893" s="6"/>
      <c r="FA1893" s="6"/>
      <c r="FB1893" s="6"/>
      <c r="FC1893" s="6"/>
      <c r="FD1893" s="6"/>
      <c r="FE1893" s="6"/>
      <c r="FF1893" s="6"/>
      <c r="FG1893" s="6"/>
      <c r="FH1893" s="6"/>
      <c r="FI1893" s="6"/>
      <c r="FJ1893" s="6"/>
      <c r="FK1893" s="6"/>
    </row>
    <row r="1894" spans="1:167" ht="12.75" x14ac:dyDescent="0.2">
      <c r="A1894" s="6"/>
      <c r="B1894" s="5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6"/>
      <c r="BW1894" s="6"/>
      <c r="BX1894" s="6"/>
      <c r="BY1894" s="6"/>
      <c r="BZ1894" s="6"/>
      <c r="CA1894" s="6"/>
      <c r="CB1894" s="6"/>
      <c r="CC1894" s="6"/>
      <c r="CD1894" s="6"/>
      <c r="CE1894" s="6"/>
      <c r="CF1894" s="6"/>
      <c r="CG1894" s="6"/>
      <c r="CH1894" s="6"/>
      <c r="CI1894" s="6"/>
      <c r="CJ1894" s="6"/>
      <c r="CK1894" s="6"/>
      <c r="CL1894" s="6"/>
      <c r="CM1894" s="6"/>
      <c r="CN1894" s="6"/>
      <c r="CO1894" s="6"/>
      <c r="CP1894" s="6"/>
      <c r="CQ1894" s="6"/>
      <c r="CR1894" s="6"/>
      <c r="CS1894" s="6"/>
      <c r="CT1894" s="6"/>
      <c r="CU1894" s="6"/>
      <c r="CV1894" s="6"/>
      <c r="CW1894" s="6"/>
      <c r="CX1894" s="6"/>
      <c r="CY1894" s="6"/>
      <c r="CZ1894" s="6"/>
      <c r="DA1894" s="6"/>
      <c r="DB1894" s="6"/>
      <c r="DC1894" s="6"/>
      <c r="DD1894" s="6"/>
      <c r="DE1894" s="6"/>
      <c r="DF1894" s="6"/>
      <c r="DG1894" s="6"/>
      <c r="DH1894" s="6"/>
      <c r="DI1894" s="6"/>
      <c r="DJ1894" s="6"/>
      <c r="DK1894" s="6"/>
      <c r="DL1894" s="6"/>
      <c r="DM1894" s="6"/>
      <c r="DN1894" s="6"/>
      <c r="DO1894" s="6"/>
      <c r="DP1894" s="6"/>
      <c r="DQ1894" s="6"/>
      <c r="DR1894" s="6"/>
      <c r="DS1894" s="6"/>
      <c r="DT1894" s="6"/>
      <c r="DU1894" s="6"/>
      <c r="DV1894" s="6"/>
      <c r="DW1894" s="6"/>
      <c r="DX1894" s="6"/>
      <c r="DY1894" s="6"/>
      <c r="DZ1894" s="6"/>
      <c r="EA1894" s="6"/>
      <c r="EB1894" s="6"/>
      <c r="EC1894" s="6"/>
      <c r="ED1894" s="6"/>
      <c r="EE1894" s="6"/>
      <c r="EF1894" s="6"/>
      <c r="EG1894" s="6"/>
      <c r="EH1894" s="6"/>
      <c r="EI1894" s="6"/>
      <c r="EJ1894" s="6"/>
      <c r="EK1894" s="6"/>
      <c r="EL1894" s="6"/>
      <c r="EM1894" s="6"/>
      <c r="EN1894" s="6"/>
      <c r="EO1894" s="6"/>
      <c r="EP1894" s="6"/>
      <c r="EQ1894" s="6"/>
      <c r="ER1894" s="6"/>
      <c r="ES1894" s="6"/>
      <c r="ET1894" s="6"/>
      <c r="EU1894" s="6"/>
      <c r="EV1894" s="6"/>
      <c r="EW1894" s="6"/>
      <c r="EX1894" s="6"/>
      <c r="EY1894" s="6"/>
      <c r="EZ1894" s="6"/>
      <c r="FA1894" s="6"/>
      <c r="FB1894" s="6"/>
      <c r="FC1894" s="6"/>
      <c r="FD1894" s="6"/>
      <c r="FE1894" s="6"/>
      <c r="FF1894" s="6"/>
      <c r="FG1894" s="6"/>
      <c r="FH1894" s="6"/>
      <c r="FI1894" s="6"/>
      <c r="FJ1894" s="6"/>
      <c r="FK1894" s="6"/>
    </row>
    <row r="1895" spans="1:167" ht="12.75" x14ac:dyDescent="0.2">
      <c r="A1895" s="6"/>
      <c r="B1895" s="5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6"/>
      <c r="BW1895" s="6"/>
      <c r="BX1895" s="6"/>
      <c r="BY1895" s="6"/>
      <c r="BZ1895" s="6"/>
      <c r="CA1895" s="6"/>
      <c r="CB1895" s="6"/>
      <c r="CC1895" s="6"/>
      <c r="CD1895" s="6"/>
      <c r="CE1895" s="6"/>
      <c r="CF1895" s="6"/>
      <c r="CG1895" s="6"/>
      <c r="CH1895" s="6"/>
      <c r="CI1895" s="6"/>
      <c r="CJ1895" s="6"/>
      <c r="CK1895" s="6"/>
      <c r="CL1895" s="6"/>
      <c r="CM1895" s="6"/>
      <c r="CN1895" s="6"/>
      <c r="CO1895" s="6"/>
      <c r="CP1895" s="6"/>
      <c r="CQ1895" s="6"/>
      <c r="CR1895" s="6"/>
      <c r="CS1895" s="6"/>
      <c r="CT1895" s="6"/>
      <c r="CU1895" s="6"/>
      <c r="CV1895" s="6"/>
      <c r="CW1895" s="6"/>
      <c r="CX1895" s="6"/>
      <c r="CY1895" s="6"/>
      <c r="CZ1895" s="6"/>
      <c r="DA1895" s="6"/>
      <c r="DB1895" s="6"/>
      <c r="DC1895" s="6"/>
      <c r="DD1895" s="6"/>
      <c r="DE1895" s="6"/>
      <c r="DF1895" s="6"/>
      <c r="DG1895" s="6"/>
      <c r="DH1895" s="6"/>
      <c r="DI1895" s="6"/>
      <c r="DJ1895" s="6"/>
      <c r="DK1895" s="6"/>
      <c r="DL1895" s="6"/>
      <c r="DM1895" s="6"/>
      <c r="DN1895" s="6"/>
      <c r="DO1895" s="6"/>
      <c r="DP1895" s="6"/>
      <c r="DQ1895" s="6"/>
      <c r="DR1895" s="6"/>
      <c r="DS1895" s="6"/>
      <c r="DT1895" s="6"/>
      <c r="DU1895" s="6"/>
      <c r="DV1895" s="6"/>
      <c r="DW1895" s="6"/>
      <c r="DX1895" s="6"/>
      <c r="DY1895" s="6"/>
      <c r="DZ1895" s="6"/>
      <c r="EA1895" s="6"/>
      <c r="EB1895" s="6"/>
      <c r="EC1895" s="6"/>
      <c r="ED1895" s="6"/>
      <c r="EE1895" s="6"/>
      <c r="EF1895" s="6"/>
      <c r="EG1895" s="6"/>
      <c r="EH1895" s="6"/>
      <c r="EI1895" s="6"/>
      <c r="EJ1895" s="6"/>
      <c r="EK1895" s="6"/>
      <c r="EL1895" s="6"/>
      <c r="EM1895" s="6"/>
      <c r="EN1895" s="6"/>
      <c r="EO1895" s="6"/>
      <c r="EP1895" s="6"/>
      <c r="EQ1895" s="6"/>
      <c r="ER1895" s="6"/>
      <c r="ES1895" s="6"/>
      <c r="ET1895" s="6"/>
      <c r="EU1895" s="6"/>
      <c r="EV1895" s="6"/>
      <c r="EW1895" s="6"/>
      <c r="EX1895" s="6"/>
      <c r="EY1895" s="6"/>
      <c r="EZ1895" s="6"/>
      <c r="FA1895" s="6"/>
      <c r="FB1895" s="6"/>
      <c r="FC1895" s="6"/>
      <c r="FD1895" s="6"/>
      <c r="FE1895" s="6"/>
      <c r="FF1895" s="6"/>
      <c r="FG1895" s="6"/>
      <c r="FH1895" s="6"/>
      <c r="FI1895" s="6"/>
      <c r="FJ1895" s="6"/>
      <c r="FK1895" s="6"/>
    </row>
    <row r="1896" spans="1:167" ht="12.75" x14ac:dyDescent="0.2">
      <c r="A1896" s="6"/>
      <c r="B1896" s="5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6"/>
      <c r="BW1896" s="6"/>
      <c r="BX1896" s="6"/>
      <c r="BY1896" s="6"/>
      <c r="BZ1896" s="6"/>
      <c r="CA1896" s="6"/>
      <c r="CB1896" s="6"/>
      <c r="CC1896" s="6"/>
      <c r="CD1896" s="6"/>
      <c r="CE1896" s="6"/>
      <c r="CF1896" s="6"/>
      <c r="CG1896" s="6"/>
      <c r="CH1896" s="6"/>
      <c r="CI1896" s="6"/>
      <c r="CJ1896" s="6"/>
      <c r="CK1896" s="6"/>
      <c r="CL1896" s="6"/>
      <c r="CM1896" s="6"/>
      <c r="CN1896" s="6"/>
      <c r="CO1896" s="6"/>
      <c r="CP1896" s="6"/>
      <c r="CQ1896" s="6"/>
      <c r="CR1896" s="6"/>
      <c r="CS1896" s="6"/>
      <c r="CT1896" s="6"/>
      <c r="CU1896" s="6"/>
      <c r="CV1896" s="6"/>
      <c r="CW1896" s="6"/>
      <c r="CX1896" s="6"/>
      <c r="CY1896" s="6"/>
      <c r="CZ1896" s="6"/>
      <c r="DA1896" s="6"/>
      <c r="DB1896" s="6"/>
      <c r="DC1896" s="6"/>
      <c r="DD1896" s="6"/>
      <c r="DE1896" s="6"/>
      <c r="DF1896" s="6"/>
      <c r="DG1896" s="6"/>
      <c r="DH1896" s="6"/>
      <c r="DI1896" s="6"/>
      <c r="DJ1896" s="6"/>
      <c r="DK1896" s="6"/>
      <c r="DL1896" s="6"/>
      <c r="DM1896" s="6"/>
      <c r="DN1896" s="6"/>
      <c r="DO1896" s="6"/>
      <c r="DP1896" s="6"/>
      <c r="DQ1896" s="6"/>
      <c r="DR1896" s="6"/>
      <c r="DS1896" s="6"/>
      <c r="DT1896" s="6"/>
      <c r="DU1896" s="6"/>
      <c r="DV1896" s="6"/>
      <c r="DW1896" s="6"/>
      <c r="DX1896" s="6"/>
      <c r="DY1896" s="6"/>
      <c r="DZ1896" s="6"/>
      <c r="EA1896" s="6"/>
      <c r="EB1896" s="6"/>
      <c r="EC1896" s="6"/>
      <c r="ED1896" s="6"/>
      <c r="EE1896" s="6"/>
      <c r="EF1896" s="6"/>
      <c r="EG1896" s="6"/>
      <c r="EH1896" s="6"/>
      <c r="EI1896" s="6"/>
      <c r="EJ1896" s="6"/>
      <c r="EK1896" s="6"/>
      <c r="EL1896" s="6"/>
      <c r="EM1896" s="6"/>
      <c r="EN1896" s="6"/>
      <c r="EO1896" s="6"/>
      <c r="EP1896" s="6"/>
      <c r="EQ1896" s="6"/>
      <c r="ER1896" s="6"/>
      <c r="ES1896" s="6"/>
      <c r="ET1896" s="6"/>
      <c r="EU1896" s="6"/>
      <c r="EV1896" s="6"/>
      <c r="EW1896" s="6"/>
      <c r="EX1896" s="6"/>
      <c r="EY1896" s="6"/>
      <c r="EZ1896" s="6"/>
      <c r="FA1896" s="6"/>
      <c r="FB1896" s="6"/>
      <c r="FC1896" s="6"/>
      <c r="FD1896" s="6"/>
      <c r="FE1896" s="6"/>
      <c r="FF1896" s="6"/>
      <c r="FG1896" s="6"/>
      <c r="FH1896" s="6"/>
      <c r="FI1896" s="6"/>
      <c r="FJ1896" s="6"/>
      <c r="FK1896" s="6"/>
    </row>
    <row r="1897" spans="1:167" ht="12.75" x14ac:dyDescent="0.2">
      <c r="A1897" s="6"/>
      <c r="B1897" s="5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6"/>
      <c r="BW1897" s="6"/>
      <c r="BX1897" s="6"/>
      <c r="BY1897" s="6"/>
      <c r="BZ1897" s="6"/>
      <c r="CA1897" s="6"/>
      <c r="CB1897" s="6"/>
      <c r="CC1897" s="6"/>
      <c r="CD1897" s="6"/>
      <c r="CE1897" s="6"/>
      <c r="CF1897" s="6"/>
      <c r="CG1897" s="6"/>
      <c r="CH1897" s="6"/>
      <c r="CI1897" s="6"/>
      <c r="CJ1897" s="6"/>
      <c r="CK1897" s="6"/>
      <c r="CL1897" s="6"/>
      <c r="CM1897" s="6"/>
      <c r="CN1897" s="6"/>
      <c r="CO1897" s="6"/>
      <c r="CP1897" s="6"/>
      <c r="CQ1897" s="6"/>
      <c r="CR1897" s="6"/>
      <c r="CS1897" s="6"/>
      <c r="CT1897" s="6"/>
      <c r="CU1897" s="6"/>
      <c r="CV1897" s="6"/>
      <c r="CW1897" s="6"/>
      <c r="CX1897" s="6"/>
      <c r="CY1897" s="6"/>
      <c r="CZ1897" s="6"/>
      <c r="DA1897" s="6"/>
      <c r="DB1897" s="6"/>
      <c r="DC1897" s="6"/>
      <c r="DD1897" s="6"/>
      <c r="DE1897" s="6"/>
      <c r="DF1897" s="6"/>
      <c r="DG1897" s="6"/>
      <c r="DH1897" s="6"/>
      <c r="DI1897" s="6"/>
      <c r="DJ1897" s="6"/>
      <c r="DK1897" s="6"/>
      <c r="DL1897" s="6"/>
      <c r="DM1897" s="6"/>
      <c r="DN1897" s="6"/>
      <c r="DO1897" s="6"/>
      <c r="DP1897" s="6"/>
      <c r="DQ1897" s="6"/>
      <c r="DR1897" s="6"/>
      <c r="DS1897" s="6"/>
      <c r="DT1897" s="6"/>
      <c r="DU1897" s="6"/>
      <c r="DV1897" s="6"/>
      <c r="DW1897" s="6"/>
      <c r="DX1897" s="6"/>
      <c r="DY1897" s="6"/>
      <c r="DZ1897" s="6"/>
      <c r="EA1897" s="6"/>
      <c r="EB1897" s="6"/>
      <c r="EC1897" s="6"/>
      <c r="ED1897" s="6"/>
      <c r="EE1897" s="6"/>
      <c r="EF1897" s="6"/>
      <c r="EG1897" s="6"/>
      <c r="EH1897" s="6"/>
      <c r="EI1897" s="6"/>
      <c r="EJ1897" s="6"/>
      <c r="EK1897" s="6"/>
      <c r="EL1897" s="6"/>
      <c r="EM1897" s="6"/>
      <c r="EN1897" s="6"/>
      <c r="EO1897" s="6"/>
      <c r="EP1897" s="6"/>
      <c r="EQ1897" s="6"/>
      <c r="ER1897" s="6"/>
      <c r="ES1897" s="6"/>
      <c r="ET1897" s="6"/>
      <c r="EU1897" s="6"/>
      <c r="EV1897" s="6"/>
      <c r="EW1897" s="6"/>
      <c r="EX1897" s="6"/>
      <c r="EY1897" s="6"/>
      <c r="EZ1897" s="6"/>
      <c r="FA1897" s="6"/>
      <c r="FB1897" s="6"/>
      <c r="FC1897" s="6"/>
      <c r="FD1897" s="6"/>
      <c r="FE1897" s="6"/>
      <c r="FF1897" s="6"/>
      <c r="FG1897" s="6"/>
      <c r="FH1897" s="6"/>
      <c r="FI1897" s="6"/>
      <c r="FJ1897" s="6"/>
      <c r="FK1897" s="6"/>
    </row>
    <row r="1898" spans="1:167" ht="12.75" x14ac:dyDescent="0.2">
      <c r="A1898" s="6"/>
      <c r="B1898" s="5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6"/>
      <c r="BW1898" s="6"/>
      <c r="BX1898" s="6"/>
      <c r="BY1898" s="6"/>
      <c r="BZ1898" s="6"/>
      <c r="CA1898" s="6"/>
      <c r="CB1898" s="6"/>
      <c r="CC1898" s="6"/>
      <c r="CD1898" s="6"/>
      <c r="CE1898" s="6"/>
      <c r="CF1898" s="6"/>
      <c r="CG1898" s="6"/>
      <c r="CH1898" s="6"/>
      <c r="CI1898" s="6"/>
      <c r="CJ1898" s="6"/>
      <c r="CK1898" s="6"/>
      <c r="CL1898" s="6"/>
      <c r="CM1898" s="6"/>
      <c r="CN1898" s="6"/>
      <c r="CO1898" s="6"/>
      <c r="CP1898" s="6"/>
      <c r="CQ1898" s="6"/>
      <c r="CR1898" s="6"/>
      <c r="CS1898" s="6"/>
      <c r="CT1898" s="6"/>
      <c r="CU1898" s="6"/>
      <c r="CV1898" s="6"/>
      <c r="CW1898" s="6"/>
      <c r="CX1898" s="6"/>
      <c r="CY1898" s="6"/>
      <c r="CZ1898" s="6"/>
      <c r="DA1898" s="6"/>
      <c r="DB1898" s="6"/>
      <c r="DC1898" s="6"/>
      <c r="DD1898" s="6"/>
      <c r="DE1898" s="6"/>
      <c r="DF1898" s="6"/>
      <c r="DG1898" s="6"/>
      <c r="DH1898" s="6"/>
      <c r="DI1898" s="6"/>
      <c r="DJ1898" s="6"/>
      <c r="DK1898" s="6"/>
      <c r="DL1898" s="6"/>
      <c r="DM1898" s="6"/>
      <c r="DN1898" s="6"/>
      <c r="DO1898" s="6"/>
      <c r="DP1898" s="6"/>
      <c r="DQ1898" s="6"/>
      <c r="DR1898" s="6"/>
      <c r="DS1898" s="6"/>
      <c r="DT1898" s="6"/>
      <c r="DU1898" s="6"/>
      <c r="DV1898" s="6"/>
      <c r="DW1898" s="6"/>
      <c r="DX1898" s="6"/>
      <c r="DY1898" s="6"/>
      <c r="DZ1898" s="6"/>
      <c r="EA1898" s="6"/>
      <c r="EB1898" s="6"/>
      <c r="EC1898" s="6"/>
      <c r="ED1898" s="6"/>
      <c r="EE1898" s="6"/>
      <c r="EF1898" s="6"/>
      <c r="EG1898" s="6"/>
      <c r="EH1898" s="6"/>
      <c r="EI1898" s="6"/>
      <c r="EJ1898" s="6"/>
      <c r="EK1898" s="6"/>
      <c r="EL1898" s="6"/>
      <c r="EM1898" s="6"/>
      <c r="EN1898" s="6"/>
      <c r="EO1898" s="6"/>
      <c r="EP1898" s="6"/>
      <c r="EQ1898" s="6"/>
      <c r="ER1898" s="6"/>
      <c r="ES1898" s="6"/>
      <c r="ET1898" s="6"/>
      <c r="EU1898" s="6"/>
      <c r="EV1898" s="6"/>
      <c r="EW1898" s="6"/>
      <c r="EX1898" s="6"/>
      <c r="EY1898" s="6"/>
      <c r="EZ1898" s="6"/>
      <c r="FA1898" s="6"/>
      <c r="FB1898" s="6"/>
      <c r="FC1898" s="6"/>
      <c r="FD1898" s="6"/>
      <c r="FE1898" s="6"/>
      <c r="FF1898" s="6"/>
      <c r="FG1898" s="6"/>
      <c r="FH1898" s="6"/>
      <c r="FI1898" s="6"/>
      <c r="FJ1898" s="6"/>
      <c r="FK1898" s="6"/>
    </row>
    <row r="1899" spans="1:167" ht="12.75" x14ac:dyDescent="0.2">
      <c r="A1899" s="6"/>
      <c r="B1899" s="5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6"/>
      <c r="BW1899" s="6"/>
      <c r="BX1899" s="6"/>
      <c r="BY1899" s="6"/>
      <c r="BZ1899" s="6"/>
      <c r="CA1899" s="6"/>
      <c r="CB1899" s="6"/>
      <c r="CC1899" s="6"/>
      <c r="CD1899" s="6"/>
      <c r="CE1899" s="6"/>
      <c r="CF1899" s="6"/>
      <c r="CG1899" s="6"/>
      <c r="CH1899" s="6"/>
      <c r="CI1899" s="6"/>
      <c r="CJ1899" s="6"/>
      <c r="CK1899" s="6"/>
      <c r="CL1899" s="6"/>
      <c r="CM1899" s="6"/>
      <c r="CN1899" s="6"/>
      <c r="CO1899" s="6"/>
      <c r="CP1899" s="6"/>
      <c r="CQ1899" s="6"/>
      <c r="CR1899" s="6"/>
      <c r="CS1899" s="6"/>
      <c r="CT1899" s="6"/>
      <c r="CU1899" s="6"/>
      <c r="CV1899" s="6"/>
      <c r="CW1899" s="6"/>
      <c r="CX1899" s="6"/>
      <c r="CY1899" s="6"/>
      <c r="CZ1899" s="6"/>
      <c r="DA1899" s="6"/>
      <c r="DB1899" s="6"/>
      <c r="DC1899" s="6"/>
      <c r="DD1899" s="6"/>
      <c r="DE1899" s="6"/>
      <c r="DF1899" s="6"/>
      <c r="DG1899" s="6"/>
      <c r="DH1899" s="6"/>
      <c r="DI1899" s="6"/>
      <c r="DJ1899" s="6"/>
      <c r="DK1899" s="6"/>
      <c r="DL1899" s="6"/>
      <c r="DM1899" s="6"/>
      <c r="DN1899" s="6"/>
      <c r="DO1899" s="6"/>
      <c r="DP1899" s="6"/>
      <c r="DQ1899" s="6"/>
      <c r="DR1899" s="6"/>
      <c r="DS1899" s="6"/>
      <c r="DT1899" s="6"/>
      <c r="DU1899" s="6"/>
      <c r="DV1899" s="6"/>
      <c r="DW1899" s="6"/>
      <c r="DX1899" s="6"/>
      <c r="DY1899" s="6"/>
      <c r="DZ1899" s="6"/>
      <c r="EA1899" s="6"/>
      <c r="EB1899" s="6"/>
      <c r="EC1899" s="6"/>
      <c r="ED1899" s="6"/>
      <c r="EE1899" s="6"/>
      <c r="EF1899" s="6"/>
      <c r="EG1899" s="6"/>
      <c r="EH1899" s="6"/>
      <c r="EI1899" s="6"/>
      <c r="EJ1899" s="6"/>
      <c r="EK1899" s="6"/>
      <c r="EL1899" s="6"/>
      <c r="EM1899" s="6"/>
      <c r="EN1899" s="6"/>
      <c r="EO1899" s="6"/>
      <c r="EP1899" s="6"/>
      <c r="EQ1899" s="6"/>
      <c r="ER1899" s="6"/>
      <c r="ES1899" s="6"/>
      <c r="ET1899" s="6"/>
      <c r="EU1899" s="6"/>
      <c r="EV1899" s="6"/>
      <c r="EW1899" s="6"/>
      <c r="EX1899" s="6"/>
      <c r="EY1899" s="6"/>
      <c r="EZ1899" s="6"/>
      <c r="FA1899" s="6"/>
      <c r="FB1899" s="6"/>
      <c r="FC1899" s="6"/>
      <c r="FD1899" s="6"/>
      <c r="FE1899" s="6"/>
      <c r="FF1899" s="6"/>
      <c r="FG1899" s="6"/>
      <c r="FH1899" s="6"/>
      <c r="FI1899" s="6"/>
      <c r="FJ1899" s="6"/>
      <c r="FK1899" s="6"/>
    </row>
    <row r="1900" spans="1:167" ht="12.75" x14ac:dyDescent="0.2">
      <c r="A1900" s="6"/>
      <c r="B1900" s="5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6"/>
      <c r="BW1900" s="6"/>
      <c r="BX1900" s="6"/>
      <c r="BY1900" s="6"/>
      <c r="BZ1900" s="6"/>
      <c r="CA1900" s="6"/>
      <c r="CB1900" s="6"/>
      <c r="CC1900" s="6"/>
      <c r="CD1900" s="6"/>
      <c r="CE1900" s="6"/>
      <c r="CF1900" s="6"/>
      <c r="CG1900" s="6"/>
      <c r="CH1900" s="6"/>
      <c r="CI1900" s="6"/>
      <c r="CJ1900" s="6"/>
      <c r="CK1900" s="6"/>
      <c r="CL1900" s="6"/>
      <c r="CM1900" s="6"/>
      <c r="CN1900" s="6"/>
      <c r="CO1900" s="6"/>
      <c r="CP1900" s="6"/>
      <c r="CQ1900" s="6"/>
      <c r="CR1900" s="6"/>
      <c r="CS1900" s="6"/>
      <c r="CT1900" s="6"/>
      <c r="CU1900" s="6"/>
      <c r="CV1900" s="6"/>
      <c r="CW1900" s="6"/>
      <c r="CX1900" s="6"/>
      <c r="CY1900" s="6"/>
      <c r="CZ1900" s="6"/>
      <c r="DA1900" s="6"/>
      <c r="DB1900" s="6"/>
      <c r="DC1900" s="6"/>
      <c r="DD1900" s="6"/>
      <c r="DE1900" s="6"/>
      <c r="DF1900" s="6"/>
      <c r="DG1900" s="6"/>
      <c r="DH1900" s="6"/>
      <c r="DI1900" s="6"/>
      <c r="DJ1900" s="6"/>
      <c r="DK1900" s="6"/>
      <c r="DL1900" s="6"/>
      <c r="DM1900" s="6"/>
      <c r="DN1900" s="6"/>
      <c r="DO1900" s="6"/>
      <c r="DP1900" s="6"/>
      <c r="DQ1900" s="6"/>
      <c r="DR1900" s="6"/>
      <c r="DS1900" s="6"/>
      <c r="DT1900" s="6"/>
      <c r="DU1900" s="6"/>
      <c r="DV1900" s="6"/>
      <c r="DW1900" s="6"/>
      <c r="DX1900" s="6"/>
      <c r="DY1900" s="6"/>
      <c r="DZ1900" s="6"/>
      <c r="EA1900" s="6"/>
      <c r="EB1900" s="6"/>
      <c r="EC1900" s="6"/>
      <c r="ED1900" s="6"/>
      <c r="EE1900" s="6"/>
      <c r="EF1900" s="6"/>
      <c r="EG1900" s="6"/>
      <c r="EH1900" s="6"/>
      <c r="EI1900" s="6"/>
      <c r="EJ1900" s="6"/>
      <c r="EK1900" s="6"/>
      <c r="EL1900" s="6"/>
      <c r="EM1900" s="6"/>
      <c r="EN1900" s="6"/>
      <c r="EO1900" s="6"/>
      <c r="EP1900" s="6"/>
      <c r="EQ1900" s="6"/>
      <c r="ER1900" s="6"/>
      <c r="ES1900" s="6"/>
      <c r="ET1900" s="6"/>
      <c r="EU1900" s="6"/>
      <c r="EV1900" s="6"/>
      <c r="EW1900" s="6"/>
      <c r="EX1900" s="6"/>
      <c r="EY1900" s="6"/>
      <c r="EZ1900" s="6"/>
      <c r="FA1900" s="6"/>
      <c r="FB1900" s="6"/>
      <c r="FC1900" s="6"/>
      <c r="FD1900" s="6"/>
      <c r="FE1900" s="6"/>
      <c r="FF1900" s="6"/>
      <c r="FG1900" s="6"/>
      <c r="FH1900" s="6"/>
      <c r="FI1900" s="6"/>
      <c r="FJ1900" s="6"/>
      <c r="FK1900" s="6"/>
    </row>
    <row r="1901" spans="1:167" ht="12.75" x14ac:dyDescent="0.2">
      <c r="A1901" s="6"/>
      <c r="B1901" s="5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6"/>
      <c r="BW1901" s="6"/>
      <c r="BX1901" s="6"/>
      <c r="BY1901" s="6"/>
      <c r="BZ1901" s="6"/>
      <c r="CA1901" s="6"/>
      <c r="CB1901" s="6"/>
      <c r="CC1901" s="6"/>
      <c r="CD1901" s="6"/>
      <c r="CE1901" s="6"/>
      <c r="CF1901" s="6"/>
      <c r="CG1901" s="6"/>
      <c r="CH1901" s="6"/>
      <c r="CI1901" s="6"/>
      <c r="CJ1901" s="6"/>
      <c r="CK1901" s="6"/>
      <c r="CL1901" s="6"/>
      <c r="CM1901" s="6"/>
      <c r="CN1901" s="6"/>
      <c r="CO1901" s="6"/>
      <c r="CP1901" s="6"/>
      <c r="CQ1901" s="6"/>
      <c r="CR1901" s="6"/>
      <c r="CS1901" s="6"/>
      <c r="CT1901" s="6"/>
      <c r="CU1901" s="6"/>
      <c r="CV1901" s="6"/>
      <c r="CW1901" s="6"/>
      <c r="CX1901" s="6"/>
      <c r="CY1901" s="6"/>
      <c r="CZ1901" s="6"/>
      <c r="DA1901" s="6"/>
      <c r="DB1901" s="6"/>
      <c r="DC1901" s="6"/>
      <c r="DD1901" s="6"/>
      <c r="DE1901" s="6"/>
      <c r="DF1901" s="6"/>
      <c r="DG1901" s="6"/>
      <c r="DH1901" s="6"/>
      <c r="DI1901" s="6"/>
      <c r="DJ1901" s="6"/>
      <c r="DK1901" s="6"/>
      <c r="DL1901" s="6"/>
      <c r="DM1901" s="6"/>
      <c r="DN1901" s="6"/>
      <c r="DO1901" s="6"/>
      <c r="DP1901" s="6"/>
      <c r="DQ1901" s="6"/>
      <c r="DR1901" s="6"/>
      <c r="DS1901" s="6"/>
      <c r="DT1901" s="6"/>
      <c r="DU1901" s="6"/>
      <c r="DV1901" s="6"/>
      <c r="DW1901" s="6"/>
      <c r="DX1901" s="6"/>
      <c r="DY1901" s="6"/>
      <c r="DZ1901" s="6"/>
      <c r="EA1901" s="6"/>
      <c r="EB1901" s="6"/>
      <c r="EC1901" s="6"/>
      <c r="ED1901" s="6"/>
      <c r="EE1901" s="6"/>
      <c r="EF1901" s="6"/>
      <c r="EG1901" s="6"/>
      <c r="EH1901" s="6"/>
      <c r="EI1901" s="6"/>
      <c r="EJ1901" s="6"/>
      <c r="EK1901" s="6"/>
      <c r="EL1901" s="6"/>
      <c r="EM1901" s="6"/>
      <c r="EN1901" s="6"/>
      <c r="EO1901" s="6"/>
      <c r="EP1901" s="6"/>
      <c r="EQ1901" s="6"/>
      <c r="ER1901" s="6"/>
      <c r="ES1901" s="6"/>
      <c r="ET1901" s="6"/>
      <c r="EU1901" s="6"/>
      <c r="EV1901" s="6"/>
      <c r="EW1901" s="6"/>
      <c r="EX1901" s="6"/>
      <c r="EY1901" s="6"/>
      <c r="EZ1901" s="6"/>
      <c r="FA1901" s="6"/>
      <c r="FB1901" s="6"/>
      <c r="FC1901" s="6"/>
      <c r="FD1901" s="6"/>
      <c r="FE1901" s="6"/>
      <c r="FF1901" s="6"/>
      <c r="FG1901" s="6"/>
      <c r="FH1901" s="6"/>
      <c r="FI1901" s="6"/>
      <c r="FJ1901" s="6"/>
      <c r="FK1901" s="6"/>
    </row>
    <row r="1902" spans="1:167" ht="12.75" x14ac:dyDescent="0.2">
      <c r="A1902" s="6"/>
      <c r="B1902" s="5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6"/>
      <c r="BW1902" s="6"/>
      <c r="BX1902" s="6"/>
      <c r="BY1902" s="6"/>
      <c r="BZ1902" s="6"/>
      <c r="CA1902" s="6"/>
      <c r="CB1902" s="6"/>
      <c r="CC1902" s="6"/>
      <c r="CD1902" s="6"/>
      <c r="CE1902" s="6"/>
      <c r="CF1902" s="6"/>
      <c r="CG1902" s="6"/>
      <c r="CH1902" s="6"/>
      <c r="CI1902" s="6"/>
      <c r="CJ1902" s="6"/>
      <c r="CK1902" s="6"/>
      <c r="CL1902" s="6"/>
      <c r="CM1902" s="6"/>
      <c r="CN1902" s="6"/>
      <c r="CO1902" s="6"/>
      <c r="CP1902" s="6"/>
      <c r="CQ1902" s="6"/>
      <c r="CR1902" s="6"/>
      <c r="CS1902" s="6"/>
      <c r="CT1902" s="6"/>
      <c r="CU1902" s="6"/>
      <c r="CV1902" s="6"/>
      <c r="CW1902" s="6"/>
      <c r="CX1902" s="6"/>
      <c r="CY1902" s="6"/>
      <c r="CZ1902" s="6"/>
      <c r="DA1902" s="6"/>
      <c r="DB1902" s="6"/>
      <c r="DC1902" s="6"/>
      <c r="DD1902" s="6"/>
      <c r="DE1902" s="6"/>
      <c r="DF1902" s="6"/>
      <c r="DG1902" s="6"/>
      <c r="DH1902" s="6"/>
      <c r="DI1902" s="6"/>
      <c r="DJ1902" s="6"/>
      <c r="DK1902" s="6"/>
      <c r="DL1902" s="6"/>
      <c r="DM1902" s="6"/>
      <c r="DN1902" s="6"/>
      <c r="DO1902" s="6"/>
      <c r="DP1902" s="6"/>
      <c r="DQ1902" s="6"/>
      <c r="DR1902" s="6"/>
      <c r="DS1902" s="6"/>
      <c r="DT1902" s="6"/>
      <c r="DU1902" s="6"/>
      <c r="DV1902" s="6"/>
      <c r="DW1902" s="6"/>
      <c r="DX1902" s="6"/>
      <c r="DY1902" s="6"/>
      <c r="DZ1902" s="6"/>
      <c r="EA1902" s="6"/>
      <c r="EB1902" s="6"/>
      <c r="EC1902" s="6"/>
      <c r="ED1902" s="6"/>
      <c r="EE1902" s="6"/>
      <c r="EF1902" s="6"/>
      <c r="EG1902" s="6"/>
      <c r="EH1902" s="6"/>
      <c r="EI1902" s="6"/>
      <c r="EJ1902" s="6"/>
      <c r="EK1902" s="6"/>
      <c r="EL1902" s="6"/>
      <c r="EM1902" s="6"/>
      <c r="EN1902" s="6"/>
      <c r="EO1902" s="6"/>
      <c r="EP1902" s="6"/>
      <c r="EQ1902" s="6"/>
      <c r="ER1902" s="6"/>
      <c r="ES1902" s="6"/>
      <c r="ET1902" s="6"/>
      <c r="EU1902" s="6"/>
      <c r="EV1902" s="6"/>
      <c r="EW1902" s="6"/>
      <c r="EX1902" s="6"/>
      <c r="EY1902" s="6"/>
      <c r="EZ1902" s="6"/>
      <c r="FA1902" s="6"/>
      <c r="FB1902" s="6"/>
      <c r="FC1902" s="6"/>
      <c r="FD1902" s="6"/>
      <c r="FE1902" s="6"/>
      <c r="FF1902" s="6"/>
      <c r="FG1902" s="6"/>
      <c r="FH1902" s="6"/>
      <c r="FI1902" s="6"/>
      <c r="FJ1902" s="6"/>
      <c r="FK1902" s="6"/>
    </row>
    <row r="1903" spans="1:167" ht="12.75" x14ac:dyDescent="0.2">
      <c r="A1903" s="6"/>
      <c r="B1903" s="5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6"/>
      <c r="BW1903" s="6"/>
      <c r="BX1903" s="6"/>
      <c r="BY1903" s="6"/>
      <c r="BZ1903" s="6"/>
      <c r="CA1903" s="6"/>
      <c r="CB1903" s="6"/>
      <c r="CC1903" s="6"/>
      <c r="CD1903" s="6"/>
      <c r="CE1903" s="6"/>
      <c r="CF1903" s="6"/>
      <c r="CG1903" s="6"/>
      <c r="CH1903" s="6"/>
      <c r="CI1903" s="6"/>
      <c r="CJ1903" s="6"/>
      <c r="CK1903" s="6"/>
      <c r="CL1903" s="6"/>
      <c r="CM1903" s="6"/>
      <c r="CN1903" s="6"/>
      <c r="CO1903" s="6"/>
      <c r="CP1903" s="6"/>
      <c r="CQ1903" s="6"/>
      <c r="CR1903" s="6"/>
      <c r="CS1903" s="6"/>
      <c r="CT1903" s="6"/>
      <c r="CU1903" s="6"/>
      <c r="CV1903" s="6"/>
      <c r="CW1903" s="6"/>
      <c r="CX1903" s="6"/>
      <c r="CY1903" s="6"/>
      <c r="CZ1903" s="6"/>
      <c r="DA1903" s="6"/>
      <c r="DB1903" s="6"/>
      <c r="DC1903" s="6"/>
      <c r="DD1903" s="6"/>
      <c r="DE1903" s="6"/>
      <c r="DF1903" s="6"/>
      <c r="DG1903" s="6"/>
      <c r="DH1903" s="6"/>
      <c r="DI1903" s="6"/>
      <c r="DJ1903" s="6"/>
      <c r="DK1903" s="6"/>
      <c r="DL1903" s="6"/>
      <c r="DM1903" s="6"/>
      <c r="DN1903" s="6"/>
      <c r="DO1903" s="6"/>
      <c r="DP1903" s="6"/>
      <c r="DQ1903" s="6"/>
      <c r="DR1903" s="6"/>
      <c r="DS1903" s="6"/>
      <c r="DT1903" s="6"/>
      <c r="DU1903" s="6"/>
      <c r="DV1903" s="6"/>
      <c r="DW1903" s="6"/>
      <c r="DX1903" s="6"/>
      <c r="DY1903" s="6"/>
      <c r="DZ1903" s="6"/>
      <c r="EA1903" s="6"/>
      <c r="EB1903" s="6"/>
      <c r="EC1903" s="6"/>
      <c r="ED1903" s="6"/>
      <c r="EE1903" s="6"/>
      <c r="EF1903" s="6"/>
      <c r="EG1903" s="6"/>
      <c r="EH1903" s="6"/>
      <c r="EI1903" s="6"/>
      <c r="EJ1903" s="6"/>
      <c r="EK1903" s="6"/>
      <c r="EL1903" s="6"/>
      <c r="EM1903" s="6"/>
      <c r="EN1903" s="6"/>
      <c r="EO1903" s="6"/>
      <c r="EP1903" s="6"/>
      <c r="EQ1903" s="6"/>
      <c r="ER1903" s="6"/>
      <c r="ES1903" s="6"/>
      <c r="ET1903" s="6"/>
      <c r="EU1903" s="6"/>
      <c r="EV1903" s="6"/>
      <c r="EW1903" s="6"/>
      <c r="EX1903" s="6"/>
      <c r="EY1903" s="6"/>
      <c r="EZ1903" s="6"/>
      <c r="FA1903" s="6"/>
      <c r="FB1903" s="6"/>
      <c r="FC1903" s="6"/>
      <c r="FD1903" s="6"/>
      <c r="FE1903" s="6"/>
      <c r="FF1903" s="6"/>
      <c r="FG1903" s="6"/>
      <c r="FH1903" s="6"/>
      <c r="FI1903" s="6"/>
      <c r="FJ1903" s="6"/>
      <c r="FK1903" s="6"/>
    </row>
    <row r="1904" spans="1:167" ht="12.75" x14ac:dyDescent="0.2">
      <c r="A1904" s="6"/>
      <c r="B1904" s="5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6"/>
      <c r="BW1904" s="6"/>
      <c r="BX1904" s="6"/>
      <c r="BY1904" s="6"/>
      <c r="BZ1904" s="6"/>
      <c r="CA1904" s="6"/>
      <c r="CB1904" s="6"/>
      <c r="CC1904" s="6"/>
      <c r="CD1904" s="6"/>
      <c r="CE1904" s="6"/>
      <c r="CF1904" s="6"/>
      <c r="CG1904" s="6"/>
      <c r="CH1904" s="6"/>
      <c r="CI1904" s="6"/>
      <c r="CJ1904" s="6"/>
      <c r="CK1904" s="6"/>
      <c r="CL1904" s="6"/>
      <c r="CM1904" s="6"/>
      <c r="CN1904" s="6"/>
      <c r="CO1904" s="6"/>
      <c r="CP1904" s="6"/>
      <c r="CQ1904" s="6"/>
      <c r="CR1904" s="6"/>
      <c r="CS1904" s="6"/>
      <c r="CT1904" s="6"/>
      <c r="CU1904" s="6"/>
      <c r="CV1904" s="6"/>
      <c r="CW1904" s="6"/>
      <c r="CX1904" s="6"/>
      <c r="CY1904" s="6"/>
      <c r="CZ1904" s="6"/>
      <c r="DA1904" s="6"/>
      <c r="DB1904" s="6"/>
      <c r="DC1904" s="6"/>
      <c r="DD1904" s="6"/>
      <c r="DE1904" s="6"/>
      <c r="DF1904" s="6"/>
      <c r="DG1904" s="6"/>
      <c r="DH1904" s="6"/>
      <c r="DI1904" s="6"/>
      <c r="DJ1904" s="6"/>
      <c r="DK1904" s="6"/>
      <c r="DL1904" s="6"/>
      <c r="DM1904" s="6"/>
      <c r="DN1904" s="6"/>
      <c r="DO1904" s="6"/>
      <c r="DP1904" s="6"/>
      <c r="DQ1904" s="6"/>
      <c r="DR1904" s="6"/>
      <c r="DS1904" s="6"/>
      <c r="DT1904" s="6"/>
      <c r="DU1904" s="6"/>
      <c r="DV1904" s="6"/>
      <c r="DW1904" s="6"/>
      <c r="DX1904" s="6"/>
      <c r="DY1904" s="6"/>
      <c r="DZ1904" s="6"/>
      <c r="EA1904" s="6"/>
      <c r="EB1904" s="6"/>
      <c r="EC1904" s="6"/>
      <c r="ED1904" s="6"/>
      <c r="EE1904" s="6"/>
      <c r="EF1904" s="6"/>
      <c r="EG1904" s="6"/>
      <c r="EH1904" s="6"/>
      <c r="EI1904" s="6"/>
      <c r="EJ1904" s="6"/>
      <c r="EK1904" s="6"/>
      <c r="EL1904" s="6"/>
      <c r="EM1904" s="6"/>
      <c r="EN1904" s="6"/>
      <c r="EO1904" s="6"/>
      <c r="EP1904" s="6"/>
      <c r="EQ1904" s="6"/>
      <c r="ER1904" s="6"/>
      <c r="ES1904" s="6"/>
      <c r="ET1904" s="6"/>
      <c r="EU1904" s="6"/>
      <c r="EV1904" s="6"/>
      <c r="EW1904" s="6"/>
      <c r="EX1904" s="6"/>
      <c r="EY1904" s="6"/>
      <c r="EZ1904" s="6"/>
      <c r="FA1904" s="6"/>
      <c r="FB1904" s="6"/>
      <c r="FC1904" s="6"/>
      <c r="FD1904" s="6"/>
      <c r="FE1904" s="6"/>
      <c r="FF1904" s="6"/>
      <c r="FG1904" s="6"/>
      <c r="FH1904" s="6"/>
      <c r="FI1904" s="6"/>
      <c r="FJ1904" s="6"/>
      <c r="FK1904" s="6"/>
    </row>
    <row r="1905" spans="1:167" ht="12.75" x14ac:dyDescent="0.2">
      <c r="A1905" s="6"/>
      <c r="B1905" s="5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6"/>
      <c r="BW1905" s="6"/>
      <c r="BX1905" s="6"/>
      <c r="BY1905" s="6"/>
      <c r="BZ1905" s="6"/>
      <c r="CA1905" s="6"/>
      <c r="CB1905" s="6"/>
      <c r="CC1905" s="6"/>
      <c r="CD1905" s="6"/>
      <c r="CE1905" s="6"/>
      <c r="CF1905" s="6"/>
      <c r="CG1905" s="6"/>
      <c r="CH1905" s="6"/>
      <c r="CI1905" s="6"/>
      <c r="CJ1905" s="6"/>
      <c r="CK1905" s="6"/>
      <c r="CL1905" s="6"/>
      <c r="CM1905" s="6"/>
      <c r="CN1905" s="6"/>
      <c r="CO1905" s="6"/>
      <c r="CP1905" s="6"/>
      <c r="CQ1905" s="6"/>
      <c r="CR1905" s="6"/>
      <c r="CS1905" s="6"/>
      <c r="CT1905" s="6"/>
      <c r="CU1905" s="6"/>
      <c r="CV1905" s="6"/>
      <c r="CW1905" s="6"/>
      <c r="CX1905" s="6"/>
      <c r="CY1905" s="6"/>
      <c r="CZ1905" s="6"/>
      <c r="DA1905" s="6"/>
      <c r="DB1905" s="6"/>
      <c r="DC1905" s="6"/>
      <c r="DD1905" s="6"/>
      <c r="DE1905" s="6"/>
      <c r="DF1905" s="6"/>
      <c r="DG1905" s="6"/>
      <c r="DH1905" s="6"/>
      <c r="DI1905" s="6"/>
      <c r="DJ1905" s="6"/>
      <c r="DK1905" s="6"/>
      <c r="DL1905" s="6"/>
      <c r="DM1905" s="6"/>
      <c r="DN1905" s="6"/>
      <c r="DO1905" s="6"/>
      <c r="DP1905" s="6"/>
      <c r="DQ1905" s="6"/>
      <c r="DR1905" s="6"/>
      <c r="DS1905" s="6"/>
      <c r="DT1905" s="6"/>
      <c r="DU1905" s="6"/>
      <c r="DV1905" s="6"/>
      <c r="DW1905" s="6"/>
      <c r="DX1905" s="6"/>
      <c r="DY1905" s="6"/>
      <c r="DZ1905" s="6"/>
      <c r="EA1905" s="6"/>
      <c r="EB1905" s="6"/>
      <c r="EC1905" s="6"/>
      <c r="ED1905" s="6"/>
      <c r="EE1905" s="6"/>
      <c r="EF1905" s="6"/>
      <c r="EG1905" s="6"/>
      <c r="EH1905" s="6"/>
      <c r="EI1905" s="6"/>
      <c r="EJ1905" s="6"/>
      <c r="EK1905" s="6"/>
      <c r="EL1905" s="6"/>
      <c r="EM1905" s="6"/>
      <c r="EN1905" s="6"/>
      <c r="EO1905" s="6"/>
      <c r="EP1905" s="6"/>
      <c r="EQ1905" s="6"/>
      <c r="ER1905" s="6"/>
      <c r="ES1905" s="6"/>
      <c r="ET1905" s="6"/>
      <c r="EU1905" s="6"/>
      <c r="EV1905" s="6"/>
      <c r="EW1905" s="6"/>
      <c r="EX1905" s="6"/>
      <c r="EY1905" s="6"/>
      <c r="EZ1905" s="6"/>
      <c r="FA1905" s="6"/>
      <c r="FB1905" s="6"/>
      <c r="FC1905" s="6"/>
      <c r="FD1905" s="6"/>
      <c r="FE1905" s="6"/>
      <c r="FF1905" s="6"/>
      <c r="FG1905" s="6"/>
      <c r="FH1905" s="6"/>
      <c r="FI1905" s="6"/>
      <c r="FJ1905" s="6"/>
      <c r="FK1905" s="6"/>
    </row>
    <row r="1906" spans="1:167" ht="12.75" x14ac:dyDescent="0.2">
      <c r="A1906" s="6"/>
      <c r="B1906" s="5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6"/>
      <c r="BW1906" s="6"/>
      <c r="BX1906" s="6"/>
      <c r="BY1906" s="6"/>
      <c r="BZ1906" s="6"/>
      <c r="CA1906" s="6"/>
      <c r="CB1906" s="6"/>
      <c r="CC1906" s="6"/>
      <c r="CD1906" s="6"/>
      <c r="CE1906" s="6"/>
      <c r="CF1906" s="6"/>
      <c r="CG1906" s="6"/>
      <c r="CH1906" s="6"/>
      <c r="CI1906" s="6"/>
      <c r="CJ1906" s="6"/>
      <c r="CK1906" s="6"/>
      <c r="CL1906" s="6"/>
      <c r="CM1906" s="6"/>
      <c r="CN1906" s="6"/>
      <c r="CO1906" s="6"/>
      <c r="CP1906" s="6"/>
      <c r="CQ1906" s="6"/>
      <c r="CR1906" s="6"/>
      <c r="CS1906" s="6"/>
      <c r="CT1906" s="6"/>
      <c r="CU1906" s="6"/>
      <c r="CV1906" s="6"/>
      <c r="CW1906" s="6"/>
      <c r="CX1906" s="6"/>
      <c r="CY1906" s="6"/>
      <c r="CZ1906" s="6"/>
      <c r="DA1906" s="6"/>
      <c r="DB1906" s="6"/>
      <c r="DC1906" s="6"/>
      <c r="DD1906" s="6"/>
      <c r="DE1906" s="6"/>
      <c r="DF1906" s="6"/>
      <c r="DG1906" s="6"/>
      <c r="DH1906" s="6"/>
      <c r="DI1906" s="6"/>
      <c r="DJ1906" s="6"/>
      <c r="DK1906" s="6"/>
      <c r="DL1906" s="6"/>
      <c r="DM1906" s="6"/>
      <c r="DN1906" s="6"/>
      <c r="DO1906" s="6"/>
      <c r="DP1906" s="6"/>
      <c r="DQ1906" s="6"/>
      <c r="DR1906" s="6"/>
      <c r="DS1906" s="6"/>
      <c r="DT1906" s="6"/>
      <c r="DU1906" s="6"/>
      <c r="DV1906" s="6"/>
      <c r="DW1906" s="6"/>
      <c r="DX1906" s="6"/>
      <c r="DY1906" s="6"/>
      <c r="DZ1906" s="6"/>
      <c r="EA1906" s="6"/>
      <c r="EB1906" s="6"/>
      <c r="EC1906" s="6"/>
      <c r="ED1906" s="6"/>
      <c r="EE1906" s="6"/>
      <c r="EF1906" s="6"/>
      <c r="EG1906" s="6"/>
      <c r="EH1906" s="6"/>
      <c r="EI1906" s="6"/>
      <c r="EJ1906" s="6"/>
      <c r="EK1906" s="6"/>
      <c r="EL1906" s="6"/>
      <c r="EM1906" s="6"/>
      <c r="EN1906" s="6"/>
      <c r="EO1906" s="6"/>
      <c r="EP1906" s="6"/>
      <c r="EQ1906" s="6"/>
      <c r="ER1906" s="6"/>
      <c r="ES1906" s="6"/>
      <c r="ET1906" s="6"/>
      <c r="EU1906" s="6"/>
      <c r="EV1906" s="6"/>
      <c r="EW1906" s="6"/>
      <c r="EX1906" s="6"/>
      <c r="EY1906" s="6"/>
      <c r="EZ1906" s="6"/>
      <c r="FA1906" s="6"/>
      <c r="FB1906" s="6"/>
      <c r="FC1906" s="6"/>
      <c r="FD1906" s="6"/>
      <c r="FE1906" s="6"/>
      <c r="FF1906" s="6"/>
      <c r="FG1906" s="6"/>
      <c r="FH1906" s="6"/>
      <c r="FI1906" s="6"/>
      <c r="FJ1906" s="6"/>
      <c r="FK1906" s="6"/>
    </row>
    <row r="1907" spans="1:167" ht="12.75" x14ac:dyDescent="0.2">
      <c r="A1907" s="6"/>
      <c r="B1907" s="5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6"/>
      <c r="BW1907" s="6"/>
      <c r="BX1907" s="6"/>
      <c r="BY1907" s="6"/>
      <c r="BZ1907" s="6"/>
      <c r="CA1907" s="6"/>
      <c r="CB1907" s="6"/>
      <c r="CC1907" s="6"/>
      <c r="CD1907" s="6"/>
      <c r="CE1907" s="6"/>
      <c r="CF1907" s="6"/>
      <c r="CG1907" s="6"/>
      <c r="CH1907" s="6"/>
      <c r="CI1907" s="6"/>
      <c r="CJ1907" s="6"/>
      <c r="CK1907" s="6"/>
      <c r="CL1907" s="6"/>
      <c r="CM1907" s="6"/>
      <c r="CN1907" s="6"/>
      <c r="CO1907" s="6"/>
      <c r="CP1907" s="6"/>
      <c r="CQ1907" s="6"/>
      <c r="CR1907" s="6"/>
      <c r="CS1907" s="6"/>
      <c r="CT1907" s="6"/>
      <c r="CU1907" s="6"/>
      <c r="CV1907" s="6"/>
      <c r="CW1907" s="6"/>
      <c r="CX1907" s="6"/>
      <c r="CY1907" s="6"/>
      <c r="CZ1907" s="6"/>
      <c r="DA1907" s="6"/>
      <c r="DB1907" s="6"/>
      <c r="DC1907" s="6"/>
      <c r="DD1907" s="6"/>
      <c r="DE1907" s="6"/>
      <c r="DF1907" s="6"/>
      <c r="DG1907" s="6"/>
      <c r="DH1907" s="6"/>
      <c r="DI1907" s="6"/>
      <c r="DJ1907" s="6"/>
      <c r="DK1907" s="6"/>
      <c r="DL1907" s="6"/>
      <c r="DM1907" s="6"/>
      <c r="DN1907" s="6"/>
      <c r="DO1907" s="6"/>
      <c r="DP1907" s="6"/>
      <c r="DQ1907" s="6"/>
      <c r="DR1907" s="6"/>
      <c r="DS1907" s="6"/>
      <c r="DT1907" s="6"/>
      <c r="DU1907" s="6"/>
      <c r="DV1907" s="6"/>
      <c r="DW1907" s="6"/>
      <c r="DX1907" s="6"/>
      <c r="DY1907" s="6"/>
      <c r="DZ1907" s="6"/>
      <c r="EA1907" s="6"/>
      <c r="EB1907" s="6"/>
      <c r="EC1907" s="6"/>
      <c r="ED1907" s="6"/>
      <c r="EE1907" s="6"/>
      <c r="EF1907" s="6"/>
      <c r="EG1907" s="6"/>
      <c r="EH1907" s="6"/>
      <c r="EI1907" s="6"/>
      <c r="EJ1907" s="6"/>
      <c r="EK1907" s="6"/>
      <c r="EL1907" s="6"/>
      <c r="EM1907" s="6"/>
      <c r="EN1907" s="6"/>
      <c r="EO1907" s="6"/>
      <c r="EP1907" s="6"/>
      <c r="EQ1907" s="6"/>
      <c r="ER1907" s="6"/>
      <c r="ES1907" s="6"/>
      <c r="ET1907" s="6"/>
      <c r="EU1907" s="6"/>
      <c r="EV1907" s="6"/>
      <c r="EW1907" s="6"/>
      <c r="EX1907" s="6"/>
      <c r="EY1907" s="6"/>
      <c r="EZ1907" s="6"/>
      <c r="FA1907" s="6"/>
      <c r="FB1907" s="6"/>
      <c r="FC1907" s="6"/>
      <c r="FD1907" s="6"/>
      <c r="FE1907" s="6"/>
      <c r="FF1907" s="6"/>
      <c r="FG1907" s="6"/>
      <c r="FH1907" s="6"/>
      <c r="FI1907" s="6"/>
      <c r="FJ1907" s="6"/>
      <c r="FK1907" s="6"/>
    </row>
    <row r="1908" spans="1:167" ht="12.75" x14ac:dyDescent="0.2">
      <c r="A1908" s="6"/>
      <c r="B1908" s="5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6"/>
      <c r="BW1908" s="6"/>
      <c r="BX1908" s="6"/>
      <c r="BY1908" s="6"/>
      <c r="BZ1908" s="6"/>
      <c r="CA1908" s="6"/>
      <c r="CB1908" s="6"/>
      <c r="CC1908" s="6"/>
      <c r="CD1908" s="6"/>
      <c r="CE1908" s="6"/>
      <c r="CF1908" s="6"/>
      <c r="CG1908" s="6"/>
      <c r="CH1908" s="6"/>
      <c r="CI1908" s="6"/>
      <c r="CJ1908" s="6"/>
      <c r="CK1908" s="6"/>
      <c r="CL1908" s="6"/>
      <c r="CM1908" s="6"/>
      <c r="CN1908" s="6"/>
      <c r="CO1908" s="6"/>
      <c r="CP1908" s="6"/>
      <c r="CQ1908" s="6"/>
      <c r="CR1908" s="6"/>
      <c r="CS1908" s="6"/>
      <c r="CT1908" s="6"/>
      <c r="CU1908" s="6"/>
      <c r="CV1908" s="6"/>
      <c r="CW1908" s="6"/>
      <c r="CX1908" s="6"/>
      <c r="CY1908" s="6"/>
      <c r="CZ1908" s="6"/>
      <c r="DA1908" s="6"/>
      <c r="DB1908" s="6"/>
      <c r="DC1908" s="6"/>
      <c r="DD1908" s="6"/>
      <c r="DE1908" s="6"/>
      <c r="DF1908" s="6"/>
      <c r="DG1908" s="6"/>
      <c r="DH1908" s="6"/>
      <c r="DI1908" s="6"/>
      <c r="DJ1908" s="6"/>
      <c r="DK1908" s="6"/>
      <c r="DL1908" s="6"/>
      <c r="DM1908" s="6"/>
      <c r="DN1908" s="6"/>
      <c r="DO1908" s="6"/>
      <c r="DP1908" s="6"/>
      <c r="DQ1908" s="6"/>
      <c r="DR1908" s="6"/>
      <c r="DS1908" s="6"/>
      <c r="DT1908" s="6"/>
      <c r="DU1908" s="6"/>
      <c r="DV1908" s="6"/>
      <c r="DW1908" s="6"/>
      <c r="DX1908" s="6"/>
      <c r="DY1908" s="6"/>
      <c r="DZ1908" s="6"/>
      <c r="EA1908" s="6"/>
      <c r="EB1908" s="6"/>
      <c r="EC1908" s="6"/>
      <c r="ED1908" s="6"/>
      <c r="EE1908" s="6"/>
      <c r="EF1908" s="6"/>
      <c r="EG1908" s="6"/>
      <c r="EH1908" s="6"/>
      <c r="EI1908" s="6"/>
      <c r="EJ1908" s="6"/>
      <c r="EK1908" s="6"/>
      <c r="EL1908" s="6"/>
      <c r="EM1908" s="6"/>
      <c r="EN1908" s="6"/>
      <c r="EO1908" s="6"/>
      <c r="EP1908" s="6"/>
      <c r="EQ1908" s="6"/>
      <c r="ER1908" s="6"/>
      <c r="ES1908" s="6"/>
      <c r="ET1908" s="6"/>
      <c r="EU1908" s="6"/>
      <c r="EV1908" s="6"/>
      <c r="EW1908" s="6"/>
      <c r="EX1908" s="6"/>
      <c r="EY1908" s="6"/>
      <c r="EZ1908" s="6"/>
      <c r="FA1908" s="6"/>
      <c r="FB1908" s="6"/>
      <c r="FC1908" s="6"/>
      <c r="FD1908" s="6"/>
      <c r="FE1908" s="6"/>
      <c r="FF1908" s="6"/>
      <c r="FG1908" s="6"/>
      <c r="FH1908" s="6"/>
      <c r="FI1908" s="6"/>
      <c r="FJ1908" s="6"/>
      <c r="FK1908" s="6"/>
    </row>
    <row r="1909" spans="1:167" ht="12.75" x14ac:dyDescent="0.2">
      <c r="A1909" s="6"/>
      <c r="B1909" s="5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  <c r="BW1909" s="6"/>
      <c r="BX1909" s="6"/>
      <c r="BY1909" s="6"/>
      <c r="BZ1909" s="6"/>
      <c r="CA1909" s="6"/>
      <c r="CB1909" s="6"/>
      <c r="CC1909" s="6"/>
      <c r="CD1909" s="6"/>
      <c r="CE1909" s="6"/>
      <c r="CF1909" s="6"/>
      <c r="CG1909" s="6"/>
      <c r="CH1909" s="6"/>
      <c r="CI1909" s="6"/>
      <c r="CJ1909" s="6"/>
      <c r="CK1909" s="6"/>
      <c r="CL1909" s="6"/>
      <c r="CM1909" s="6"/>
      <c r="CN1909" s="6"/>
      <c r="CO1909" s="6"/>
      <c r="CP1909" s="6"/>
      <c r="CQ1909" s="6"/>
      <c r="CR1909" s="6"/>
      <c r="CS1909" s="6"/>
      <c r="CT1909" s="6"/>
      <c r="CU1909" s="6"/>
      <c r="CV1909" s="6"/>
      <c r="CW1909" s="6"/>
      <c r="CX1909" s="6"/>
      <c r="CY1909" s="6"/>
      <c r="CZ1909" s="6"/>
      <c r="DA1909" s="6"/>
      <c r="DB1909" s="6"/>
      <c r="DC1909" s="6"/>
      <c r="DD1909" s="6"/>
      <c r="DE1909" s="6"/>
      <c r="DF1909" s="6"/>
      <c r="DG1909" s="6"/>
      <c r="DH1909" s="6"/>
      <c r="DI1909" s="6"/>
      <c r="DJ1909" s="6"/>
      <c r="DK1909" s="6"/>
      <c r="DL1909" s="6"/>
      <c r="DM1909" s="6"/>
      <c r="DN1909" s="6"/>
      <c r="DO1909" s="6"/>
      <c r="DP1909" s="6"/>
      <c r="DQ1909" s="6"/>
      <c r="DR1909" s="6"/>
      <c r="DS1909" s="6"/>
      <c r="DT1909" s="6"/>
      <c r="DU1909" s="6"/>
      <c r="DV1909" s="6"/>
      <c r="DW1909" s="6"/>
      <c r="DX1909" s="6"/>
      <c r="DY1909" s="6"/>
      <c r="DZ1909" s="6"/>
      <c r="EA1909" s="6"/>
      <c r="EB1909" s="6"/>
      <c r="EC1909" s="6"/>
      <c r="ED1909" s="6"/>
      <c r="EE1909" s="6"/>
      <c r="EF1909" s="6"/>
      <c r="EG1909" s="6"/>
      <c r="EH1909" s="6"/>
      <c r="EI1909" s="6"/>
      <c r="EJ1909" s="6"/>
      <c r="EK1909" s="6"/>
      <c r="EL1909" s="6"/>
      <c r="EM1909" s="6"/>
      <c r="EN1909" s="6"/>
      <c r="EO1909" s="6"/>
      <c r="EP1909" s="6"/>
      <c r="EQ1909" s="6"/>
      <c r="ER1909" s="6"/>
      <c r="ES1909" s="6"/>
      <c r="ET1909" s="6"/>
      <c r="EU1909" s="6"/>
      <c r="EV1909" s="6"/>
      <c r="EW1909" s="6"/>
      <c r="EX1909" s="6"/>
      <c r="EY1909" s="6"/>
      <c r="EZ1909" s="6"/>
      <c r="FA1909" s="6"/>
      <c r="FB1909" s="6"/>
      <c r="FC1909" s="6"/>
      <c r="FD1909" s="6"/>
      <c r="FE1909" s="6"/>
      <c r="FF1909" s="6"/>
      <c r="FG1909" s="6"/>
      <c r="FH1909" s="6"/>
      <c r="FI1909" s="6"/>
      <c r="FJ1909" s="6"/>
      <c r="FK1909" s="6"/>
    </row>
    <row r="1910" spans="1:167" ht="12.75" x14ac:dyDescent="0.2">
      <c r="A1910" s="6"/>
      <c r="B1910" s="5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6"/>
      <c r="BW1910" s="6"/>
      <c r="BX1910" s="6"/>
      <c r="BY1910" s="6"/>
      <c r="BZ1910" s="6"/>
      <c r="CA1910" s="6"/>
      <c r="CB1910" s="6"/>
      <c r="CC1910" s="6"/>
      <c r="CD1910" s="6"/>
      <c r="CE1910" s="6"/>
      <c r="CF1910" s="6"/>
      <c r="CG1910" s="6"/>
      <c r="CH1910" s="6"/>
      <c r="CI1910" s="6"/>
      <c r="CJ1910" s="6"/>
      <c r="CK1910" s="6"/>
      <c r="CL1910" s="6"/>
      <c r="CM1910" s="6"/>
      <c r="CN1910" s="6"/>
      <c r="CO1910" s="6"/>
      <c r="CP1910" s="6"/>
      <c r="CQ1910" s="6"/>
      <c r="CR1910" s="6"/>
      <c r="CS1910" s="6"/>
      <c r="CT1910" s="6"/>
      <c r="CU1910" s="6"/>
      <c r="CV1910" s="6"/>
      <c r="CW1910" s="6"/>
      <c r="CX1910" s="6"/>
      <c r="CY1910" s="6"/>
      <c r="CZ1910" s="6"/>
      <c r="DA1910" s="6"/>
      <c r="DB1910" s="6"/>
      <c r="DC1910" s="6"/>
      <c r="DD1910" s="6"/>
      <c r="DE1910" s="6"/>
      <c r="DF1910" s="6"/>
      <c r="DG1910" s="6"/>
      <c r="DH1910" s="6"/>
      <c r="DI1910" s="6"/>
      <c r="DJ1910" s="6"/>
      <c r="DK1910" s="6"/>
      <c r="DL1910" s="6"/>
      <c r="DM1910" s="6"/>
      <c r="DN1910" s="6"/>
      <c r="DO1910" s="6"/>
      <c r="DP1910" s="6"/>
      <c r="DQ1910" s="6"/>
      <c r="DR1910" s="6"/>
      <c r="DS1910" s="6"/>
      <c r="DT1910" s="6"/>
      <c r="DU1910" s="6"/>
      <c r="DV1910" s="6"/>
      <c r="DW1910" s="6"/>
      <c r="DX1910" s="6"/>
      <c r="DY1910" s="6"/>
      <c r="DZ1910" s="6"/>
      <c r="EA1910" s="6"/>
      <c r="EB1910" s="6"/>
      <c r="EC1910" s="6"/>
      <c r="ED1910" s="6"/>
      <c r="EE1910" s="6"/>
      <c r="EF1910" s="6"/>
      <c r="EG1910" s="6"/>
      <c r="EH1910" s="6"/>
      <c r="EI1910" s="6"/>
      <c r="EJ1910" s="6"/>
      <c r="EK1910" s="6"/>
      <c r="EL1910" s="6"/>
      <c r="EM1910" s="6"/>
      <c r="EN1910" s="6"/>
      <c r="EO1910" s="6"/>
      <c r="EP1910" s="6"/>
      <c r="EQ1910" s="6"/>
      <c r="ER1910" s="6"/>
      <c r="ES1910" s="6"/>
      <c r="ET1910" s="6"/>
      <c r="EU1910" s="6"/>
      <c r="EV1910" s="6"/>
      <c r="EW1910" s="6"/>
      <c r="EX1910" s="6"/>
      <c r="EY1910" s="6"/>
      <c r="EZ1910" s="6"/>
      <c r="FA1910" s="6"/>
      <c r="FB1910" s="6"/>
      <c r="FC1910" s="6"/>
      <c r="FD1910" s="6"/>
      <c r="FE1910" s="6"/>
      <c r="FF1910" s="6"/>
      <c r="FG1910" s="6"/>
      <c r="FH1910" s="6"/>
      <c r="FI1910" s="6"/>
      <c r="FJ1910" s="6"/>
      <c r="FK1910" s="6"/>
    </row>
    <row r="1911" spans="1:167" ht="12.75" x14ac:dyDescent="0.2">
      <c r="A1911" s="6"/>
      <c r="B1911" s="5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6"/>
      <c r="BW1911" s="6"/>
      <c r="BX1911" s="6"/>
      <c r="BY1911" s="6"/>
      <c r="BZ1911" s="6"/>
      <c r="CA1911" s="6"/>
      <c r="CB1911" s="6"/>
      <c r="CC1911" s="6"/>
      <c r="CD1911" s="6"/>
      <c r="CE1911" s="6"/>
      <c r="CF1911" s="6"/>
      <c r="CG1911" s="6"/>
      <c r="CH1911" s="6"/>
      <c r="CI1911" s="6"/>
      <c r="CJ1911" s="6"/>
      <c r="CK1911" s="6"/>
      <c r="CL1911" s="6"/>
      <c r="CM1911" s="6"/>
      <c r="CN1911" s="6"/>
      <c r="CO1911" s="6"/>
      <c r="CP1911" s="6"/>
      <c r="CQ1911" s="6"/>
      <c r="CR1911" s="6"/>
      <c r="CS1911" s="6"/>
      <c r="CT1911" s="6"/>
      <c r="CU1911" s="6"/>
      <c r="CV1911" s="6"/>
      <c r="CW1911" s="6"/>
      <c r="CX1911" s="6"/>
      <c r="CY1911" s="6"/>
      <c r="CZ1911" s="6"/>
      <c r="DA1911" s="6"/>
      <c r="DB1911" s="6"/>
      <c r="DC1911" s="6"/>
      <c r="DD1911" s="6"/>
      <c r="DE1911" s="6"/>
      <c r="DF1911" s="6"/>
      <c r="DG1911" s="6"/>
      <c r="DH1911" s="6"/>
      <c r="DI1911" s="6"/>
      <c r="DJ1911" s="6"/>
      <c r="DK1911" s="6"/>
      <c r="DL1911" s="6"/>
      <c r="DM1911" s="6"/>
      <c r="DN1911" s="6"/>
      <c r="DO1911" s="6"/>
      <c r="DP1911" s="6"/>
      <c r="DQ1911" s="6"/>
      <c r="DR1911" s="6"/>
      <c r="DS1911" s="6"/>
      <c r="DT1911" s="6"/>
      <c r="DU1911" s="6"/>
      <c r="DV1911" s="6"/>
      <c r="DW1911" s="6"/>
      <c r="DX1911" s="6"/>
      <c r="DY1911" s="6"/>
      <c r="DZ1911" s="6"/>
      <c r="EA1911" s="6"/>
      <c r="EB1911" s="6"/>
      <c r="EC1911" s="6"/>
      <c r="ED1911" s="6"/>
      <c r="EE1911" s="6"/>
      <c r="EF1911" s="6"/>
      <c r="EG1911" s="6"/>
      <c r="EH1911" s="6"/>
      <c r="EI1911" s="6"/>
      <c r="EJ1911" s="6"/>
      <c r="EK1911" s="6"/>
      <c r="EL1911" s="6"/>
      <c r="EM1911" s="6"/>
      <c r="EN1911" s="6"/>
      <c r="EO1911" s="6"/>
      <c r="EP1911" s="6"/>
      <c r="EQ1911" s="6"/>
      <c r="ER1911" s="6"/>
      <c r="ES1911" s="6"/>
      <c r="ET1911" s="6"/>
      <c r="EU1911" s="6"/>
      <c r="EV1911" s="6"/>
      <c r="EW1911" s="6"/>
      <c r="EX1911" s="6"/>
      <c r="EY1911" s="6"/>
      <c r="EZ1911" s="6"/>
      <c r="FA1911" s="6"/>
      <c r="FB1911" s="6"/>
      <c r="FC1911" s="6"/>
      <c r="FD1911" s="6"/>
      <c r="FE1911" s="6"/>
      <c r="FF1911" s="6"/>
      <c r="FG1911" s="6"/>
      <c r="FH1911" s="6"/>
      <c r="FI1911" s="6"/>
      <c r="FJ1911" s="6"/>
      <c r="FK1911" s="6"/>
    </row>
    <row r="1912" spans="1:167" ht="12.75" x14ac:dyDescent="0.2">
      <c r="A1912" s="6"/>
      <c r="B1912" s="5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6"/>
      <c r="BW1912" s="6"/>
      <c r="BX1912" s="6"/>
      <c r="BY1912" s="6"/>
      <c r="BZ1912" s="6"/>
      <c r="CA1912" s="6"/>
      <c r="CB1912" s="6"/>
      <c r="CC1912" s="6"/>
      <c r="CD1912" s="6"/>
      <c r="CE1912" s="6"/>
      <c r="CF1912" s="6"/>
      <c r="CG1912" s="6"/>
      <c r="CH1912" s="6"/>
      <c r="CI1912" s="6"/>
      <c r="CJ1912" s="6"/>
      <c r="CK1912" s="6"/>
      <c r="CL1912" s="6"/>
      <c r="CM1912" s="6"/>
      <c r="CN1912" s="6"/>
      <c r="CO1912" s="6"/>
      <c r="CP1912" s="6"/>
      <c r="CQ1912" s="6"/>
      <c r="CR1912" s="6"/>
      <c r="CS1912" s="6"/>
      <c r="CT1912" s="6"/>
      <c r="CU1912" s="6"/>
      <c r="CV1912" s="6"/>
      <c r="CW1912" s="6"/>
      <c r="CX1912" s="6"/>
      <c r="CY1912" s="6"/>
      <c r="CZ1912" s="6"/>
      <c r="DA1912" s="6"/>
      <c r="DB1912" s="6"/>
      <c r="DC1912" s="6"/>
      <c r="DD1912" s="6"/>
      <c r="DE1912" s="6"/>
      <c r="DF1912" s="6"/>
      <c r="DG1912" s="6"/>
      <c r="DH1912" s="6"/>
      <c r="DI1912" s="6"/>
      <c r="DJ1912" s="6"/>
      <c r="DK1912" s="6"/>
      <c r="DL1912" s="6"/>
      <c r="DM1912" s="6"/>
      <c r="DN1912" s="6"/>
      <c r="DO1912" s="6"/>
      <c r="DP1912" s="6"/>
      <c r="DQ1912" s="6"/>
      <c r="DR1912" s="6"/>
      <c r="DS1912" s="6"/>
      <c r="DT1912" s="6"/>
      <c r="DU1912" s="6"/>
      <c r="DV1912" s="6"/>
      <c r="DW1912" s="6"/>
      <c r="DX1912" s="6"/>
      <c r="DY1912" s="6"/>
      <c r="DZ1912" s="6"/>
      <c r="EA1912" s="6"/>
      <c r="EB1912" s="6"/>
      <c r="EC1912" s="6"/>
      <c r="ED1912" s="6"/>
      <c r="EE1912" s="6"/>
      <c r="EF1912" s="6"/>
      <c r="EG1912" s="6"/>
      <c r="EH1912" s="6"/>
      <c r="EI1912" s="6"/>
      <c r="EJ1912" s="6"/>
      <c r="EK1912" s="6"/>
      <c r="EL1912" s="6"/>
      <c r="EM1912" s="6"/>
      <c r="EN1912" s="6"/>
      <c r="EO1912" s="6"/>
      <c r="EP1912" s="6"/>
      <c r="EQ1912" s="6"/>
      <c r="ER1912" s="6"/>
      <c r="ES1912" s="6"/>
      <c r="ET1912" s="6"/>
      <c r="EU1912" s="6"/>
      <c r="EV1912" s="6"/>
      <c r="EW1912" s="6"/>
      <c r="EX1912" s="6"/>
      <c r="EY1912" s="6"/>
      <c r="EZ1912" s="6"/>
      <c r="FA1912" s="6"/>
      <c r="FB1912" s="6"/>
      <c r="FC1912" s="6"/>
      <c r="FD1912" s="6"/>
      <c r="FE1912" s="6"/>
      <c r="FF1912" s="6"/>
      <c r="FG1912" s="6"/>
      <c r="FH1912" s="6"/>
      <c r="FI1912" s="6"/>
      <c r="FJ1912" s="6"/>
      <c r="FK1912" s="6"/>
    </row>
    <row r="1913" spans="1:167" ht="12.75" x14ac:dyDescent="0.2">
      <c r="A1913" s="6"/>
      <c r="B1913" s="5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6"/>
      <c r="BW1913" s="6"/>
      <c r="BX1913" s="6"/>
      <c r="BY1913" s="6"/>
      <c r="BZ1913" s="6"/>
      <c r="CA1913" s="6"/>
      <c r="CB1913" s="6"/>
      <c r="CC1913" s="6"/>
      <c r="CD1913" s="6"/>
      <c r="CE1913" s="6"/>
      <c r="CF1913" s="6"/>
      <c r="CG1913" s="6"/>
      <c r="CH1913" s="6"/>
      <c r="CI1913" s="6"/>
      <c r="CJ1913" s="6"/>
      <c r="CK1913" s="6"/>
      <c r="CL1913" s="6"/>
      <c r="CM1913" s="6"/>
      <c r="CN1913" s="6"/>
      <c r="CO1913" s="6"/>
      <c r="CP1913" s="6"/>
      <c r="CQ1913" s="6"/>
      <c r="CR1913" s="6"/>
      <c r="CS1913" s="6"/>
      <c r="CT1913" s="6"/>
      <c r="CU1913" s="6"/>
      <c r="CV1913" s="6"/>
      <c r="CW1913" s="6"/>
      <c r="CX1913" s="6"/>
      <c r="CY1913" s="6"/>
      <c r="CZ1913" s="6"/>
      <c r="DA1913" s="6"/>
      <c r="DB1913" s="6"/>
      <c r="DC1913" s="6"/>
      <c r="DD1913" s="6"/>
      <c r="DE1913" s="6"/>
      <c r="DF1913" s="6"/>
      <c r="DG1913" s="6"/>
      <c r="DH1913" s="6"/>
      <c r="DI1913" s="6"/>
      <c r="DJ1913" s="6"/>
      <c r="DK1913" s="6"/>
      <c r="DL1913" s="6"/>
      <c r="DM1913" s="6"/>
      <c r="DN1913" s="6"/>
      <c r="DO1913" s="6"/>
      <c r="DP1913" s="6"/>
      <c r="DQ1913" s="6"/>
      <c r="DR1913" s="6"/>
      <c r="DS1913" s="6"/>
      <c r="DT1913" s="6"/>
      <c r="DU1913" s="6"/>
      <c r="DV1913" s="6"/>
      <c r="DW1913" s="6"/>
      <c r="DX1913" s="6"/>
      <c r="DY1913" s="6"/>
      <c r="DZ1913" s="6"/>
      <c r="EA1913" s="6"/>
      <c r="EB1913" s="6"/>
      <c r="EC1913" s="6"/>
      <c r="ED1913" s="6"/>
      <c r="EE1913" s="6"/>
      <c r="EF1913" s="6"/>
      <c r="EG1913" s="6"/>
      <c r="EH1913" s="6"/>
      <c r="EI1913" s="6"/>
      <c r="EJ1913" s="6"/>
      <c r="EK1913" s="6"/>
      <c r="EL1913" s="6"/>
      <c r="EM1913" s="6"/>
      <c r="EN1913" s="6"/>
      <c r="EO1913" s="6"/>
      <c r="EP1913" s="6"/>
      <c r="EQ1913" s="6"/>
      <c r="ER1913" s="6"/>
      <c r="ES1913" s="6"/>
      <c r="ET1913" s="6"/>
      <c r="EU1913" s="6"/>
      <c r="EV1913" s="6"/>
      <c r="EW1913" s="6"/>
      <c r="EX1913" s="6"/>
      <c r="EY1913" s="6"/>
      <c r="EZ1913" s="6"/>
      <c r="FA1913" s="6"/>
      <c r="FB1913" s="6"/>
      <c r="FC1913" s="6"/>
      <c r="FD1913" s="6"/>
      <c r="FE1913" s="6"/>
      <c r="FF1913" s="6"/>
      <c r="FG1913" s="6"/>
      <c r="FH1913" s="6"/>
      <c r="FI1913" s="6"/>
      <c r="FJ1913" s="6"/>
      <c r="FK1913" s="6"/>
    </row>
    <row r="1914" spans="1:167" ht="12.75" x14ac:dyDescent="0.2">
      <c r="A1914" s="6"/>
      <c r="B1914" s="5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</row>
    <row r="1915" spans="1:167" ht="12.75" x14ac:dyDescent="0.2">
      <c r="A1915" s="6"/>
      <c r="B1915" s="5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6"/>
      <c r="BW1915" s="6"/>
      <c r="BX1915" s="6"/>
      <c r="BY1915" s="6"/>
      <c r="BZ1915" s="6"/>
      <c r="CA1915" s="6"/>
      <c r="CB1915" s="6"/>
      <c r="CC1915" s="6"/>
      <c r="CD1915" s="6"/>
      <c r="CE1915" s="6"/>
      <c r="CF1915" s="6"/>
      <c r="CG1915" s="6"/>
      <c r="CH1915" s="6"/>
      <c r="CI1915" s="6"/>
      <c r="CJ1915" s="6"/>
      <c r="CK1915" s="6"/>
      <c r="CL1915" s="6"/>
      <c r="CM1915" s="6"/>
      <c r="CN1915" s="6"/>
      <c r="CO1915" s="6"/>
      <c r="CP1915" s="6"/>
      <c r="CQ1915" s="6"/>
      <c r="CR1915" s="6"/>
      <c r="CS1915" s="6"/>
      <c r="CT1915" s="6"/>
      <c r="CU1915" s="6"/>
      <c r="CV1915" s="6"/>
      <c r="CW1915" s="6"/>
      <c r="CX1915" s="6"/>
      <c r="CY1915" s="6"/>
      <c r="CZ1915" s="6"/>
      <c r="DA1915" s="6"/>
      <c r="DB1915" s="6"/>
      <c r="DC1915" s="6"/>
      <c r="DD1915" s="6"/>
      <c r="DE1915" s="6"/>
      <c r="DF1915" s="6"/>
      <c r="DG1915" s="6"/>
      <c r="DH1915" s="6"/>
      <c r="DI1915" s="6"/>
      <c r="DJ1915" s="6"/>
      <c r="DK1915" s="6"/>
      <c r="DL1915" s="6"/>
      <c r="DM1915" s="6"/>
      <c r="DN1915" s="6"/>
      <c r="DO1915" s="6"/>
      <c r="DP1915" s="6"/>
      <c r="DQ1915" s="6"/>
      <c r="DR1915" s="6"/>
      <c r="DS1915" s="6"/>
      <c r="DT1915" s="6"/>
      <c r="DU1915" s="6"/>
      <c r="DV1915" s="6"/>
      <c r="DW1915" s="6"/>
      <c r="DX1915" s="6"/>
      <c r="DY1915" s="6"/>
      <c r="DZ1915" s="6"/>
      <c r="EA1915" s="6"/>
      <c r="EB1915" s="6"/>
      <c r="EC1915" s="6"/>
      <c r="ED1915" s="6"/>
      <c r="EE1915" s="6"/>
      <c r="EF1915" s="6"/>
      <c r="EG1915" s="6"/>
      <c r="EH1915" s="6"/>
      <c r="EI1915" s="6"/>
      <c r="EJ1915" s="6"/>
      <c r="EK1915" s="6"/>
      <c r="EL1915" s="6"/>
      <c r="EM1915" s="6"/>
      <c r="EN1915" s="6"/>
      <c r="EO1915" s="6"/>
      <c r="EP1915" s="6"/>
      <c r="EQ1915" s="6"/>
      <c r="ER1915" s="6"/>
      <c r="ES1915" s="6"/>
      <c r="ET1915" s="6"/>
      <c r="EU1915" s="6"/>
      <c r="EV1915" s="6"/>
      <c r="EW1915" s="6"/>
      <c r="EX1915" s="6"/>
      <c r="EY1915" s="6"/>
      <c r="EZ1915" s="6"/>
      <c r="FA1915" s="6"/>
      <c r="FB1915" s="6"/>
      <c r="FC1915" s="6"/>
      <c r="FD1915" s="6"/>
      <c r="FE1915" s="6"/>
      <c r="FF1915" s="6"/>
      <c r="FG1915" s="6"/>
      <c r="FH1915" s="6"/>
      <c r="FI1915" s="6"/>
      <c r="FJ1915" s="6"/>
      <c r="FK1915" s="6"/>
    </row>
    <row r="1916" spans="1:167" ht="12.75" x14ac:dyDescent="0.2">
      <c r="A1916" s="6"/>
      <c r="B1916" s="5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  <c r="BW1916" s="6"/>
      <c r="BX1916" s="6"/>
      <c r="BY1916" s="6"/>
      <c r="BZ1916" s="6"/>
      <c r="CA1916" s="6"/>
      <c r="CB1916" s="6"/>
      <c r="CC1916" s="6"/>
      <c r="CD1916" s="6"/>
      <c r="CE1916" s="6"/>
      <c r="CF1916" s="6"/>
      <c r="CG1916" s="6"/>
      <c r="CH1916" s="6"/>
      <c r="CI1916" s="6"/>
      <c r="CJ1916" s="6"/>
      <c r="CK1916" s="6"/>
      <c r="CL1916" s="6"/>
      <c r="CM1916" s="6"/>
      <c r="CN1916" s="6"/>
      <c r="CO1916" s="6"/>
      <c r="CP1916" s="6"/>
      <c r="CQ1916" s="6"/>
      <c r="CR1916" s="6"/>
      <c r="CS1916" s="6"/>
      <c r="CT1916" s="6"/>
      <c r="CU1916" s="6"/>
      <c r="CV1916" s="6"/>
      <c r="CW1916" s="6"/>
      <c r="CX1916" s="6"/>
      <c r="CY1916" s="6"/>
      <c r="CZ1916" s="6"/>
      <c r="DA1916" s="6"/>
      <c r="DB1916" s="6"/>
      <c r="DC1916" s="6"/>
      <c r="DD1916" s="6"/>
      <c r="DE1916" s="6"/>
      <c r="DF1916" s="6"/>
      <c r="DG1916" s="6"/>
      <c r="DH1916" s="6"/>
      <c r="DI1916" s="6"/>
      <c r="DJ1916" s="6"/>
      <c r="DK1916" s="6"/>
      <c r="DL1916" s="6"/>
      <c r="DM1916" s="6"/>
      <c r="DN1916" s="6"/>
      <c r="DO1916" s="6"/>
      <c r="DP1916" s="6"/>
      <c r="DQ1916" s="6"/>
      <c r="DR1916" s="6"/>
      <c r="DS1916" s="6"/>
      <c r="DT1916" s="6"/>
      <c r="DU1916" s="6"/>
      <c r="DV1916" s="6"/>
      <c r="DW1916" s="6"/>
      <c r="DX1916" s="6"/>
      <c r="DY1916" s="6"/>
      <c r="DZ1916" s="6"/>
      <c r="EA1916" s="6"/>
      <c r="EB1916" s="6"/>
      <c r="EC1916" s="6"/>
      <c r="ED1916" s="6"/>
      <c r="EE1916" s="6"/>
      <c r="EF1916" s="6"/>
      <c r="EG1916" s="6"/>
      <c r="EH1916" s="6"/>
      <c r="EI1916" s="6"/>
      <c r="EJ1916" s="6"/>
      <c r="EK1916" s="6"/>
      <c r="EL1916" s="6"/>
      <c r="EM1916" s="6"/>
      <c r="EN1916" s="6"/>
      <c r="EO1916" s="6"/>
      <c r="EP1916" s="6"/>
      <c r="EQ1916" s="6"/>
      <c r="ER1916" s="6"/>
      <c r="ES1916" s="6"/>
      <c r="ET1916" s="6"/>
      <c r="EU1916" s="6"/>
      <c r="EV1916" s="6"/>
      <c r="EW1916" s="6"/>
      <c r="EX1916" s="6"/>
      <c r="EY1916" s="6"/>
      <c r="EZ1916" s="6"/>
      <c r="FA1916" s="6"/>
      <c r="FB1916" s="6"/>
      <c r="FC1916" s="6"/>
      <c r="FD1916" s="6"/>
      <c r="FE1916" s="6"/>
      <c r="FF1916" s="6"/>
      <c r="FG1916" s="6"/>
      <c r="FH1916" s="6"/>
      <c r="FI1916" s="6"/>
      <c r="FJ1916" s="6"/>
      <c r="FK1916" s="6"/>
    </row>
    <row r="1917" spans="1:167" ht="12.75" x14ac:dyDescent="0.2">
      <c r="A1917" s="6"/>
      <c r="B1917" s="5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6"/>
      <c r="BW1917" s="6"/>
      <c r="BX1917" s="6"/>
      <c r="BY1917" s="6"/>
      <c r="BZ1917" s="6"/>
      <c r="CA1917" s="6"/>
      <c r="CB1917" s="6"/>
      <c r="CC1917" s="6"/>
      <c r="CD1917" s="6"/>
      <c r="CE1917" s="6"/>
      <c r="CF1917" s="6"/>
      <c r="CG1917" s="6"/>
      <c r="CH1917" s="6"/>
      <c r="CI1917" s="6"/>
      <c r="CJ1917" s="6"/>
      <c r="CK1917" s="6"/>
      <c r="CL1917" s="6"/>
      <c r="CM1917" s="6"/>
      <c r="CN1917" s="6"/>
      <c r="CO1917" s="6"/>
      <c r="CP1917" s="6"/>
      <c r="CQ1917" s="6"/>
      <c r="CR1917" s="6"/>
      <c r="CS1917" s="6"/>
      <c r="CT1917" s="6"/>
      <c r="CU1917" s="6"/>
      <c r="CV1917" s="6"/>
      <c r="CW1917" s="6"/>
      <c r="CX1917" s="6"/>
      <c r="CY1917" s="6"/>
      <c r="CZ1917" s="6"/>
      <c r="DA1917" s="6"/>
      <c r="DB1917" s="6"/>
      <c r="DC1917" s="6"/>
      <c r="DD1917" s="6"/>
      <c r="DE1917" s="6"/>
      <c r="DF1917" s="6"/>
      <c r="DG1917" s="6"/>
      <c r="DH1917" s="6"/>
      <c r="DI1917" s="6"/>
      <c r="DJ1917" s="6"/>
      <c r="DK1917" s="6"/>
      <c r="DL1917" s="6"/>
      <c r="DM1917" s="6"/>
      <c r="DN1917" s="6"/>
      <c r="DO1917" s="6"/>
      <c r="DP1917" s="6"/>
      <c r="DQ1917" s="6"/>
      <c r="DR1917" s="6"/>
      <c r="DS1917" s="6"/>
      <c r="DT1917" s="6"/>
      <c r="DU1917" s="6"/>
      <c r="DV1917" s="6"/>
      <c r="DW1917" s="6"/>
      <c r="DX1917" s="6"/>
      <c r="DY1917" s="6"/>
      <c r="DZ1917" s="6"/>
      <c r="EA1917" s="6"/>
      <c r="EB1917" s="6"/>
      <c r="EC1917" s="6"/>
      <c r="ED1917" s="6"/>
      <c r="EE1917" s="6"/>
      <c r="EF1917" s="6"/>
      <c r="EG1917" s="6"/>
      <c r="EH1917" s="6"/>
      <c r="EI1917" s="6"/>
      <c r="EJ1917" s="6"/>
      <c r="EK1917" s="6"/>
      <c r="EL1917" s="6"/>
      <c r="EM1917" s="6"/>
      <c r="EN1917" s="6"/>
      <c r="EO1917" s="6"/>
      <c r="EP1917" s="6"/>
      <c r="EQ1917" s="6"/>
      <c r="ER1917" s="6"/>
      <c r="ES1917" s="6"/>
      <c r="ET1917" s="6"/>
      <c r="EU1917" s="6"/>
      <c r="EV1917" s="6"/>
      <c r="EW1917" s="6"/>
      <c r="EX1917" s="6"/>
      <c r="EY1917" s="6"/>
      <c r="EZ1917" s="6"/>
      <c r="FA1917" s="6"/>
      <c r="FB1917" s="6"/>
      <c r="FC1917" s="6"/>
      <c r="FD1917" s="6"/>
      <c r="FE1917" s="6"/>
      <c r="FF1917" s="6"/>
      <c r="FG1917" s="6"/>
      <c r="FH1917" s="6"/>
      <c r="FI1917" s="6"/>
      <c r="FJ1917" s="6"/>
      <c r="FK1917" s="6"/>
    </row>
    <row r="1918" spans="1:167" ht="12.75" x14ac:dyDescent="0.2">
      <c r="A1918" s="6"/>
      <c r="B1918" s="5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6"/>
      <c r="BW1918" s="6"/>
      <c r="BX1918" s="6"/>
      <c r="BY1918" s="6"/>
      <c r="BZ1918" s="6"/>
      <c r="CA1918" s="6"/>
      <c r="CB1918" s="6"/>
      <c r="CC1918" s="6"/>
      <c r="CD1918" s="6"/>
      <c r="CE1918" s="6"/>
      <c r="CF1918" s="6"/>
      <c r="CG1918" s="6"/>
      <c r="CH1918" s="6"/>
      <c r="CI1918" s="6"/>
      <c r="CJ1918" s="6"/>
      <c r="CK1918" s="6"/>
      <c r="CL1918" s="6"/>
      <c r="CM1918" s="6"/>
      <c r="CN1918" s="6"/>
      <c r="CO1918" s="6"/>
      <c r="CP1918" s="6"/>
      <c r="CQ1918" s="6"/>
      <c r="CR1918" s="6"/>
      <c r="CS1918" s="6"/>
      <c r="CT1918" s="6"/>
      <c r="CU1918" s="6"/>
      <c r="CV1918" s="6"/>
      <c r="CW1918" s="6"/>
      <c r="CX1918" s="6"/>
      <c r="CY1918" s="6"/>
      <c r="CZ1918" s="6"/>
      <c r="DA1918" s="6"/>
      <c r="DB1918" s="6"/>
      <c r="DC1918" s="6"/>
      <c r="DD1918" s="6"/>
      <c r="DE1918" s="6"/>
      <c r="DF1918" s="6"/>
      <c r="DG1918" s="6"/>
      <c r="DH1918" s="6"/>
      <c r="DI1918" s="6"/>
      <c r="DJ1918" s="6"/>
      <c r="DK1918" s="6"/>
      <c r="DL1918" s="6"/>
      <c r="DM1918" s="6"/>
      <c r="DN1918" s="6"/>
      <c r="DO1918" s="6"/>
      <c r="DP1918" s="6"/>
      <c r="DQ1918" s="6"/>
      <c r="DR1918" s="6"/>
      <c r="DS1918" s="6"/>
      <c r="DT1918" s="6"/>
      <c r="DU1918" s="6"/>
      <c r="DV1918" s="6"/>
      <c r="DW1918" s="6"/>
      <c r="DX1918" s="6"/>
      <c r="DY1918" s="6"/>
      <c r="DZ1918" s="6"/>
      <c r="EA1918" s="6"/>
      <c r="EB1918" s="6"/>
      <c r="EC1918" s="6"/>
      <c r="ED1918" s="6"/>
      <c r="EE1918" s="6"/>
      <c r="EF1918" s="6"/>
      <c r="EG1918" s="6"/>
      <c r="EH1918" s="6"/>
      <c r="EI1918" s="6"/>
      <c r="EJ1918" s="6"/>
      <c r="EK1918" s="6"/>
      <c r="EL1918" s="6"/>
      <c r="EM1918" s="6"/>
      <c r="EN1918" s="6"/>
      <c r="EO1918" s="6"/>
      <c r="EP1918" s="6"/>
      <c r="EQ1918" s="6"/>
      <c r="ER1918" s="6"/>
      <c r="ES1918" s="6"/>
      <c r="ET1918" s="6"/>
      <c r="EU1918" s="6"/>
      <c r="EV1918" s="6"/>
      <c r="EW1918" s="6"/>
      <c r="EX1918" s="6"/>
      <c r="EY1918" s="6"/>
      <c r="EZ1918" s="6"/>
      <c r="FA1918" s="6"/>
      <c r="FB1918" s="6"/>
      <c r="FC1918" s="6"/>
      <c r="FD1918" s="6"/>
      <c r="FE1918" s="6"/>
      <c r="FF1918" s="6"/>
      <c r="FG1918" s="6"/>
      <c r="FH1918" s="6"/>
      <c r="FI1918" s="6"/>
      <c r="FJ1918" s="6"/>
      <c r="FK1918" s="6"/>
    </row>
    <row r="1919" spans="1:167" ht="12.75" x14ac:dyDescent="0.2">
      <c r="A1919" s="6"/>
      <c r="B1919" s="5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6"/>
      <c r="BW1919" s="6"/>
      <c r="BX1919" s="6"/>
      <c r="BY1919" s="6"/>
      <c r="BZ1919" s="6"/>
      <c r="CA1919" s="6"/>
      <c r="CB1919" s="6"/>
      <c r="CC1919" s="6"/>
      <c r="CD1919" s="6"/>
      <c r="CE1919" s="6"/>
      <c r="CF1919" s="6"/>
      <c r="CG1919" s="6"/>
      <c r="CH1919" s="6"/>
      <c r="CI1919" s="6"/>
      <c r="CJ1919" s="6"/>
      <c r="CK1919" s="6"/>
      <c r="CL1919" s="6"/>
      <c r="CM1919" s="6"/>
      <c r="CN1919" s="6"/>
      <c r="CO1919" s="6"/>
      <c r="CP1919" s="6"/>
      <c r="CQ1919" s="6"/>
      <c r="CR1919" s="6"/>
      <c r="CS1919" s="6"/>
      <c r="CT1919" s="6"/>
      <c r="CU1919" s="6"/>
      <c r="CV1919" s="6"/>
      <c r="CW1919" s="6"/>
      <c r="CX1919" s="6"/>
      <c r="CY1919" s="6"/>
      <c r="CZ1919" s="6"/>
      <c r="DA1919" s="6"/>
      <c r="DB1919" s="6"/>
      <c r="DC1919" s="6"/>
      <c r="DD1919" s="6"/>
      <c r="DE1919" s="6"/>
      <c r="DF1919" s="6"/>
      <c r="DG1919" s="6"/>
      <c r="DH1919" s="6"/>
      <c r="DI1919" s="6"/>
      <c r="DJ1919" s="6"/>
      <c r="DK1919" s="6"/>
      <c r="DL1919" s="6"/>
      <c r="DM1919" s="6"/>
      <c r="DN1919" s="6"/>
      <c r="DO1919" s="6"/>
      <c r="DP1919" s="6"/>
      <c r="DQ1919" s="6"/>
      <c r="DR1919" s="6"/>
      <c r="DS1919" s="6"/>
      <c r="DT1919" s="6"/>
      <c r="DU1919" s="6"/>
      <c r="DV1919" s="6"/>
      <c r="DW1919" s="6"/>
      <c r="DX1919" s="6"/>
      <c r="DY1919" s="6"/>
      <c r="DZ1919" s="6"/>
      <c r="EA1919" s="6"/>
      <c r="EB1919" s="6"/>
      <c r="EC1919" s="6"/>
      <c r="ED1919" s="6"/>
      <c r="EE1919" s="6"/>
      <c r="EF1919" s="6"/>
      <c r="EG1919" s="6"/>
      <c r="EH1919" s="6"/>
      <c r="EI1919" s="6"/>
      <c r="EJ1919" s="6"/>
      <c r="EK1919" s="6"/>
      <c r="EL1919" s="6"/>
      <c r="EM1919" s="6"/>
      <c r="EN1919" s="6"/>
      <c r="EO1919" s="6"/>
      <c r="EP1919" s="6"/>
      <c r="EQ1919" s="6"/>
      <c r="ER1919" s="6"/>
      <c r="ES1919" s="6"/>
      <c r="ET1919" s="6"/>
      <c r="EU1919" s="6"/>
      <c r="EV1919" s="6"/>
      <c r="EW1919" s="6"/>
      <c r="EX1919" s="6"/>
      <c r="EY1919" s="6"/>
      <c r="EZ1919" s="6"/>
      <c r="FA1919" s="6"/>
      <c r="FB1919" s="6"/>
      <c r="FC1919" s="6"/>
      <c r="FD1919" s="6"/>
      <c r="FE1919" s="6"/>
      <c r="FF1919" s="6"/>
      <c r="FG1919" s="6"/>
      <c r="FH1919" s="6"/>
      <c r="FI1919" s="6"/>
      <c r="FJ1919" s="6"/>
      <c r="FK1919" s="6"/>
    </row>
    <row r="1920" spans="1:167" ht="12.75" x14ac:dyDescent="0.2">
      <c r="A1920" s="6"/>
      <c r="B1920" s="5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6"/>
      <c r="BW1920" s="6"/>
      <c r="BX1920" s="6"/>
      <c r="BY1920" s="6"/>
      <c r="BZ1920" s="6"/>
      <c r="CA1920" s="6"/>
      <c r="CB1920" s="6"/>
      <c r="CC1920" s="6"/>
      <c r="CD1920" s="6"/>
      <c r="CE1920" s="6"/>
      <c r="CF1920" s="6"/>
      <c r="CG1920" s="6"/>
      <c r="CH1920" s="6"/>
      <c r="CI1920" s="6"/>
      <c r="CJ1920" s="6"/>
      <c r="CK1920" s="6"/>
      <c r="CL1920" s="6"/>
      <c r="CM1920" s="6"/>
      <c r="CN1920" s="6"/>
      <c r="CO1920" s="6"/>
      <c r="CP1920" s="6"/>
      <c r="CQ1920" s="6"/>
      <c r="CR1920" s="6"/>
      <c r="CS1920" s="6"/>
      <c r="CT1920" s="6"/>
      <c r="CU1920" s="6"/>
      <c r="CV1920" s="6"/>
      <c r="CW1920" s="6"/>
      <c r="CX1920" s="6"/>
      <c r="CY1920" s="6"/>
      <c r="CZ1920" s="6"/>
      <c r="DA1920" s="6"/>
      <c r="DB1920" s="6"/>
      <c r="DC1920" s="6"/>
      <c r="DD1920" s="6"/>
      <c r="DE1920" s="6"/>
      <c r="DF1920" s="6"/>
      <c r="DG1920" s="6"/>
      <c r="DH1920" s="6"/>
      <c r="DI1920" s="6"/>
      <c r="DJ1920" s="6"/>
      <c r="DK1920" s="6"/>
      <c r="DL1920" s="6"/>
      <c r="DM1920" s="6"/>
      <c r="DN1920" s="6"/>
      <c r="DO1920" s="6"/>
      <c r="DP1920" s="6"/>
      <c r="DQ1920" s="6"/>
      <c r="DR1920" s="6"/>
      <c r="DS1920" s="6"/>
      <c r="DT1920" s="6"/>
      <c r="DU1920" s="6"/>
      <c r="DV1920" s="6"/>
      <c r="DW1920" s="6"/>
      <c r="DX1920" s="6"/>
      <c r="DY1920" s="6"/>
      <c r="DZ1920" s="6"/>
      <c r="EA1920" s="6"/>
      <c r="EB1920" s="6"/>
      <c r="EC1920" s="6"/>
      <c r="ED1920" s="6"/>
      <c r="EE1920" s="6"/>
      <c r="EF1920" s="6"/>
      <c r="EG1920" s="6"/>
      <c r="EH1920" s="6"/>
      <c r="EI1920" s="6"/>
      <c r="EJ1920" s="6"/>
      <c r="EK1920" s="6"/>
      <c r="EL1920" s="6"/>
      <c r="EM1920" s="6"/>
      <c r="EN1920" s="6"/>
      <c r="EO1920" s="6"/>
      <c r="EP1920" s="6"/>
      <c r="EQ1920" s="6"/>
      <c r="ER1920" s="6"/>
      <c r="ES1920" s="6"/>
      <c r="ET1920" s="6"/>
      <c r="EU1920" s="6"/>
      <c r="EV1920" s="6"/>
      <c r="EW1920" s="6"/>
      <c r="EX1920" s="6"/>
      <c r="EY1920" s="6"/>
      <c r="EZ1920" s="6"/>
      <c r="FA1920" s="6"/>
      <c r="FB1920" s="6"/>
      <c r="FC1920" s="6"/>
      <c r="FD1920" s="6"/>
      <c r="FE1920" s="6"/>
      <c r="FF1920" s="6"/>
      <c r="FG1920" s="6"/>
      <c r="FH1920" s="6"/>
      <c r="FI1920" s="6"/>
      <c r="FJ1920" s="6"/>
      <c r="FK1920" s="6"/>
    </row>
    <row r="1921" spans="1:167" ht="12.75" x14ac:dyDescent="0.2">
      <c r="A1921" s="6"/>
      <c r="B1921" s="5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6"/>
      <c r="BW1921" s="6"/>
      <c r="BX1921" s="6"/>
      <c r="BY1921" s="6"/>
      <c r="BZ1921" s="6"/>
      <c r="CA1921" s="6"/>
      <c r="CB1921" s="6"/>
      <c r="CC1921" s="6"/>
      <c r="CD1921" s="6"/>
      <c r="CE1921" s="6"/>
      <c r="CF1921" s="6"/>
      <c r="CG1921" s="6"/>
      <c r="CH1921" s="6"/>
      <c r="CI1921" s="6"/>
      <c r="CJ1921" s="6"/>
      <c r="CK1921" s="6"/>
      <c r="CL1921" s="6"/>
      <c r="CM1921" s="6"/>
      <c r="CN1921" s="6"/>
      <c r="CO1921" s="6"/>
      <c r="CP1921" s="6"/>
      <c r="CQ1921" s="6"/>
      <c r="CR1921" s="6"/>
      <c r="CS1921" s="6"/>
      <c r="CT1921" s="6"/>
      <c r="CU1921" s="6"/>
      <c r="CV1921" s="6"/>
      <c r="CW1921" s="6"/>
      <c r="CX1921" s="6"/>
      <c r="CY1921" s="6"/>
      <c r="CZ1921" s="6"/>
      <c r="DA1921" s="6"/>
      <c r="DB1921" s="6"/>
      <c r="DC1921" s="6"/>
      <c r="DD1921" s="6"/>
      <c r="DE1921" s="6"/>
      <c r="DF1921" s="6"/>
      <c r="DG1921" s="6"/>
      <c r="DH1921" s="6"/>
      <c r="DI1921" s="6"/>
      <c r="DJ1921" s="6"/>
      <c r="DK1921" s="6"/>
      <c r="DL1921" s="6"/>
      <c r="DM1921" s="6"/>
      <c r="DN1921" s="6"/>
      <c r="DO1921" s="6"/>
      <c r="DP1921" s="6"/>
      <c r="DQ1921" s="6"/>
      <c r="DR1921" s="6"/>
      <c r="DS1921" s="6"/>
      <c r="DT1921" s="6"/>
      <c r="DU1921" s="6"/>
      <c r="DV1921" s="6"/>
      <c r="DW1921" s="6"/>
      <c r="DX1921" s="6"/>
      <c r="DY1921" s="6"/>
      <c r="DZ1921" s="6"/>
      <c r="EA1921" s="6"/>
      <c r="EB1921" s="6"/>
      <c r="EC1921" s="6"/>
      <c r="ED1921" s="6"/>
      <c r="EE1921" s="6"/>
      <c r="EF1921" s="6"/>
      <c r="EG1921" s="6"/>
      <c r="EH1921" s="6"/>
      <c r="EI1921" s="6"/>
      <c r="EJ1921" s="6"/>
      <c r="EK1921" s="6"/>
      <c r="EL1921" s="6"/>
      <c r="EM1921" s="6"/>
      <c r="EN1921" s="6"/>
      <c r="EO1921" s="6"/>
      <c r="EP1921" s="6"/>
      <c r="EQ1921" s="6"/>
      <c r="ER1921" s="6"/>
      <c r="ES1921" s="6"/>
      <c r="ET1921" s="6"/>
      <c r="EU1921" s="6"/>
      <c r="EV1921" s="6"/>
      <c r="EW1921" s="6"/>
      <c r="EX1921" s="6"/>
      <c r="EY1921" s="6"/>
      <c r="EZ1921" s="6"/>
      <c r="FA1921" s="6"/>
      <c r="FB1921" s="6"/>
      <c r="FC1921" s="6"/>
      <c r="FD1921" s="6"/>
      <c r="FE1921" s="6"/>
      <c r="FF1921" s="6"/>
      <c r="FG1921" s="6"/>
      <c r="FH1921" s="6"/>
      <c r="FI1921" s="6"/>
      <c r="FJ1921" s="6"/>
      <c r="FK1921" s="6"/>
    </row>
    <row r="1922" spans="1:167" ht="12.75" x14ac:dyDescent="0.2">
      <c r="A1922" s="6"/>
      <c r="B1922" s="5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6"/>
      <c r="BW1922" s="6"/>
      <c r="BX1922" s="6"/>
      <c r="BY1922" s="6"/>
      <c r="BZ1922" s="6"/>
      <c r="CA1922" s="6"/>
      <c r="CB1922" s="6"/>
      <c r="CC1922" s="6"/>
      <c r="CD1922" s="6"/>
      <c r="CE1922" s="6"/>
      <c r="CF1922" s="6"/>
      <c r="CG1922" s="6"/>
      <c r="CH1922" s="6"/>
      <c r="CI1922" s="6"/>
      <c r="CJ1922" s="6"/>
      <c r="CK1922" s="6"/>
      <c r="CL1922" s="6"/>
      <c r="CM1922" s="6"/>
      <c r="CN1922" s="6"/>
      <c r="CO1922" s="6"/>
      <c r="CP1922" s="6"/>
      <c r="CQ1922" s="6"/>
      <c r="CR1922" s="6"/>
      <c r="CS1922" s="6"/>
      <c r="CT1922" s="6"/>
      <c r="CU1922" s="6"/>
      <c r="CV1922" s="6"/>
      <c r="CW1922" s="6"/>
      <c r="CX1922" s="6"/>
      <c r="CY1922" s="6"/>
      <c r="CZ1922" s="6"/>
      <c r="DA1922" s="6"/>
      <c r="DB1922" s="6"/>
      <c r="DC1922" s="6"/>
      <c r="DD1922" s="6"/>
      <c r="DE1922" s="6"/>
      <c r="DF1922" s="6"/>
      <c r="DG1922" s="6"/>
      <c r="DH1922" s="6"/>
      <c r="DI1922" s="6"/>
      <c r="DJ1922" s="6"/>
      <c r="DK1922" s="6"/>
      <c r="DL1922" s="6"/>
      <c r="DM1922" s="6"/>
      <c r="DN1922" s="6"/>
      <c r="DO1922" s="6"/>
      <c r="DP1922" s="6"/>
      <c r="DQ1922" s="6"/>
      <c r="DR1922" s="6"/>
      <c r="DS1922" s="6"/>
      <c r="DT1922" s="6"/>
      <c r="DU1922" s="6"/>
      <c r="DV1922" s="6"/>
      <c r="DW1922" s="6"/>
      <c r="DX1922" s="6"/>
      <c r="DY1922" s="6"/>
      <c r="DZ1922" s="6"/>
      <c r="EA1922" s="6"/>
      <c r="EB1922" s="6"/>
      <c r="EC1922" s="6"/>
      <c r="ED1922" s="6"/>
      <c r="EE1922" s="6"/>
      <c r="EF1922" s="6"/>
      <c r="EG1922" s="6"/>
      <c r="EH1922" s="6"/>
      <c r="EI1922" s="6"/>
      <c r="EJ1922" s="6"/>
      <c r="EK1922" s="6"/>
      <c r="EL1922" s="6"/>
      <c r="EM1922" s="6"/>
      <c r="EN1922" s="6"/>
      <c r="EO1922" s="6"/>
      <c r="EP1922" s="6"/>
      <c r="EQ1922" s="6"/>
      <c r="ER1922" s="6"/>
      <c r="ES1922" s="6"/>
      <c r="ET1922" s="6"/>
      <c r="EU1922" s="6"/>
      <c r="EV1922" s="6"/>
      <c r="EW1922" s="6"/>
      <c r="EX1922" s="6"/>
      <c r="EY1922" s="6"/>
      <c r="EZ1922" s="6"/>
      <c r="FA1922" s="6"/>
      <c r="FB1922" s="6"/>
      <c r="FC1922" s="6"/>
      <c r="FD1922" s="6"/>
      <c r="FE1922" s="6"/>
      <c r="FF1922" s="6"/>
      <c r="FG1922" s="6"/>
      <c r="FH1922" s="6"/>
      <c r="FI1922" s="6"/>
      <c r="FJ1922" s="6"/>
      <c r="FK1922" s="6"/>
    </row>
    <row r="1923" spans="1:167" ht="12.75" x14ac:dyDescent="0.2">
      <c r="A1923" s="6"/>
      <c r="B1923" s="5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6"/>
      <c r="BW1923" s="6"/>
      <c r="BX1923" s="6"/>
      <c r="BY1923" s="6"/>
      <c r="BZ1923" s="6"/>
      <c r="CA1923" s="6"/>
      <c r="CB1923" s="6"/>
      <c r="CC1923" s="6"/>
      <c r="CD1923" s="6"/>
      <c r="CE1923" s="6"/>
      <c r="CF1923" s="6"/>
      <c r="CG1923" s="6"/>
      <c r="CH1923" s="6"/>
      <c r="CI1923" s="6"/>
      <c r="CJ1923" s="6"/>
      <c r="CK1923" s="6"/>
      <c r="CL1923" s="6"/>
      <c r="CM1923" s="6"/>
      <c r="CN1923" s="6"/>
      <c r="CO1923" s="6"/>
      <c r="CP1923" s="6"/>
      <c r="CQ1923" s="6"/>
      <c r="CR1923" s="6"/>
      <c r="CS1923" s="6"/>
      <c r="CT1923" s="6"/>
      <c r="CU1923" s="6"/>
      <c r="CV1923" s="6"/>
      <c r="CW1923" s="6"/>
      <c r="CX1923" s="6"/>
      <c r="CY1923" s="6"/>
      <c r="CZ1923" s="6"/>
      <c r="DA1923" s="6"/>
      <c r="DB1923" s="6"/>
      <c r="DC1923" s="6"/>
      <c r="DD1923" s="6"/>
      <c r="DE1923" s="6"/>
      <c r="DF1923" s="6"/>
      <c r="DG1923" s="6"/>
      <c r="DH1923" s="6"/>
      <c r="DI1923" s="6"/>
      <c r="DJ1923" s="6"/>
      <c r="DK1923" s="6"/>
      <c r="DL1923" s="6"/>
      <c r="DM1923" s="6"/>
      <c r="DN1923" s="6"/>
      <c r="DO1923" s="6"/>
      <c r="DP1923" s="6"/>
      <c r="DQ1923" s="6"/>
      <c r="DR1923" s="6"/>
      <c r="DS1923" s="6"/>
      <c r="DT1923" s="6"/>
      <c r="DU1923" s="6"/>
      <c r="DV1923" s="6"/>
      <c r="DW1923" s="6"/>
      <c r="DX1923" s="6"/>
      <c r="DY1923" s="6"/>
      <c r="DZ1923" s="6"/>
      <c r="EA1923" s="6"/>
      <c r="EB1923" s="6"/>
      <c r="EC1923" s="6"/>
      <c r="ED1923" s="6"/>
      <c r="EE1923" s="6"/>
      <c r="EF1923" s="6"/>
      <c r="EG1923" s="6"/>
      <c r="EH1923" s="6"/>
      <c r="EI1923" s="6"/>
      <c r="EJ1923" s="6"/>
      <c r="EK1923" s="6"/>
      <c r="EL1923" s="6"/>
      <c r="EM1923" s="6"/>
      <c r="EN1923" s="6"/>
      <c r="EO1923" s="6"/>
      <c r="EP1923" s="6"/>
      <c r="EQ1923" s="6"/>
      <c r="ER1923" s="6"/>
      <c r="ES1923" s="6"/>
      <c r="ET1923" s="6"/>
      <c r="EU1923" s="6"/>
      <c r="EV1923" s="6"/>
      <c r="EW1923" s="6"/>
      <c r="EX1923" s="6"/>
      <c r="EY1923" s="6"/>
      <c r="EZ1923" s="6"/>
      <c r="FA1923" s="6"/>
      <c r="FB1923" s="6"/>
      <c r="FC1923" s="6"/>
      <c r="FD1923" s="6"/>
      <c r="FE1923" s="6"/>
      <c r="FF1923" s="6"/>
      <c r="FG1923" s="6"/>
      <c r="FH1923" s="6"/>
      <c r="FI1923" s="6"/>
      <c r="FJ1923" s="6"/>
      <c r="FK1923" s="6"/>
    </row>
    <row r="1924" spans="1:167" ht="12.75" x14ac:dyDescent="0.2">
      <c r="A1924" s="6"/>
      <c r="B1924" s="5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6"/>
      <c r="BW1924" s="6"/>
      <c r="BX1924" s="6"/>
      <c r="BY1924" s="6"/>
      <c r="BZ1924" s="6"/>
      <c r="CA1924" s="6"/>
      <c r="CB1924" s="6"/>
      <c r="CC1924" s="6"/>
      <c r="CD1924" s="6"/>
      <c r="CE1924" s="6"/>
      <c r="CF1924" s="6"/>
      <c r="CG1924" s="6"/>
      <c r="CH1924" s="6"/>
      <c r="CI1924" s="6"/>
      <c r="CJ1924" s="6"/>
      <c r="CK1924" s="6"/>
      <c r="CL1924" s="6"/>
      <c r="CM1924" s="6"/>
      <c r="CN1924" s="6"/>
      <c r="CO1924" s="6"/>
      <c r="CP1924" s="6"/>
      <c r="CQ1924" s="6"/>
      <c r="CR1924" s="6"/>
      <c r="CS1924" s="6"/>
      <c r="CT1924" s="6"/>
      <c r="CU1924" s="6"/>
      <c r="CV1924" s="6"/>
      <c r="CW1924" s="6"/>
      <c r="CX1924" s="6"/>
      <c r="CY1924" s="6"/>
      <c r="CZ1924" s="6"/>
      <c r="DA1924" s="6"/>
      <c r="DB1924" s="6"/>
      <c r="DC1924" s="6"/>
      <c r="DD1924" s="6"/>
      <c r="DE1924" s="6"/>
      <c r="DF1924" s="6"/>
      <c r="DG1924" s="6"/>
      <c r="DH1924" s="6"/>
      <c r="DI1924" s="6"/>
      <c r="DJ1924" s="6"/>
      <c r="DK1924" s="6"/>
      <c r="DL1924" s="6"/>
      <c r="DM1924" s="6"/>
      <c r="DN1924" s="6"/>
      <c r="DO1924" s="6"/>
      <c r="DP1924" s="6"/>
      <c r="DQ1924" s="6"/>
      <c r="DR1924" s="6"/>
      <c r="DS1924" s="6"/>
      <c r="DT1924" s="6"/>
      <c r="DU1924" s="6"/>
      <c r="DV1924" s="6"/>
      <c r="DW1924" s="6"/>
      <c r="DX1924" s="6"/>
      <c r="DY1924" s="6"/>
      <c r="DZ1924" s="6"/>
      <c r="EA1924" s="6"/>
      <c r="EB1924" s="6"/>
      <c r="EC1924" s="6"/>
      <c r="ED1924" s="6"/>
      <c r="EE1924" s="6"/>
      <c r="EF1924" s="6"/>
      <c r="EG1924" s="6"/>
      <c r="EH1924" s="6"/>
      <c r="EI1924" s="6"/>
      <c r="EJ1924" s="6"/>
      <c r="EK1924" s="6"/>
      <c r="EL1924" s="6"/>
      <c r="EM1924" s="6"/>
      <c r="EN1924" s="6"/>
      <c r="EO1924" s="6"/>
      <c r="EP1924" s="6"/>
      <c r="EQ1924" s="6"/>
      <c r="ER1924" s="6"/>
      <c r="ES1924" s="6"/>
      <c r="ET1924" s="6"/>
      <c r="EU1924" s="6"/>
      <c r="EV1924" s="6"/>
      <c r="EW1924" s="6"/>
      <c r="EX1924" s="6"/>
      <c r="EY1924" s="6"/>
      <c r="EZ1924" s="6"/>
      <c r="FA1924" s="6"/>
      <c r="FB1924" s="6"/>
      <c r="FC1924" s="6"/>
      <c r="FD1924" s="6"/>
      <c r="FE1924" s="6"/>
      <c r="FF1924" s="6"/>
      <c r="FG1924" s="6"/>
      <c r="FH1924" s="6"/>
      <c r="FI1924" s="6"/>
      <c r="FJ1924" s="6"/>
      <c r="FK1924" s="6"/>
    </row>
    <row r="1925" spans="1:167" ht="12.75" x14ac:dyDescent="0.2">
      <c r="A1925" s="6"/>
      <c r="B1925" s="5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6"/>
      <c r="BW1925" s="6"/>
      <c r="BX1925" s="6"/>
      <c r="BY1925" s="6"/>
      <c r="BZ1925" s="6"/>
      <c r="CA1925" s="6"/>
      <c r="CB1925" s="6"/>
      <c r="CC1925" s="6"/>
      <c r="CD1925" s="6"/>
      <c r="CE1925" s="6"/>
      <c r="CF1925" s="6"/>
      <c r="CG1925" s="6"/>
      <c r="CH1925" s="6"/>
      <c r="CI1925" s="6"/>
      <c r="CJ1925" s="6"/>
      <c r="CK1925" s="6"/>
      <c r="CL1925" s="6"/>
      <c r="CM1925" s="6"/>
      <c r="CN1925" s="6"/>
      <c r="CO1925" s="6"/>
      <c r="CP1925" s="6"/>
      <c r="CQ1925" s="6"/>
      <c r="CR1925" s="6"/>
      <c r="CS1925" s="6"/>
      <c r="CT1925" s="6"/>
      <c r="CU1925" s="6"/>
      <c r="CV1925" s="6"/>
      <c r="CW1925" s="6"/>
      <c r="CX1925" s="6"/>
      <c r="CY1925" s="6"/>
      <c r="CZ1925" s="6"/>
      <c r="DA1925" s="6"/>
      <c r="DB1925" s="6"/>
      <c r="DC1925" s="6"/>
      <c r="DD1925" s="6"/>
      <c r="DE1925" s="6"/>
      <c r="DF1925" s="6"/>
      <c r="DG1925" s="6"/>
      <c r="DH1925" s="6"/>
      <c r="DI1925" s="6"/>
      <c r="DJ1925" s="6"/>
      <c r="DK1925" s="6"/>
      <c r="DL1925" s="6"/>
      <c r="DM1925" s="6"/>
      <c r="DN1925" s="6"/>
      <c r="DO1925" s="6"/>
      <c r="DP1925" s="6"/>
      <c r="DQ1925" s="6"/>
      <c r="DR1925" s="6"/>
      <c r="DS1925" s="6"/>
      <c r="DT1925" s="6"/>
      <c r="DU1925" s="6"/>
      <c r="DV1925" s="6"/>
      <c r="DW1925" s="6"/>
      <c r="DX1925" s="6"/>
      <c r="DY1925" s="6"/>
      <c r="DZ1925" s="6"/>
      <c r="EA1925" s="6"/>
      <c r="EB1925" s="6"/>
      <c r="EC1925" s="6"/>
      <c r="ED1925" s="6"/>
      <c r="EE1925" s="6"/>
      <c r="EF1925" s="6"/>
      <c r="EG1925" s="6"/>
      <c r="EH1925" s="6"/>
      <c r="EI1925" s="6"/>
      <c r="EJ1925" s="6"/>
      <c r="EK1925" s="6"/>
      <c r="EL1925" s="6"/>
      <c r="EM1925" s="6"/>
      <c r="EN1925" s="6"/>
      <c r="EO1925" s="6"/>
      <c r="EP1925" s="6"/>
      <c r="EQ1925" s="6"/>
      <c r="ER1925" s="6"/>
      <c r="ES1925" s="6"/>
      <c r="ET1925" s="6"/>
      <c r="EU1925" s="6"/>
      <c r="EV1925" s="6"/>
      <c r="EW1925" s="6"/>
      <c r="EX1925" s="6"/>
      <c r="EY1925" s="6"/>
      <c r="EZ1925" s="6"/>
      <c r="FA1925" s="6"/>
      <c r="FB1925" s="6"/>
      <c r="FC1925" s="6"/>
      <c r="FD1925" s="6"/>
      <c r="FE1925" s="6"/>
      <c r="FF1925" s="6"/>
      <c r="FG1925" s="6"/>
      <c r="FH1925" s="6"/>
      <c r="FI1925" s="6"/>
      <c r="FJ1925" s="6"/>
      <c r="FK1925" s="6"/>
    </row>
    <row r="1926" spans="1:167" ht="12.75" x14ac:dyDescent="0.2">
      <c r="A1926" s="6"/>
      <c r="B1926" s="5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6"/>
      <c r="BW1926" s="6"/>
      <c r="BX1926" s="6"/>
      <c r="BY1926" s="6"/>
      <c r="BZ1926" s="6"/>
      <c r="CA1926" s="6"/>
      <c r="CB1926" s="6"/>
      <c r="CC1926" s="6"/>
      <c r="CD1926" s="6"/>
      <c r="CE1926" s="6"/>
      <c r="CF1926" s="6"/>
      <c r="CG1926" s="6"/>
      <c r="CH1926" s="6"/>
      <c r="CI1926" s="6"/>
      <c r="CJ1926" s="6"/>
      <c r="CK1926" s="6"/>
      <c r="CL1926" s="6"/>
      <c r="CM1926" s="6"/>
      <c r="CN1926" s="6"/>
      <c r="CO1926" s="6"/>
      <c r="CP1926" s="6"/>
      <c r="CQ1926" s="6"/>
      <c r="CR1926" s="6"/>
      <c r="CS1926" s="6"/>
      <c r="CT1926" s="6"/>
      <c r="CU1926" s="6"/>
      <c r="CV1926" s="6"/>
      <c r="CW1926" s="6"/>
      <c r="CX1926" s="6"/>
      <c r="CY1926" s="6"/>
      <c r="CZ1926" s="6"/>
      <c r="DA1926" s="6"/>
      <c r="DB1926" s="6"/>
      <c r="DC1926" s="6"/>
      <c r="DD1926" s="6"/>
      <c r="DE1926" s="6"/>
      <c r="DF1926" s="6"/>
      <c r="DG1926" s="6"/>
      <c r="DH1926" s="6"/>
      <c r="DI1926" s="6"/>
      <c r="DJ1926" s="6"/>
      <c r="DK1926" s="6"/>
      <c r="DL1926" s="6"/>
      <c r="DM1926" s="6"/>
      <c r="DN1926" s="6"/>
      <c r="DO1926" s="6"/>
      <c r="DP1926" s="6"/>
      <c r="DQ1926" s="6"/>
      <c r="DR1926" s="6"/>
      <c r="DS1926" s="6"/>
      <c r="DT1926" s="6"/>
      <c r="DU1926" s="6"/>
      <c r="DV1926" s="6"/>
      <c r="DW1926" s="6"/>
      <c r="DX1926" s="6"/>
      <c r="DY1926" s="6"/>
      <c r="DZ1926" s="6"/>
      <c r="EA1926" s="6"/>
      <c r="EB1926" s="6"/>
      <c r="EC1926" s="6"/>
      <c r="ED1926" s="6"/>
      <c r="EE1926" s="6"/>
      <c r="EF1926" s="6"/>
      <c r="EG1926" s="6"/>
      <c r="EH1926" s="6"/>
      <c r="EI1926" s="6"/>
      <c r="EJ1926" s="6"/>
      <c r="EK1926" s="6"/>
      <c r="EL1926" s="6"/>
      <c r="EM1926" s="6"/>
      <c r="EN1926" s="6"/>
      <c r="EO1926" s="6"/>
      <c r="EP1926" s="6"/>
      <c r="EQ1926" s="6"/>
      <c r="ER1926" s="6"/>
      <c r="ES1926" s="6"/>
      <c r="ET1926" s="6"/>
      <c r="EU1926" s="6"/>
      <c r="EV1926" s="6"/>
      <c r="EW1926" s="6"/>
      <c r="EX1926" s="6"/>
      <c r="EY1926" s="6"/>
      <c r="EZ1926" s="6"/>
      <c r="FA1926" s="6"/>
      <c r="FB1926" s="6"/>
      <c r="FC1926" s="6"/>
      <c r="FD1926" s="6"/>
      <c r="FE1926" s="6"/>
      <c r="FF1926" s="6"/>
      <c r="FG1926" s="6"/>
      <c r="FH1926" s="6"/>
      <c r="FI1926" s="6"/>
      <c r="FJ1926" s="6"/>
      <c r="FK1926" s="6"/>
    </row>
    <row r="1927" spans="1:167" ht="12.75" x14ac:dyDescent="0.2">
      <c r="A1927" s="6"/>
      <c r="B1927" s="5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6"/>
      <c r="BW1927" s="6"/>
      <c r="BX1927" s="6"/>
      <c r="BY1927" s="6"/>
      <c r="BZ1927" s="6"/>
      <c r="CA1927" s="6"/>
      <c r="CB1927" s="6"/>
      <c r="CC1927" s="6"/>
      <c r="CD1927" s="6"/>
      <c r="CE1927" s="6"/>
      <c r="CF1927" s="6"/>
      <c r="CG1927" s="6"/>
      <c r="CH1927" s="6"/>
      <c r="CI1927" s="6"/>
      <c r="CJ1927" s="6"/>
      <c r="CK1927" s="6"/>
      <c r="CL1927" s="6"/>
      <c r="CM1927" s="6"/>
      <c r="CN1927" s="6"/>
      <c r="CO1927" s="6"/>
      <c r="CP1927" s="6"/>
      <c r="CQ1927" s="6"/>
      <c r="CR1927" s="6"/>
      <c r="CS1927" s="6"/>
      <c r="CT1927" s="6"/>
      <c r="CU1927" s="6"/>
      <c r="CV1927" s="6"/>
      <c r="CW1927" s="6"/>
      <c r="CX1927" s="6"/>
      <c r="CY1927" s="6"/>
      <c r="CZ1927" s="6"/>
      <c r="DA1927" s="6"/>
      <c r="DB1927" s="6"/>
      <c r="DC1927" s="6"/>
      <c r="DD1927" s="6"/>
      <c r="DE1927" s="6"/>
      <c r="DF1927" s="6"/>
      <c r="DG1927" s="6"/>
      <c r="DH1927" s="6"/>
      <c r="DI1927" s="6"/>
      <c r="DJ1927" s="6"/>
      <c r="DK1927" s="6"/>
      <c r="DL1927" s="6"/>
      <c r="DM1927" s="6"/>
      <c r="DN1927" s="6"/>
      <c r="DO1927" s="6"/>
      <c r="DP1927" s="6"/>
      <c r="DQ1927" s="6"/>
      <c r="DR1927" s="6"/>
      <c r="DS1927" s="6"/>
      <c r="DT1927" s="6"/>
      <c r="DU1927" s="6"/>
      <c r="DV1927" s="6"/>
      <c r="DW1927" s="6"/>
      <c r="DX1927" s="6"/>
      <c r="DY1927" s="6"/>
      <c r="DZ1927" s="6"/>
      <c r="EA1927" s="6"/>
      <c r="EB1927" s="6"/>
      <c r="EC1927" s="6"/>
      <c r="ED1927" s="6"/>
      <c r="EE1927" s="6"/>
      <c r="EF1927" s="6"/>
      <c r="EG1927" s="6"/>
      <c r="EH1927" s="6"/>
      <c r="EI1927" s="6"/>
      <c r="EJ1927" s="6"/>
      <c r="EK1927" s="6"/>
      <c r="EL1927" s="6"/>
      <c r="EM1927" s="6"/>
      <c r="EN1927" s="6"/>
      <c r="EO1927" s="6"/>
      <c r="EP1927" s="6"/>
      <c r="EQ1927" s="6"/>
      <c r="ER1927" s="6"/>
      <c r="ES1927" s="6"/>
      <c r="ET1927" s="6"/>
      <c r="EU1927" s="6"/>
      <c r="EV1927" s="6"/>
      <c r="EW1927" s="6"/>
      <c r="EX1927" s="6"/>
      <c r="EY1927" s="6"/>
      <c r="EZ1927" s="6"/>
      <c r="FA1927" s="6"/>
      <c r="FB1927" s="6"/>
      <c r="FC1927" s="6"/>
      <c r="FD1927" s="6"/>
      <c r="FE1927" s="6"/>
      <c r="FF1927" s="6"/>
      <c r="FG1927" s="6"/>
      <c r="FH1927" s="6"/>
      <c r="FI1927" s="6"/>
      <c r="FJ1927" s="6"/>
      <c r="FK1927" s="6"/>
    </row>
    <row r="1928" spans="1:167" ht="12.75" x14ac:dyDescent="0.2">
      <c r="A1928" s="6"/>
      <c r="B1928" s="5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6"/>
      <c r="BW1928" s="6"/>
      <c r="BX1928" s="6"/>
      <c r="BY1928" s="6"/>
      <c r="BZ1928" s="6"/>
      <c r="CA1928" s="6"/>
      <c r="CB1928" s="6"/>
      <c r="CC1928" s="6"/>
      <c r="CD1928" s="6"/>
      <c r="CE1928" s="6"/>
      <c r="CF1928" s="6"/>
      <c r="CG1928" s="6"/>
      <c r="CH1928" s="6"/>
      <c r="CI1928" s="6"/>
      <c r="CJ1928" s="6"/>
      <c r="CK1928" s="6"/>
      <c r="CL1928" s="6"/>
      <c r="CM1928" s="6"/>
      <c r="CN1928" s="6"/>
      <c r="CO1928" s="6"/>
      <c r="CP1928" s="6"/>
      <c r="CQ1928" s="6"/>
      <c r="CR1928" s="6"/>
      <c r="CS1928" s="6"/>
      <c r="CT1928" s="6"/>
      <c r="CU1928" s="6"/>
      <c r="CV1928" s="6"/>
      <c r="CW1928" s="6"/>
      <c r="CX1928" s="6"/>
      <c r="CY1928" s="6"/>
      <c r="CZ1928" s="6"/>
      <c r="DA1928" s="6"/>
      <c r="DB1928" s="6"/>
      <c r="DC1928" s="6"/>
      <c r="DD1928" s="6"/>
      <c r="DE1928" s="6"/>
      <c r="DF1928" s="6"/>
      <c r="DG1928" s="6"/>
      <c r="DH1928" s="6"/>
      <c r="DI1928" s="6"/>
      <c r="DJ1928" s="6"/>
      <c r="DK1928" s="6"/>
      <c r="DL1928" s="6"/>
      <c r="DM1928" s="6"/>
      <c r="DN1928" s="6"/>
      <c r="DO1928" s="6"/>
      <c r="DP1928" s="6"/>
      <c r="DQ1928" s="6"/>
      <c r="DR1928" s="6"/>
      <c r="DS1928" s="6"/>
      <c r="DT1928" s="6"/>
      <c r="DU1928" s="6"/>
      <c r="DV1928" s="6"/>
      <c r="DW1928" s="6"/>
      <c r="DX1928" s="6"/>
      <c r="DY1928" s="6"/>
      <c r="DZ1928" s="6"/>
      <c r="EA1928" s="6"/>
      <c r="EB1928" s="6"/>
      <c r="EC1928" s="6"/>
      <c r="ED1928" s="6"/>
      <c r="EE1928" s="6"/>
      <c r="EF1928" s="6"/>
      <c r="EG1928" s="6"/>
      <c r="EH1928" s="6"/>
      <c r="EI1928" s="6"/>
      <c r="EJ1928" s="6"/>
      <c r="EK1928" s="6"/>
      <c r="EL1928" s="6"/>
      <c r="EM1928" s="6"/>
      <c r="EN1928" s="6"/>
      <c r="EO1928" s="6"/>
      <c r="EP1928" s="6"/>
      <c r="EQ1928" s="6"/>
      <c r="ER1928" s="6"/>
      <c r="ES1928" s="6"/>
      <c r="ET1928" s="6"/>
      <c r="EU1928" s="6"/>
      <c r="EV1928" s="6"/>
      <c r="EW1928" s="6"/>
      <c r="EX1928" s="6"/>
      <c r="EY1928" s="6"/>
      <c r="EZ1928" s="6"/>
      <c r="FA1928" s="6"/>
      <c r="FB1928" s="6"/>
      <c r="FC1928" s="6"/>
      <c r="FD1928" s="6"/>
      <c r="FE1928" s="6"/>
      <c r="FF1928" s="6"/>
      <c r="FG1928" s="6"/>
      <c r="FH1928" s="6"/>
      <c r="FI1928" s="6"/>
      <c r="FJ1928" s="6"/>
      <c r="FK1928" s="6"/>
    </row>
    <row r="1929" spans="1:167" ht="12.75" x14ac:dyDescent="0.2">
      <c r="A1929" s="6"/>
      <c r="B1929" s="5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6"/>
      <c r="BW1929" s="6"/>
      <c r="BX1929" s="6"/>
      <c r="BY1929" s="6"/>
      <c r="BZ1929" s="6"/>
      <c r="CA1929" s="6"/>
      <c r="CB1929" s="6"/>
      <c r="CC1929" s="6"/>
      <c r="CD1929" s="6"/>
      <c r="CE1929" s="6"/>
      <c r="CF1929" s="6"/>
      <c r="CG1929" s="6"/>
      <c r="CH1929" s="6"/>
      <c r="CI1929" s="6"/>
      <c r="CJ1929" s="6"/>
      <c r="CK1929" s="6"/>
      <c r="CL1929" s="6"/>
      <c r="CM1929" s="6"/>
      <c r="CN1929" s="6"/>
      <c r="CO1929" s="6"/>
      <c r="CP1929" s="6"/>
      <c r="CQ1929" s="6"/>
      <c r="CR1929" s="6"/>
      <c r="CS1929" s="6"/>
      <c r="CT1929" s="6"/>
      <c r="CU1929" s="6"/>
      <c r="CV1929" s="6"/>
      <c r="CW1929" s="6"/>
      <c r="CX1929" s="6"/>
      <c r="CY1929" s="6"/>
      <c r="CZ1929" s="6"/>
      <c r="DA1929" s="6"/>
      <c r="DB1929" s="6"/>
      <c r="DC1929" s="6"/>
      <c r="DD1929" s="6"/>
      <c r="DE1929" s="6"/>
      <c r="DF1929" s="6"/>
      <c r="DG1929" s="6"/>
      <c r="DH1929" s="6"/>
      <c r="DI1929" s="6"/>
      <c r="DJ1929" s="6"/>
      <c r="DK1929" s="6"/>
      <c r="DL1929" s="6"/>
      <c r="DM1929" s="6"/>
      <c r="DN1929" s="6"/>
      <c r="DO1929" s="6"/>
      <c r="DP1929" s="6"/>
      <c r="DQ1929" s="6"/>
      <c r="DR1929" s="6"/>
      <c r="DS1929" s="6"/>
      <c r="DT1929" s="6"/>
      <c r="DU1929" s="6"/>
      <c r="DV1929" s="6"/>
      <c r="DW1929" s="6"/>
      <c r="DX1929" s="6"/>
      <c r="DY1929" s="6"/>
      <c r="DZ1929" s="6"/>
      <c r="EA1929" s="6"/>
      <c r="EB1929" s="6"/>
      <c r="EC1929" s="6"/>
      <c r="ED1929" s="6"/>
      <c r="EE1929" s="6"/>
      <c r="EF1929" s="6"/>
      <c r="EG1929" s="6"/>
      <c r="EH1929" s="6"/>
      <c r="EI1929" s="6"/>
      <c r="EJ1929" s="6"/>
      <c r="EK1929" s="6"/>
      <c r="EL1929" s="6"/>
      <c r="EM1929" s="6"/>
      <c r="EN1929" s="6"/>
      <c r="EO1929" s="6"/>
      <c r="EP1929" s="6"/>
      <c r="EQ1929" s="6"/>
      <c r="ER1929" s="6"/>
      <c r="ES1929" s="6"/>
      <c r="ET1929" s="6"/>
      <c r="EU1929" s="6"/>
      <c r="EV1929" s="6"/>
      <c r="EW1929" s="6"/>
      <c r="EX1929" s="6"/>
      <c r="EY1929" s="6"/>
      <c r="EZ1929" s="6"/>
      <c r="FA1929" s="6"/>
      <c r="FB1929" s="6"/>
      <c r="FC1929" s="6"/>
      <c r="FD1929" s="6"/>
      <c r="FE1929" s="6"/>
      <c r="FF1929" s="6"/>
      <c r="FG1929" s="6"/>
      <c r="FH1929" s="6"/>
      <c r="FI1929" s="6"/>
      <c r="FJ1929" s="6"/>
      <c r="FK1929" s="6"/>
    </row>
    <row r="1930" spans="1:167" ht="12.75" x14ac:dyDescent="0.2">
      <c r="A1930" s="6"/>
      <c r="B1930" s="5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6"/>
      <c r="BW1930" s="6"/>
      <c r="BX1930" s="6"/>
      <c r="BY1930" s="6"/>
      <c r="BZ1930" s="6"/>
      <c r="CA1930" s="6"/>
      <c r="CB1930" s="6"/>
      <c r="CC1930" s="6"/>
      <c r="CD1930" s="6"/>
      <c r="CE1930" s="6"/>
      <c r="CF1930" s="6"/>
      <c r="CG1930" s="6"/>
      <c r="CH1930" s="6"/>
      <c r="CI1930" s="6"/>
      <c r="CJ1930" s="6"/>
      <c r="CK1930" s="6"/>
      <c r="CL1930" s="6"/>
      <c r="CM1930" s="6"/>
      <c r="CN1930" s="6"/>
      <c r="CO1930" s="6"/>
      <c r="CP1930" s="6"/>
      <c r="CQ1930" s="6"/>
      <c r="CR1930" s="6"/>
      <c r="CS1930" s="6"/>
      <c r="CT1930" s="6"/>
      <c r="CU1930" s="6"/>
      <c r="CV1930" s="6"/>
      <c r="CW1930" s="6"/>
      <c r="CX1930" s="6"/>
      <c r="CY1930" s="6"/>
      <c r="CZ1930" s="6"/>
      <c r="DA1930" s="6"/>
      <c r="DB1930" s="6"/>
      <c r="DC1930" s="6"/>
      <c r="DD1930" s="6"/>
      <c r="DE1930" s="6"/>
      <c r="DF1930" s="6"/>
      <c r="DG1930" s="6"/>
      <c r="DH1930" s="6"/>
      <c r="DI1930" s="6"/>
      <c r="DJ1930" s="6"/>
      <c r="DK1930" s="6"/>
      <c r="DL1930" s="6"/>
      <c r="DM1930" s="6"/>
      <c r="DN1930" s="6"/>
      <c r="DO1930" s="6"/>
      <c r="DP1930" s="6"/>
      <c r="DQ1930" s="6"/>
      <c r="DR1930" s="6"/>
      <c r="DS1930" s="6"/>
      <c r="DT1930" s="6"/>
      <c r="DU1930" s="6"/>
      <c r="DV1930" s="6"/>
      <c r="DW1930" s="6"/>
      <c r="DX1930" s="6"/>
      <c r="DY1930" s="6"/>
      <c r="DZ1930" s="6"/>
      <c r="EA1930" s="6"/>
      <c r="EB1930" s="6"/>
      <c r="EC1930" s="6"/>
      <c r="ED1930" s="6"/>
      <c r="EE1930" s="6"/>
      <c r="EF1930" s="6"/>
      <c r="EG1930" s="6"/>
      <c r="EH1930" s="6"/>
      <c r="EI1930" s="6"/>
      <c r="EJ1930" s="6"/>
      <c r="EK1930" s="6"/>
      <c r="EL1930" s="6"/>
      <c r="EM1930" s="6"/>
      <c r="EN1930" s="6"/>
      <c r="EO1930" s="6"/>
      <c r="EP1930" s="6"/>
      <c r="EQ1930" s="6"/>
      <c r="ER1930" s="6"/>
      <c r="ES1930" s="6"/>
      <c r="ET1930" s="6"/>
      <c r="EU1930" s="6"/>
      <c r="EV1930" s="6"/>
      <c r="EW1930" s="6"/>
      <c r="EX1930" s="6"/>
      <c r="EY1930" s="6"/>
      <c r="EZ1930" s="6"/>
      <c r="FA1930" s="6"/>
      <c r="FB1930" s="6"/>
      <c r="FC1930" s="6"/>
      <c r="FD1930" s="6"/>
      <c r="FE1930" s="6"/>
      <c r="FF1930" s="6"/>
      <c r="FG1930" s="6"/>
      <c r="FH1930" s="6"/>
      <c r="FI1930" s="6"/>
      <c r="FJ1930" s="6"/>
      <c r="FK1930" s="6"/>
    </row>
    <row r="1931" spans="1:167" ht="12.75" x14ac:dyDescent="0.2">
      <c r="A1931" s="6"/>
      <c r="B1931" s="5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6"/>
      <c r="BW1931" s="6"/>
      <c r="BX1931" s="6"/>
      <c r="BY1931" s="6"/>
      <c r="BZ1931" s="6"/>
      <c r="CA1931" s="6"/>
      <c r="CB1931" s="6"/>
      <c r="CC1931" s="6"/>
      <c r="CD1931" s="6"/>
      <c r="CE1931" s="6"/>
      <c r="CF1931" s="6"/>
      <c r="CG1931" s="6"/>
      <c r="CH1931" s="6"/>
      <c r="CI1931" s="6"/>
      <c r="CJ1931" s="6"/>
      <c r="CK1931" s="6"/>
      <c r="CL1931" s="6"/>
      <c r="CM1931" s="6"/>
      <c r="CN1931" s="6"/>
      <c r="CO1931" s="6"/>
      <c r="CP1931" s="6"/>
      <c r="CQ1931" s="6"/>
      <c r="CR1931" s="6"/>
      <c r="CS1931" s="6"/>
      <c r="CT1931" s="6"/>
      <c r="CU1931" s="6"/>
      <c r="CV1931" s="6"/>
      <c r="CW1931" s="6"/>
      <c r="CX1931" s="6"/>
      <c r="CY1931" s="6"/>
      <c r="CZ1931" s="6"/>
      <c r="DA1931" s="6"/>
      <c r="DB1931" s="6"/>
      <c r="DC1931" s="6"/>
      <c r="DD1931" s="6"/>
      <c r="DE1931" s="6"/>
      <c r="DF1931" s="6"/>
      <c r="DG1931" s="6"/>
      <c r="DH1931" s="6"/>
      <c r="DI1931" s="6"/>
      <c r="DJ1931" s="6"/>
      <c r="DK1931" s="6"/>
      <c r="DL1931" s="6"/>
      <c r="DM1931" s="6"/>
      <c r="DN1931" s="6"/>
      <c r="DO1931" s="6"/>
      <c r="DP1931" s="6"/>
      <c r="DQ1931" s="6"/>
      <c r="DR1931" s="6"/>
      <c r="DS1931" s="6"/>
      <c r="DT1931" s="6"/>
      <c r="DU1931" s="6"/>
      <c r="DV1931" s="6"/>
      <c r="DW1931" s="6"/>
      <c r="DX1931" s="6"/>
      <c r="DY1931" s="6"/>
      <c r="DZ1931" s="6"/>
      <c r="EA1931" s="6"/>
      <c r="EB1931" s="6"/>
      <c r="EC1931" s="6"/>
      <c r="ED1931" s="6"/>
      <c r="EE1931" s="6"/>
      <c r="EF1931" s="6"/>
      <c r="EG1931" s="6"/>
      <c r="EH1931" s="6"/>
      <c r="EI1931" s="6"/>
      <c r="EJ1931" s="6"/>
      <c r="EK1931" s="6"/>
      <c r="EL1931" s="6"/>
      <c r="EM1931" s="6"/>
      <c r="EN1931" s="6"/>
      <c r="EO1931" s="6"/>
      <c r="EP1931" s="6"/>
      <c r="EQ1931" s="6"/>
      <c r="ER1931" s="6"/>
      <c r="ES1931" s="6"/>
      <c r="ET1931" s="6"/>
      <c r="EU1931" s="6"/>
      <c r="EV1931" s="6"/>
      <c r="EW1931" s="6"/>
      <c r="EX1931" s="6"/>
      <c r="EY1931" s="6"/>
      <c r="EZ1931" s="6"/>
      <c r="FA1931" s="6"/>
      <c r="FB1931" s="6"/>
      <c r="FC1931" s="6"/>
      <c r="FD1931" s="6"/>
      <c r="FE1931" s="6"/>
      <c r="FF1931" s="6"/>
      <c r="FG1931" s="6"/>
      <c r="FH1931" s="6"/>
      <c r="FI1931" s="6"/>
      <c r="FJ1931" s="6"/>
      <c r="FK1931" s="6"/>
    </row>
    <row r="1932" spans="1:167" ht="12.75" x14ac:dyDescent="0.2">
      <c r="A1932" s="6"/>
      <c r="B1932" s="5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6"/>
      <c r="BW1932" s="6"/>
      <c r="BX1932" s="6"/>
      <c r="BY1932" s="6"/>
      <c r="BZ1932" s="6"/>
      <c r="CA1932" s="6"/>
      <c r="CB1932" s="6"/>
      <c r="CC1932" s="6"/>
      <c r="CD1932" s="6"/>
      <c r="CE1932" s="6"/>
      <c r="CF1932" s="6"/>
      <c r="CG1932" s="6"/>
      <c r="CH1932" s="6"/>
      <c r="CI1932" s="6"/>
      <c r="CJ1932" s="6"/>
      <c r="CK1932" s="6"/>
      <c r="CL1932" s="6"/>
      <c r="CM1932" s="6"/>
      <c r="CN1932" s="6"/>
      <c r="CO1932" s="6"/>
      <c r="CP1932" s="6"/>
      <c r="CQ1932" s="6"/>
      <c r="CR1932" s="6"/>
      <c r="CS1932" s="6"/>
      <c r="CT1932" s="6"/>
      <c r="CU1932" s="6"/>
      <c r="CV1932" s="6"/>
      <c r="CW1932" s="6"/>
      <c r="CX1932" s="6"/>
      <c r="CY1932" s="6"/>
      <c r="CZ1932" s="6"/>
      <c r="DA1932" s="6"/>
      <c r="DB1932" s="6"/>
      <c r="DC1932" s="6"/>
      <c r="DD1932" s="6"/>
      <c r="DE1932" s="6"/>
      <c r="DF1932" s="6"/>
      <c r="DG1932" s="6"/>
      <c r="DH1932" s="6"/>
      <c r="DI1932" s="6"/>
      <c r="DJ1932" s="6"/>
      <c r="DK1932" s="6"/>
      <c r="DL1932" s="6"/>
      <c r="DM1932" s="6"/>
      <c r="DN1932" s="6"/>
      <c r="DO1932" s="6"/>
      <c r="DP1932" s="6"/>
      <c r="DQ1932" s="6"/>
      <c r="DR1932" s="6"/>
      <c r="DS1932" s="6"/>
      <c r="DT1932" s="6"/>
      <c r="DU1932" s="6"/>
      <c r="DV1932" s="6"/>
      <c r="DW1932" s="6"/>
      <c r="DX1932" s="6"/>
      <c r="DY1932" s="6"/>
      <c r="DZ1932" s="6"/>
      <c r="EA1932" s="6"/>
      <c r="EB1932" s="6"/>
      <c r="EC1932" s="6"/>
      <c r="ED1932" s="6"/>
      <c r="EE1932" s="6"/>
      <c r="EF1932" s="6"/>
      <c r="EG1932" s="6"/>
      <c r="EH1932" s="6"/>
      <c r="EI1932" s="6"/>
      <c r="EJ1932" s="6"/>
      <c r="EK1932" s="6"/>
      <c r="EL1932" s="6"/>
      <c r="EM1932" s="6"/>
      <c r="EN1932" s="6"/>
      <c r="EO1932" s="6"/>
      <c r="EP1932" s="6"/>
      <c r="EQ1932" s="6"/>
      <c r="ER1932" s="6"/>
      <c r="ES1932" s="6"/>
      <c r="ET1932" s="6"/>
      <c r="EU1932" s="6"/>
      <c r="EV1932" s="6"/>
      <c r="EW1932" s="6"/>
      <c r="EX1932" s="6"/>
      <c r="EY1932" s="6"/>
      <c r="EZ1932" s="6"/>
      <c r="FA1932" s="6"/>
      <c r="FB1932" s="6"/>
      <c r="FC1932" s="6"/>
      <c r="FD1932" s="6"/>
      <c r="FE1932" s="6"/>
      <c r="FF1932" s="6"/>
      <c r="FG1932" s="6"/>
      <c r="FH1932" s="6"/>
      <c r="FI1932" s="6"/>
      <c r="FJ1932" s="6"/>
      <c r="FK1932" s="6"/>
    </row>
    <row r="1933" spans="1:167" ht="12.75" x14ac:dyDescent="0.2">
      <c r="A1933" s="6"/>
      <c r="B1933" s="5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6"/>
      <c r="BW1933" s="6"/>
      <c r="BX1933" s="6"/>
      <c r="BY1933" s="6"/>
      <c r="BZ1933" s="6"/>
      <c r="CA1933" s="6"/>
      <c r="CB1933" s="6"/>
      <c r="CC1933" s="6"/>
      <c r="CD1933" s="6"/>
      <c r="CE1933" s="6"/>
      <c r="CF1933" s="6"/>
      <c r="CG1933" s="6"/>
      <c r="CH1933" s="6"/>
      <c r="CI1933" s="6"/>
      <c r="CJ1933" s="6"/>
      <c r="CK1933" s="6"/>
      <c r="CL1933" s="6"/>
      <c r="CM1933" s="6"/>
      <c r="CN1933" s="6"/>
      <c r="CO1933" s="6"/>
      <c r="CP1933" s="6"/>
      <c r="CQ1933" s="6"/>
      <c r="CR1933" s="6"/>
      <c r="CS1933" s="6"/>
      <c r="CT1933" s="6"/>
      <c r="CU1933" s="6"/>
      <c r="CV1933" s="6"/>
      <c r="CW1933" s="6"/>
      <c r="CX1933" s="6"/>
      <c r="CY1933" s="6"/>
      <c r="CZ1933" s="6"/>
      <c r="DA1933" s="6"/>
      <c r="DB1933" s="6"/>
      <c r="DC1933" s="6"/>
      <c r="DD1933" s="6"/>
      <c r="DE1933" s="6"/>
      <c r="DF1933" s="6"/>
      <c r="DG1933" s="6"/>
      <c r="DH1933" s="6"/>
      <c r="DI1933" s="6"/>
      <c r="DJ1933" s="6"/>
      <c r="DK1933" s="6"/>
      <c r="DL1933" s="6"/>
      <c r="DM1933" s="6"/>
      <c r="DN1933" s="6"/>
      <c r="DO1933" s="6"/>
      <c r="DP1933" s="6"/>
      <c r="DQ1933" s="6"/>
      <c r="DR1933" s="6"/>
      <c r="DS1933" s="6"/>
      <c r="DT1933" s="6"/>
      <c r="DU1933" s="6"/>
      <c r="DV1933" s="6"/>
      <c r="DW1933" s="6"/>
      <c r="DX1933" s="6"/>
      <c r="DY1933" s="6"/>
      <c r="DZ1933" s="6"/>
      <c r="EA1933" s="6"/>
      <c r="EB1933" s="6"/>
      <c r="EC1933" s="6"/>
      <c r="ED1933" s="6"/>
      <c r="EE1933" s="6"/>
      <c r="EF1933" s="6"/>
      <c r="EG1933" s="6"/>
      <c r="EH1933" s="6"/>
      <c r="EI1933" s="6"/>
      <c r="EJ1933" s="6"/>
      <c r="EK1933" s="6"/>
      <c r="EL1933" s="6"/>
      <c r="EM1933" s="6"/>
      <c r="EN1933" s="6"/>
      <c r="EO1933" s="6"/>
      <c r="EP1933" s="6"/>
      <c r="EQ1933" s="6"/>
      <c r="ER1933" s="6"/>
      <c r="ES1933" s="6"/>
      <c r="ET1933" s="6"/>
      <c r="EU1933" s="6"/>
      <c r="EV1933" s="6"/>
      <c r="EW1933" s="6"/>
      <c r="EX1933" s="6"/>
      <c r="EY1933" s="6"/>
      <c r="EZ1933" s="6"/>
      <c r="FA1933" s="6"/>
      <c r="FB1933" s="6"/>
      <c r="FC1933" s="6"/>
      <c r="FD1933" s="6"/>
      <c r="FE1933" s="6"/>
      <c r="FF1933" s="6"/>
      <c r="FG1933" s="6"/>
      <c r="FH1933" s="6"/>
      <c r="FI1933" s="6"/>
      <c r="FJ1933" s="6"/>
      <c r="FK1933" s="6"/>
    </row>
    <row r="1934" spans="1:167" ht="12.75" x14ac:dyDescent="0.2">
      <c r="A1934" s="6"/>
      <c r="B1934" s="5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6"/>
      <c r="BW1934" s="6"/>
      <c r="BX1934" s="6"/>
      <c r="BY1934" s="6"/>
      <c r="BZ1934" s="6"/>
      <c r="CA1934" s="6"/>
      <c r="CB1934" s="6"/>
      <c r="CC1934" s="6"/>
      <c r="CD1934" s="6"/>
      <c r="CE1934" s="6"/>
      <c r="CF1934" s="6"/>
      <c r="CG1934" s="6"/>
      <c r="CH1934" s="6"/>
      <c r="CI1934" s="6"/>
      <c r="CJ1934" s="6"/>
      <c r="CK1934" s="6"/>
      <c r="CL1934" s="6"/>
      <c r="CM1934" s="6"/>
      <c r="CN1934" s="6"/>
      <c r="CO1934" s="6"/>
      <c r="CP1934" s="6"/>
      <c r="CQ1934" s="6"/>
      <c r="CR1934" s="6"/>
      <c r="CS1934" s="6"/>
      <c r="CT1934" s="6"/>
      <c r="CU1934" s="6"/>
      <c r="CV1934" s="6"/>
      <c r="CW1934" s="6"/>
      <c r="CX1934" s="6"/>
      <c r="CY1934" s="6"/>
      <c r="CZ1934" s="6"/>
      <c r="DA1934" s="6"/>
      <c r="DB1934" s="6"/>
      <c r="DC1934" s="6"/>
      <c r="DD1934" s="6"/>
      <c r="DE1934" s="6"/>
      <c r="DF1934" s="6"/>
      <c r="DG1934" s="6"/>
      <c r="DH1934" s="6"/>
      <c r="DI1934" s="6"/>
      <c r="DJ1934" s="6"/>
      <c r="DK1934" s="6"/>
      <c r="DL1934" s="6"/>
      <c r="DM1934" s="6"/>
      <c r="DN1934" s="6"/>
      <c r="DO1934" s="6"/>
      <c r="DP1934" s="6"/>
      <c r="DQ1934" s="6"/>
      <c r="DR1934" s="6"/>
      <c r="DS1934" s="6"/>
      <c r="DT1934" s="6"/>
      <c r="DU1934" s="6"/>
      <c r="DV1934" s="6"/>
      <c r="DW1934" s="6"/>
      <c r="DX1934" s="6"/>
      <c r="DY1934" s="6"/>
      <c r="DZ1934" s="6"/>
      <c r="EA1934" s="6"/>
      <c r="EB1934" s="6"/>
      <c r="EC1934" s="6"/>
      <c r="ED1934" s="6"/>
      <c r="EE1934" s="6"/>
      <c r="EF1934" s="6"/>
      <c r="EG1934" s="6"/>
      <c r="EH1934" s="6"/>
      <c r="EI1934" s="6"/>
      <c r="EJ1934" s="6"/>
      <c r="EK1934" s="6"/>
      <c r="EL1934" s="6"/>
      <c r="EM1934" s="6"/>
      <c r="EN1934" s="6"/>
      <c r="EO1934" s="6"/>
      <c r="EP1934" s="6"/>
      <c r="EQ1934" s="6"/>
      <c r="ER1934" s="6"/>
      <c r="ES1934" s="6"/>
      <c r="ET1934" s="6"/>
      <c r="EU1934" s="6"/>
      <c r="EV1934" s="6"/>
      <c r="EW1934" s="6"/>
      <c r="EX1934" s="6"/>
      <c r="EY1934" s="6"/>
      <c r="EZ1934" s="6"/>
      <c r="FA1934" s="6"/>
      <c r="FB1934" s="6"/>
      <c r="FC1934" s="6"/>
      <c r="FD1934" s="6"/>
      <c r="FE1934" s="6"/>
      <c r="FF1934" s="6"/>
      <c r="FG1934" s="6"/>
      <c r="FH1934" s="6"/>
      <c r="FI1934" s="6"/>
      <c r="FJ1934" s="6"/>
      <c r="FK1934" s="6"/>
    </row>
    <row r="1935" spans="1:167" ht="12.75" x14ac:dyDescent="0.2">
      <c r="A1935" s="6"/>
      <c r="B1935" s="5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6"/>
      <c r="BW1935" s="6"/>
      <c r="BX1935" s="6"/>
      <c r="BY1935" s="6"/>
      <c r="BZ1935" s="6"/>
      <c r="CA1935" s="6"/>
      <c r="CB1935" s="6"/>
      <c r="CC1935" s="6"/>
      <c r="CD1935" s="6"/>
      <c r="CE1935" s="6"/>
      <c r="CF1935" s="6"/>
      <c r="CG1935" s="6"/>
      <c r="CH1935" s="6"/>
      <c r="CI1935" s="6"/>
      <c r="CJ1935" s="6"/>
      <c r="CK1935" s="6"/>
      <c r="CL1935" s="6"/>
      <c r="CM1935" s="6"/>
      <c r="CN1935" s="6"/>
      <c r="CO1935" s="6"/>
      <c r="CP1935" s="6"/>
      <c r="CQ1935" s="6"/>
      <c r="CR1935" s="6"/>
      <c r="CS1935" s="6"/>
      <c r="CT1935" s="6"/>
      <c r="CU1935" s="6"/>
      <c r="CV1935" s="6"/>
      <c r="CW1935" s="6"/>
      <c r="CX1935" s="6"/>
      <c r="CY1935" s="6"/>
      <c r="CZ1935" s="6"/>
      <c r="DA1935" s="6"/>
      <c r="DB1935" s="6"/>
      <c r="DC1935" s="6"/>
      <c r="DD1935" s="6"/>
      <c r="DE1935" s="6"/>
      <c r="DF1935" s="6"/>
      <c r="DG1935" s="6"/>
      <c r="DH1935" s="6"/>
      <c r="DI1935" s="6"/>
      <c r="DJ1935" s="6"/>
      <c r="DK1935" s="6"/>
      <c r="DL1935" s="6"/>
      <c r="DM1935" s="6"/>
      <c r="DN1935" s="6"/>
      <c r="DO1935" s="6"/>
      <c r="DP1935" s="6"/>
      <c r="DQ1935" s="6"/>
      <c r="DR1935" s="6"/>
      <c r="DS1935" s="6"/>
      <c r="DT1935" s="6"/>
      <c r="DU1935" s="6"/>
      <c r="DV1935" s="6"/>
      <c r="DW1935" s="6"/>
      <c r="DX1935" s="6"/>
      <c r="DY1935" s="6"/>
      <c r="DZ1935" s="6"/>
      <c r="EA1935" s="6"/>
      <c r="EB1935" s="6"/>
      <c r="EC1935" s="6"/>
      <c r="ED1935" s="6"/>
      <c r="EE1935" s="6"/>
      <c r="EF1935" s="6"/>
      <c r="EG1935" s="6"/>
      <c r="EH1935" s="6"/>
      <c r="EI1935" s="6"/>
      <c r="EJ1935" s="6"/>
      <c r="EK1935" s="6"/>
      <c r="EL1935" s="6"/>
      <c r="EM1935" s="6"/>
      <c r="EN1935" s="6"/>
      <c r="EO1935" s="6"/>
      <c r="EP1935" s="6"/>
      <c r="EQ1935" s="6"/>
      <c r="ER1935" s="6"/>
      <c r="ES1935" s="6"/>
      <c r="ET1935" s="6"/>
      <c r="EU1935" s="6"/>
      <c r="EV1935" s="6"/>
      <c r="EW1935" s="6"/>
      <c r="EX1935" s="6"/>
      <c r="EY1935" s="6"/>
      <c r="EZ1935" s="6"/>
      <c r="FA1935" s="6"/>
      <c r="FB1935" s="6"/>
      <c r="FC1935" s="6"/>
      <c r="FD1935" s="6"/>
      <c r="FE1935" s="6"/>
      <c r="FF1935" s="6"/>
      <c r="FG1935" s="6"/>
      <c r="FH1935" s="6"/>
      <c r="FI1935" s="6"/>
      <c r="FJ1935" s="6"/>
      <c r="FK1935" s="6"/>
    </row>
    <row r="1936" spans="1:167" ht="12.75" x14ac:dyDescent="0.2">
      <c r="A1936" s="6"/>
      <c r="B1936" s="5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6"/>
      <c r="BW1936" s="6"/>
      <c r="BX1936" s="6"/>
      <c r="BY1936" s="6"/>
      <c r="BZ1936" s="6"/>
      <c r="CA1936" s="6"/>
      <c r="CB1936" s="6"/>
      <c r="CC1936" s="6"/>
      <c r="CD1936" s="6"/>
      <c r="CE1936" s="6"/>
      <c r="CF1936" s="6"/>
      <c r="CG1936" s="6"/>
      <c r="CH1936" s="6"/>
      <c r="CI1936" s="6"/>
      <c r="CJ1936" s="6"/>
      <c r="CK1936" s="6"/>
      <c r="CL1936" s="6"/>
      <c r="CM1936" s="6"/>
      <c r="CN1936" s="6"/>
      <c r="CO1936" s="6"/>
      <c r="CP1936" s="6"/>
      <c r="CQ1936" s="6"/>
      <c r="CR1936" s="6"/>
      <c r="CS1936" s="6"/>
      <c r="CT1936" s="6"/>
      <c r="CU1936" s="6"/>
      <c r="CV1936" s="6"/>
      <c r="CW1936" s="6"/>
      <c r="CX1936" s="6"/>
      <c r="CY1936" s="6"/>
      <c r="CZ1936" s="6"/>
      <c r="DA1936" s="6"/>
      <c r="DB1936" s="6"/>
      <c r="DC1936" s="6"/>
      <c r="DD1936" s="6"/>
      <c r="DE1936" s="6"/>
      <c r="DF1936" s="6"/>
      <c r="DG1936" s="6"/>
      <c r="DH1936" s="6"/>
      <c r="DI1936" s="6"/>
      <c r="DJ1936" s="6"/>
      <c r="DK1936" s="6"/>
      <c r="DL1936" s="6"/>
      <c r="DM1936" s="6"/>
      <c r="DN1936" s="6"/>
      <c r="DO1936" s="6"/>
      <c r="DP1936" s="6"/>
      <c r="DQ1936" s="6"/>
      <c r="DR1936" s="6"/>
      <c r="DS1936" s="6"/>
      <c r="DT1936" s="6"/>
      <c r="DU1936" s="6"/>
      <c r="DV1936" s="6"/>
      <c r="DW1936" s="6"/>
      <c r="DX1936" s="6"/>
      <c r="DY1936" s="6"/>
      <c r="DZ1936" s="6"/>
      <c r="EA1936" s="6"/>
      <c r="EB1936" s="6"/>
      <c r="EC1936" s="6"/>
      <c r="ED1936" s="6"/>
      <c r="EE1936" s="6"/>
      <c r="EF1936" s="6"/>
      <c r="EG1936" s="6"/>
      <c r="EH1936" s="6"/>
      <c r="EI1936" s="6"/>
      <c r="EJ1936" s="6"/>
      <c r="EK1936" s="6"/>
      <c r="EL1936" s="6"/>
      <c r="EM1936" s="6"/>
      <c r="EN1936" s="6"/>
      <c r="EO1936" s="6"/>
      <c r="EP1936" s="6"/>
      <c r="EQ1936" s="6"/>
      <c r="ER1936" s="6"/>
      <c r="ES1936" s="6"/>
      <c r="ET1936" s="6"/>
      <c r="EU1936" s="6"/>
      <c r="EV1936" s="6"/>
      <c r="EW1936" s="6"/>
      <c r="EX1936" s="6"/>
      <c r="EY1936" s="6"/>
      <c r="EZ1936" s="6"/>
      <c r="FA1936" s="6"/>
      <c r="FB1936" s="6"/>
      <c r="FC1936" s="6"/>
      <c r="FD1936" s="6"/>
      <c r="FE1936" s="6"/>
      <c r="FF1936" s="6"/>
      <c r="FG1936" s="6"/>
      <c r="FH1936" s="6"/>
      <c r="FI1936" s="6"/>
      <c r="FJ1936" s="6"/>
      <c r="FK1936" s="6"/>
    </row>
    <row r="1937" spans="1:167" ht="12.75" x14ac:dyDescent="0.2">
      <c r="A1937" s="6"/>
      <c r="B1937" s="5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6"/>
      <c r="BW1937" s="6"/>
      <c r="BX1937" s="6"/>
      <c r="BY1937" s="6"/>
      <c r="BZ1937" s="6"/>
      <c r="CA1937" s="6"/>
      <c r="CB1937" s="6"/>
      <c r="CC1937" s="6"/>
      <c r="CD1937" s="6"/>
      <c r="CE1937" s="6"/>
      <c r="CF1937" s="6"/>
      <c r="CG1937" s="6"/>
      <c r="CH1937" s="6"/>
      <c r="CI1937" s="6"/>
      <c r="CJ1937" s="6"/>
      <c r="CK1937" s="6"/>
      <c r="CL1937" s="6"/>
      <c r="CM1937" s="6"/>
      <c r="CN1937" s="6"/>
      <c r="CO1937" s="6"/>
      <c r="CP1937" s="6"/>
      <c r="CQ1937" s="6"/>
      <c r="CR1937" s="6"/>
      <c r="CS1937" s="6"/>
      <c r="CT1937" s="6"/>
      <c r="CU1937" s="6"/>
      <c r="CV1937" s="6"/>
      <c r="CW1937" s="6"/>
      <c r="CX1937" s="6"/>
      <c r="CY1937" s="6"/>
      <c r="CZ1937" s="6"/>
      <c r="DA1937" s="6"/>
      <c r="DB1937" s="6"/>
      <c r="DC1937" s="6"/>
      <c r="DD1937" s="6"/>
      <c r="DE1937" s="6"/>
      <c r="DF1937" s="6"/>
      <c r="DG1937" s="6"/>
      <c r="DH1937" s="6"/>
      <c r="DI1937" s="6"/>
      <c r="DJ1937" s="6"/>
      <c r="DK1937" s="6"/>
      <c r="DL1937" s="6"/>
      <c r="DM1937" s="6"/>
      <c r="DN1937" s="6"/>
      <c r="DO1937" s="6"/>
      <c r="DP1937" s="6"/>
      <c r="DQ1937" s="6"/>
      <c r="DR1937" s="6"/>
      <c r="DS1937" s="6"/>
      <c r="DT1937" s="6"/>
      <c r="DU1937" s="6"/>
      <c r="DV1937" s="6"/>
      <c r="DW1937" s="6"/>
      <c r="DX1937" s="6"/>
      <c r="DY1937" s="6"/>
      <c r="DZ1937" s="6"/>
      <c r="EA1937" s="6"/>
      <c r="EB1937" s="6"/>
      <c r="EC1937" s="6"/>
      <c r="ED1937" s="6"/>
      <c r="EE1937" s="6"/>
      <c r="EF1937" s="6"/>
      <c r="EG1937" s="6"/>
      <c r="EH1937" s="6"/>
      <c r="EI1937" s="6"/>
      <c r="EJ1937" s="6"/>
      <c r="EK1937" s="6"/>
      <c r="EL1937" s="6"/>
      <c r="EM1937" s="6"/>
      <c r="EN1937" s="6"/>
      <c r="EO1937" s="6"/>
      <c r="EP1937" s="6"/>
      <c r="EQ1937" s="6"/>
      <c r="ER1937" s="6"/>
      <c r="ES1937" s="6"/>
      <c r="ET1937" s="6"/>
      <c r="EU1937" s="6"/>
      <c r="EV1937" s="6"/>
      <c r="EW1937" s="6"/>
      <c r="EX1937" s="6"/>
      <c r="EY1937" s="6"/>
      <c r="EZ1937" s="6"/>
      <c r="FA1937" s="6"/>
      <c r="FB1937" s="6"/>
      <c r="FC1937" s="6"/>
      <c r="FD1937" s="6"/>
      <c r="FE1937" s="6"/>
      <c r="FF1937" s="6"/>
      <c r="FG1937" s="6"/>
      <c r="FH1937" s="6"/>
      <c r="FI1937" s="6"/>
      <c r="FJ1937" s="6"/>
      <c r="FK1937" s="6"/>
    </row>
    <row r="1938" spans="1:167" ht="12.75" x14ac:dyDescent="0.2">
      <c r="A1938" s="6"/>
      <c r="B1938" s="5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6"/>
      <c r="BW1938" s="6"/>
      <c r="BX1938" s="6"/>
      <c r="BY1938" s="6"/>
      <c r="BZ1938" s="6"/>
      <c r="CA1938" s="6"/>
      <c r="CB1938" s="6"/>
      <c r="CC1938" s="6"/>
      <c r="CD1938" s="6"/>
      <c r="CE1938" s="6"/>
      <c r="CF1938" s="6"/>
      <c r="CG1938" s="6"/>
      <c r="CH1938" s="6"/>
      <c r="CI1938" s="6"/>
      <c r="CJ1938" s="6"/>
      <c r="CK1938" s="6"/>
      <c r="CL1938" s="6"/>
      <c r="CM1938" s="6"/>
      <c r="CN1938" s="6"/>
      <c r="CO1938" s="6"/>
      <c r="CP1938" s="6"/>
      <c r="CQ1938" s="6"/>
      <c r="CR1938" s="6"/>
      <c r="CS1938" s="6"/>
      <c r="CT1938" s="6"/>
      <c r="CU1938" s="6"/>
      <c r="CV1938" s="6"/>
      <c r="CW1938" s="6"/>
      <c r="CX1938" s="6"/>
      <c r="CY1938" s="6"/>
      <c r="CZ1938" s="6"/>
      <c r="DA1938" s="6"/>
      <c r="DB1938" s="6"/>
      <c r="DC1938" s="6"/>
      <c r="DD1938" s="6"/>
      <c r="DE1938" s="6"/>
      <c r="DF1938" s="6"/>
      <c r="DG1938" s="6"/>
      <c r="DH1938" s="6"/>
      <c r="DI1938" s="6"/>
      <c r="DJ1938" s="6"/>
      <c r="DK1938" s="6"/>
      <c r="DL1938" s="6"/>
      <c r="DM1938" s="6"/>
      <c r="DN1938" s="6"/>
      <c r="DO1938" s="6"/>
      <c r="DP1938" s="6"/>
      <c r="DQ1938" s="6"/>
      <c r="DR1938" s="6"/>
      <c r="DS1938" s="6"/>
      <c r="DT1938" s="6"/>
      <c r="DU1938" s="6"/>
      <c r="DV1938" s="6"/>
      <c r="DW1938" s="6"/>
      <c r="DX1938" s="6"/>
      <c r="DY1938" s="6"/>
      <c r="DZ1938" s="6"/>
      <c r="EA1938" s="6"/>
      <c r="EB1938" s="6"/>
      <c r="EC1938" s="6"/>
      <c r="ED1938" s="6"/>
      <c r="EE1938" s="6"/>
      <c r="EF1938" s="6"/>
      <c r="EG1938" s="6"/>
      <c r="EH1938" s="6"/>
      <c r="EI1938" s="6"/>
      <c r="EJ1938" s="6"/>
      <c r="EK1938" s="6"/>
      <c r="EL1938" s="6"/>
      <c r="EM1938" s="6"/>
      <c r="EN1938" s="6"/>
      <c r="EO1938" s="6"/>
      <c r="EP1938" s="6"/>
      <c r="EQ1938" s="6"/>
      <c r="ER1938" s="6"/>
      <c r="ES1938" s="6"/>
      <c r="ET1938" s="6"/>
      <c r="EU1938" s="6"/>
      <c r="EV1938" s="6"/>
      <c r="EW1938" s="6"/>
      <c r="EX1938" s="6"/>
      <c r="EY1938" s="6"/>
      <c r="EZ1938" s="6"/>
      <c r="FA1938" s="6"/>
      <c r="FB1938" s="6"/>
      <c r="FC1938" s="6"/>
      <c r="FD1938" s="6"/>
      <c r="FE1938" s="6"/>
      <c r="FF1938" s="6"/>
      <c r="FG1938" s="6"/>
      <c r="FH1938" s="6"/>
      <c r="FI1938" s="6"/>
      <c r="FJ1938" s="6"/>
      <c r="FK1938" s="6"/>
    </row>
    <row r="1939" spans="1:167" ht="12.75" x14ac:dyDescent="0.2">
      <c r="A1939" s="6"/>
      <c r="B1939" s="5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6"/>
      <c r="BW1939" s="6"/>
      <c r="BX1939" s="6"/>
      <c r="BY1939" s="6"/>
      <c r="BZ1939" s="6"/>
      <c r="CA1939" s="6"/>
      <c r="CB1939" s="6"/>
      <c r="CC1939" s="6"/>
      <c r="CD1939" s="6"/>
      <c r="CE1939" s="6"/>
      <c r="CF1939" s="6"/>
      <c r="CG1939" s="6"/>
      <c r="CH1939" s="6"/>
      <c r="CI1939" s="6"/>
      <c r="CJ1939" s="6"/>
      <c r="CK1939" s="6"/>
      <c r="CL1939" s="6"/>
      <c r="CM1939" s="6"/>
      <c r="CN1939" s="6"/>
      <c r="CO1939" s="6"/>
      <c r="CP1939" s="6"/>
      <c r="CQ1939" s="6"/>
      <c r="CR1939" s="6"/>
      <c r="CS1939" s="6"/>
      <c r="CT1939" s="6"/>
      <c r="CU1939" s="6"/>
      <c r="CV1939" s="6"/>
      <c r="CW1939" s="6"/>
      <c r="CX1939" s="6"/>
      <c r="CY1939" s="6"/>
      <c r="CZ1939" s="6"/>
      <c r="DA1939" s="6"/>
      <c r="DB1939" s="6"/>
      <c r="DC1939" s="6"/>
      <c r="DD1939" s="6"/>
      <c r="DE1939" s="6"/>
      <c r="DF1939" s="6"/>
      <c r="DG1939" s="6"/>
      <c r="DH1939" s="6"/>
      <c r="DI1939" s="6"/>
      <c r="DJ1939" s="6"/>
      <c r="DK1939" s="6"/>
      <c r="DL1939" s="6"/>
      <c r="DM1939" s="6"/>
      <c r="DN1939" s="6"/>
      <c r="DO1939" s="6"/>
      <c r="DP1939" s="6"/>
      <c r="DQ1939" s="6"/>
      <c r="DR1939" s="6"/>
      <c r="DS1939" s="6"/>
      <c r="DT1939" s="6"/>
      <c r="DU1939" s="6"/>
      <c r="DV1939" s="6"/>
      <c r="DW1939" s="6"/>
      <c r="DX1939" s="6"/>
      <c r="DY1939" s="6"/>
      <c r="DZ1939" s="6"/>
      <c r="EA1939" s="6"/>
      <c r="EB1939" s="6"/>
      <c r="EC1939" s="6"/>
      <c r="ED1939" s="6"/>
      <c r="EE1939" s="6"/>
      <c r="EF1939" s="6"/>
      <c r="EG1939" s="6"/>
      <c r="EH1939" s="6"/>
      <c r="EI1939" s="6"/>
      <c r="EJ1939" s="6"/>
      <c r="EK1939" s="6"/>
      <c r="EL1939" s="6"/>
      <c r="EM1939" s="6"/>
      <c r="EN1939" s="6"/>
      <c r="EO1939" s="6"/>
      <c r="EP1939" s="6"/>
      <c r="EQ1939" s="6"/>
      <c r="ER1939" s="6"/>
      <c r="ES1939" s="6"/>
      <c r="ET1939" s="6"/>
      <c r="EU1939" s="6"/>
      <c r="EV1939" s="6"/>
      <c r="EW1939" s="6"/>
      <c r="EX1939" s="6"/>
      <c r="EY1939" s="6"/>
      <c r="EZ1939" s="6"/>
      <c r="FA1939" s="6"/>
      <c r="FB1939" s="6"/>
      <c r="FC1939" s="6"/>
      <c r="FD1939" s="6"/>
      <c r="FE1939" s="6"/>
      <c r="FF1939" s="6"/>
      <c r="FG1939" s="6"/>
      <c r="FH1939" s="6"/>
      <c r="FI1939" s="6"/>
      <c r="FJ1939" s="6"/>
      <c r="FK1939" s="6"/>
    </row>
    <row r="1940" spans="1:167" ht="12.75" x14ac:dyDescent="0.2">
      <c r="A1940" s="6"/>
      <c r="B1940" s="5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6"/>
      <c r="BW1940" s="6"/>
      <c r="BX1940" s="6"/>
      <c r="BY1940" s="6"/>
      <c r="BZ1940" s="6"/>
      <c r="CA1940" s="6"/>
      <c r="CB1940" s="6"/>
      <c r="CC1940" s="6"/>
      <c r="CD1940" s="6"/>
      <c r="CE1940" s="6"/>
      <c r="CF1940" s="6"/>
      <c r="CG1940" s="6"/>
      <c r="CH1940" s="6"/>
      <c r="CI1940" s="6"/>
      <c r="CJ1940" s="6"/>
      <c r="CK1940" s="6"/>
      <c r="CL1940" s="6"/>
      <c r="CM1940" s="6"/>
      <c r="CN1940" s="6"/>
      <c r="CO1940" s="6"/>
      <c r="CP1940" s="6"/>
      <c r="CQ1940" s="6"/>
      <c r="CR1940" s="6"/>
      <c r="CS1940" s="6"/>
      <c r="CT1940" s="6"/>
      <c r="CU1940" s="6"/>
      <c r="CV1940" s="6"/>
      <c r="CW1940" s="6"/>
      <c r="CX1940" s="6"/>
      <c r="CY1940" s="6"/>
      <c r="CZ1940" s="6"/>
      <c r="DA1940" s="6"/>
      <c r="DB1940" s="6"/>
      <c r="DC1940" s="6"/>
      <c r="DD1940" s="6"/>
      <c r="DE1940" s="6"/>
      <c r="DF1940" s="6"/>
      <c r="DG1940" s="6"/>
      <c r="DH1940" s="6"/>
      <c r="DI1940" s="6"/>
      <c r="DJ1940" s="6"/>
      <c r="DK1940" s="6"/>
      <c r="DL1940" s="6"/>
      <c r="DM1940" s="6"/>
      <c r="DN1940" s="6"/>
      <c r="DO1940" s="6"/>
      <c r="DP1940" s="6"/>
      <c r="DQ1940" s="6"/>
      <c r="DR1940" s="6"/>
      <c r="DS1940" s="6"/>
      <c r="DT1940" s="6"/>
      <c r="DU1940" s="6"/>
      <c r="DV1940" s="6"/>
      <c r="DW1940" s="6"/>
      <c r="DX1940" s="6"/>
      <c r="DY1940" s="6"/>
      <c r="DZ1940" s="6"/>
      <c r="EA1940" s="6"/>
      <c r="EB1940" s="6"/>
      <c r="EC1940" s="6"/>
      <c r="ED1940" s="6"/>
      <c r="EE1940" s="6"/>
      <c r="EF1940" s="6"/>
      <c r="EG1940" s="6"/>
      <c r="EH1940" s="6"/>
      <c r="EI1940" s="6"/>
      <c r="EJ1940" s="6"/>
      <c r="EK1940" s="6"/>
      <c r="EL1940" s="6"/>
      <c r="EM1940" s="6"/>
      <c r="EN1940" s="6"/>
      <c r="EO1940" s="6"/>
      <c r="EP1940" s="6"/>
      <c r="EQ1940" s="6"/>
      <c r="ER1940" s="6"/>
      <c r="ES1940" s="6"/>
      <c r="ET1940" s="6"/>
      <c r="EU1940" s="6"/>
      <c r="EV1940" s="6"/>
      <c r="EW1940" s="6"/>
      <c r="EX1940" s="6"/>
      <c r="EY1940" s="6"/>
      <c r="EZ1940" s="6"/>
      <c r="FA1940" s="6"/>
      <c r="FB1940" s="6"/>
      <c r="FC1940" s="6"/>
      <c r="FD1940" s="6"/>
      <c r="FE1940" s="6"/>
      <c r="FF1940" s="6"/>
      <c r="FG1940" s="6"/>
      <c r="FH1940" s="6"/>
      <c r="FI1940" s="6"/>
      <c r="FJ1940" s="6"/>
      <c r="FK1940" s="6"/>
    </row>
    <row r="1941" spans="1:167" ht="12.75" x14ac:dyDescent="0.2">
      <c r="A1941" s="6"/>
      <c r="B1941" s="5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6"/>
      <c r="BW1941" s="6"/>
      <c r="BX1941" s="6"/>
      <c r="BY1941" s="6"/>
      <c r="BZ1941" s="6"/>
      <c r="CA1941" s="6"/>
      <c r="CB1941" s="6"/>
      <c r="CC1941" s="6"/>
      <c r="CD1941" s="6"/>
      <c r="CE1941" s="6"/>
      <c r="CF1941" s="6"/>
      <c r="CG1941" s="6"/>
      <c r="CH1941" s="6"/>
      <c r="CI1941" s="6"/>
      <c r="CJ1941" s="6"/>
      <c r="CK1941" s="6"/>
      <c r="CL1941" s="6"/>
      <c r="CM1941" s="6"/>
      <c r="CN1941" s="6"/>
      <c r="CO1941" s="6"/>
      <c r="CP1941" s="6"/>
      <c r="CQ1941" s="6"/>
      <c r="CR1941" s="6"/>
      <c r="CS1941" s="6"/>
      <c r="CT1941" s="6"/>
      <c r="CU1941" s="6"/>
      <c r="CV1941" s="6"/>
      <c r="CW1941" s="6"/>
      <c r="CX1941" s="6"/>
      <c r="CY1941" s="6"/>
      <c r="CZ1941" s="6"/>
      <c r="DA1941" s="6"/>
      <c r="DB1941" s="6"/>
      <c r="DC1941" s="6"/>
      <c r="DD1941" s="6"/>
      <c r="DE1941" s="6"/>
      <c r="DF1941" s="6"/>
      <c r="DG1941" s="6"/>
      <c r="DH1941" s="6"/>
      <c r="DI1941" s="6"/>
      <c r="DJ1941" s="6"/>
      <c r="DK1941" s="6"/>
      <c r="DL1941" s="6"/>
      <c r="DM1941" s="6"/>
      <c r="DN1941" s="6"/>
      <c r="DO1941" s="6"/>
      <c r="DP1941" s="6"/>
      <c r="DQ1941" s="6"/>
      <c r="DR1941" s="6"/>
      <c r="DS1941" s="6"/>
      <c r="DT1941" s="6"/>
      <c r="DU1941" s="6"/>
      <c r="DV1941" s="6"/>
      <c r="DW1941" s="6"/>
      <c r="DX1941" s="6"/>
      <c r="DY1941" s="6"/>
      <c r="DZ1941" s="6"/>
      <c r="EA1941" s="6"/>
      <c r="EB1941" s="6"/>
      <c r="EC1941" s="6"/>
      <c r="ED1941" s="6"/>
      <c r="EE1941" s="6"/>
      <c r="EF1941" s="6"/>
      <c r="EG1941" s="6"/>
      <c r="EH1941" s="6"/>
      <c r="EI1941" s="6"/>
      <c r="EJ1941" s="6"/>
      <c r="EK1941" s="6"/>
      <c r="EL1941" s="6"/>
      <c r="EM1941" s="6"/>
      <c r="EN1941" s="6"/>
      <c r="EO1941" s="6"/>
      <c r="EP1941" s="6"/>
      <c r="EQ1941" s="6"/>
      <c r="ER1941" s="6"/>
      <c r="ES1941" s="6"/>
      <c r="ET1941" s="6"/>
      <c r="EU1941" s="6"/>
      <c r="EV1941" s="6"/>
      <c r="EW1941" s="6"/>
      <c r="EX1941" s="6"/>
      <c r="EY1941" s="6"/>
      <c r="EZ1941" s="6"/>
      <c r="FA1941" s="6"/>
      <c r="FB1941" s="6"/>
      <c r="FC1941" s="6"/>
      <c r="FD1941" s="6"/>
      <c r="FE1941" s="6"/>
      <c r="FF1941" s="6"/>
      <c r="FG1941" s="6"/>
      <c r="FH1941" s="6"/>
      <c r="FI1941" s="6"/>
      <c r="FJ1941" s="6"/>
      <c r="FK1941" s="6"/>
    </row>
    <row r="1942" spans="1:167" ht="12.75" x14ac:dyDescent="0.2">
      <c r="A1942" s="6"/>
      <c r="B1942" s="5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6"/>
      <c r="BW1942" s="6"/>
      <c r="BX1942" s="6"/>
      <c r="BY1942" s="6"/>
      <c r="BZ1942" s="6"/>
      <c r="CA1942" s="6"/>
      <c r="CB1942" s="6"/>
      <c r="CC1942" s="6"/>
      <c r="CD1942" s="6"/>
      <c r="CE1942" s="6"/>
      <c r="CF1942" s="6"/>
      <c r="CG1942" s="6"/>
      <c r="CH1942" s="6"/>
      <c r="CI1942" s="6"/>
      <c r="CJ1942" s="6"/>
      <c r="CK1942" s="6"/>
      <c r="CL1942" s="6"/>
      <c r="CM1942" s="6"/>
      <c r="CN1942" s="6"/>
      <c r="CO1942" s="6"/>
      <c r="CP1942" s="6"/>
      <c r="CQ1942" s="6"/>
      <c r="CR1942" s="6"/>
      <c r="CS1942" s="6"/>
      <c r="CT1942" s="6"/>
      <c r="CU1942" s="6"/>
      <c r="CV1942" s="6"/>
      <c r="CW1942" s="6"/>
      <c r="CX1942" s="6"/>
      <c r="CY1942" s="6"/>
      <c r="CZ1942" s="6"/>
      <c r="DA1942" s="6"/>
      <c r="DB1942" s="6"/>
      <c r="DC1942" s="6"/>
      <c r="DD1942" s="6"/>
      <c r="DE1942" s="6"/>
      <c r="DF1942" s="6"/>
      <c r="DG1942" s="6"/>
      <c r="DH1942" s="6"/>
      <c r="DI1942" s="6"/>
      <c r="DJ1942" s="6"/>
      <c r="DK1942" s="6"/>
      <c r="DL1942" s="6"/>
      <c r="DM1942" s="6"/>
      <c r="DN1942" s="6"/>
      <c r="DO1942" s="6"/>
      <c r="DP1942" s="6"/>
      <c r="DQ1942" s="6"/>
      <c r="DR1942" s="6"/>
      <c r="DS1942" s="6"/>
      <c r="DT1942" s="6"/>
      <c r="DU1942" s="6"/>
      <c r="DV1942" s="6"/>
      <c r="DW1942" s="6"/>
      <c r="DX1942" s="6"/>
      <c r="DY1942" s="6"/>
      <c r="DZ1942" s="6"/>
      <c r="EA1942" s="6"/>
      <c r="EB1942" s="6"/>
      <c r="EC1942" s="6"/>
      <c r="ED1942" s="6"/>
      <c r="EE1942" s="6"/>
      <c r="EF1942" s="6"/>
      <c r="EG1942" s="6"/>
      <c r="EH1942" s="6"/>
      <c r="EI1942" s="6"/>
      <c r="EJ1942" s="6"/>
      <c r="EK1942" s="6"/>
      <c r="EL1942" s="6"/>
      <c r="EM1942" s="6"/>
      <c r="EN1942" s="6"/>
      <c r="EO1942" s="6"/>
      <c r="EP1942" s="6"/>
      <c r="EQ1942" s="6"/>
      <c r="ER1942" s="6"/>
      <c r="ES1942" s="6"/>
      <c r="ET1942" s="6"/>
      <c r="EU1942" s="6"/>
      <c r="EV1942" s="6"/>
      <c r="EW1942" s="6"/>
      <c r="EX1942" s="6"/>
      <c r="EY1942" s="6"/>
      <c r="EZ1942" s="6"/>
      <c r="FA1942" s="6"/>
      <c r="FB1942" s="6"/>
      <c r="FC1942" s="6"/>
      <c r="FD1942" s="6"/>
      <c r="FE1942" s="6"/>
      <c r="FF1942" s="6"/>
      <c r="FG1942" s="6"/>
      <c r="FH1942" s="6"/>
      <c r="FI1942" s="6"/>
      <c r="FJ1942" s="6"/>
      <c r="FK1942" s="6"/>
    </row>
    <row r="1943" spans="1:167" ht="12.75" x14ac:dyDescent="0.2">
      <c r="A1943" s="6"/>
      <c r="B1943" s="5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6"/>
      <c r="BW1943" s="6"/>
      <c r="BX1943" s="6"/>
      <c r="BY1943" s="6"/>
      <c r="BZ1943" s="6"/>
      <c r="CA1943" s="6"/>
      <c r="CB1943" s="6"/>
      <c r="CC1943" s="6"/>
      <c r="CD1943" s="6"/>
      <c r="CE1943" s="6"/>
      <c r="CF1943" s="6"/>
      <c r="CG1943" s="6"/>
      <c r="CH1943" s="6"/>
      <c r="CI1943" s="6"/>
      <c r="CJ1943" s="6"/>
      <c r="CK1943" s="6"/>
      <c r="CL1943" s="6"/>
      <c r="CM1943" s="6"/>
      <c r="CN1943" s="6"/>
      <c r="CO1943" s="6"/>
      <c r="CP1943" s="6"/>
      <c r="CQ1943" s="6"/>
      <c r="CR1943" s="6"/>
      <c r="CS1943" s="6"/>
      <c r="CT1943" s="6"/>
      <c r="CU1943" s="6"/>
      <c r="CV1943" s="6"/>
      <c r="CW1943" s="6"/>
      <c r="CX1943" s="6"/>
      <c r="CY1943" s="6"/>
      <c r="CZ1943" s="6"/>
      <c r="DA1943" s="6"/>
      <c r="DB1943" s="6"/>
      <c r="DC1943" s="6"/>
      <c r="DD1943" s="6"/>
      <c r="DE1943" s="6"/>
      <c r="DF1943" s="6"/>
      <c r="DG1943" s="6"/>
      <c r="DH1943" s="6"/>
      <c r="DI1943" s="6"/>
      <c r="DJ1943" s="6"/>
      <c r="DK1943" s="6"/>
      <c r="DL1943" s="6"/>
      <c r="DM1943" s="6"/>
      <c r="DN1943" s="6"/>
      <c r="DO1943" s="6"/>
      <c r="DP1943" s="6"/>
      <c r="DQ1943" s="6"/>
      <c r="DR1943" s="6"/>
      <c r="DS1943" s="6"/>
      <c r="DT1943" s="6"/>
      <c r="DU1943" s="6"/>
      <c r="DV1943" s="6"/>
      <c r="DW1943" s="6"/>
      <c r="DX1943" s="6"/>
      <c r="DY1943" s="6"/>
      <c r="DZ1943" s="6"/>
      <c r="EA1943" s="6"/>
      <c r="EB1943" s="6"/>
      <c r="EC1943" s="6"/>
      <c r="ED1943" s="6"/>
      <c r="EE1943" s="6"/>
      <c r="EF1943" s="6"/>
      <c r="EG1943" s="6"/>
      <c r="EH1943" s="6"/>
      <c r="EI1943" s="6"/>
      <c r="EJ1943" s="6"/>
      <c r="EK1943" s="6"/>
      <c r="EL1943" s="6"/>
      <c r="EM1943" s="6"/>
      <c r="EN1943" s="6"/>
      <c r="EO1943" s="6"/>
      <c r="EP1943" s="6"/>
      <c r="EQ1943" s="6"/>
      <c r="ER1943" s="6"/>
      <c r="ES1943" s="6"/>
      <c r="ET1943" s="6"/>
      <c r="EU1943" s="6"/>
      <c r="EV1943" s="6"/>
      <c r="EW1943" s="6"/>
      <c r="EX1943" s="6"/>
      <c r="EY1943" s="6"/>
      <c r="EZ1943" s="6"/>
      <c r="FA1943" s="6"/>
      <c r="FB1943" s="6"/>
      <c r="FC1943" s="6"/>
      <c r="FD1943" s="6"/>
      <c r="FE1943" s="6"/>
      <c r="FF1943" s="6"/>
      <c r="FG1943" s="6"/>
      <c r="FH1943" s="6"/>
      <c r="FI1943" s="6"/>
      <c r="FJ1943" s="6"/>
      <c r="FK1943" s="6"/>
    </row>
    <row r="1944" spans="1:167" ht="12.75" x14ac:dyDescent="0.2">
      <c r="A1944" s="6"/>
      <c r="B1944" s="5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6"/>
      <c r="BW1944" s="6"/>
      <c r="BX1944" s="6"/>
      <c r="BY1944" s="6"/>
      <c r="BZ1944" s="6"/>
      <c r="CA1944" s="6"/>
      <c r="CB1944" s="6"/>
      <c r="CC1944" s="6"/>
      <c r="CD1944" s="6"/>
      <c r="CE1944" s="6"/>
      <c r="CF1944" s="6"/>
      <c r="CG1944" s="6"/>
      <c r="CH1944" s="6"/>
      <c r="CI1944" s="6"/>
      <c r="CJ1944" s="6"/>
      <c r="CK1944" s="6"/>
      <c r="CL1944" s="6"/>
      <c r="CM1944" s="6"/>
      <c r="CN1944" s="6"/>
      <c r="CO1944" s="6"/>
      <c r="CP1944" s="6"/>
      <c r="CQ1944" s="6"/>
      <c r="CR1944" s="6"/>
      <c r="CS1944" s="6"/>
      <c r="CT1944" s="6"/>
      <c r="CU1944" s="6"/>
      <c r="CV1944" s="6"/>
      <c r="CW1944" s="6"/>
      <c r="CX1944" s="6"/>
      <c r="CY1944" s="6"/>
      <c r="CZ1944" s="6"/>
      <c r="DA1944" s="6"/>
      <c r="DB1944" s="6"/>
      <c r="DC1944" s="6"/>
      <c r="DD1944" s="6"/>
      <c r="DE1944" s="6"/>
      <c r="DF1944" s="6"/>
      <c r="DG1944" s="6"/>
      <c r="DH1944" s="6"/>
      <c r="DI1944" s="6"/>
      <c r="DJ1944" s="6"/>
      <c r="DK1944" s="6"/>
      <c r="DL1944" s="6"/>
      <c r="DM1944" s="6"/>
      <c r="DN1944" s="6"/>
      <c r="DO1944" s="6"/>
      <c r="DP1944" s="6"/>
      <c r="DQ1944" s="6"/>
      <c r="DR1944" s="6"/>
      <c r="DS1944" s="6"/>
      <c r="DT1944" s="6"/>
      <c r="DU1944" s="6"/>
      <c r="DV1944" s="6"/>
      <c r="DW1944" s="6"/>
      <c r="DX1944" s="6"/>
      <c r="DY1944" s="6"/>
      <c r="DZ1944" s="6"/>
      <c r="EA1944" s="6"/>
      <c r="EB1944" s="6"/>
      <c r="EC1944" s="6"/>
      <c r="ED1944" s="6"/>
      <c r="EE1944" s="6"/>
      <c r="EF1944" s="6"/>
      <c r="EG1944" s="6"/>
      <c r="EH1944" s="6"/>
      <c r="EI1944" s="6"/>
      <c r="EJ1944" s="6"/>
      <c r="EK1944" s="6"/>
      <c r="EL1944" s="6"/>
      <c r="EM1944" s="6"/>
      <c r="EN1944" s="6"/>
      <c r="EO1944" s="6"/>
      <c r="EP1944" s="6"/>
      <c r="EQ1944" s="6"/>
      <c r="ER1944" s="6"/>
      <c r="ES1944" s="6"/>
      <c r="ET1944" s="6"/>
      <c r="EU1944" s="6"/>
      <c r="EV1944" s="6"/>
      <c r="EW1944" s="6"/>
      <c r="EX1944" s="6"/>
      <c r="EY1944" s="6"/>
      <c r="EZ1944" s="6"/>
      <c r="FA1944" s="6"/>
      <c r="FB1944" s="6"/>
      <c r="FC1944" s="6"/>
      <c r="FD1944" s="6"/>
      <c r="FE1944" s="6"/>
      <c r="FF1944" s="6"/>
      <c r="FG1944" s="6"/>
      <c r="FH1944" s="6"/>
      <c r="FI1944" s="6"/>
      <c r="FJ1944" s="6"/>
      <c r="FK1944" s="6"/>
    </row>
    <row r="1945" spans="1:167" ht="12.75" x14ac:dyDescent="0.2">
      <c r="A1945" s="6"/>
      <c r="B1945" s="5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6"/>
      <c r="BU1945" s="6"/>
      <c r="BV1945" s="6"/>
      <c r="BW1945" s="6"/>
      <c r="BX1945" s="6"/>
      <c r="BY1945" s="6"/>
      <c r="BZ1945" s="6"/>
      <c r="CA1945" s="6"/>
      <c r="CB1945" s="6"/>
      <c r="CC1945" s="6"/>
      <c r="CD1945" s="6"/>
      <c r="CE1945" s="6"/>
      <c r="CF1945" s="6"/>
      <c r="CG1945" s="6"/>
      <c r="CH1945" s="6"/>
      <c r="CI1945" s="6"/>
      <c r="CJ1945" s="6"/>
      <c r="CK1945" s="6"/>
      <c r="CL1945" s="6"/>
      <c r="CM1945" s="6"/>
      <c r="CN1945" s="6"/>
      <c r="CO1945" s="6"/>
      <c r="CP1945" s="6"/>
      <c r="CQ1945" s="6"/>
      <c r="CR1945" s="6"/>
      <c r="CS1945" s="6"/>
      <c r="CT1945" s="6"/>
      <c r="CU1945" s="6"/>
      <c r="CV1945" s="6"/>
      <c r="CW1945" s="6"/>
      <c r="CX1945" s="6"/>
      <c r="CY1945" s="6"/>
      <c r="CZ1945" s="6"/>
      <c r="DA1945" s="6"/>
      <c r="DB1945" s="6"/>
      <c r="DC1945" s="6"/>
      <c r="DD1945" s="6"/>
      <c r="DE1945" s="6"/>
      <c r="DF1945" s="6"/>
      <c r="DG1945" s="6"/>
      <c r="DH1945" s="6"/>
      <c r="DI1945" s="6"/>
      <c r="DJ1945" s="6"/>
      <c r="DK1945" s="6"/>
      <c r="DL1945" s="6"/>
      <c r="DM1945" s="6"/>
      <c r="DN1945" s="6"/>
      <c r="DO1945" s="6"/>
      <c r="DP1945" s="6"/>
      <c r="DQ1945" s="6"/>
      <c r="DR1945" s="6"/>
      <c r="DS1945" s="6"/>
      <c r="DT1945" s="6"/>
      <c r="DU1945" s="6"/>
      <c r="DV1945" s="6"/>
      <c r="DW1945" s="6"/>
      <c r="DX1945" s="6"/>
      <c r="DY1945" s="6"/>
      <c r="DZ1945" s="6"/>
      <c r="EA1945" s="6"/>
      <c r="EB1945" s="6"/>
      <c r="EC1945" s="6"/>
      <c r="ED1945" s="6"/>
      <c r="EE1945" s="6"/>
      <c r="EF1945" s="6"/>
      <c r="EG1945" s="6"/>
      <c r="EH1945" s="6"/>
      <c r="EI1945" s="6"/>
      <c r="EJ1945" s="6"/>
      <c r="EK1945" s="6"/>
      <c r="EL1945" s="6"/>
      <c r="EM1945" s="6"/>
      <c r="EN1945" s="6"/>
      <c r="EO1945" s="6"/>
      <c r="EP1945" s="6"/>
      <c r="EQ1945" s="6"/>
      <c r="ER1945" s="6"/>
      <c r="ES1945" s="6"/>
      <c r="ET1945" s="6"/>
      <c r="EU1945" s="6"/>
      <c r="EV1945" s="6"/>
      <c r="EW1945" s="6"/>
      <c r="EX1945" s="6"/>
      <c r="EY1945" s="6"/>
      <c r="EZ1945" s="6"/>
      <c r="FA1945" s="6"/>
      <c r="FB1945" s="6"/>
      <c r="FC1945" s="6"/>
      <c r="FD1945" s="6"/>
      <c r="FE1945" s="6"/>
      <c r="FF1945" s="6"/>
      <c r="FG1945" s="6"/>
      <c r="FH1945" s="6"/>
      <c r="FI1945" s="6"/>
      <c r="FJ1945" s="6"/>
      <c r="FK1945" s="6"/>
    </row>
    <row r="1946" spans="1:167" ht="12.75" x14ac:dyDescent="0.2">
      <c r="A1946" s="6"/>
      <c r="B1946" s="5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6"/>
      <c r="BU1946" s="6"/>
      <c r="BV1946" s="6"/>
      <c r="BW1946" s="6"/>
      <c r="BX1946" s="6"/>
      <c r="BY1946" s="6"/>
      <c r="BZ1946" s="6"/>
      <c r="CA1946" s="6"/>
      <c r="CB1946" s="6"/>
      <c r="CC1946" s="6"/>
      <c r="CD1946" s="6"/>
      <c r="CE1946" s="6"/>
      <c r="CF1946" s="6"/>
      <c r="CG1946" s="6"/>
      <c r="CH1946" s="6"/>
      <c r="CI1946" s="6"/>
      <c r="CJ1946" s="6"/>
      <c r="CK1946" s="6"/>
      <c r="CL1946" s="6"/>
      <c r="CM1946" s="6"/>
      <c r="CN1946" s="6"/>
      <c r="CO1946" s="6"/>
      <c r="CP1946" s="6"/>
      <c r="CQ1946" s="6"/>
      <c r="CR1946" s="6"/>
      <c r="CS1946" s="6"/>
      <c r="CT1946" s="6"/>
      <c r="CU1946" s="6"/>
      <c r="CV1946" s="6"/>
      <c r="CW1946" s="6"/>
      <c r="CX1946" s="6"/>
      <c r="CY1946" s="6"/>
      <c r="CZ1946" s="6"/>
      <c r="DA1946" s="6"/>
      <c r="DB1946" s="6"/>
      <c r="DC1946" s="6"/>
      <c r="DD1946" s="6"/>
      <c r="DE1946" s="6"/>
      <c r="DF1946" s="6"/>
      <c r="DG1946" s="6"/>
      <c r="DH1946" s="6"/>
      <c r="DI1946" s="6"/>
      <c r="DJ1946" s="6"/>
      <c r="DK1946" s="6"/>
      <c r="DL1946" s="6"/>
      <c r="DM1946" s="6"/>
      <c r="DN1946" s="6"/>
      <c r="DO1946" s="6"/>
      <c r="DP1946" s="6"/>
      <c r="DQ1946" s="6"/>
      <c r="DR1946" s="6"/>
      <c r="DS1946" s="6"/>
      <c r="DT1946" s="6"/>
      <c r="DU1946" s="6"/>
      <c r="DV1946" s="6"/>
      <c r="DW1946" s="6"/>
      <c r="DX1946" s="6"/>
      <c r="DY1946" s="6"/>
      <c r="DZ1946" s="6"/>
      <c r="EA1946" s="6"/>
      <c r="EB1946" s="6"/>
      <c r="EC1946" s="6"/>
      <c r="ED1946" s="6"/>
      <c r="EE1946" s="6"/>
      <c r="EF1946" s="6"/>
      <c r="EG1946" s="6"/>
      <c r="EH1946" s="6"/>
      <c r="EI1946" s="6"/>
      <c r="EJ1946" s="6"/>
      <c r="EK1946" s="6"/>
      <c r="EL1946" s="6"/>
      <c r="EM1946" s="6"/>
      <c r="EN1946" s="6"/>
      <c r="EO1946" s="6"/>
      <c r="EP1946" s="6"/>
      <c r="EQ1946" s="6"/>
      <c r="ER1946" s="6"/>
      <c r="ES1946" s="6"/>
      <c r="ET1946" s="6"/>
      <c r="EU1946" s="6"/>
      <c r="EV1946" s="6"/>
      <c r="EW1946" s="6"/>
      <c r="EX1946" s="6"/>
      <c r="EY1946" s="6"/>
      <c r="EZ1946" s="6"/>
      <c r="FA1946" s="6"/>
      <c r="FB1946" s="6"/>
      <c r="FC1946" s="6"/>
      <c r="FD1946" s="6"/>
      <c r="FE1946" s="6"/>
      <c r="FF1946" s="6"/>
      <c r="FG1946" s="6"/>
      <c r="FH1946" s="6"/>
      <c r="FI1946" s="6"/>
      <c r="FJ1946" s="6"/>
      <c r="FK1946" s="6"/>
    </row>
    <row r="1947" spans="1:167" ht="12.75" x14ac:dyDescent="0.2">
      <c r="A1947" s="6"/>
      <c r="B1947" s="5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6"/>
      <c r="BW1947" s="6"/>
      <c r="BX1947" s="6"/>
      <c r="BY1947" s="6"/>
      <c r="BZ1947" s="6"/>
      <c r="CA1947" s="6"/>
      <c r="CB1947" s="6"/>
      <c r="CC1947" s="6"/>
      <c r="CD1947" s="6"/>
      <c r="CE1947" s="6"/>
      <c r="CF1947" s="6"/>
      <c r="CG1947" s="6"/>
      <c r="CH1947" s="6"/>
      <c r="CI1947" s="6"/>
      <c r="CJ1947" s="6"/>
      <c r="CK1947" s="6"/>
      <c r="CL1947" s="6"/>
      <c r="CM1947" s="6"/>
      <c r="CN1947" s="6"/>
      <c r="CO1947" s="6"/>
      <c r="CP1947" s="6"/>
      <c r="CQ1947" s="6"/>
      <c r="CR1947" s="6"/>
      <c r="CS1947" s="6"/>
      <c r="CT1947" s="6"/>
      <c r="CU1947" s="6"/>
      <c r="CV1947" s="6"/>
      <c r="CW1947" s="6"/>
      <c r="CX1947" s="6"/>
      <c r="CY1947" s="6"/>
      <c r="CZ1947" s="6"/>
      <c r="DA1947" s="6"/>
      <c r="DB1947" s="6"/>
      <c r="DC1947" s="6"/>
      <c r="DD1947" s="6"/>
      <c r="DE1947" s="6"/>
      <c r="DF1947" s="6"/>
      <c r="DG1947" s="6"/>
      <c r="DH1947" s="6"/>
      <c r="DI1947" s="6"/>
      <c r="DJ1947" s="6"/>
      <c r="DK1947" s="6"/>
      <c r="DL1947" s="6"/>
      <c r="DM1947" s="6"/>
      <c r="DN1947" s="6"/>
      <c r="DO1947" s="6"/>
      <c r="DP1947" s="6"/>
      <c r="DQ1947" s="6"/>
      <c r="DR1947" s="6"/>
      <c r="DS1947" s="6"/>
      <c r="DT1947" s="6"/>
      <c r="DU1947" s="6"/>
      <c r="DV1947" s="6"/>
      <c r="DW1947" s="6"/>
      <c r="DX1947" s="6"/>
      <c r="DY1947" s="6"/>
      <c r="DZ1947" s="6"/>
      <c r="EA1947" s="6"/>
      <c r="EB1947" s="6"/>
      <c r="EC1947" s="6"/>
      <c r="ED1947" s="6"/>
      <c r="EE1947" s="6"/>
      <c r="EF1947" s="6"/>
      <c r="EG1947" s="6"/>
      <c r="EH1947" s="6"/>
      <c r="EI1947" s="6"/>
      <c r="EJ1947" s="6"/>
      <c r="EK1947" s="6"/>
      <c r="EL1947" s="6"/>
      <c r="EM1947" s="6"/>
      <c r="EN1947" s="6"/>
      <c r="EO1947" s="6"/>
      <c r="EP1947" s="6"/>
      <c r="EQ1947" s="6"/>
      <c r="ER1947" s="6"/>
      <c r="ES1947" s="6"/>
      <c r="ET1947" s="6"/>
      <c r="EU1947" s="6"/>
      <c r="EV1947" s="6"/>
      <c r="EW1947" s="6"/>
      <c r="EX1947" s="6"/>
      <c r="EY1947" s="6"/>
      <c r="EZ1947" s="6"/>
      <c r="FA1947" s="6"/>
      <c r="FB1947" s="6"/>
      <c r="FC1947" s="6"/>
      <c r="FD1947" s="6"/>
      <c r="FE1947" s="6"/>
      <c r="FF1947" s="6"/>
      <c r="FG1947" s="6"/>
      <c r="FH1947" s="6"/>
      <c r="FI1947" s="6"/>
      <c r="FJ1947" s="6"/>
      <c r="FK1947" s="6"/>
    </row>
    <row r="1948" spans="1:167" ht="12.75" x14ac:dyDescent="0.2">
      <c r="A1948" s="6"/>
      <c r="B1948" s="5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6"/>
      <c r="BU1948" s="6"/>
      <c r="BV1948" s="6"/>
      <c r="BW1948" s="6"/>
      <c r="BX1948" s="6"/>
      <c r="BY1948" s="6"/>
      <c r="BZ1948" s="6"/>
      <c r="CA1948" s="6"/>
      <c r="CB1948" s="6"/>
      <c r="CC1948" s="6"/>
      <c r="CD1948" s="6"/>
      <c r="CE1948" s="6"/>
      <c r="CF1948" s="6"/>
      <c r="CG1948" s="6"/>
      <c r="CH1948" s="6"/>
      <c r="CI1948" s="6"/>
      <c r="CJ1948" s="6"/>
      <c r="CK1948" s="6"/>
      <c r="CL1948" s="6"/>
      <c r="CM1948" s="6"/>
      <c r="CN1948" s="6"/>
      <c r="CO1948" s="6"/>
      <c r="CP1948" s="6"/>
      <c r="CQ1948" s="6"/>
      <c r="CR1948" s="6"/>
      <c r="CS1948" s="6"/>
      <c r="CT1948" s="6"/>
      <c r="CU1948" s="6"/>
      <c r="CV1948" s="6"/>
      <c r="CW1948" s="6"/>
      <c r="CX1948" s="6"/>
      <c r="CY1948" s="6"/>
      <c r="CZ1948" s="6"/>
      <c r="DA1948" s="6"/>
      <c r="DB1948" s="6"/>
      <c r="DC1948" s="6"/>
      <c r="DD1948" s="6"/>
      <c r="DE1948" s="6"/>
      <c r="DF1948" s="6"/>
      <c r="DG1948" s="6"/>
      <c r="DH1948" s="6"/>
      <c r="DI1948" s="6"/>
      <c r="DJ1948" s="6"/>
      <c r="DK1948" s="6"/>
      <c r="DL1948" s="6"/>
      <c r="DM1948" s="6"/>
      <c r="DN1948" s="6"/>
      <c r="DO1948" s="6"/>
      <c r="DP1948" s="6"/>
      <c r="DQ1948" s="6"/>
      <c r="DR1948" s="6"/>
      <c r="DS1948" s="6"/>
      <c r="DT1948" s="6"/>
      <c r="DU1948" s="6"/>
      <c r="DV1948" s="6"/>
      <c r="DW1948" s="6"/>
      <c r="DX1948" s="6"/>
      <c r="DY1948" s="6"/>
      <c r="DZ1948" s="6"/>
      <c r="EA1948" s="6"/>
      <c r="EB1948" s="6"/>
      <c r="EC1948" s="6"/>
      <c r="ED1948" s="6"/>
      <c r="EE1948" s="6"/>
      <c r="EF1948" s="6"/>
      <c r="EG1948" s="6"/>
      <c r="EH1948" s="6"/>
      <c r="EI1948" s="6"/>
      <c r="EJ1948" s="6"/>
      <c r="EK1948" s="6"/>
      <c r="EL1948" s="6"/>
      <c r="EM1948" s="6"/>
      <c r="EN1948" s="6"/>
      <c r="EO1948" s="6"/>
      <c r="EP1948" s="6"/>
      <c r="EQ1948" s="6"/>
      <c r="ER1948" s="6"/>
      <c r="ES1948" s="6"/>
      <c r="ET1948" s="6"/>
      <c r="EU1948" s="6"/>
      <c r="EV1948" s="6"/>
      <c r="EW1948" s="6"/>
      <c r="EX1948" s="6"/>
      <c r="EY1948" s="6"/>
      <c r="EZ1948" s="6"/>
      <c r="FA1948" s="6"/>
      <c r="FB1948" s="6"/>
      <c r="FC1948" s="6"/>
      <c r="FD1948" s="6"/>
      <c r="FE1948" s="6"/>
      <c r="FF1948" s="6"/>
      <c r="FG1948" s="6"/>
      <c r="FH1948" s="6"/>
      <c r="FI1948" s="6"/>
      <c r="FJ1948" s="6"/>
      <c r="FK1948" s="6"/>
    </row>
    <row r="1949" spans="1:167" ht="12.75" x14ac:dyDescent="0.2">
      <c r="A1949" s="6"/>
      <c r="B1949" s="5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6"/>
      <c r="BU1949" s="6"/>
      <c r="BV1949" s="6"/>
      <c r="BW1949" s="6"/>
      <c r="BX1949" s="6"/>
      <c r="BY1949" s="6"/>
      <c r="BZ1949" s="6"/>
      <c r="CA1949" s="6"/>
      <c r="CB1949" s="6"/>
      <c r="CC1949" s="6"/>
      <c r="CD1949" s="6"/>
      <c r="CE1949" s="6"/>
      <c r="CF1949" s="6"/>
      <c r="CG1949" s="6"/>
      <c r="CH1949" s="6"/>
      <c r="CI1949" s="6"/>
      <c r="CJ1949" s="6"/>
      <c r="CK1949" s="6"/>
      <c r="CL1949" s="6"/>
      <c r="CM1949" s="6"/>
      <c r="CN1949" s="6"/>
      <c r="CO1949" s="6"/>
      <c r="CP1949" s="6"/>
      <c r="CQ1949" s="6"/>
      <c r="CR1949" s="6"/>
      <c r="CS1949" s="6"/>
      <c r="CT1949" s="6"/>
      <c r="CU1949" s="6"/>
      <c r="CV1949" s="6"/>
      <c r="CW1949" s="6"/>
      <c r="CX1949" s="6"/>
      <c r="CY1949" s="6"/>
      <c r="CZ1949" s="6"/>
      <c r="DA1949" s="6"/>
      <c r="DB1949" s="6"/>
      <c r="DC1949" s="6"/>
      <c r="DD1949" s="6"/>
      <c r="DE1949" s="6"/>
      <c r="DF1949" s="6"/>
      <c r="DG1949" s="6"/>
      <c r="DH1949" s="6"/>
      <c r="DI1949" s="6"/>
      <c r="DJ1949" s="6"/>
      <c r="DK1949" s="6"/>
      <c r="DL1949" s="6"/>
      <c r="DM1949" s="6"/>
      <c r="DN1949" s="6"/>
      <c r="DO1949" s="6"/>
      <c r="DP1949" s="6"/>
      <c r="DQ1949" s="6"/>
      <c r="DR1949" s="6"/>
      <c r="DS1949" s="6"/>
      <c r="DT1949" s="6"/>
      <c r="DU1949" s="6"/>
      <c r="DV1949" s="6"/>
      <c r="DW1949" s="6"/>
      <c r="DX1949" s="6"/>
      <c r="DY1949" s="6"/>
      <c r="DZ1949" s="6"/>
      <c r="EA1949" s="6"/>
      <c r="EB1949" s="6"/>
      <c r="EC1949" s="6"/>
      <c r="ED1949" s="6"/>
      <c r="EE1949" s="6"/>
      <c r="EF1949" s="6"/>
      <c r="EG1949" s="6"/>
      <c r="EH1949" s="6"/>
      <c r="EI1949" s="6"/>
      <c r="EJ1949" s="6"/>
      <c r="EK1949" s="6"/>
      <c r="EL1949" s="6"/>
      <c r="EM1949" s="6"/>
      <c r="EN1949" s="6"/>
      <c r="EO1949" s="6"/>
      <c r="EP1949" s="6"/>
      <c r="EQ1949" s="6"/>
      <c r="ER1949" s="6"/>
      <c r="ES1949" s="6"/>
      <c r="ET1949" s="6"/>
      <c r="EU1949" s="6"/>
      <c r="EV1949" s="6"/>
      <c r="EW1949" s="6"/>
      <c r="EX1949" s="6"/>
      <c r="EY1949" s="6"/>
      <c r="EZ1949" s="6"/>
      <c r="FA1949" s="6"/>
      <c r="FB1949" s="6"/>
      <c r="FC1949" s="6"/>
      <c r="FD1949" s="6"/>
      <c r="FE1949" s="6"/>
      <c r="FF1949" s="6"/>
      <c r="FG1949" s="6"/>
      <c r="FH1949" s="6"/>
      <c r="FI1949" s="6"/>
      <c r="FJ1949" s="6"/>
      <c r="FK1949" s="6"/>
    </row>
    <row r="1950" spans="1:167" ht="12.75" x14ac:dyDescent="0.2">
      <c r="A1950" s="6"/>
      <c r="B1950" s="5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6"/>
      <c r="BW1950" s="6"/>
      <c r="BX1950" s="6"/>
      <c r="BY1950" s="6"/>
      <c r="BZ1950" s="6"/>
      <c r="CA1950" s="6"/>
      <c r="CB1950" s="6"/>
      <c r="CC1950" s="6"/>
      <c r="CD1950" s="6"/>
      <c r="CE1950" s="6"/>
      <c r="CF1950" s="6"/>
      <c r="CG1950" s="6"/>
      <c r="CH1950" s="6"/>
      <c r="CI1950" s="6"/>
      <c r="CJ1950" s="6"/>
      <c r="CK1950" s="6"/>
      <c r="CL1950" s="6"/>
      <c r="CM1950" s="6"/>
      <c r="CN1950" s="6"/>
      <c r="CO1950" s="6"/>
      <c r="CP1950" s="6"/>
      <c r="CQ1950" s="6"/>
      <c r="CR1950" s="6"/>
      <c r="CS1950" s="6"/>
      <c r="CT1950" s="6"/>
      <c r="CU1950" s="6"/>
      <c r="CV1950" s="6"/>
      <c r="CW1950" s="6"/>
      <c r="CX1950" s="6"/>
      <c r="CY1950" s="6"/>
      <c r="CZ1950" s="6"/>
      <c r="DA1950" s="6"/>
      <c r="DB1950" s="6"/>
      <c r="DC1950" s="6"/>
      <c r="DD1950" s="6"/>
      <c r="DE1950" s="6"/>
      <c r="DF1950" s="6"/>
      <c r="DG1950" s="6"/>
      <c r="DH1950" s="6"/>
      <c r="DI1950" s="6"/>
      <c r="DJ1950" s="6"/>
      <c r="DK1950" s="6"/>
      <c r="DL1950" s="6"/>
      <c r="DM1950" s="6"/>
      <c r="DN1950" s="6"/>
      <c r="DO1950" s="6"/>
      <c r="DP1950" s="6"/>
      <c r="DQ1950" s="6"/>
      <c r="DR1950" s="6"/>
      <c r="DS1950" s="6"/>
      <c r="DT1950" s="6"/>
      <c r="DU1950" s="6"/>
      <c r="DV1950" s="6"/>
      <c r="DW1950" s="6"/>
      <c r="DX1950" s="6"/>
      <c r="DY1950" s="6"/>
      <c r="DZ1950" s="6"/>
      <c r="EA1950" s="6"/>
      <c r="EB1950" s="6"/>
      <c r="EC1950" s="6"/>
      <c r="ED1950" s="6"/>
      <c r="EE1950" s="6"/>
      <c r="EF1950" s="6"/>
      <c r="EG1950" s="6"/>
      <c r="EH1950" s="6"/>
      <c r="EI1950" s="6"/>
      <c r="EJ1950" s="6"/>
      <c r="EK1950" s="6"/>
      <c r="EL1950" s="6"/>
      <c r="EM1950" s="6"/>
      <c r="EN1950" s="6"/>
      <c r="EO1950" s="6"/>
      <c r="EP1950" s="6"/>
      <c r="EQ1950" s="6"/>
      <c r="ER1950" s="6"/>
      <c r="ES1950" s="6"/>
      <c r="ET1950" s="6"/>
      <c r="EU1950" s="6"/>
      <c r="EV1950" s="6"/>
      <c r="EW1950" s="6"/>
      <c r="EX1950" s="6"/>
      <c r="EY1950" s="6"/>
      <c r="EZ1950" s="6"/>
      <c r="FA1950" s="6"/>
      <c r="FB1950" s="6"/>
      <c r="FC1950" s="6"/>
      <c r="FD1950" s="6"/>
      <c r="FE1950" s="6"/>
      <c r="FF1950" s="6"/>
      <c r="FG1950" s="6"/>
      <c r="FH1950" s="6"/>
      <c r="FI1950" s="6"/>
      <c r="FJ1950" s="6"/>
      <c r="FK1950" s="6"/>
    </row>
    <row r="1951" spans="1:167" ht="12.75" x14ac:dyDescent="0.2">
      <c r="A1951" s="6"/>
      <c r="B1951" s="5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6"/>
      <c r="BU1951" s="6"/>
      <c r="BV1951" s="6"/>
      <c r="BW1951" s="6"/>
      <c r="BX1951" s="6"/>
      <c r="BY1951" s="6"/>
      <c r="BZ1951" s="6"/>
      <c r="CA1951" s="6"/>
      <c r="CB1951" s="6"/>
      <c r="CC1951" s="6"/>
      <c r="CD1951" s="6"/>
      <c r="CE1951" s="6"/>
      <c r="CF1951" s="6"/>
      <c r="CG1951" s="6"/>
      <c r="CH1951" s="6"/>
      <c r="CI1951" s="6"/>
      <c r="CJ1951" s="6"/>
      <c r="CK1951" s="6"/>
      <c r="CL1951" s="6"/>
      <c r="CM1951" s="6"/>
      <c r="CN1951" s="6"/>
      <c r="CO1951" s="6"/>
      <c r="CP1951" s="6"/>
      <c r="CQ1951" s="6"/>
      <c r="CR1951" s="6"/>
      <c r="CS1951" s="6"/>
      <c r="CT1951" s="6"/>
      <c r="CU1951" s="6"/>
      <c r="CV1951" s="6"/>
      <c r="CW1951" s="6"/>
      <c r="CX1951" s="6"/>
      <c r="CY1951" s="6"/>
      <c r="CZ1951" s="6"/>
      <c r="DA1951" s="6"/>
      <c r="DB1951" s="6"/>
      <c r="DC1951" s="6"/>
      <c r="DD1951" s="6"/>
      <c r="DE1951" s="6"/>
      <c r="DF1951" s="6"/>
      <c r="DG1951" s="6"/>
      <c r="DH1951" s="6"/>
      <c r="DI1951" s="6"/>
      <c r="DJ1951" s="6"/>
      <c r="DK1951" s="6"/>
      <c r="DL1951" s="6"/>
      <c r="DM1951" s="6"/>
      <c r="DN1951" s="6"/>
      <c r="DO1951" s="6"/>
      <c r="DP1951" s="6"/>
      <c r="DQ1951" s="6"/>
      <c r="DR1951" s="6"/>
      <c r="DS1951" s="6"/>
      <c r="DT1951" s="6"/>
      <c r="DU1951" s="6"/>
      <c r="DV1951" s="6"/>
      <c r="DW1951" s="6"/>
      <c r="DX1951" s="6"/>
      <c r="DY1951" s="6"/>
      <c r="DZ1951" s="6"/>
      <c r="EA1951" s="6"/>
      <c r="EB1951" s="6"/>
      <c r="EC1951" s="6"/>
      <c r="ED1951" s="6"/>
      <c r="EE1951" s="6"/>
      <c r="EF1951" s="6"/>
      <c r="EG1951" s="6"/>
      <c r="EH1951" s="6"/>
      <c r="EI1951" s="6"/>
      <c r="EJ1951" s="6"/>
      <c r="EK1951" s="6"/>
      <c r="EL1951" s="6"/>
      <c r="EM1951" s="6"/>
      <c r="EN1951" s="6"/>
      <c r="EO1951" s="6"/>
      <c r="EP1951" s="6"/>
      <c r="EQ1951" s="6"/>
      <c r="ER1951" s="6"/>
      <c r="ES1951" s="6"/>
      <c r="ET1951" s="6"/>
      <c r="EU1951" s="6"/>
      <c r="EV1951" s="6"/>
      <c r="EW1951" s="6"/>
      <c r="EX1951" s="6"/>
      <c r="EY1951" s="6"/>
      <c r="EZ1951" s="6"/>
      <c r="FA1951" s="6"/>
      <c r="FB1951" s="6"/>
      <c r="FC1951" s="6"/>
      <c r="FD1951" s="6"/>
      <c r="FE1951" s="6"/>
      <c r="FF1951" s="6"/>
      <c r="FG1951" s="6"/>
      <c r="FH1951" s="6"/>
      <c r="FI1951" s="6"/>
      <c r="FJ1951" s="6"/>
      <c r="FK1951" s="6"/>
    </row>
    <row r="1952" spans="1:167" ht="12.75" x14ac:dyDescent="0.2">
      <c r="A1952" s="6"/>
      <c r="B1952" s="5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6"/>
      <c r="BW1952" s="6"/>
      <c r="BX1952" s="6"/>
      <c r="BY1952" s="6"/>
      <c r="BZ1952" s="6"/>
      <c r="CA1952" s="6"/>
      <c r="CB1952" s="6"/>
      <c r="CC1952" s="6"/>
      <c r="CD1952" s="6"/>
      <c r="CE1952" s="6"/>
      <c r="CF1952" s="6"/>
      <c r="CG1952" s="6"/>
      <c r="CH1952" s="6"/>
      <c r="CI1952" s="6"/>
      <c r="CJ1952" s="6"/>
      <c r="CK1952" s="6"/>
      <c r="CL1952" s="6"/>
      <c r="CM1952" s="6"/>
      <c r="CN1952" s="6"/>
      <c r="CO1952" s="6"/>
      <c r="CP1952" s="6"/>
      <c r="CQ1952" s="6"/>
      <c r="CR1952" s="6"/>
      <c r="CS1952" s="6"/>
      <c r="CT1952" s="6"/>
      <c r="CU1952" s="6"/>
      <c r="CV1952" s="6"/>
      <c r="CW1952" s="6"/>
      <c r="CX1952" s="6"/>
      <c r="CY1952" s="6"/>
      <c r="CZ1952" s="6"/>
      <c r="DA1952" s="6"/>
      <c r="DB1952" s="6"/>
      <c r="DC1952" s="6"/>
      <c r="DD1952" s="6"/>
      <c r="DE1952" s="6"/>
      <c r="DF1952" s="6"/>
      <c r="DG1952" s="6"/>
      <c r="DH1952" s="6"/>
      <c r="DI1952" s="6"/>
      <c r="DJ1952" s="6"/>
      <c r="DK1952" s="6"/>
      <c r="DL1952" s="6"/>
      <c r="DM1952" s="6"/>
      <c r="DN1952" s="6"/>
      <c r="DO1952" s="6"/>
      <c r="DP1952" s="6"/>
      <c r="DQ1952" s="6"/>
      <c r="DR1952" s="6"/>
      <c r="DS1952" s="6"/>
      <c r="DT1952" s="6"/>
      <c r="DU1952" s="6"/>
      <c r="DV1952" s="6"/>
      <c r="DW1952" s="6"/>
      <c r="DX1952" s="6"/>
      <c r="DY1952" s="6"/>
      <c r="DZ1952" s="6"/>
      <c r="EA1952" s="6"/>
      <c r="EB1952" s="6"/>
      <c r="EC1952" s="6"/>
      <c r="ED1952" s="6"/>
      <c r="EE1952" s="6"/>
      <c r="EF1952" s="6"/>
      <c r="EG1952" s="6"/>
      <c r="EH1952" s="6"/>
      <c r="EI1952" s="6"/>
      <c r="EJ1952" s="6"/>
      <c r="EK1952" s="6"/>
      <c r="EL1952" s="6"/>
      <c r="EM1952" s="6"/>
      <c r="EN1952" s="6"/>
      <c r="EO1952" s="6"/>
      <c r="EP1952" s="6"/>
      <c r="EQ1952" s="6"/>
      <c r="ER1952" s="6"/>
      <c r="ES1952" s="6"/>
      <c r="ET1952" s="6"/>
      <c r="EU1952" s="6"/>
      <c r="EV1952" s="6"/>
      <c r="EW1952" s="6"/>
      <c r="EX1952" s="6"/>
      <c r="EY1952" s="6"/>
      <c r="EZ1952" s="6"/>
      <c r="FA1952" s="6"/>
      <c r="FB1952" s="6"/>
      <c r="FC1952" s="6"/>
      <c r="FD1952" s="6"/>
      <c r="FE1952" s="6"/>
      <c r="FF1952" s="6"/>
      <c r="FG1952" s="6"/>
      <c r="FH1952" s="6"/>
      <c r="FI1952" s="6"/>
      <c r="FJ1952" s="6"/>
      <c r="FK1952" s="6"/>
    </row>
  </sheetData>
  <autoFilter ref="A1:CM1014" xr:uid="{00000000-0009-0000-0000-000000000000}"/>
  <mergeCells count="13">
    <mergeCell ref="EM2:EP2"/>
    <mergeCell ref="D1:E1"/>
    <mergeCell ref="I1:J1"/>
    <mergeCell ref="L1:M1"/>
    <mergeCell ref="W1:X1"/>
    <mergeCell ref="BH1:BK1"/>
    <mergeCell ref="BU1:BV1"/>
    <mergeCell ref="CA1:CB1"/>
    <mergeCell ref="CD1:CE1"/>
    <mergeCell ref="CY1:CZ1"/>
    <mergeCell ref="DB1:DD1"/>
    <mergeCell ref="DU1:DV1"/>
    <mergeCell ref="EA1:E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GA1940"/>
  <sheetViews>
    <sheetView workbookViewId="0">
      <pane xSplit="5" ySplit="2" topLeftCell="F41" activePane="bottomRight" state="frozen"/>
      <selection pane="topRight" activeCell="F1" sqref="F1"/>
      <selection pane="bottomLeft" activeCell="A3" sqref="A3"/>
      <selection pane="bottomRight" activeCell="D1" sqref="D1:E1"/>
    </sheetView>
  </sheetViews>
  <sheetFormatPr defaultColWidth="12.5703125" defaultRowHeight="15.75" customHeight="1" x14ac:dyDescent="0.2"/>
  <cols>
    <col min="1" max="1" width="8.85546875" customWidth="1"/>
    <col min="2" max="2" width="33.140625" customWidth="1"/>
    <col min="7" max="7" width="14.140625" customWidth="1"/>
    <col min="8" max="8" width="12.5703125" customWidth="1"/>
    <col min="9" max="9" width="10.28515625" customWidth="1"/>
    <col min="10" max="10" width="34.28515625" customWidth="1"/>
    <col min="11" max="11" width="34" customWidth="1"/>
    <col min="12" max="12" width="35.28515625" customWidth="1"/>
    <col min="13" max="13" width="17.5703125" customWidth="1"/>
    <col min="14" max="14" width="19" customWidth="1"/>
    <col min="15" max="15" width="36.85546875" customWidth="1"/>
    <col min="16" max="16" width="25" customWidth="1"/>
    <col min="17" max="17" width="23.42578125" customWidth="1"/>
    <col min="18" max="19" width="24.42578125" customWidth="1"/>
    <col min="20" max="20" width="32.5703125" customWidth="1"/>
    <col min="21" max="21" width="24.42578125" customWidth="1"/>
    <col min="22" max="22" width="18.140625" customWidth="1"/>
    <col min="23" max="23" width="17.28515625" customWidth="1"/>
    <col min="26" max="26" width="15" customWidth="1"/>
    <col min="27" max="27" width="13.140625" customWidth="1"/>
    <col min="28" max="28" width="11.140625" customWidth="1"/>
    <col min="29" max="29" width="32.42578125" customWidth="1"/>
    <col min="30" max="30" width="20.42578125" customWidth="1"/>
    <col min="31" max="31" width="23.5703125" customWidth="1"/>
    <col min="32" max="32" width="25" customWidth="1"/>
    <col min="33" max="33" width="25.85546875" customWidth="1"/>
    <col min="34" max="34" width="15.42578125" customWidth="1"/>
    <col min="35" max="35" width="16.5703125" customWidth="1"/>
    <col min="36" max="36" width="25.85546875" customWidth="1"/>
    <col min="37" max="37" width="20.140625" customWidth="1"/>
    <col min="38" max="38" width="19.42578125" customWidth="1"/>
    <col min="39" max="39" width="16" customWidth="1"/>
    <col min="40" max="40" width="21.85546875" customWidth="1"/>
    <col min="41" max="41" width="30.42578125" customWidth="1"/>
    <col min="42" max="42" width="22.7109375" customWidth="1"/>
    <col min="43" max="43" width="18.85546875" customWidth="1"/>
    <col min="44" max="44" width="20.140625" customWidth="1"/>
    <col min="45" max="45" width="18.7109375" customWidth="1"/>
    <col min="46" max="46" width="5.85546875" customWidth="1"/>
    <col min="47" max="47" width="5.7109375" customWidth="1"/>
    <col min="48" max="48" width="6" customWidth="1"/>
    <col min="49" max="50" width="7.42578125" customWidth="1"/>
    <col min="51" max="51" width="7.140625" customWidth="1"/>
    <col min="52" max="52" width="6.42578125" customWidth="1"/>
    <col min="53" max="54" width="7.5703125" customWidth="1"/>
    <col min="55" max="55" width="7.28515625" customWidth="1"/>
    <col min="56" max="57" width="7" customWidth="1"/>
    <col min="58" max="58" width="8.85546875" customWidth="1"/>
    <col min="59" max="59" width="7.85546875" customWidth="1"/>
    <col min="60" max="61" width="6.42578125" customWidth="1"/>
    <col min="62" max="62" width="5.85546875" customWidth="1"/>
    <col min="63" max="63" width="5.7109375" customWidth="1"/>
    <col min="64" max="64" width="5.42578125" customWidth="1"/>
    <col min="65" max="65" width="5.28515625" customWidth="1"/>
    <col min="66" max="66" width="7" customWidth="1"/>
    <col min="67" max="67" width="5.5703125" customWidth="1"/>
    <col min="68" max="68" width="4.42578125" customWidth="1"/>
    <col min="69" max="69" width="6.42578125" customWidth="1"/>
    <col min="70" max="70" width="8" customWidth="1"/>
    <col min="71" max="71" width="6" customWidth="1"/>
    <col min="72" max="72" width="7.28515625" customWidth="1"/>
    <col min="73" max="73" width="5.85546875" customWidth="1"/>
    <col min="74" max="74" width="7.42578125" customWidth="1"/>
    <col min="76" max="77" width="18.28515625" customWidth="1"/>
    <col min="79" max="79" width="21.5703125" customWidth="1"/>
    <col min="80" max="80" width="13.85546875" customWidth="1"/>
    <col min="81" max="81" width="14.7109375" customWidth="1"/>
    <col min="82" max="82" width="19.7109375" customWidth="1"/>
    <col min="83" max="83" width="27.5703125" customWidth="1"/>
    <col min="84" max="84" width="22.85546875" customWidth="1"/>
    <col min="85" max="85" width="25.28515625" customWidth="1"/>
    <col min="86" max="86" width="39.42578125" customWidth="1"/>
    <col min="87" max="87" width="22.5703125" customWidth="1"/>
    <col min="88" max="88" width="25.140625" customWidth="1"/>
    <col min="89" max="89" width="21.28515625" customWidth="1"/>
    <col min="90" max="90" width="22.7109375" customWidth="1"/>
    <col min="91" max="91" width="23" customWidth="1"/>
    <col min="92" max="92" width="23.85546875" customWidth="1"/>
    <col min="93" max="93" width="17" customWidth="1"/>
    <col min="95" max="95" width="17.85546875" customWidth="1"/>
    <col min="97" max="97" width="17" customWidth="1"/>
    <col min="98" max="99" width="22.7109375" customWidth="1"/>
    <col min="100" max="100" width="24.42578125" customWidth="1"/>
    <col min="101" max="101" width="18.42578125" customWidth="1"/>
    <col min="103" max="103" width="28.140625" customWidth="1"/>
    <col min="104" max="105" width="28" customWidth="1"/>
    <col min="106" max="106" width="18.140625" customWidth="1"/>
    <col min="107" max="108" width="16" customWidth="1"/>
    <col min="109" max="109" width="17.85546875" customWidth="1"/>
    <col min="110" max="110" width="28" customWidth="1"/>
    <col min="111" max="111" width="16.5703125" customWidth="1"/>
    <col min="112" max="112" width="28.42578125" customWidth="1"/>
    <col min="115" max="115" width="13.140625" customWidth="1"/>
    <col min="117" max="117" width="12.85546875" customWidth="1"/>
    <col min="118" max="118" width="13.42578125" customWidth="1"/>
    <col min="119" max="121" width="19.140625" customWidth="1"/>
    <col min="122" max="122" width="13.5703125" customWidth="1"/>
    <col min="127" max="127" width="15.7109375" customWidth="1"/>
    <col min="128" max="128" width="16" customWidth="1"/>
    <col min="132" max="132" width="6.7109375" customWidth="1"/>
    <col min="133" max="133" width="6.42578125" customWidth="1"/>
    <col min="134" max="134" width="6.7109375" customWidth="1"/>
    <col min="135" max="135" width="6.42578125" customWidth="1"/>
    <col min="136" max="136" width="7.42578125" customWidth="1"/>
    <col min="137" max="137" width="7.7109375" customWidth="1"/>
    <col min="138" max="138" width="4.7109375" customWidth="1"/>
    <col min="139" max="139" width="14" customWidth="1"/>
    <col min="141" max="141" width="19.42578125" customWidth="1"/>
    <col min="143" max="143" width="14.85546875" customWidth="1"/>
    <col min="144" max="144" width="17.42578125" customWidth="1"/>
    <col min="148" max="148" width="15.28515625" customWidth="1"/>
    <col min="149" max="149" width="17.42578125" customWidth="1"/>
    <col min="150" max="150" width="24.140625" customWidth="1"/>
    <col min="153" max="153" width="18.42578125" customWidth="1"/>
    <col min="159" max="159" width="25.85546875" customWidth="1"/>
    <col min="160" max="160" width="21.42578125" customWidth="1"/>
  </cols>
  <sheetData>
    <row r="1" spans="1:183" ht="122.25" customHeight="1" x14ac:dyDescent="0.2">
      <c r="A1" s="2" t="s">
        <v>0</v>
      </c>
      <c r="B1" s="12" t="s">
        <v>1</v>
      </c>
      <c r="C1" s="12" t="s">
        <v>2</v>
      </c>
      <c r="D1" s="58" t="s">
        <v>3</v>
      </c>
      <c r="E1" s="57"/>
      <c r="F1" s="1" t="s">
        <v>4</v>
      </c>
      <c r="G1" s="61" t="s">
        <v>1125</v>
      </c>
      <c r="H1" s="62"/>
      <c r="I1" s="63"/>
      <c r="J1" s="13" t="s">
        <v>1126</v>
      </c>
      <c r="K1" s="13" t="s">
        <v>1127</v>
      </c>
      <c r="L1" s="13" t="s">
        <v>1128</v>
      </c>
      <c r="M1" s="13" t="s">
        <v>1129</v>
      </c>
      <c r="N1" s="3" t="s">
        <v>1130</v>
      </c>
      <c r="O1" s="2" t="s">
        <v>1131</v>
      </c>
      <c r="P1" s="3" t="s">
        <v>1132</v>
      </c>
      <c r="Q1" s="1" t="s">
        <v>1133</v>
      </c>
      <c r="R1" s="1" t="s">
        <v>1134</v>
      </c>
      <c r="S1" s="1" t="s">
        <v>1135</v>
      </c>
      <c r="T1" s="1" t="s">
        <v>1136</v>
      </c>
      <c r="U1" s="1" t="s">
        <v>1137</v>
      </c>
      <c r="V1" s="56" t="s">
        <v>1138</v>
      </c>
      <c r="W1" s="57"/>
      <c r="X1" s="1" t="s">
        <v>1139</v>
      </c>
      <c r="Y1" s="1" t="s">
        <v>1140</v>
      </c>
      <c r="Z1" s="56" t="s">
        <v>1141</v>
      </c>
      <c r="AA1" s="59"/>
      <c r="AB1" s="57"/>
      <c r="AC1" s="1" t="s">
        <v>1142</v>
      </c>
      <c r="AD1" s="1" t="s">
        <v>1143</v>
      </c>
      <c r="AE1" s="1" t="s">
        <v>1144</v>
      </c>
      <c r="AF1" s="1" t="s">
        <v>1145</v>
      </c>
      <c r="AG1" s="1" t="s">
        <v>1146</v>
      </c>
      <c r="AH1" s="56" t="s">
        <v>1147</v>
      </c>
      <c r="AI1" s="57"/>
      <c r="AJ1" s="1" t="s">
        <v>1148</v>
      </c>
      <c r="AK1" s="1" t="s">
        <v>1149</v>
      </c>
      <c r="AL1" s="1" t="s">
        <v>1150</v>
      </c>
      <c r="AM1" s="1" t="s">
        <v>1151</v>
      </c>
      <c r="AN1" s="1" t="s">
        <v>1152</v>
      </c>
      <c r="AO1" s="12" t="s">
        <v>1153</v>
      </c>
      <c r="AP1" s="2" t="s">
        <v>1154</v>
      </c>
      <c r="AQ1" s="3" t="s">
        <v>1155</v>
      </c>
      <c r="AR1" s="1" t="s">
        <v>1156</v>
      </c>
      <c r="AS1" s="1" t="s">
        <v>1157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56"/>
      <c r="CJ1" s="57"/>
      <c r="CK1" s="1"/>
      <c r="CL1" s="1"/>
      <c r="CM1" s="1"/>
      <c r="CN1" s="1"/>
      <c r="CO1" s="1"/>
      <c r="CP1" s="1"/>
      <c r="CQ1" s="1"/>
      <c r="CR1" s="1"/>
      <c r="CS1" s="1"/>
      <c r="CT1" s="1"/>
      <c r="CU1" s="56"/>
      <c r="CV1" s="57"/>
      <c r="CW1" s="1"/>
      <c r="CX1" s="1"/>
      <c r="CY1" s="1"/>
      <c r="CZ1" s="1"/>
      <c r="DA1" s="1"/>
      <c r="DB1" s="1"/>
      <c r="DC1" s="56"/>
      <c r="DD1" s="59"/>
      <c r="DE1" s="57"/>
      <c r="DF1" s="1"/>
      <c r="DG1" s="1"/>
      <c r="DH1" s="56"/>
      <c r="DI1" s="59"/>
      <c r="DJ1" s="57"/>
      <c r="DK1" s="56"/>
      <c r="DL1" s="57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56"/>
      <c r="EC1" s="57"/>
      <c r="ED1" s="1"/>
      <c r="EE1" s="1"/>
      <c r="EF1" s="1"/>
      <c r="EG1" s="1"/>
      <c r="EH1" s="56"/>
      <c r="EI1" s="57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</row>
    <row r="2" spans="1:183" ht="38.25" hidden="1" x14ac:dyDescent="0.2">
      <c r="A2" s="12" t="s">
        <v>96</v>
      </c>
      <c r="B2" s="1"/>
      <c r="C2" s="1"/>
      <c r="D2" s="12" t="s">
        <v>1158</v>
      </c>
      <c r="E2" s="12" t="s">
        <v>98</v>
      </c>
      <c r="F2" s="1" t="s">
        <v>99</v>
      </c>
      <c r="G2" s="1" t="s">
        <v>99</v>
      </c>
      <c r="H2" s="1" t="s">
        <v>101</v>
      </c>
      <c r="I2" s="1" t="s">
        <v>109</v>
      </c>
      <c r="J2" s="1" t="s">
        <v>93</v>
      </c>
      <c r="K2" s="1" t="s">
        <v>93</v>
      </c>
      <c r="L2" s="1" t="s">
        <v>93</v>
      </c>
      <c r="M2" s="12" t="s">
        <v>106</v>
      </c>
      <c r="N2" s="12" t="s">
        <v>1159</v>
      </c>
      <c r="O2" s="12" t="s">
        <v>1159</v>
      </c>
      <c r="P2" s="1" t="s">
        <v>93</v>
      </c>
      <c r="Q2" s="1" t="s">
        <v>93</v>
      </c>
      <c r="R2" s="1" t="s">
        <v>100</v>
      </c>
      <c r="S2" s="1" t="s">
        <v>93</v>
      </c>
      <c r="T2" s="1" t="s">
        <v>106</v>
      </c>
      <c r="U2" s="1" t="s">
        <v>1160</v>
      </c>
      <c r="V2" s="1" t="s">
        <v>101</v>
      </c>
      <c r="W2" s="1" t="s">
        <v>93</v>
      </c>
      <c r="X2" s="1" t="s">
        <v>1160</v>
      </c>
      <c r="Y2" s="1" t="s">
        <v>1160</v>
      </c>
      <c r="Z2" s="1" t="s">
        <v>99</v>
      </c>
      <c r="AA2" s="1" t="s">
        <v>101</v>
      </c>
      <c r="AB2" s="1" t="s">
        <v>109</v>
      </c>
      <c r="AC2" s="1" t="s">
        <v>93</v>
      </c>
      <c r="AD2" s="1" t="s">
        <v>106</v>
      </c>
      <c r="AE2" s="1" t="s">
        <v>93</v>
      </c>
      <c r="AF2" s="1" t="s">
        <v>99</v>
      </c>
      <c r="AG2" s="1" t="s">
        <v>93</v>
      </c>
      <c r="AH2" s="1" t="s">
        <v>1160</v>
      </c>
      <c r="AI2" s="1" t="s">
        <v>93</v>
      </c>
      <c r="AJ2" s="1" t="s">
        <v>93</v>
      </c>
      <c r="AK2" s="1" t="s">
        <v>106</v>
      </c>
      <c r="AL2" s="1" t="s">
        <v>1160</v>
      </c>
      <c r="AM2" s="1" t="s">
        <v>1160</v>
      </c>
      <c r="AN2" s="1" t="s">
        <v>1159</v>
      </c>
      <c r="AO2" s="12" t="s">
        <v>1159</v>
      </c>
      <c r="AP2" s="12" t="s">
        <v>1159</v>
      </c>
      <c r="AQ2" s="12" t="s">
        <v>1159</v>
      </c>
      <c r="AR2" s="12" t="s">
        <v>1159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56"/>
      <c r="EU2" s="59"/>
      <c r="EV2" s="59"/>
      <c r="EW2" s="57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</row>
    <row r="3" spans="1:183" ht="12.75" hidden="1" x14ac:dyDescent="0.2">
      <c r="A3" s="14">
        <f t="shared" ref="A3:A257" si="0">ROW()-2</f>
        <v>1</v>
      </c>
      <c r="B3" s="14" t="s">
        <v>682</v>
      </c>
      <c r="C3" s="14" t="s">
        <v>197</v>
      </c>
      <c r="D3" s="14">
        <f t="shared" ref="D3:D257" si="1">SUM(F3:FR3)</f>
        <v>0</v>
      </c>
      <c r="E3" s="14">
        <f>VLOOKUP(B3, 'Списания ВИШенок'!$A$3:$D$1035, 4, 0)</f>
        <v>10</v>
      </c>
      <c r="F3" s="14"/>
      <c r="G3" s="15"/>
      <c r="H3" s="15"/>
      <c r="I3" s="15"/>
      <c r="J3" s="15"/>
      <c r="K3" s="15"/>
      <c r="L3" s="15"/>
      <c r="M3" s="14"/>
      <c r="N3" s="16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</row>
    <row r="4" spans="1:183" ht="12.75" hidden="1" x14ac:dyDescent="0.2">
      <c r="A4" s="14">
        <f t="shared" si="0"/>
        <v>2</v>
      </c>
      <c r="B4" s="14" t="s">
        <v>890</v>
      </c>
      <c r="C4" s="14" t="s">
        <v>268</v>
      </c>
      <c r="D4" s="14">
        <f t="shared" si="1"/>
        <v>0</v>
      </c>
      <c r="E4" s="14">
        <f>VLOOKUP(B4, 'Списания ВИШенок'!$A$3:$D$1035, 4, 0)</f>
        <v>0</v>
      </c>
      <c r="F4" s="14"/>
      <c r="G4" s="14"/>
      <c r="H4" s="14"/>
      <c r="I4" s="14"/>
      <c r="J4" s="14"/>
      <c r="K4" s="14"/>
      <c r="L4" s="14"/>
      <c r="M4" s="14"/>
      <c r="N4" s="16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</row>
    <row r="5" spans="1:183" ht="12.75" hidden="1" x14ac:dyDescent="0.2">
      <c r="A5" s="14">
        <f t="shared" si="0"/>
        <v>3</v>
      </c>
      <c r="B5" s="14" t="s">
        <v>485</v>
      </c>
      <c r="C5" s="14" t="s">
        <v>190</v>
      </c>
      <c r="D5" s="14">
        <f t="shared" si="1"/>
        <v>0</v>
      </c>
      <c r="E5" s="14">
        <f>VLOOKUP(B5, 'Списания ВИШенок'!$A$3:$D$1035, 4, 0)</f>
        <v>27</v>
      </c>
      <c r="F5" s="14"/>
      <c r="G5" s="14"/>
      <c r="H5" s="14"/>
      <c r="I5" s="14"/>
      <c r="J5" s="14"/>
      <c r="K5" s="14"/>
      <c r="L5" s="14"/>
      <c r="M5" s="14"/>
      <c r="N5" s="16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</row>
    <row r="6" spans="1:183" ht="12.75" hidden="1" x14ac:dyDescent="0.2">
      <c r="A6" s="14">
        <f t="shared" si="0"/>
        <v>4</v>
      </c>
      <c r="B6" s="14" t="s">
        <v>891</v>
      </c>
      <c r="C6" s="14" t="s">
        <v>256</v>
      </c>
      <c r="D6" s="14">
        <f t="shared" si="1"/>
        <v>0</v>
      </c>
      <c r="E6" s="14">
        <f>VLOOKUP(B6, 'Списания ВИШенок'!$A$3:$D$1035, 4, 0)</f>
        <v>0</v>
      </c>
      <c r="F6" s="14"/>
      <c r="G6" s="14"/>
      <c r="H6" s="14"/>
      <c r="I6" s="14"/>
      <c r="J6" s="14"/>
      <c r="K6" s="14"/>
      <c r="L6" s="14"/>
      <c r="M6" s="14"/>
      <c r="N6" s="16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</row>
    <row r="7" spans="1:183" ht="12.75" hidden="1" x14ac:dyDescent="0.2">
      <c r="A7" s="14">
        <f t="shared" si="0"/>
        <v>5</v>
      </c>
      <c r="B7" s="14" t="s">
        <v>566</v>
      </c>
      <c r="C7" s="14" t="s">
        <v>142</v>
      </c>
      <c r="D7" s="14">
        <f t="shared" si="1"/>
        <v>0</v>
      </c>
      <c r="E7" s="14">
        <f>VLOOKUP(B7, 'Списания ВИШенок'!$A$3:$D$1035, 4, 0)</f>
        <v>18</v>
      </c>
      <c r="F7" s="14"/>
      <c r="G7" s="14"/>
      <c r="H7" s="14"/>
      <c r="I7" s="14"/>
      <c r="J7" s="14"/>
      <c r="K7" s="14"/>
      <c r="L7" s="14"/>
      <c r="M7" s="14"/>
      <c r="N7" s="16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</row>
    <row r="8" spans="1:183" ht="12.75" hidden="1" x14ac:dyDescent="0.2">
      <c r="A8" s="14">
        <f t="shared" si="0"/>
        <v>6</v>
      </c>
      <c r="B8" s="17" t="s">
        <v>620</v>
      </c>
      <c r="C8" s="17" t="s">
        <v>621</v>
      </c>
      <c r="D8" s="14">
        <f t="shared" si="1"/>
        <v>0</v>
      </c>
      <c r="E8" s="14">
        <f>VLOOKUP(B8, 'Списания ВИШенок'!$A$3:$D$1035, 4, 0)</f>
        <v>20</v>
      </c>
      <c r="F8" s="14"/>
      <c r="G8" s="14"/>
      <c r="H8" s="14"/>
      <c r="I8" s="14"/>
      <c r="J8" s="14"/>
      <c r="K8" s="14"/>
      <c r="L8" s="14"/>
      <c r="M8" s="14"/>
      <c r="N8" s="16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</row>
    <row r="9" spans="1:183" ht="12.75" hidden="1" x14ac:dyDescent="0.2">
      <c r="A9" s="14">
        <f t="shared" si="0"/>
        <v>7</v>
      </c>
      <c r="B9" s="14" t="s">
        <v>647</v>
      </c>
      <c r="C9" s="14" t="s">
        <v>440</v>
      </c>
      <c r="D9" s="14">
        <f t="shared" si="1"/>
        <v>0</v>
      </c>
      <c r="E9" s="14">
        <f>VLOOKUP(B9, 'Списания ВИШенок'!$A$3:$D$1035, 4, 0)</f>
        <v>9</v>
      </c>
      <c r="F9" s="14"/>
      <c r="G9" s="14"/>
      <c r="H9" s="14"/>
      <c r="I9" s="14"/>
      <c r="J9" s="14"/>
      <c r="K9" s="14"/>
      <c r="L9" s="14"/>
      <c r="M9" s="14"/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</row>
    <row r="10" spans="1:183" ht="12.75" hidden="1" x14ac:dyDescent="0.2">
      <c r="A10" s="14">
        <f t="shared" si="0"/>
        <v>8</v>
      </c>
      <c r="B10" s="14" t="s">
        <v>356</v>
      </c>
      <c r="C10" s="14" t="s">
        <v>168</v>
      </c>
      <c r="D10" s="14">
        <f t="shared" si="1"/>
        <v>0</v>
      </c>
      <c r="E10" s="14">
        <f>VLOOKUP(B10, 'Списания ВИШенок'!$A$3:$D$1035, 4, 0)</f>
        <v>44</v>
      </c>
      <c r="F10" s="14"/>
      <c r="G10" s="14"/>
      <c r="H10" s="14"/>
      <c r="I10" s="14"/>
      <c r="J10" s="14"/>
      <c r="K10" s="14"/>
      <c r="L10" s="14"/>
      <c r="M10" s="14"/>
      <c r="N10" s="16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</row>
    <row r="11" spans="1:183" ht="12.75" hidden="1" x14ac:dyDescent="0.2">
      <c r="A11" s="14">
        <f t="shared" si="0"/>
        <v>9</v>
      </c>
      <c r="B11" s="17" t="s">
        <v>356</v>
      </c>
      <c r="C11" s="17" t="s">
        <v>168</v>
      </c>
      <c r="D11" s="14">
        <f t="shared" si="1"/>
        <v>0</v>
      </c>
      <c r="E11" s="14">
        <f>VLOOKUP(B11, 'Списания ВИШенок'!$A$3:$D$1035, 4, 0)</f>
        <v>44</v>
      </c>
      <c r="F11" s="14"/>
      <c r="G11" s="14"/>
      <c r="H11" s="14"/>
      <c r="I11" s="14"/>
      <c r="J11" s="14"/>
      <c r="K11" s="14"/>
      <c r="L11" s="14"/>
      <c r="M11" s="14"/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</row>
    <row r="12" spans="1:183" ht="12.75" hidden="1" x14ac:dyDescent="0.2">
      <c r="A12" s="14">
        <f t="shared" si="0"/>
        <v>10</v>
      </c>
      <c r="B12" s="14" t="s">
        <v>610</v>
      </c>
      <c r="C12" s="14" t="s">
        <v>153</v>
      </c>
      <c r="D12" s="14">
        <f t="shared" si="1"/>
        <v>0</v>
      </c>
      <c r="E12" s="14">
        <f>VLOOKUP(B12, 'Списания ВИШенок'!$A$3:$D$1035, 4, 0)</f>
        <v>15</v>
      </c>
      <c r="F12" s="14"/>
      <c r="G12" s="14"/>
      <c r="H12" s="14"/>
      <c r="I12" s="14"/>
      <c r="J12" s="14"/>
      <c r="K12" s="14"/>
      <c r="L12" s="14"/>
      <c r="M12" s="14"/>
      <c r="N12" s="16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</row>
    <row r="13" spans="1:183" ht="25.5" hidden="1" x14ac:dyDescent="0.2">
      <c r="A13" s="14">
        <f t="shared" si="0"/>
        <v>11</v>
      </c>
      <c r="B13" s="17" t="s">
        <v>386</v>
      </c>
      <c r="C13" s="17" t="s">
        <v>215</v>
      </c>
      <c r="D13" s="14">
        <f t="shared" si="1"/>
        <v>18</v>
      </c>
      <c r="E13" s="14">
        <f>VLOOKUP(B13, 'Списания ВИШенок'!$A$3:$D$1035, 4, 0)</f>
        <v>43</v>
      </c>
      <c r="F13" s="14"/>
      <c r="G13" s="14"/>
      <c r="H13" s="14"/>
      <c r="I13" s="14"/>
      <c r="J13" s="14"/>
      <c r="K13" s="14"/>
      <c r="L13" s="14"/>
      <c r="M13" s="14"/>
      <c r="N13" s="16"/>
      <c r="O13" s="14"/>
      <c r="P13" s="14"/>
      <c r="Q13" s="14"/>
      <c r="R13" s="14"/>
      <c r="S13" s="14">
        <v>5</v>
      </c>
      <c r="T13" s="14"/>
      <c r="U13" s="14"/>
      <c r="V13" s="14"/>
      <c r="W13" s="14"/>
      <c r="X13" s="14"/>
      <c r="Y13" s="14"/>
      <c r="Z13" s="14">
        <v>8</v>
      </c>
      <c r="AA13" s="14"/>
      <c r="AB13" s="14"/>
      <c r="AC13" s="14"/>
      <c r="AD13" s="14"/>
      <c r="AE13" s="14"/>
      <c r="AF13" s="14"/>
      <c r="AG13" s="14"/>
      <c r="AH13" s="14"/>
      <c r="AI13" s="14">
        <v>2</v>
      </c>
      <c r="AJ13" s="14">
        <v>3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</row>
    <row r="14" spans="1:183" ht="12.75" hidden="1" x14ac:dyDescent="0.2">
      <c r="A14" s="14">
        <f t="shared" si="0"/>
        <v>12</v>
      </c>
      <c r="B14" s="14" t="s">
        <v>868</v>
      </c>
      <c r="C14" s="14" t="s">
        <v>132</v>
      </c>
      <c r="D14" s="14">
        <f t="shared" si="1"/>
        <v>0</v>
      </c>
      <c r="E14" s="14">
        <f>VLOOKUP(B14, 'Списания ВИШенок'!$A$3:$D$1035, 4, 0)</f>
        <v>21</v>
      </c>
      <c r="F14" s="14"/>
      <c r="G14" s="14"/>
      <c r="H14" s="14"/>
      <c r="I14" s="14"/>
      <c r="J14" s="14"/>
      <c r="K14" s="14"/>
      <c r="L14" s="14"/>
      <c r="M14" s="14"/>
      <c r="N14" s="16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</row>
    <row r="15" spans="1:183" ht="12.75" hidden="1" x14ac:dyDescent="0.2">
      <c r="A15" s="14">
        <f t="shared" si="0"/>
        <v>13</v>
      </c>
      <c r="B15" s="14" t="s">
        <v>1123</v>
      </c>
      <c r="C15" s="14" t="s">
        <v>306</v>
      </c>
      <c r="D15" s="14">
        <f t="shared" si="1"/>
        <v>2</v>
      </c>
      <c r="E15" s="14">
        <f>VLOOKUP(B15, 'Списания ВИШенок'!$A$3:$D$1035, 4, 0)</f>
        <v>-43</v>
      </c>
      <c r="F15" s="14"/>
      <c r="G15" s="14"/>
      <c r="H15" s="14"/>
      <c r="I15" s="14"/>
      <c r="J15" s="14"/>
      <c r="K15" s="14"/>
      <c r="L15" s="14"/>
      <c r="M15" s="14"/>
      <c r="N15" s="16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>
        <v>2</v>
      </c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</row>
    <row r="16" spans="1:183" ht="12.75" hidden="1" x14ac:dyDescent="0.2">
      <c r="A16" s="14">
        <f t="shared" si="0"/>
        <v>14</v>
      </c>
      <c r="B16" s="14" t="s">
        <v>770</v>
      </c>
      <c r="C16" s="14" t="s">
        <v>256</v>
      </c>
      <c r="D16" s="14">
        <f t="shared" si="1"/>
        <v>0</v>
      </c>
      <c r="E16" s="14">
        <f>VLOOKUP(B16, 'Списания ВИШенок'!$A$3:$D$1035, 4, 0)</f>
        <v>5</v>
      </c>
      <c r="F16" s="14"/>
      <c r="G16" s="14"/>
      <c r="H16" s="14"/>
      <c r="I16" s="14"/>
      <c r="J16" s="14"/>
      <c r="K16" s="14"/>
      <c r="L16" s="14"/>
      <c r="M16" s="14"/>
      <c r="N16" s="16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</row>
    <row r="17" spans="1:183" ht="12.75" hidden="1" x14ac:dyDescent="0.2">
      <c r="A17" s="14">
        <f t="shared" si="0"/>
        <v>15</v>
      </c>
      <c r="B17" s="14" t="s">
        <v>139</v>
      </c>
      <c r="C17" s="14" t="s">
        <v>140</v>
      </c>
      <c r="D17" s="14">
        <f t="shared" si="1"/>
        <v>70</v>
      </c>
      <c r="E17" s="14">
        <f>VLOOKUP(B17, 'Списания ВИШенок'!$A$3:$D$1035, 4, 0)</f>
        <v>219</v>
      </c>
      <c r="F17" s="14">
        <f>10+5</f>
        <v>15</v>
      </c>
      <c r="G17" s="14"/>
      <c r="H17" s="14"/>
      <c r="I17" s="14"/>
      <c r="J17" s="14">
        <v>8</v>
      </c>
      <c r="K17" s="14">
        <v>3</v>
      </c>
      <c r="L17" s="14"/>
      <c r="M17" s="14">
        <v>6</v>
      </c>
      <c r="N17" s="16"/>
      <c r="O17" s="14"/>
      <c r="P17" s="14"/>
      <c r="Q17" s="14">
        <v>3</v>
      </c>
      <c r="R17" s="14"/>
      <c r="S17" s="14">
        <v>5</v>
      </c>
      <c r="T17" s="14">
        <v>5</v>
      </c>
      <c r="U17" s="14"/>
      <c r="V17" s="14"/>
      <c r="W17" s="14"/>
      <c r="X17" s="14">
        <v>5</v>
      </c>
      <c r="Y17" s="14"/>
      <c r="Z17" s="14">
        <v>8</v>
      </c>
      <c r="AA17" s="14"/>
      <c r="AB17" s="14"/>
      <c r="AC17" s="14">
        <v>2</v>
      </c>
      <c r="AD17" s="14"/>
      <c r="AE17" s="14"/>
      <c r="AF17" s="14">
        <v>5</v>
      </c>
      <c r="AG17" s="14"/>
      <c r="AH17" s="14"/>
      <c r="AI17" s="14">
        <v>2</v>
      </c>
      <c r="AJ17" s="14">
        <v>3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</row>
    <row r="18" spans="1:183" ht="12.75" hidden="1" x14ac:dyDescent="0.2">
      <c r="A18" s="14">
        <f t="shared" si="0"/>
        <v>16</v>
      </c>
      <c r="B18" s="14" t="s">
        <v>287</v>
      </c>
      <c r="C18" s="14" t="s">
        <v>212</v>
      </c>
      <c r="D18" s="14">
        <f t="shared" si="1"/>
        <v>0</v>
      </c>
      <c r="E18" s="14">
        <f>VLOOKUP(B18, 'Списания ВИШенок'!$A$3:$D$1035, 4, 0)</f>
        <v>68</v>
      </c>
      <c r="F18" s="14"/>
      <c r="G18" s="14"/>
      <c r="H18" s="14"/>
      <c r="I18" s="14"/>
      <c r="J18" s="14"/>
      <c r="K18" s="14"/>
      <c r="L18" s="14"/>
      <c r="M18" s="14"/>
      <c r="N18" s="16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</row>
    <row r="19" spans="1:183" ht="12.75" hidden="1" x14ac:dyDescent="0.2">
      <c r="A19" s="14">
        <f t="shared" si="0"/>
        <v>17</v>
      </c>
      <c r="B19" s="17" t="s">
        <v>1161</v>
      </c>
      <c r="C19" s="17" t="s">
        <v>215</v>
      </c>
      <c r="D19" s="14">
        <f t="shared" si="1"/>
        <v>0</v>
      </c>
      <c r="E19" s="14" t="e">
        <f>VLOOKUP(B19, 'Списания ВИШенок'!$A$3:$D$1035, 4, 0)</f>
        <v>#N/A</v>
      </c>
      <c r="F19" s="14"/>
      <c r="G19" s="14"/>
      <c r="H19" s="14"/>
      <c r="I19" s="14"/>
      <c r="J19" s="14"/>
      <c r="K19" s="14"/>
      <c r="L19" s="14"/>
      <c r="M19" s="14"/>
      <c r="N19" s="16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</row>
    <row r="20" spans="1:183" ht="12.75" hidden="1" x14ac:dyDescent="0.2">
      <c r="A20" s="14">
        <f t="shared" si="0"/>
        <v>18</v>
      </c>
      <c r="B20" s="14" t="s">
        <v>334</v>
      </c>
      <c r="C20" s="14" t="s">
        <v>161</v>
      </c>
      <c r="D20" s="14">
        <f t="shared" si="1"/>
        <v>0</v>
      </c>
      <c r="E20" s="14">
        <f>VLOOKUP(B20, 'Списания ВИШенок'!$A$3:$D$1035, 4, 0)</f>
        <v>49</v>
      </c>
      <c r="F20" s="14"/>
      <c r="G20" s="14"/>
      <c r="H20" s="14"/>
      <c r="I20" s="14"/>
      <c r="J20" s="14"/>
      <c r="K20" s="14"/>
      <c r="L20" s="14"/>
      <c r="M20" s="14"/>
      <c r="N20" s="16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</row>
    <row r="21" spans="1:183" ht="12.75" hidden="1" x14ac:dyDescent="0.2">
      <c r="A21" s="14">
        <f t="shared" si="0"/>
        <v>19</v>
      </c>
      <c r="B21" s="14" t="s">
        <v>518</v>
      </c>
      <c r="C21" s="14" t="s">
        <v>119</v>
      </c>
      <c r="D21" s="14">
        <f t="shared" si="1"/>
        <v>0</v>
      </c>
      <c r="E21" s="14">
        <f>VLOOKUP(B21, 'Списания ВИШенок'!$A$3:$D$1035, 4, 0)</f>
        <v>22</v>
      </c>
      <c r="F21" s="14"/>
      <c r="G21" s="14"/>
      <c r="H21" s="14"/>
      <c r="I21" s="14"/>
      <c r="J21" s="14"/>
      <c r="K21" s="14"/>
      <c r="L21" s="14"/>
      <c r="M21" s="14"/>
      <c r="N21" s="16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</row>
    <row r="22" spans="1:183" ht="12.75" hidden="1" x14ac:dyDescent="0.2">
      <c r="A22" s="14">
        <f t="shared" si="0"/>
        <v>20</v>
      </c>
      <c r="B22" s="14" t="s">
        <v>771</v>
      </c>
      <c r="C22" s="14" t="s">
        <v>444</v>
      </c>
      <c r="D22" s="14">
        <f t="shared" si="1"/>
        <v>0</v>
      </c>
      <c r="E22" s="14">
        <f>VLOOKUP(B22, 'Списания ВИШенок'!$A$3:$D$1035, 4, 0)</f>
        <v>5</v>
      </c>
      <c r="F22" s="14"/>
      <c r="G22" s="14"/>
      <c r="H22" s="14"/>
      <c r="I22" s="14"/>
      <c r="J22" s="14"/>
      <c r="K22" s="14"/>
      <c r="L22" s="14"/>
      <c r="M22" s="14"/>
      <c r="N22" s="16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</row>
    <row r="23" spans="1:183" ht="12.75" hidden="1" x14ac:dyDescent="0.2">
      <c r="A23" s="14">
        <f t="shared" si="0"/>
        <v>21</v>
      </c>
      <c r="B23" s="14" t="s">
        <v>439</v>
      </c>
      <c r="C23" s="14" t="s">
        <v>440</v>
      </c>
      <c r="D23" s="14">
        <f t="shared" si="1"/>
        <v>0</v>
      </c>
      <c r="E23" s="14">
        <f>VLOOKUP(B23, 'Списания ВИШенок'!$A$3:$D$1035, 4, 0)</f>
        <v>24</v>
      </c>
      <c r="F23" s="14"/>
      <c r="G23" s="14"/>
      <c r="H23" s="14"/>
      <c r="I23" s="14"/>
      <c r="J23" s="14"/>
      <c r="K23" s="14"/>
      <c r="L23" s="14"/>
      <c r="M23" s="14"/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</row>
    <row r="24" spans="1:183" ht="12.75" hidden="1" x14ac:dyDescent="0.2">
      <c r="A24" s="14">
        <f t="shared" si="0"/>
        <v>22</v>
      </c>
      <c r="B24" s="14" t="s">
        <v>1113</v>
      </c>
      <c r="C24" s="14" t="s">
        <v>201</v>
      </c>
      <c r="D24" s="14">
        <f t="shared" si="1"/>
        <v>0</v>
      </c>
      <c r="E24" s="14">
        <f>VLOOKUP(B24, 'Списания ВИШенок'!$A$3:$D$1035, 4, 0)</f>
        <v>-20</v>
      </c>
      <c r="F24" s="14"/>
      <c r="G24" s="14"/>
      <c r="H24" s="14"/>
      <c r="I24" s="14"/>
      <c r="J24" s="14"/>
      <c r="K24" s="14"/>
      <c r="L24" s="14"/>
      <c r="M24" s="14"/>
      <c r="N24" s="16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</row>
    <row r="25" spans="1:183" ht="12.75" hidden="1" x14ac:dyDescent="0.2">
      <c r="A25" s="14">
        <f t="shared" si="0"/>
        <v>23</v>
      </c>
      <c r="B25" s="14" t="s">
        <v>342</v>
      </c>
      <c r="C25" s="14" t="s">
        <v>112</v>
      </c>
      <c r="D25" s="14">
        <f t="shared" si="1"/>
        <v>2</v>
      </c>
      <c r="E25" s="14">
        <f>VLOOKUP(B25, 'Списания ВИШенок'!$A$3:$D$1035, 4, 0)</f>
        <v>48</v>
      </c>
      <c r="F25" s="14"/>
      <c r="G25" s="14"/>
      <c r="H25" s="14"/>
      <c r="I25" s="14"/>
      <c r="J25" s="14"/>
      <c r="K25" s="14"/>
      <c r="L25" s="14"/>
      <c r="M25" s="14"/>
      <c r="N25" s="16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>
        <v>2</v>
      </c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</row>
    <row r="26" spans="1:183" ht="12.75" hidden="1" x14ac:dyDescent="0.2">
      <c r="A26" s="14">
        <f t="shared" si="0"/>
        <v>24</v>
      </c>
      <c r="B26" s="14" t="s">
        <v>469</v>
      </c>
      <c r="C26" s="14" t="s">
        <v>132</v>
      </c>
      <c r="D26" s="14">
        <f t="shared" si="1"/>
        <v>0</v>
      </c>
      <c r="E26" s="14">
        <f>VLOOKUP(B26, 'Списания ВИШенок'!$A$3:$D$1035, 4, 0)</f>
        <v>29</v>
      </c>
      <c r="F26" s="14"/>
      <c r="G26" s="14"/>
      <c r="H26" s="14"/>
      <c r="I26" s="14"/>
      <c r="J26" s="14"/>
      <c r="K26" s="14"/>
      <c r="L26" s="14"/>
      <c r="M26" s="14"/>
      <c r="N26" s="16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</row>
    <row r="27" spans="1:183" ht="12.75" hidden="1" x14ac:dyDescent="0.2">
      <c r="A27" s="14">
        <f t="shared" si="0"/>
        <v>25</v>
      </c>
      <c r="B27" s="14" t="s">
        <v>628</v>
      </c>
      <c r="C27" s="14" t="s">
        <v>117</v>
      </c>
      <c r="D27" s="14">
        <f t="shared" si="1"/>
        <v>0</v>
      </c>
      <c r="E27" s="14">
        <f>VLOOKUP(B27, 'Списания ВИШенок'!$A$3:$D$1035, 4, 0)</f>
        <v>13</v>
      </c>
      <c r="F27" s="14"/>
      <c r="G27" s="14"/>
      <c r="H27" s="14"/>
      <c r="I27" s="14"/>
      <c r="J27" s="14"/>
      <c r="K27" s="14"/>
      <c r="L27" s="14"/>
      <c r="M27" s="14"/>
      <c r="N27" s="16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</row>
    <row r="28" spans="1:183" ht="12.75" hidden="1" x14ac:dyDescent="0.2">
      <c r="A28" s="14">
        <f t="shared" si="0"/>
        <v>26</v>
      </c>
      <c r="B28" s="14" t="s">
        <v>1122</v>
      </c>
      <c r="C28" s="14" t="s">
        <v>168</v>
      </c>
      <c r="D28" s="14">
        <f t="shared" si="1"/>
        <v>0</v>
      </c>
      <c r="E28" s="14">
        <f>VLOOKUP(B28, 'Списания ВИШенок'!$A$3:$D$1035, 4, 0)</f>
        <v>-42</v>
      </c>
      <c r="F28" s="14"/>
      <c r="G28" s="14"/>
      <c r="H28" s="14"/>
      <c r="I28" s="14"/>
      <c r="J28" s="14"/>
      <c r="K28" s="14"/>
      <c r="L28" s="14"/>
      <c r="M28" s="14"/>
      <c r="N28" s="16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</row>
    <row r="29" spans="1:183" ht="12.75" hidden="1" x14ac:dyDescent="0.2">
      <c r="A29" s="14">
        <f t="shared" si="0"/>
        <v>27</v>
      </c>
      <c r="B29" s="17" t="s">
        <v>1122</v>
      </c>
      <c r="C29" s="17" t="s">
        <v>168</v>
      </c>
      <c r="D29" s="14">
        <f t="shared" si="1"/>
        <v>0</v>
      </c>
      <c r="E29" s="14">
        <f>VLOOKUP(B29, 'Списания ВИШенок'!$A$3:$D$1035, 4, 0)</f>
        <v>-42</v>
      </c>
      <c r="F29" s="14"/>
      <c r="G29" s="14"/>
      <c r="H29" s="14"/>
      <c r="I29" s="14"/>
      <c r="J29" s="14"/>
      <c r="K29" s="14"/>
      <c r="L29" s="14"/>
      <c r="M29" s="14"/>
      <c r="N29" s="16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</row>
    <row r="30" spans="1:183" ht="12.75" hidden="1" x14ac:dyDescent="0.2">
      <c r="A30" s="14">
        <f t="shared" si="0"/>
        <v>28</v>
      </c>
      <c r="B30" s="14" t="s">
        <v>270</v>
      </c>
      <c r="C30" s="14" t="s">
        <v>168</v>
      </c>
      <c r="D30" s="14">
        <f t="shared" si="1"/>
        <v>0</v>
      </c>
      <c r="E30" s="14">
        <f>VLOOKUP(B30, 'Списания ВИШенок'!$A$3:$D$1035, 4, 0)</f>
        <v>67</v>
      </c>
      <c r="F30" s="14"/>
      <c r="G30" s="14"/>
      <c r="H30" s="14"/>
      <c r="I30" s="14"/>
      <c r="J30" s="14"/>
      <c r="K30" s="14"/>
      <c r="L30" s="14"/>
      <c r="M30" s="14"/>
      <c r="N30" s="16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</row>
    <row r="31" spans="1:183" ht="12.75" hidden="1" x14ac:dyDescent="0.2">
      <c r="A31" s="14">
        <f t="shared" si="0"/>
        <v>29</v>
      </c>
      <c r="B31" s="17" t="s">
        <v>270</v>
      </c>
      <c r="C31" s="17" t="s">
        <v>168</v>
      </c>
      <c r="D31" s="14">
        <f t="shared" si="1"/>
        <v>0</v>
      </c>
      <c r="E31" s="14">
        <f>VLOOKUP(B31, 'Списания ВИШенок'!$A$3:$D$1035, 4, 0)</f>
        <v>67</v>
      </c>
      <c r="F31" s="14"/>
      <c r="G31" s="14"/>
      <c r="H31" s="14"/>
      <c r="I31" s="14"/>
      <c r="J31" s="14"/>
      <c r="K31" s="14"/>
      <c r="L31" s="14"/>
      <c r="M31" s="14"/>
      <c r="N31" s="16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</row>
    <row r="32" spans="1:183" ht="12.75" hidden="1" x14ac:dyDescent="0.2">
      <c r="A32" s="14">
        <f t="shared" si="0"/>
        <v>30</v>
      </c>
      <c r="B32" s="14" t="s">
        <v>519</v>
      </c>
      <c r="C32" s="14" t="s">
        <v>128</v>
      </c>
      <c r="D32" s="14">
        <f t="shared" si="1"/>
        <v>0</v>
      </c>
      <c r="E32" s="14">
        <f>VLOOKUP(B32, 'Списания ВИШенок'!$A$3:$D$1035, 4, 0)</f>
        <v>22</v>
      </c>
      <c r="F32" s="14"/>
      <c r="G32" s="14"/>
      <c r="H32" s="14"/>
      <c r="I32" s="14"/>
      <c r="J32" s="14"/>
      <c r="K32" s="14"/>
      <c r="L32" s="14"/>
      <c r="M32" s="14"/>
      <c r="N32" s="16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</row>
    <row r="33" spans="1:183" ht="12.75" hidden="1" x14ac:dyDescent="0.2">
      <c r="A33" s="14">
        <f t="shared" si="0"/>
        <v>31</v>
      </c>
      <c r="B33" s="14" t="s">
        <v>375</v>
      </c>
      <c r="C33" s="14" t="s">
        <v>153</v>
      </c>
      <c r="D33" s="14">
        <f t="shared" si="1"/>
        <v>0</v>
      </c>
      <c r="E33" s="14">
        <f>VLOOKUP(B33, 'Списания ВИШенок'!$A$3:$D$1035, 4, 0)</f>
        <v>42</v>
      </c>
      <c r="F33" s="14"/>
      <c r="G33" s="14"/>
      <c r="H33" s="14"/>
      <c r="I33" s="14"/>
      <c r="J33" s="14"/>
      <c r="K33" s="14"/>
      <c r="L33" s="14"/>
      <c r="M33" s="14"/>
      <c r="N33" s="16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</row>
    <row r="34" spans="1:183" ht="12.75" hidden="1" x14ac:dyDescent="0.2">
      <c r="A34" s="14">
        <f t="shared" si="0"/>
        <v>32</v>
      </c>
      <c r="B34" s="14" t="s">
        <v>611</v>
      </c>
      <c r="C34" s="14" t="s">
        <v>150</v>
      </c>
      <c r="D34" s="14">
        <f t="shared" si="1"/>
        <v>0</v>
      </c>
      <c r="E34" s="14">
        <f>VLOOKUP(B34, 'Списания ВИШенок'!$A$3:$D$1035, 4, 0)</f>
        <v>15</v>
      </c>
      <c r="F34" s="14"/>
      <c r="G34" s="14"/>
      <c r="H34" s="14"/>
      <c r="I34" s="14"/>
      <c r="J34" s="14"/>
      <c r="K34" s="14"/>
      <c r="L34" s="14"/>
      <c r="M34" s="14"/>
      <c r="N34" s="1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</row>
    <row r="35" spans="1:183" ht="12.75" hidden="1" x14ac:dyDescent="0.2">
      <c r="A35" s="14">
        <f t="shared" si="0"/>
        <v>33</v>
      </c>
      <c r="B35" s="14" t="s">
        <v>892</v>
      </c>
      <c r="C35" s="14" t="s">
        <v>256</v>
      </c>
      <c r="D35" s="14">
        <f t="shared" si="1"/>
        <v>0</v>
      </c>
      <c r="E35" s="14">
        <f>VLOOKUP(B35, 'Списания ВИШенок'!$A$3:$D$1035, 4, 0)</f>
        <v>0</v>
      </c>
      <c r="F35" s="14"/>
      <c r="G35" s="14"/>
      <c r="H35" s="14"/>
      <c r="I35" s="14"/>
      <c r="J35" s="14"/>
      <c r="K35" s="14"/>
      <c r="L35" s="14"/>
      <c r="M35" s="14"/>
      <c r="N35" s="1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</row>
    <row r="36" spans="1:183" ht="12.75" hidden="1" x14ac:dyDescent="0.2">
      <c r="A36" s="14">
        <f t="shared" si="0"/>
        <v>34</v>
      </c>
      <c r="B36" s="14" t="s">
        <v>683</v>
      </c>
      <c r="C36" s="14" t="s">
        <v>193</v>
      </c>
      <c r="D36" s="14">
        <f t="shared" si="1"/>
        <v>0</v>
      </c>
      <c r="E36" s="14">
        <f>VLOOKUP(B36, 'Списания ВИШенок'!$A$3:$D$1035, 4, 0)</f>
        <v>10</v>
      </c>
      <c r="F36" s="14"/>
      <c r="G36" s="14"/>
      <c r="H36" s="14"/>
      <c r="I36" s="14"/>
      <c r="J36" s="14"/>
      <c r="K36" s="14"/>
      <c r="L36" s="14"/>
      <c r="M36" s="14"/>
      <c r="N36" s="16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</row>
    <row r="37" spans="1:183" ht="12.75" hidden="1" x14ac:dyDescent="0.2">
      <c r="A37" s="14">
        <f t="shared" si="0"/>
        <v>35</v>
      </c>
      <c r="B37" s="14" t="s">
        <v>520</v>
      </c>
      <c r="C37" s="14" t="s">
        <v>150</v>
      </c>
      <c r="D37" s="14">
        <f t="shared" si="1"/>
        <v>0</v>
      </c>
      <c r="E37" s="14">
        <f>VLOOKUP(B37, 'Списания ВИШенок'!$A$3:$D$1035, 4, 0)</f>
        <v>30</v>
      </c>
      <c r="F37" s="14"/>
      <c r="G37" s="14"/>
      <c r="H37" s="14"/>
      <c r="I37" s="14"/>
      <c r="J37" s="14"/>
      <c r="K37" s="14"/>
      <c r="L37" s="14"/>
      <c r="M37" s="14"/>
      <c r="N37" s="16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</row>
    <row r="38" spans="1:183" ht="12.75" hidden="1" x14ac:dyDescent="0.2">
      <c r="A38" s="14">
        <f t="shared" si="0"/>
        <v>36</v>
      </c>
      <c r="B38" s="14" t="s">
        <v>893</v>
      </c>
      <c r="C38" s="14" t="s">
        <v>268</v>
      </c>
      <c r="D38" s="14">
        <f t="shared" si="1"/>
        <v>0</v>
      </c>
      <c r="E38" s="14">
        <f>VLOOKUP(B38, 'Списания ВИШенок'!$A$3:$D$1035, 4, 0)</f>
        <v>0</v>
      </c>
      <c r="F38" s="14"/>
      <c r="G38" s="14"/>
      <c r="H38" s="14"/>
      <c r="I38" s="14"/>
      <c r="J38" s="14"/>
      <c r="K38" s="14"/>
      <c r="L38" s="14"/>
      <c r="M38" s="14"/>
      <c r="N38" s="16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</row>
    <row r="39" spans="1:183" ht="12.75" hidden="1" x14ac:dyDescent="0.2">
      <c r="A39" s="14">
        <f t="shared" si="0"/>
        <v>37</v>
      </c>
      <c r="B39" s="14" t="s">
        <v>449</v>
      </c>
      <c r="C39" s="14" t="s">
        <v>188</v>
      </c>
      <c r="D39" s="14">
        <f t="shared" si="1"/>
        <v>0</v>
      </c>
      <c r="E39" s="14">
        <f>VLOOKUP(B39, 'Списания ВИШенок'!$A$3:$D$1035, 4, 0)</f>
        <v>36</v>
      </c>
      <c r="F39" s="14"/>
      <c r="G39" s="14"/>
      <c r="H39" s="14"/>
      <c r="I39" s="14"/>
      <c r="J39" s="14"/>
      <c r="K39" s="14"/>
      <c r="L39" s="14"/>
      <c r="M39" s="14"/>
      <c r="N39" s="16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</row>
    <row r="40" spans="1:183" ht="12.75" hidden="1" x14ac:dyDescent="0.2">
      <c r="A40" s="14">
        <f t="shared" si="0"/>
        <v>38</v>
      </c>
      <c r="B40" s="14" t="s">
        <v>241</v>
      </c>
      <c r="C40" s="14" t="s">
        <v>185</v>
      </c>
      <c r="D40" s="14">
        <f t="shared" si="1"/>
        <v>23</v>
      </c>
      <c r="E40" s="14">
        <f>VLOOKUP(B40, 'Списания ВИШенок'!$A$3:$D$1035, 4, 0)</f>
        <v>62</v>
      </c>
      <c r="F40" s="14"/>
      <c r="G40" s="14"/>
      <c r="H40" s="14"/>
      <c r="I40" s="14"/>
      <c r="J40" s="14"/>
      <c r="K40" s="14"/>
      <c r="L40" s="14"/>
      <c r="M40" s="14"/>
      <c r="N40" s="16"/>
      <c r="O40" s="14"/>
      <c r="P40" s="14"/>
      <c r="Q40" s="14"/>
      <c r="R40" s="14"/>
      <c r="S40" s="14"/>
      <c r="T40" s="14"/>
      <c r="U40" s="14"/>
      <c r="V40" s="14"/>
      <c r="W40" s="14"/>
      <c r="X40" s="14">
        <v>5</v>
      </c>
      <c r="Y40" s="14">
        <v>5</v>
      </c>
      <c r="Z40" s="14">
        <v>8</v>
      </c>
      <c r="AA40" s="14">
        <v>5</v>
      </c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</row>
    <row r="41" spans="1:183" ht="12.75" x14ac:dyDescent="0.2">
      <c r="A41" s="14">
        <f t="shared" si="0"/>
        <v>39</v>
      </c>
      <c r="B41" s="14" t="s">
        <v>894</v>
      </c>
      <c r="C41" s="14" t="s">
        <v>640</v>
      </c>
      <c r="D41" s="14">
        <f t="shared" si="1"/>
        <v>0</v>
      </c>
      <c r="E41" s="14">
        <f>VLOOKUP(B41, 'Списания ВИШенок'!$A$3:$D$1035, 4, 0)</f>
        <v>0</v>
      </c>
      <c r="F41" s="14"/>
      <c r="G41" s="14"/>
      <c r="H41" s="14"/>
      <c r="I41" s="14"/>
      <c r="J41" s="14"/>
      <c r="K41" s="14"/>
      <c r="L41" s="14"/>
      <c r="M41" s="14"/>
      <c r="N41" s="16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</row>
    <row r="42" spans="1:183" ht="12.75" hidden="1" x14ac:dyDescent="0.2">
      <c r="A42" s="14">
        <f t="shared" si="0"/>
        <v>40</v>
      </c>
      <c r="B42" s="14" t="s">
        <v>242</v>
      </c>
      <c r="C42" s="14" t="s">
        <v>121</v>
      </c>
      <c r="D42" s="14">
        <f t="shared" si="1"/>
        <v>0</v>
      </c>
      <c r="E42" s="14">
        <f>VLOOKUP(B42, 'Списания ВИШенок'!$A$3:$D$1035, 4, 0)</f>
        <v>100</v>
      </c>
      <c r="F42" s="14"/>
      <c r="G42" s="14"/>
      <c r="H42" s="14"/>
      <c r="I42" s="14"/>
      <c r="J42" s="14"/>
      <c r="K42" s="14"/>
      <c r="L42" s="14"/>
      <c r="M42" s="14"/>
      <c r="N42" s="16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</row>
    <row r="43" spans="1:183" ht="12.75" hidden="1" x14ac:dyDescent="0.2">
      <c r="A43" s="14">
        <f t="shared" si="0"/>
        <v>41</v>
      </c>
      <c r="B43" s="14" t="s">
        <v>895</v>
      </c>
      <c r="C43" s="14" t="s">
        <v>117</v>
      </c>
      <c r="D43" s="14">
        <f t="shared" si="1"/>
        <v>0</v>
      </c>
      <c r="E43" s="14">
        <f>VLOOKUP(B43, 'Списания ВИШенок'!$A$3:$D$1035, 4, 0)</f>
        <v>0</v>
      </c>
      <c r="F43" s="14"/>
      <c r="G43" s="14"/>
      <c r="H43" s="14"/>
      <c r="I43" s="14"/>
      <c r="J43" s="14"/>
      <c r="K43" s="14"/>
      <c r="L43" s="14"/>
      <c r="M43" s="14"/>
      <c r="N43" s="16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</row>
    <row r="44" spans="1:183" ht="12.75" hidden="1" x14ac:dyDescent="0.2">
      <c r="A44" s="14">
        <f t="shared" si="0"/>
        <v>42</v>
      </c>
      <c r="B44" s="14" t="s">
        <v>726</v>
      </c>
      <c r="C44" s="14" t="s">
        <v>440</v>
      </c>
      <c r="D44" s="14">
        <f t="shared" si="1"/>
        <v>0</v>
      </c>
      <c r="E44" s="14">
        <f>VLOOKUP(B44, 'Списания ВИШенок'!$A$3:$D$1035, 4, 0)</f>
        <v>8</v>
      </c>
      <c r="F44" s="14"/>
      <c r="G44" s="14"/>
      <c r="H44" s="14"/>
      <c r="I44" s="14"/>
      <c r="J44" s="14"/>
      <c r="K44" s="14"/>
      <c r="L44" s="14"/>
      <c r="M44" s="14"/>
      <c r="N44" s="16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</row>
    <row r="45" spans="1:183" ht="12.75" hidden="1" x14ac:dyDescent="0.2">
      <c r="A45" s="14">
        <f t="shared" si="0"/>
        <v>43</v>
      </c>
      <c r="B45" s="14" t="s">
        <v>577</v>
      </c>
      <c r="C45" s="14" t="s">
        <v>123</v>
      </c>
      <c r="D45" s="14">
        <f t="shared" si="1"/>
        <v>0</v>
      </c>
      <c r="E45" s="14">
        <f>VLOOKUP(B45, 'Списания ВИШенок'!$A$3:$D$1035, 4, 0)</f>
        <v>17</v>
      </c>
      <c r="F45" s="14"/>
      <c r="G45" s="14"/>
      <c r="H45" s="14"/>
      <c r="I45" s="14"/>
      <c r="J45" s="14"/>
      <c r="K45" s="14"/>
      <c r="L45" s="14"/>
      <c r="M45" s="14"/>
      <c r="N45" s="16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</row>
    <row r="46" spans="1:183" ht="12.75" hidden="1" x14ac:dyDescent="0.2">
      <c r="A46" s="14">
        <f t="shared" si="0"/>
        <v>44</v>
      </c>
      <c r="B46" s="14" t="s">
        <v>335</v>
      </c>
      <c r="C46" s="14" t="s">
        <v>197</v>
      </c>
      <c r="D46" s="14">
        <f t="shared" si="1"/>
        <v>2</v>
      </c>
      <c r="E46" s="14">
        <f>VLOOKUP(B46, 'Списания ВИШенок'!$A$3:$D$1035, 4, 0)</f>
        <v>49</v>
      </c>
      <c r="F46" s="14"/>
      <c r="G46" s="14"/>
      <c r="H46" s="14"/>
      <c r="I46" s="14"/>
      <c r="J46" s="14"/>
      <c r="K46" s="14"/>
      <c r="L46" s="14"/>
      <c r="M46" s="14"/>
      <c r="N46" s="16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>
        <v>2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</row>
    <row r="47" spans="1:183" ht="12.75" hidden="1" x14ac:dyDescent="0.2">
      <c r="A47" s="14">
        <f t="shared" si="0"/>
        <v>45</v>
      </c>
      <c r="B47" s="14" t="s">
        <v>828</v>
      </c>
      <c r="C47" s="14" t="s">
        <v>268</v>
      </c>
      <c r="D47" s="14">
        <f t="shared" si="1"/>
        <v>0</v>
      </c>
      <c r="E47" s="14">
        <f>VLOOKUP(B47, 'Списания ВИШенок'!$A$3:$D$1035, 4, 0)</f>
        <v>0</v>
      </c>
      <c r="F47" s="14"/>
      <c r="G47" s="14"/>
      <c r="H47" s="14"/>
      <c r="I47" s="14"/>
      <c r="J47" s="14"/>
      <c r="K47" s="14"/>
      <c r="L47" s="14"/>
      <c r="M47" s="14"/>
      <c r="N47" s="16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</row>
    <row r="48" spans="1:183" ht="12.75" hidden="1" x14ac:dyDescent="0.2">
      <c r="A48" s="14">
        <f t="shared" si="0"/>
        <v>46</v>
      </c>
      <c r="B48" s="14" t="s">
        <v>896</v>
      </c>
      <c r="C48" s="14" t="s">
        <v>268</v>
      </c>
      <c r="D48" s="14">
        <f t="shared" si="1"/>
        <v>0</v>
      </c>
      <c r="E48" s="14">
        <f>VLOOKUP(B48, 'Списания ВИШенок'!$A$3:$D$1035, 4, 0)</f>
        <v>0</v>
      </c>
      <c r="F48" s="14"/>
      <c r="G48" s="14"/>
      <c r="H48" s="14"/>
      <c r="I48" s="14"/>
      <c r="J48" s="14"/>
      <c r="K48" s="14"/>
      <c r="L48" s="14"/>
      <c r="M48" s="14"/>
      <c r="N48" s="16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</row>
    <row r="49" spans="1:183" ht="12.75" hidden="1" x14ac:dyDescent="0.2">
      <c r="A49" s="14">
        <f t="shared" si="0"/>
        <v>47</v>
      </c>
      <c r="B49" s="14" t="s">
        <v>521</v>
      </c>
      <c r="C49" s="14" t="s">
        <v>197</v>
      </c>
      <c r="D49" s="14">
        <f t="shared" si="1"/>
        <v>2</v>
      </c>
      <c r="E49" s="14">
        <f>VLOOKUP(B49, 'Списания ВИШенок'!$A$3:$D$1035, 4, 0)</f>
        <v>22</v>
      </c>
      <c r="F49" s="14"/>
      <c r="G49" s="14"/>
      <c r="H49" s="14"/>
      <c r="I49" s="14"/>
      <c r="J49" s="14"/>
      <c r="K49" s="14"/>
      <c r="L49" s="14"/>
      <c r="M49" s="14"/>
      <c r="N49" s="1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>
        <v>2</v>
      </c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</row>
    <row r="50" spans="1:183" ht="12.75" hidden="1" x14ac:dyDescent="0.2">
      <c r="A50" s="14">
        <f t="shared" si="0"/>
        <v>48</v>
      </c>
      <c r="B50" s="14" t="s">
        <v>752</v>
      </c>
      <c r="C50" s="14" t="s">
        <v>119</v>
      </c>
      <c r="D50" s="14">
        <f t="shared" si="1"/>
        <v>0</v>
      </c>
      <c r="E50" s="14">
        <f>VLOOKUP(B50, 'Списания ВИШенок'!$A$3:$D$1035, 4, 0)</f>
        <v>6</v>
      </c>
      <c r="F50" s="14"/>
      <c r="G50" s="14"/>
      <c r="H50" s="14"/>
      <c r="I50" s="14"/>
      <c r="J50" s="14"/>
      <c r="K50" s="14"/>
      <c r="L50" s="14"/>
      <c r="M50" s="14"/>
      <c r="N50" s="16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</row>
    <row r="51" spans="1:183" ht="12.75" hidden="1" x14ac:dyDescent="0.2">
      <c r="A51" s="14">
        <f t="shared" si="0"/>
        <v>49</v>
      </c>
      <c r="B51" s="14" t="s">
        <v>357</v>
      </c>
      <c r="C51" s="14" t="s">
        <v>132</v>
      </c>
      <c r="D51" s="14">
        <f t="shared" si="1"/>
        <v>0</v>
      </c>
      <c r="E51" s="14">
        <f>VLOOKUP(B51, 'Списания ВИШенок'!$A$3:$D$1035, 4, 0)</f>
        <v>44</v>
      </c>
      <c r="F51" s="14"/>
      <c r="G51" s="14"/>
      <c r="H51" s="14"/>
      <c r="I51" s="14"/>
      <c r="J51" s="14"/>
      <c r="K51" s="14"/>
      <c r="L51" s="14"/>
      <c r="M51" s="14"/>
      <c r="N51" s="1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</row>
    <row r="52" spans="1:183" ht="12.75" hidden="1" x14ac:dyDescent="0.2">
      <c r="A52" s="14">
        <f t="shared" si="0"/>
        <v>50</v>
      </c>
      <c r="B52" s="14" t="s">
        <v>648</v>
      </c>
      <c r="C52" s="14" t="s">
        <v>188</v>
      </c>
      <c r="D52" s="14">
        <f t="shared" si="1"/>
        <v>0</v>
      </c>
      <c r="E52" s="14">
        <f>VLOOKUP(B52, 'Списания ВИШенок'!$A$3:$D$1035, 4, 0)</f>
        <v>12</v>
      </c>
      <c r="F52" s="14"/>
      <c r="G52" s="14"/>
      <c r="H52" s="14"/>
      <c r="I52" s="14"/>
      <c r="J52" s="14"/>
      <c r="K52" s="14"/>
      <c r="L52" s="14"/>
      <c r="M52" s="14"/>
      <c r="N52" s="16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</row>
    <row r="53" spans="1:183" ht="12.75" hidden="1" x14ac:dyDescent="0.2">
      <c r="A53" s="14">
        <f t="shared" si="0"/>
        <v>51</v>
      </c>
      <c r="B53" s="14" t="s">
        <v>772</v>
      </c>
      <c r="C53" s="14" t="s">
        <v>306</v>
      </c>
      <c r="D53" s="14">
        <f t="shared" si="1"/>
        <v>0</v>
      </c>
      <c r="E53" s="14">
        <f>VLOOKUP(B53, 'Списания ВИШенок'!$A$3:$D$1035, 4, 0)</f>
        <v>8</v>
      </c>
      <c r="F53" s="14"/>
      <c r="G53" s="14"/>
      <c r="H53" s="14"/>
      <c r="I53" s="14"/>
      <c r="J53" s="14"/>
      <c r="K53" s="14"/>
      <c r="L53" s="14"/>
      <c r="M53" s="14"/>
      <c r="N53" s="16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</row>
    <row r="54" spans="1:183" ht="12.75" hidden="1" x14ac:dyDescent="0.2">
      <c r="A54" s="14">
        <f t="shared" si="0"/>
        <v>52</v>
      </c>
      <c r="B54" s="14" t="s">
        <v>829</v>
      </c>
      <c r="C54" s="14" t="s">
        <v>306</v>
      </c>
      <c r="D54" s="14">
        <f t="shared" si="1"/>
        <v>0</v>
      </c>
      <c r="E54" s="14">
        <f>VLOOKUP(B54, 'Списания ВИШенок'!$A$3:$D$1035, 4, 0)</f>
        <v>19</v>
      </c>
      <c r="F54" s="14"/>
      <c r="G54" s="14"/>
      <c r="H54" s="14"/>
      <c r="I54" s="14"/>
      <c r="J54" s="14"/>
      <c r="K54" s="14"/>
      <c r="L54" s="14"/>
      <c r="M54" s="14"/>
      <c r="N54" s="16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</row>
    <row r="55" spans="1:183" ht="12.75" hidden="1" x14ac:dyDescent="0.2">
      <c r="A55" s="14">
        <f t="shared" si="0"/>
        <v>53</v>
      </c>
      <c r="B55" s="14" t="s">
        <v>309</v>
      </c>
      <c r="C55" s="14" t="s">
        <v>142</v>
      </c>
      <c r="D55" s="14">
        <f t="shared" si="1"/>
        <v>0</v>
      </c>
      <c r="E55" s="14">
        <f>VLOOKUP(B55, 'Списания ВИШенок'!$A$3:$D$1035, 4, 0)</f>
        <v>56</v>
      </c>
      <c r="F55" s="14"/>
      <c r="G55" s="14"/>
      <c r="H55" s="14"/>
      <c r="I55" s="14"/>
      <c r="J55" s="14"/>
      <c r="K55" s="14"/>
      <c r="L55" s="14"/>
      <c r="M55" s="14"/>
      <c r="N55" s="16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</row>
    <row r="56" spans="1:183" ht="12.75" hidden="1" x14ac:dyDescent="0.2">
      <c r="A56" s="14">
        <f t="shared" si="0"/>
        <v>54</v>
      </c>
      <c r="B56" s="14" t="s">
        <v>177</v>
      </c>
      <c r="C56" s="14" t="s">
        <v>142</v>
      </c>
      <c r="D56" s="14">
        <f t="shared" si="1"/>
        <v>0</v>
      </c>
      <c r="E56" s="14">
        <f>VLOOKUP(B56, 'Списания ВИШенок'!$A$3:$D$1035, 4, 0)</f>
        <v>120</v>
      </c>
      <c r="F56" s="14"/>
      <c r="G56" s="14"/>
      <c r="H56" s="14"/>
      <c r="I56" s="14"/>
      <c r="J56" s="14"/>
      <c r="K56" s="14"/>
      <c r="L56" s="14"/>
      <c r="M56" s="14"/>
      <c r="N56" s="16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</row>
    <row r="57" spans="1:183" ht="12.75" hidden="1" x14ac:dyDescent="0.2">
      <c r="A57" s="14">
        <f t="shared" si="0"/>
        <v>55</v>
      </c>
      <c r="B57" s="14" t="s">
        <v>486</v>
      </c>
      <c r="C57" s="14" t="s">
        <v>114</v>
      </c>
      <c r="D57" s="14">
        <f t="shared" si="1"/>
        <v>0</v>
      </c>
      <c r="E57" s="14">
        <f>VLOOKUP(B57, 'Списания ВИШенок'!$A$3:$D$1035, 4, 0)</f>
        <v>27</v>
      </c>
      <c r="F57" s="14"/>
      <c r="G57" s="14"/>
      <c r="H57" s="14"/>
      <c r="I57" s="14"/>
      <c r="J57" s="14"/>
      <c r="K57" s="14"/>
      <c r="L57" s="14"/>
      <c r="M57" s="14"/>
      <c r="N57" s="16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</row>
    <row r="58" spans="1:183" ht="12.75" hidden="1" x14ac:dyDescent="0.2">
      <c r="A58" s="14">
        <f t="shared" si="0"/>
        <v>56</v>
      </c>
      <c r="B58" s="14" t="s">
        <v>543</v>
      </c>
      <c r="C58" s="14" t="s">
        <v>140</v>
      </c>
      <c r="D58" s="14">
        <f t="shared" si="1"/>
        <v>0</v>
      </c>
      <c r="E58" s="14">
        <f>VLOOKUP(B58, 'Списания ВИШенок'!$A$3:$D$1035, 4, 0)</f>
        <v>17</v>
      </c>
      <c r="F58" s="14"/>
      <c r="G58" s="14"/>
      <c r="H58" s="14"/>
      <c r="I58" s="14"/>
      <c r="J58" s="14"/>
      <c r="K58" s="14"/>
      <c r="L58" s="14"/>
      <c r="M58" s="14"/>
      <c r="N58" s="16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</row>
    <row r="59" spans="1:183" ht="12.75" hidden="1" x14ac:dyDescent="0.2">
      <c r="A59" s="14">
        <f t="shared" si="0"/>
        <v>57</v>
      </c>
      <c r="B59" s="14" t="s">
        <v>727</v>
      </c>
      <c r="C59" s="14" t="s">
        <v>440</v>
      </c>
      <c r="D59" s="14">
        <f t="shared" si="1"/>
        <v>0</v>
      </c>
      <c r="E59" s="14">
        <f>VLOOKUP(B59, 'Списания ВИШенок'!$A$3:$D$1035, 4, 0)</f>
        <v>8</v>
      </c>
      <c r="F59" s="14"/>
      <c r="G59" s="14"/>
      <c r="H59" s="14"/>
      <c r="I59" s="14"/>
      <c r="J59" s="14"/>
      <c r="K59" s="14"/>
      <c r="L59" s="14"/>
      <c r="M59" s="14"/>
      <c r="N59" s="16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</row>
    <row r="60" spans="1:183" ht="12.75" hidden="1" x14ac:dyDescent="0.2">
      <c r="A60" s="14">
        <f t="shared" si="0"/>
        <v>58</v>
      </c>
      <c r="B60" s="14" t="s">
        <v>897</v>
      </c>
      <c r="C60" s="14" t="s">
        <v>201</v>
      </c>
      <c r="D60" s="14">
        <f t="shared" si="1"/>
        <v>0</v>
      </c>
      <c r="E60" s="14">
        <f>VLOOKUP(B60, 'Списания ВИШенок'!$A$3:$D$1035, 4, 0)</f>
        <v>0</v>
      </c>
      <c r="F60" s="14"/>
      <c r="G60" s="14"/>
      <c r="H60" s="14"/>
      <c r="I60" s="14"/>
      <c r="J60" s="14"/>
      <c r="K60" s="14"/>
      <c r="L60" s="14"/>
      <c r="M60" s="14"/>
      <c r="N60" s="16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</row>
    <row r="61" spans="1:183" ht="12.75" hidden="1" x14ac:dyDescent="0.2">
      <c r="A61" s="14">
        <f t="shared" si="0"/>
        <v>59</v>
      </c>
      <c r="B61" s="14" t="s">
        <v>425</v>
      </c>
      <c r="C61" s="14" t="s">
        <v>132</v>
      </c>
      <c r="D61" s="14">
        <f t="shared" si="1"/>
        <v>0</v>
      </c>
      <c r="E61" s="14">
        <f>VLOOKUP(B61, 'Списания ВИШенок'!$A$3:$D$1035, 4, 0)</f>
        <v>40</v>
      </c>
      <c r="F61" s="14"/>
      <c r="G61" s="14"/>
      <c r="H61" s="14"/>
      <c r="I61" s="14"/>
      <c r="J61" s="14"/>
      <c r="K61" s="14"/>
      <c r="L61" s="14"/>
      <c r="M61" s="14"/>
      <c r="N61" s="16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</row>
    <row r="62" spans="1:183" ht="12.75" hidden="1" x14ac:dyDescent="0.2">
      <c r="A62" s="14">
        <f t="shared" si="0"/>
        <v>60</v>
      </c>
      <c r="B62" s="17" t="s">
        <v>706</v>
      </c>
      <c r="C62" s="17" t="s">
        <v>571</v>
      </c>
      <c r="D62" s="14">
        <f t="shared" si="1"/>
        <v>0</v>
      </c>
      <c r="E62" s="14">
        <f>VLOOKUP(B62, 'Списания ВИШенок'!$A$3:$D$1035, 4, 0)</f>
        <v>9</v>
      </c>
      <c r="F62" s="14"/>
      <c r="G62" s="14"/>
      <c r="H62" s="14"/>
      <c r="I62" s="14"/>
      <c r="J62" s="14"/>
      <c r="K62" s="14"/>
      <c r="L62" s="14"/>
      <c r="M62" s="14"/>
      <c r="N62" s="16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</row>
    <row r="63" spans="1:183" ht="12.75" hidden="1" x14ac:dyDescent="0.2">
      <c r="A63" s="14">
        <f t="shared" si="0"/>
        <v>61</v>
      </c>
      <c r="B63" s="14" t="s">
        <v>237</v>
      </c>
      <c r="C63" s="14" t="s">
        <v>212</v>
      </c>
      <c r="D63" s="14">
        <f t="shared" si="1"/>
        <v>0</v>
      </c>
      <c r="E63" s="14">
        <f>VLOOKUP(B63, 'Списания ВИШенок'!$A$3:$D$1035, 4, 0)</f>
        <v>77</v>
      </c>
      <c r="F63" s="14"/>
      <c r="G63" s="14"/>
      <c r="H63" s="14"/>
      <c r="I63" s="14"/>
      <c r="J63" s="14"/>
      <c r="K63" s="14"/>
      <c r="L63" s="14"/>
      <c r="M63" s="14"/>
      <c r="N63" s="16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</row>
    <row r="64" spans="1:183" ht="12.75" hidden="1" x14ac:dyDescent="0.2">
      <c r="A64" s="14">
        <f t="shared" si="0"/>
        <v>62</v>
      </c>
      <c r="B64" s="14" t="s">
        <v>462</v>
      </c>
      <c r="C64" s="14" t="s">
        <v>190</v>
      </c>
      <c r="D64" s="14">
        <f t="shared" si="1"/>
        <v>5</v>
      </c>
      <c r="E64" s="14">
        <f>VLOOKUP(B64, 'Списания ВИШенок'!$A$3:$D$1035, 4, 0)</f>
        <v>30</v>
      </c>
      <c r="F64" s="14"/>
      <c r="G64" s="14"/>
      <c r="H64" s="14"/>
      <c r="I64" s="14"/>
      <c r="J64" s="14"/>
      <c r="K64" s="14"/>
      <c r="L64" s="14"/>
      <c r="M64" s="14"/>
      <c r="N64" s="16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>
        <v>5</v>
      </c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</row>
    <row r="65" spans="1:183" ht="12.75" hidden="1" x14ac:dyDescent="0.2">
      <c r="A65" s="14">
        <f t="shared" si="0"/>
        <v>63</v>
      </c>
      <c r="B65" s="14" t="s">
        <v>707</v>
      </c>
      <c r="C65" s="14" t="s">
        <v>190</v>
      </c>
      <c r="D65" s="14">
        <f t="shared" si="1"/>
        <v>5</v>
      </c>
      <c r="E65" s="14">
        <f>VLOOKUP(B65, 'Списания ВИШенок'!$A$3:$D$1035, 4, 0)</f>
        <v>9</v>
      </c>
      <c r="F65" s="14"/>
      <c r="G65" s="14"/>
      <c r="H65" s="14"/>
      <c r="I65" s="14"/>
      <c r="J65" s="14"/>
      <c r="K65" s="14"/>
      <c r="L65" s="14"/>
      <c r="M65" s="14"/>
      <c r="N65" s="16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>
        <v>5</v>
      </c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</row>
    <row r="66" spans="1:183" ht="12.75" hidden="1" x14ac:dyDescent="0.2">
      <c r="A66" s="14">
        <f t="shared" si="0"/>
        <v>64</v>
      </c>
      <c r="B66" s="14" t="s">
        <v>496</v>
      </c>
      <c r="C66" s="14" t="s">
        <v>117</v>
      </c>
      <c r="D66" s="14">
        <f t="shared" si="1"/>
        <v>0</v>
      </c>
      <c r="E66" s="14">
        <f>VLOOKUP(B66, 'Списания ВИШенок'!$A$3:$D$1035, 4, 0)</f>
        <v>25</v>
      </c>
      <c r="F66" s="14"/>
      <c r="G66" s="14"/>
      <c r="H66" s="14"/>
      <c r="I66" s="14"/>
      <c r="J66" s="14"/>
      <c r="K66" s="14"/>
      <c r="L66" s="14"/>
      <c r="M66" s="14"/>
      <c r="N66" s="16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</row>
    <row r="67" spans="1:183" ht="12.75" hidden="1" x14ac:dyDescent="0.2">
      <c r="A67" s="14">
        <f t="shared" si="0"/>
        <v>65</v>
      </c>
      <c r="B67" s="14" t="s">
        <v>898</v>
      </c>
      <c r="C67" s="14" t="s">
        <v>444</v>
      </c>
      <c r="D67" s="14">
        <f t="shared" si="1"/>
        <v>0</v>
      </c>
      <c r="E67" s="14">
        <f>VLOOKUP(B67, 'Списания ВИШенок'!$A$3:$D$1035, 4, 0)</f>
        <v>0</v>
      </c>
      <c r="F67" s="14"/>
      <c r="G67" s="14"/>
      <c r="H67" s="14"/>
      <c r="I67" s="14"/>
      <c r="J67" s="14"/>
      <c r="K67" s="14"/>
      <c r="L67" s="14"/>
      <c r="M67" s="14"/>
      <c r="N67" s="16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</row>
    <row r="68" spans="1:183" ht="12.75" hidden="1" x14ac:dyDescent="0.2">
      <c r="A68" s="14">
        <f t="shared" si="0"/>
        <v>66</v>
      </c>
      <c r="B68" s="14" t="s">
        <v>622</v>
      </c>
      <c r="C68" s="14" t="s">
        <v>185</v>
      </c>
      <c r="D68" s="14">
        <f t="shared" si="1"/>
        <v>5</v>
      </c>
      <c r="E68" s="14">
        <f>VLOOKUP(B68, 'Списания ВИШенок'!$A$3:$D$1035, 4, 0)</f>
        <v>11</v>
      </c>
      <c r="F68" s="14"/>
      <c r="G68" s="14"/>
      <c r="H68" s="14"/>
      <c r="I68" s="14"/>
      <c r="J68" s="14"/>
      <c r="K68" s="14"/>
      <c r="L68" s="14"/>
      <c r="M68" s="14"/>
      <c r="N68" s="16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>
        <v>3</v>
      </c>
      <c r="AF68" s="14"/>
      <c r="AG68" s="14"/>
      <c r="AH68" s="14"/>
      <c r="AI68" s="14">
        <v>2</v>
      </c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</row>
    <row r="69" spans="1:183" ht="12.75" hidden="1" x14ac:dyDescent="0.2">
      <c r="A69" s="14">
        <f t="shared" si="0"/>
        <v>67</v>
      </c>
      <c r="B69" s="14" t="s">
        <v>899</v>
      </c>
      <c r="C69" s="14" t="s">
        <v>201</v>
      </c>
      <c r="D69" s="14">
        <f t="shared" si="1"/>
        <v>0</v>
      </c>
      <c r="E69" s="14">
        <f>VLOOKUP(B69, 'Списания ВИШенок'!$A$3:$D$1035, 4, 0)</f>
        <v>0</v>
      </c>
      <c r="F69" s="14"/>
      <c r="G69" s="14"/>
      <c r="H69" s="14"/>
      <c r="I69" s="14"/>
      <c r="J69" s="14"/>
      <c r="K69" s="14"/>
      <c r="L69" s="14"/>
      <c r="M69" s="14"/>
      <c r="N69" s="16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</row>
    <row r="70" spans="1:183" ht="12.75" hidden="1" x14ac:dyDescent="0.2">
      <c r="A70" s="14">
        <f t="shared" si="0"/>
        <v>68</v>
      </c>
      <c r="B70" s="14" t="s">
        <v>1114</v>
      </c>
      <c r="C70" s="14" t="s">
        <v>132</v>
      </c>
      <c r="D70" s="14">
        <f t="shared" si="1"/>
        <v>0</v>
      </c>
      <c r="E70" s="14">
        <f>VLOOKUP(B70, 'Списания ВИШенок'!$A$3:$D$1035, 4, 0)</f>
        <v>-20</v>
      </c>
      <c r="F70" s="14"/>
      <c r="G70" s="14"/>
      <c r="H70" s="14"/>
      <c r="I70" s="14"/>
      <c r="J70" s="14"/>
      <c r="K70" s="14"/>
      <c r="L70" s="14"/>
      <c r="M70" s="14"/>
      <c r="N70" s="16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</row>
    <row r="71" spans="1:183" ht="12.75" hidden="1" x14ac:dyDescent="0.2">
      <c r="A71" s="14">
        <f t="shared" si="0"/>
        <v>69</v>
      </c>
      <c r="B71" s="14" t="s">
        <v>211</v>
      </c>
      <c r="C71" s="14" t="s">
        <v>212</v>
      </c>
      <c r="D71" s="14">
        <f t="shared" si="1"/>
        <v>0</v>
      </c>
      <c r="E71" s="14">
        <f>VLOOKUP(B71, 'Списания ВИШенок'!$A$3:$D$1035, 4, 0)</f>
        <v>97</v>
      </c>
      <c r="F71" s="14"/>
      <c r="G71" s="14"/>
      <c r="H71" s="14"/>
      <c r="I71" s="14"/>
      <c r="J71" s="14"/>
      <c r="K71" s="14"/>
      <c r="L71" s="14"/>
      <c r="M71" s="14"/>
      <c r="N71" s="16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</row>
    <row r="72" spans="1:183" ht="12.75" hidden="1" x14ac:dyDescent="0.2">
      <c r="A72" s="14">
        <f t="shared" si="0"/>
        <v>70</v>
      </c>
      <c r="B72" s="14" t="s">
        <v>900</v>
      </c>
      <c r="C72" s="14" t="s">
        <v>234</v>
      </c>
      <c r="D72" s="14">
        <f t="shared" si="1"/>
        <v>0</v>
      </c>
      <c r="E72" s="14">
        <f>VLOOKUP(B72, 'Списания ВИШенок'!$A$3:$D$1035, 4, 0)</f>
        <v>0</v>
      </c>
      <c r="F72" s="14"/>
      <c r="G72" s="14"/>
      <c r="H72" s="14"/>
      <c r="I72" s="14"/>
      <c r="J72" s="14"/>
      <c r="K72" s="14"/>
      <c r="L72" s="14"/>
      <c r="M72" s="14"/>
      <c r="N72" s="16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</row>
    <row r="73" spans="1:183" ht="12.75" hidden="1" x14ac:dyDescent="0.2">
      <c r="A73" s="14">
        <f t="shared" si="0"/>
        <v>71</v>
      </c>
      <c r="B73" s="14" t="s">
        <v>901</v>
      </c>
      <c r="C73" s="14" t="s">
        <v>234</v>
      </c>
      <c r="D73" s="14">
        <f t="shared" si="1"/>
        <v>0</v>
      </c>
      <c r="E73" s="14">
        <f>VLOOKUP(B73, 'Списания ВИШенок'!$A$3:$D$1035, 4, 0)</f>
        <v>0</v>
      </c>
      <c r="F73" s="14"/>
      <c r="G73" s="14"/>
      <c r="H73" s="14"/>
      <c r="I73" s="14"/>
      <c r="J73" s="14"/>
      <c r="K73" s="14"/>
      <c r="L73" s="14"/>
      <c r="M73" s="14"/>
      <c r="N73" s="16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</row>
    <row r="74" spans="1:183" ht="12.75" hidden="1" x14ac:dyDescent="0.2">
      <c r="A74" s="14">
        <f t="shared" si="0"/>
        <v>72</v>
      </c>
      <c r="B74" s="14" t="s">
        <v>902</v>
      </c>
      <c r="C74" s="14" t="s">
        <v>234</v>
      </c>
      <c r="D74" s="14">
        <f t="shared" si="1"/>
        <v>0</v>
      </c>
      <c r="E74" s="14">
        <f>VLOOKUP(B74, 'Списания ВИШенок'!$A$3:$D$1035, 4, 0)</f>
        <v>11</v>
      </c>
      <c r="F74" s="14"/>
      <c r="G74" s="14"/>
      <c r="H74" s="14"/>
      <c r="I74" s="14"/>
      <c r="J74" s="14"/>
      <c r="K74" s="14"/>
      <c r="L74" s="14"/>
      <c r="M74" s="14"/>
      <c r="N74" s="16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</row>
    <row r="75" spans="1:183" ht="12.75" hidden="1" x14ac:dyDescent="0.2">
      <c r="A75" s="14">
        <f t="shared" si="0"/>
        <v>73</v>
      </c>
      <c r="B75" s="14" t="s">
        <v>903</v>
      </c>
      <c r="C75" s="14" t="s">
        <v>256</v>
      </c>
      <c r="D75" s="14">
        <f t="shared" si="1"/>
        <v>0</v>
      </c>
      <c r="E75" s="14">
        <f>VLOOKUP(B75, 'Списания ВИШенок'!$A$3:$D$1035, 4, 0)</f>
        <v>0</v>
      </c>
      <c r="F75" s="14"/>
      <c r="G75" s="14"/>
      <c r="H75" s="14"/>
      <c r="I75" s="14"/>
      <c r="J75" s="14"/>
      <c r="K75" s="14"/>
      <c r="L75" s="14"/>
      <c r="M75" s="14"/>
      <c r="N75" s="16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</row>
    <row r="76" spans="1:183" ht="12.75" hidden="1" x14ac:dyDescent="0.2">
      <c r="A76" s="14">
        <f t="shared" si="0"/>
        <v>74</v>
      </c>
      <c r="B76" s="14" t="s">
        <v>1102</v>
      </c>
      <c r="C76" s="14" t="s">
        <v>114</v>
      </c>
      <c r="D76" s="14">
        <f t="shared" si="1"/>
        <v>0</v>
      </c>
      <c r="E76" s="14">
        <f>VLOOKUP(B76, 'Списания ВИШенок'!$A$3:$D$1035, 4, 0)</f>
        <v>-8</v>
      </c>
      <c r="F76" s="14"/>
      <c r="G76" s="14"/>
      <c r="H76" s="14"/>
      <c r="I76" s="14"/>
      <c r="J76" s="14"/>
      <c r="K76" s="14"/>
      <c r="L76" s="14"/>
      <c r="M76" s="14"/>
      <c r="N76" s="16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</row>
    <row r="77" spans="1:183" ht="12.75" hidden="1" x14ac:dyDescent="0.2">
      <c r="A77" s="14">
        <f t="shared" si="0"/>
        <v>75</v>
      </c>
      <c r="B77" s="14" t="s">
        <v>254</v>
      </c>
      <c r="C77" s="14" t="s">
        <v>119</v>
      </c>
      <c r="D77" s="14">
        <f t="shared" si="1"/>
        <v>0</v>
      </c>
      <c r="E77" s="14">
        <f>VLOOKUP(B77, 'Списания ВИШенок'!$A$3:$D$1035, 4, 0)</f>
        <v>72</v>
      </c>
      <c r="F77" s="14"/>
      <c r="G77" s="14"/>
      <c r="H77" s="14"/>
      <c r="I77" s="14"/>
      <c r="J77" s="14"/>
      <c r="K77" s="14"/>
      <c r="L77" s="14"/>
      <c r="M77" s="14"/>
      <c r="N77" s="16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</row>
    <row r="78" spans="1:183" ht="12.75" hidden="1" x14ac:dyDescent="0.2">
      <c r="A78" s="14">
        <f t="shared" si="0"/>
        <v>76</v>
      </c>
      <c r="B78" s="14" t="s">
        <v>505</v>
      </c>
      <c r="C78" s="14" t="s">
        <v>150</v>
      </c>
      <c r="D78" s="14">
        <f t="shared" si="1"/>
        <v>0</v>
      </c>
      <c r="E78" s="14">
        <f>VLOOKUP(B78, 'Списания ВИШенок'!$A$3:$D$1035, 4, 0)</f>
        <v>24</v>
      </c>
      <c r="F78" s="14"/>
      <c r="G78" s="14"/>
      <c r="H78" s="14"/>
      <c r="I78" s="14"/>
      <c r="J78" s="14"/>
      <c r="K78" s="14"/>
      <c r="L78" s="14"/>
      <c r="M78" s="14"/>
      <c r="N78" s="16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</row>
    <row r="79" spans="1:183" ht="12.75" hidden="1" x14ac:dyDescent="0.2">
      <c r="A79" s="14">
        <f t="shared" si="0"/>
        <v>77</v>
      </c>
      <c r="B79" s="14" t="s">
        <v>684</v>
      </c>
      <c r="C79" s="14" t="s">
        <v>197</v>
      </c>
      <c r="D79" s="14">
        <f t="shared" si="1"/>
        <v>0</v>
      </c>
      <c r="E79" s="14">
        <f>VLOOKUP(B79, 'Списания ВИШенок'!$A$3:$D$1035, 4, 0)</f>
        <v>10</v>
      </c>
      <c r="F79" s="14"/>
      <c r="G79" s="14"/>
      <c r="H79" s="14"/>
      <c r="I79" s="14"/>
      <c r="J79" s="14"/>
      <c r="K79" s="14"/>
      <c r="L79" s="14"/>
      <c r="M79" s="14"/>
      <c r="N79" s="16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</row>
    <row r="80" spans="1:183" ht="12.75" hidden="1" x14ac:dyDescent="0.2">
      <c r="A80" s="14">
        <f t="shared" si="0"/>
        <v>78</v>
      </c>
      <c r="B80" s="14" t="s">
        <v>773</v>
      </c>
      <c r="C80" s="14" t="s">
        <v>440</v>
      </c>
      <c r="D80" s="14">
        <f t="shared" si="1"/>
        <v>0</v>
      </c>
      <c r="E80" s="14">
        <f>VLOOKUP(B80, 'Списания ВИШенок'!$A$3:$D$1035, 4, 0)</f>
        <v>5</v>
      </c>
      <c r="F80" s="14"/>
      <c r="G80" s="14"/>
      <c r="H80" s="14"/>
      <c r="I80" s="14"/>
      <c r="J80" s="14"/>
      <c r="K80" s="14"/>
      <c r="L80" s="14"/>
      <c r="M80" s="14"/>
      <c r="N80" s="16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</row>
    <row r="81" spans="1:183" ht="12.75" hidden="1" x14ac:dyDescent="0.2">
      <c r="A81" s="14">
        <f t="shared" si="0"/>
        <v>79</v>
      </c>
      <c r="B81" s="14" t="s">
        <v>166</v>
      </c>
      <c r="C81" s="14" t="s">
        <v>142</v>
      </c>
      <c r="D81" s="14">
        <f t="shared" si="1"/>
        <v>7</v>
      </c>
      <c r="E81" s="14">
        <f>VLOOKUP(B81, 'Списания ВИШенок'!$A$3:$D$1035, 4, 0)</f>
        <v>155</v>
      </c>
      <c r="F81" s="14"/>
      <c r="G81" s="14"/>
      <c r="H81" s="14"/>
      <c r="I81" s="14"/>
      <c r="J81" s="14"/>
      <c r="K81" s="14"/>
      <c r="L81" s="14"/>
      <c r="M81" s="14"/>
      <c r="N81" s="16"/>
      <c r="O81" s="14"/>
      <c r="P81" s="14"/>
      <c r="Q81" s="14"/>
      <c r="R81" s="14"/>
      <c r="S81" s="14">
        <v>5</v>
      </c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>
        <v>2</v>
      </c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</row>
    <row r="82" spans="1:183" ht="12.75" hidden="1" x14ac:dyDescent="0.2">
      <c r="A82" s="14">
        <f t="shared" si="0"/>
        <v>80</v>
      </c>
      <c r="B82" s="14" t="s">
        <v>612</v>
      </c>
      <c r="C82" s="14" t="s">
        <v>119</v>
      </c>
      <c r="D82" s="14">
        <f t="shared" si="1"/>
        <v>0</v>
      </c>
      <c r="E82" s="14">
        <f>VLOOKUP(B82, 'Списания ВИШенок'!$A$3:$D$1035, 4, 0)</f>
        <v>15</v>
      </c>
      <c r="F82" s="14"/>
      <c r="G82" s="14"/>
      <c r="H82" s="14"/>
      <c r="I82" s="14"/>
      <c r="J82" s="14"/>
      <c r="K82" s="14"/>
      <c r="L82" s="14"/>
      <c r="M82" s="14"/>
      <c r="N82" s="16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</row>
    <row r="83" spans="1:183" ht="12.75" hidden="1" x14ac:dyDescent="0.2">
      <c r="A83" s="14">
        <f t="shared" si="0"/>
        <v>81</v>
      </c>
      <c r="B83" s="14" t="s">
        <v>426</v>
      </c>
      <c r="C83" s="14" t="s">
        <v>140</v>
      </c>
      <c r="D83" s="14">
        <f t="shared" si="1"/>
        <v>0</v>
      </c>
      <c r="E83" s="14">
        <f>VLOOKUP(B83, 'Списания ВИШенок'!$A$3:$D$1035, 4, 0)</f>
        <v>47</v>
      </c>
      <c r="F83" s="14"/>
      <c r="G83" s="14"/>
      <c r="H83" s="14"/>
      <c r="I83" s="14"/>
      <c r="J83" s="14"/>
      <c r="K83" s="14"/>
      <c r="L83" s="14"/>
      <c r="M83" s="14"/>
      <c r="N83" s="16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</row>
    <row r="84" spans="1:183" ht="12.75" hidden="1" x14ac:dyDescent="0.2">
      <c r="A84" s="14">
        <f t="shared" si="0"/>
        <v>82</v>
      </c>
      <c r="B84" s="14" t="s">
        <v>228</v>
      </c>
      <c r="C84" s="14" t="s">
        <v>121</v>
      </c>
      <c r="D84" s="14">
        <f t="shared" si="1"/>
        <v>0</v>
      </c>
      <c r="E84" s="14">
        <f>VLOOKUP(B84, 'Списания ВИШенок'!$A$3:$D$1035, 4, 0)</f>
        <v>85</v>
      </c>
      <c r="F84" s="14"/>
      <c r="G84" s="14"/>
      <c r="H84" s="14"/>
      <c r="I84" s="14"/>
      <c r="J84" s="14"/>
      <c r="K84" s="14"/>
      <c r="L84" s="14"/>
      <c r="M84" s="14"/>
      <c r="N84" s="16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</row>
    <row r="85" spans="1:183" ht="25.5" hidden="1" x14ac:dyDescent="0.2">
      <c r="A85" s="14">
        <f t="shared" si="0"/>
        <v>83</v>
      </c>
      <c r="B85" s="14" t="s">
        <v>904</v>
      </c>
      <c r="C85" s="14" t="s">
        <v>268</v>
      </c>
      <c r="D85" s="14">
        <f t="shared" si="1"/>
        <v>0</v>
      </c>
      <c r="E85" s="14">
        <f>VLOOKUP(B85, 'Списания ВИШенок'!$A$3:$D$1035, 4, 0)</f>
        <v>0</v>
      </c>
      <c r="F85" s="14"/>
      <c r="G85" s="14"/>
      <c r="H85" s="14"/>
      <c r="I85" s="14"/>
      <c r="J85" s="14"/>
      <c r="K85" s="14"/>
      <c r="L85" s="14"/>
      <c r="M85" s="14"/>
      <c r="N85" s="16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</row>
    <row r="86" spans="1:183" ht="12.75" hidden="1" x14ac:dyDescent="0.2">
      <c r="A86" s="14">
        <f t="shared" si="0"/>
        <v>84</v>
      </c>
      <c r="B86" s="14" t="s">
        <v>258</v>
      </c>
      <c r="C86" s="14" t="s">
        <v>212</v>
      </c>
      <c r="D86" s="14">
        <f t="shared" si="1"/>
        <v>0</v>
      </c>
      <c r="E86" s="14">
        <f>VLOOKUP(B86, 'Списания ВИШенок'!$A$3:$D$1035, 4, 0)</f>
        <v>71</v>
      </c>
      <c r="F86" s="14"/>
      <c r="G86" s="14"/>
      <c r="H86" s="14"/>
      <c r="I86" s="14"/>
      <c r="J86" s="14"/>
      <c r="K86" s="14"/>
      <c r="L86" s="14"/>
      <c r="M86" s="14"/>
      <c r="N86" s="16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</row>
    <row r="87" spans="1:183" ht="12.75" hidden="1" x14ac:dyDescent="0.2">
      <c r="A87" s="14">
        <f t="shared" si="0"/>
        <v>85</v>
      </c>
      <c r="B87" s="14" t="s">
        <v>191</v>
      </c>
      <c r="C87" s="14" t="s">
        <v>185</v>
      </c>
      <c r="D87" s="14">
        <f t="shared" si="1"/>
        <v>33</v>
      </c>
      <c r="E87" s="14">
        <f>VLOOKUP(B87, 'Списания ВИШенок'!$A$3:$D$1035, 4, 0)</f>
        <v>75</v>
      </c>
      <c r="F87" s="14"/>
      <c r="G87" s="14"/>
      <c r="H87" s="14"/>
      <c r="I87" s="14"/>
      <c r="J87" s="14">
        <v>8</v>
      </c>
      <c r="K87" s="14"/>
      <c r="L87" s="14"/>
      <c r="M87" s="14"/>
      <c r="N87" s="16"/>
      <c r="O87" s="14"/>
      <c r="P87" s="14">
        <v>2</v>
      </c>
      <c r="Q87" s="14"/>
      <c r="R87" s="14"/>
      <c r="S87" s="14">
        <v>5</v>
      </c>
      <c r="T87" s="14"/>
      <c r="U87" s="14">
        <v>5</v>
      </c>
      <c r="V87" s="14"/>
      <c r="W87" s="14"/>
      <c r="X87" s="14"/>
      <c r="Y87" s="14"/>
      <c r="Z87" s="14">
        <v>8</v>
      </c>
      <c r="AA87" s="14">
        <v>5</v>
      </c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</row>
    <row r="88" spans="1:183" ht="12.75" x14ac:dyDescent="0.2">
      <c r="A88" s="14">
        <f t="shared" si="0"/>
        <v>86</v>
      </c>
      <c r="B88" s="14" t="s">
        <v>905</v>
      </c>
      <c r="C88" s="14" t="s">
        <v>640</v>
      </c>
      <c r="D88" s="14">
        <f t="shared" si="1"/>
        <v>0</v>
      </c>
      <c r="E88" s="14">
        <f>VLOOKUP(B88, 'Списания ВИШенок'!$A$3:$D$1035, 4, 0)</f>
        <v>0</v>
      </c>
      <c r="F88" s="14"/>
      <c r="G88" s="14"/>
      <c r="H88" s="14"/>
      <c r="I88" s="14"/>
      <c r="J88" s="14"/>
      <c r="K88" s="14"/>
      <c r="L88" s="14"/>
      <c r="M88" s="14"/>
      <c r="N88" s="16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</row>
    <row r="89" spans="1:183" ht="12.75" hidden="1" x14ac:dyDescent="0.2">
      <c r="A89" s="14">
        <f t="shared" si="0"/>
        <v>87</v>
      </c>
      <c r="B89" s="14" t="s">
        <v>813</v>
      </c>
      <c r="C89" s="14" t="s">
        <v>249</v>
      </c>
      <c r="D89" s="14">
        <f t="shared" si="1"/>
        <v>0</v>
      </c>
      <c r="E89" s="14">
        <f>VLOOKUP(B89, 'Списания ВИШенок'!$A$3:$D$1035, 4, 0)</f>
        <v>4</v>
      </c>
      <c r="F89" s="14"/>
      <c r="G89" s="14"/>
      <c r="H89" s="14"/>
      <c r="I89" s="14"/>
      <c r="J89" s="14"/>
      <c r="K89" s="14"/>
      <c r="L89" s="14"/>
      <c r="M89" s="14"/>
      <c r="N89" s="16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</row>
    <row r="90" spans="1:183" ht="12.75" hidden="1" x14ac:dyDescent="0.2">
      <c r="A90" s="14">
        <f t="shared" si="0"/>
        <v>88</v>
      </c>
      <c r="B90" s="14" t="s">
        <v>685</v>
      </c>
      <c r="C90" s="14" t="s">
        <v>140</v>
      </c>
      <c r="D90" s="14">
        <f t="shared" si="1"/>
        <v>0</v>
      </c>
      <c r="E90" s="14">
        <f>VLOOKUP(B90, 'Списания ВИШенок'!$A$3:$D$1035, 4, 0)</f>
        <v>7</v>
      </c>
      <c r="F90" s="14"/>
      <c r="G90" s="14"/>
      <c r="H90" s="14"/>
      <c r="I90" s="14"/>
      <c r="J90" s="14"/>
      <c r="K90" s="14"/>
      <c r="L90" s="14"/>
      <c r="M90" s="14"/>
      <c r="N90" s="16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</row>
    <row r="91" spans="1:183" ht="12.75" hidden="1" x14ac:dyDescent="0.2">
      <c r="A91" s="14">
        <f t="shared" si="0"/>
        <v>89</v>
      </c>
      <c r="B91" s="14" t="s">
        <v>1121</v>
      </c>
      <c r="C91" s="14" t="s">
        <v>130</v>
      </c>
      <c r="D91" s="14">
        <f t="shared" si="1"/>
        <v>0</v>
      </c>
      <c r="E91" s="14">
        <f>VLOOKUP(B91, 'Списания ВИШенок'!$A$3:$D$1035, 4, 0)</f>
        <v>-35</v>
      </c>
      <c r="F91" s="14"/>
      <c r="G91" s="14"/>
      <c r="H91" s="14"/>
      <c r="I91" s="14"/>
      <c r="J91" s="14"/>
      <c r="K91" s="14"/>
      <c r="L91" s="14"/>
      <c r="M91" s="14"/>
      <c r="N91" s="16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</row>
    <row r="92" spans="1:183" ht="12.75" hidden="1" x14ac:dyDescent="0.2">
      <c r="A92" s="14">
        <f t="shared" si="0"/>
        <v>90</v>
      </c>
      <c r="B92" s="14" t="s">
        <v>209</v>
      </c>
      <c r="C92" s="14" t="s">
        <v>112</v>
      </c>
      <c r="D92" s="14">
        <f t="shared" si="1"/>
        <v>5</v>
      </c>
      <c r="E92" s="14">
        <f>VLOOKUP(B92, 'Списания ВИШенок'!$A$3:$D$1035, 4, 0)</f>
        <v>95</v>
      </c>
      <c r="F92" s="14"/>
      <c r="G92" s="14"/>
      <c r="H92" s="14"/>
      <c r="I92" s="14"/>
      <c r="J92" s="14"/>
      <c r="K92" s="14"/>
      <c r="L92" s="14"/>
      <c r="M92" s="14"/>
      <c r="N92" s="16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>
        <v>3</v>
      </c>
      <c r="AH92" s="14"/>
      <c r="AI92" s="14">
        <v>2</v>
      </c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</row>
    <row r="93" spans="1:183" ht="12.75" hidden="1" x14ac:dyDescent="0.2">
      <c r="A93" s="14">
        <f t="shared" si="0"/>
        <v>91</v>
      </c>
      <c r="B93" s="14" t="s">
        <v>487</v>
      </c>
      <c r="C93" s="14" t="s">
        <v>444</v>
      </c>
      <c r="D93" s="14">
        <f t="shared" si="1"/>
        <v>11</v>
      </c>
      <c r="E93" s="14">
        <f>VLOOKUP(B93, 'Списания ВИШенок'!$A$3:$D$1035, 4, 0)</f>
        <v>24</v>
      </c>
      <c r="F93" s="18"/>
      <c r="G93" s="18"/>
      <c r="H93" s="18"/>
      <c r="I93" s="14"/>
      <c r="J93" s="14"/>
      <c r="K93" s="14"/>
      <c r="L93" s="14"/>
      <c r="M93" s="14"/>
      <c r="N93" s="16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>
        <v>3</v>
      </c>
      <c r="AH93" s="14"/>
      <c r="AI93" s="14"/>
      <c r="AJ93" s="14"/>
      <c r="AK93" s="14"/>
      <c r="AL93" s="14">
        <v>8</v>
      </c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</row>
    <row r="94" spans="1:183" ht="12.75" hidden="1" x14ac:dyDescent="0.2">
      <c r="A94" s="14">
        <f t="shared" si="0"/>
        <v>92</v>
      </c>
      <c r="B94" s="14" t="s">
        <v>906</v>
      </c>
      <c r="C94" s="14" t="s">
        <v>185</v>
      </c>
      <c r="D94" s="14">
        <f t="shared" si="1"/>
        <v>0</v>
      </c>
      <c r="E94" s="14">
        <f>VLOOKUP(B94, 'Списания ВИШенок'!$A$3:$D$1035, 4, 0)</f>
        <v>0</v>
      </c>
      <c r="F94" s="14"/>
      <c r="G94" s="14"/>
      <c r="H94" s="14"/>
      <c r="I94" s="14"/>
      <c r="J94" s="14"/>
      <c r="K94" s="14"/>
      <c r="L94" s="14"/>
      <c r="M94" s="14"/>
      <c r="N94" s="16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</row>
    <row r="95" spans="1:183" ht="12.75" hidden="1" x14ac:dyDescent="0.2">
      <c r="A95" s="14">
        <f t="shared" si="0"/>
        <v>93</v>
      </c>
      <c r="B95" s="14" t="s">
        <v>427</v>
      </c>
      <c r="C95" s="14" t="s">
        <v>119</v>
      </c>
      <c r="D95" s="14">
        <f t="shared" si="1"/>
        <v>0</v>
      </c>
      <c r="E95" s="14">
        <f>VLOOKUP(B95, 'Списания ВИШенок'!$A$3:$D$1035, 4, 0)</f>
        <v>34</v>
      </c>
      <c r="F95" s="14"/>
      <c r="G95" s="14"/>
      <c r="H95" s="14"/>
      <c r="I95" s="14"/>
      <c r="J95" s="14"/>
      <c r="K95" s="14"/>
      <c r="L95" s="14"/>
      <c r="M95" s="14"/>
      <c r="N95" s="16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</row>
    <row r="96" spans="1:183" ht="12.75" hidden="1" x14ac:dyDescent="0.2">
      <c r="A96" s="14">
        <f t="shared" si="0"/>
        <v>94</v>
      </c>
      <c r="B96" s="14" t="s">
        <v>556</v>
      </c>
      <c r="C96" s="14" t="s">
        <v>440</v>
      </c>
      <c r="D96" s="14">
        <f t="shared" si="1"/>
        <v>2</v>
      </c>
      <c r="E96" s="14">
        <f>VLOOKUP(B96, 'Списания ВИШенок'!$A$3:$D$1035, 4, 0)</f>
        <v>19</v>
      </c>
      <c r="F96" s="14"/>
      <c r="G96" s="14"/>
      <c r="H96" s="14"/>
      <c r="I96" s="14"/>
      <c r="J96" s="14"/>
      <c r="K96" s="14"/>
      <c r="L96" s="14"/>
      <c r="M96" s="14"/>
      <c r="N96" s="16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>
        <v>2</v>
      </c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</row>
    <row r="97" spans="1:183" ht="12.75" hidden="1" x14ac:dyDescent="0.2">
      <c r="A97" s="14">
        <f t="shared" si="0"/>
        <v>95</v>
      </c>
      <c r="B97" s="14" t="s">
        <v>907</v>
      </c>
      <c r="C97" s="14" t="s">
        <v>268</v>
      </c>
      <c r="D97" s="14">
        <f t="shared" si="1"/>
        <v>0</v>
      </c>
      <c r="E97" s="14">
        <f>VLOOKUP(B97, 'Списания ВИШенок'!$A$3:$D$1035, 4, 0)</f>
        <v>0</v>
      </c>
      <c r="F97" s="14"/>
      <c r="G97" s="14"/>
      <c r="H97" s="14"/>
      <c r="I97" s="14"/>
      <c r="J97" s="14"/>
      <c r="K97" s="14"/>
      <c r="L97" s="14"/>
      <c r="M97" s="14"/>
      <c r="N97" s="16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</row>
    <row r="98" spans="1:183" ht="12.75" hidden="1" x14ac:dyDescent="0.2">
      <c r="A98" s="14">
        <f t="shared" si="0"/>
        <v>96</v>
      </c>
      <c r="B98" s="14" t="s">
        <v>908</v>
      </c>
      <c r="C98" s="14" t="s">
        <v>444</v>
      </c>
      <c r="D98" s="14">
        <f t="shared" si="1"/>
        <v>0</v>
      </c>
      <c r="E98" s="14">
        <f>VLOOKUP(B98, 'Списания ВИШенок'!$A$3:$D$1035, 4, 0)</f>
        <v>0</v>
      </c>
      <c r="F98" s="14"/>
      <c r="G98" s="14"/>
      <c r="H98" s="14"/>
      <c r="I98" s="14"/>
      <c r="J98" s="14"/>
      <c r="K98" s="14"/>
      <c r="L98" s="14"/>
      <c r="M98" s="14"/>
      <c r="N98" s="16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</row>
    <row r="99" spans="1:183" ht="12.75" hidden="1" x14ac:dyDescent="0.2">
      <c r="A99" s="14">
        <f t="shared" si="0"/>
        <v>97</v>
      </c>
      <c r="B99" s="14" t="s">
        <v>909</v>
      </c>
      <c r="C99" s="14" t="s">
        <v>483</v>
      </c>
      <c r="D99" s="14">
        <f t="shared" si="1"/>
        <v>0</v>
      </c>
      <c r="E99" s="14">
        <f>VLOOKUP(B99, 'Списания ВИШенок'!$A$3:$D$1035, 4, 0)</f>
        <v>0</v>
      </c>
      <c r="F99" s="14"/>
      <c r="G99" s="14"/>
      <c r="H99" s="14"/>
      <c r="I99" s="14"/>
      <c r="J99" s="14"/>
      <c r="K99" s="14"/>
      <c r="L99" s="14"/>
      <c r="M99" s="14"/>
      <c r="N99" s="16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</row>
    <row r="100" spans="1:183" ht="12.75" hidden="1" x14ac:dyDescent="0.2">
      <c r="A100" s="14">
        <f t="shared" si="0"/>
        <v>98</v>
      </c>
      <c r="B100" s="14" t="s">
        <v>774</v>
      </c>
      <c r="C100" s="14" t="s">
        <v>306</v>
      </c>
      <c r="D100" s="14">
        <f t="shared" si="1"/>
        <v>2</v>
      </c>
      <c r="E100" s="14">
        <f>VLOOKUP(B100, 'Списания ВИШенок'!$A$3:$D$1035, 4, 0)</f>
        <v>5</v>
      </c>
      <c r="F100" s="14"/>
      <c r="G100" s="14"/>
      <c r="H100" s="14"/>
      <c r="I100" s="14"/>
      <c r="J100" s="14"/>
      <c r="K100" s="14"/>
      <c r="L100" s="14"/>
      <c r="M100" s="14"/>
      <c r="N100" s="16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>
        <v>2</v>
      </c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</row>
    <row r="101" spans="1:183" ht="12.75" hidden="1" x14ac:dyDescent="0.2">
      <c r="A101" s="14">
        <f t="shared" si="0"/>
        <v>99</v>
      </c>
      <c r="B101" s="14" t="s">
        <v>415</v>
      </c>
      <c r="C101" s="14" t="s">
        <v>197</v>
      </c>
      <c r="D101" s="14">
        <f t="shared" si="1"/>
        <v>0</v>
      </c>
      <c r="E101" s="14">
        <f>VLOOKUP(B101, 'Списания ВИШенок'!$A$3:$D$1035, 4, 0)</f>
        <v>36</v>
      </c>
      <c r="F101" s="14"/>
      <c r="G101" s="14"/>
      <c r="H101" s="14"/>
      <c r="I101" s="14"/>
      <c r="J101" s="14"/>
      <c r="K101" s="14"/>
      <c r="L101" s="14"/>
      <c r="M101" s="14"/>
      <c r="N101" s="16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</row>
    <row r="102" spans="1:183" ht="12.75" hidden="1" x14ac:dyDescent="0.2">
      <c r="A102" s="14">
        <f t="shared" si="0"/>
        <v>100</v>
      </c>
      <c r="B102" s="14" t="s">
        <v>578</v>
      </c>
      <c r="C102" s="14" t="s">
        <v>112</v>
      </c>
      <c r="D102" s="14">
        <f t="shared" si="1"/>
        <v>0</v>
      </c>
      <c r="E102" s="14">
        <f>VLOOKUP(B102, 'Списания ВИШенок'!$A$3:$D$1035, 4, 0)</f>
        <v>17</v>
      </c>
      <c r="F102" s="14"/>
      <c r="G102" s="14"/>
      <c r="H102" s="14"/>
      <c r="I102" s="14"/>
      <c r="J102" s="14"/>
      <c r="K102" s="14"/>
      <c r="L102" s="14"/>
      <c r="M102" s="14"/>
      <c r="N102" s="16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</row>
    <row r="103" spans="1:183" ht="12.75" hidden="1" x14ac:dyDescent="0.2">
      <c r="A103" s="14">
        <f t="shared" si="0"/>
        <v>101</v>
      </c>
      <c r="B103" s="14" t="s">
        <v>279</v>
      </c>
      <c r="C103" s="14" t="s">
        <v>142</v>
      </c>
      <c r="D103" s="14">
        <f t="shared" si="1"/>
        <v>0</v>
      </c>
      <c r="E103" s="14">
        <f>VLOOKUP(B103, 'Списания ВИШенок'!$A$3:$D$1035, 4, 0)</f>
        <v>65</v>
      </c>
      <c r="F103" s="14"/>
      <c r="G103" s="14"/>
      <c r="H103" s="14"/>
      <c r="I103" s="14"/>
      <c r="J103" s="14"/>
      <c r="K103" s="14"/>
      <c r="L103" s="14"/>
      <c r="M103" s="14"/>
      <c r="N103" s="16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</row>
    <row r="104" spans="1:183" ht="12.75" hidden="1" x14ac:dyDescent="0.2">
      <c r="A104" s="14">
        <f t="shared" si="0"/>
        <v>102</v>
      </c>
      <c r="B104" s="14" t="s">
        <v>910</v>
      </c>
      <c r="C104" s="14" t="s">
        <v>201</v>
      </c>
      <c r="D104" s="14">
        <f t="shared" si="1"/>
        <v>0</v>
      </c>
      <c r="E104" s="14">
        <f>VLOOKUP(B104, 'Списания ВИШенок'!$A$3:$D$1035, 4, 0)</f>
        <v>0</v>
      </c>
      <c r="F104" s="14"/>
      <c r="G104" s="14"/>
      <c r="H104" s="14"/>
      <c r="I104" s="14"/>
      <c r="J104" s="14"/>
      <c r="K104" s="14"/>
      <c r="L104" s="14"/>
      <c r="M104" s="14"/>
      <c r="N104" s="16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</row>
    <row r="105" spans="1:183" ht="12.75" hidden="1" x14ac:dyDescent="0.2">
      <c r="A105" s="14">
        <f t="shared" si="0"/>
        <v>103</v>
      </c>
      <c r="B105" s="14" t="s">
        <v>1118</v>
      </c>
      <c r="C105" s="14" t="s">
        <v>153</v>
      </c>
      <c r="D105" s="14">
        <f t="shared" si="1"/>
        <v>0</v>
      </c>
      <c r="E105" s="14">
        <f>VLOOKUP(B105, 'Списания ВИШенок'!$A$3:$D$1035, 4, 0)</f>
        <v>-25</v>
      </c>
      <c r="F105" s="14"/>
      <c r="G105" s="14"/>
      <c r="H105" s="14"/>
      <c r="I105" s="14"/>
      <c r="J105" s="14"/>
      <c r="K105" s="14"/>
      <c r="L105" s="14"/>
      <c r="M105" s="14"/>
      <c r="N105" s="16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</row>
    <row r="106" spans="1:183" ht="12.75" hidden="1" x14ac:dyDescent="0.2">
      <c r="A106" s="14">
        <f t="shared" si="0"/>
        <v>104</v>
      </c>
      <c r="B106" s="14" t="s">
        <v>746</v>
      </c>
      <c r="C106" s="14" t="s">
        <v>123</v>
      </c>
      <c r="D106" s="14">
        <f t="shared" si="1"/>
        <v>0</v>
      </c>
      <c r="E106" s="14">
        <f>VLOOKUP(B106, 'Списания ВИШенок'!$A$3:$D$1035, 4, 0)</f>
        <v>7</v>
      </c>
      <c r="F106" s="14"/>
      <c r="G106" s="14"/>
      <c r="H106" s="14"/>
      <c r="I106" s="14"/>
      <c r="J106" s="14"/>
      <c r="K106" s="14"/>
      <c r="L106" s="14"/>
      <c r="M106" s="14"/>
      <c r="N106" s="16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</row>
    <row r="107" spans="1:183" ht="12.75" hidden="1" x14ac:dyDescent="0.2">
      <c r="A107" s="14">
        <f t="shared" si="0"/>
        <v>105</v>
      </c>
      <c r="B107" s="14" t="s">
        <v>152</v>
      </c>
      <c r="C107" s="14" t="s">
        <v>153</v>
      </c>
      <c r="D107" s="14">
        <f t="shared" si="1"/>
        <v>0</v>
      </c>
      <c r="E107" s="14">
        <f>VLOOKUP(B107, 'Списания ВИШенок'!$A$3:$D$1035, 4, 0)</f>
        <v>188</v>
      </c>
      <c r="F107" s="14"/>
      <c r="G107" s="14"/>
      <c r="H107" s="14"/>
      <c r="I107" s="14"/>
      <c r="J107" s="14"/>
      <c r="K107" s="14"/>
      <c r="L107" s="14"/>
      <c r="M107" s="14"/>
      <c r="N107" s="16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</row>
    <row r="108" spans="1:183" ht="12.75" hidden="1" x14ac:dyDescent="0.2">
      <c r="A108" s="14">
        <f t="shared" si="0"/>
        <v>106</v>
      </c>
      <c r="B108" s="14" t="s">
        <v>136</v>
      </c>
      <c r="C108" s="14" t="s">
        <v>112</v>
      </c>
      <c r="D108" s="14">
        <f t="shared" si="1"/>
        <v>5</v>
      </c>
      <c r="E108" s="14">
        <f>VLOOKUP(B108, 'Списания ВИШенок'!$A$3:$D$1035, 4, 0)</f>
        <v>280</v>
      </c>
      <c r="F108" s="14"/>
      <c r="G108" s="14"/>
      <c r="H108" s="14"/>
      <c r="I108" s="14"/>
      <c r="J108" s="14"/>
      <c r="K108" s="14"/>
      <c r="L108" s="14"/>
      <c r="M108" s="14"/>
      <c r="N108" s="16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>
        <v>3</v>
      </c>
      <c r="AH108" s="14"/>
      <c r="AI108" s="14">
        <v>2</v>
      </c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</row>
    <row r="109" spans="1:183" ht="12.75" hidden="1" x14ac:dyDescent="0.2">
      <c r="A109" s="14">
        <f t="shared" si="0"/>
        <v>107</v>
      </c>
      <c r="B109" s="14" t="s">
        <v>911</v>
      </c>
      <c r="C109" s="14" t="s">
        <v>268</v>
      </c>
      <c r="D109" s="14">
        <f t="shared" si="1"/>
        <v>0</v>
      </c>
      <c r="E109" s="14">
        <f>VLOOKUP(B109, 'Списания ВИШенок'!$A$3:$D$1035, 4, 0)</f>
        <v>0</v>
      </c>
      <c r="F109" s="14"/>
      <c r="G109" s="14"/>
      <c r="H109" s="14"/>
      <c r="I109" s="14"/>
      <c r="J109" s="14"/>
      <c r="K109" s="14"/>
      <c r="L109" s="14"/>
      <c r="M109" s="14"/>
      <c r="N109" s="16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</row>
    <row r="110" spans="1:183" ht="25.5" hidden="1" x14ac:dyDescent="0.2">
      <c r="A110" s="14">
        <f t="shared" si="0"/>
        <v>108</v>
      </c>
      <c r="B110" s="14" t="s">
        <v>912</v>
      </c>
      <c r="C110" s="14" t="s">
        <v>440</v>
      </c>
      <c r="D110" s="14">
        <f t="shared" si="1"/>
        <v>0</v>
      </c>
      <c r="E110" s="14">
        <f>VLOOKUP(B110, 'Списания ВИШенок'!$A$3:$D$1035, 4, 0)</f>
        <v>0</v>
      </c>
      <c r="F110" s="14"/>
      <c r="G110" s="14"/>
      <c r="H110" s="14"/>
      <c r="I110" s="14"/>
      <c r="J110" s="14"/>
      <c r="K110" s="14"/>
      <c r="L110" s="14"/>
      <c r="M110" s="14"/>
      <c r="N110" s="16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</row>
    <row r="111" spans="1:183" ht="12.75" hidden="1" x14ac:dyDescent="0.2">
      <c r="A111" s="14">
        <f t="shared" si="0"/>
        <v>109</v>
      </c>
      <c r="B111" s="14" t="s">
        <v>137</v>
      </c>
      <c r="C111" s="14" t="s">
        <v>125</v>
      </c>
      <c r="D111" s="14">
        <f t="shared" si="1"/>
        <v>26</v>
      </c>
      <c r="E111" s="14">
        <f>VLOOKUP(B111, 'Списания ВИШенок'!$A$3:$D$1035, 4, 0)</f>
        <v>256</v>
      </c>
      <c r="F111" s="14"/>
      <c r="G111" s="14"/>
      <c r="H111" s="14"/>
      <c r="I111" s="14"/>
      <c r="J111" s="14">
        <v>8</v>
      </c>
      <c r="K111" s="14"/>
      <c r="L111" s="14"/>
      <c r="M111" s="14"/>
      <c r="N111" s="16"/>
      <c r="O111" s="14"/>
      <c r="P111" s="14"/>
      <c r="Q111" s="14"/>
      <c r="R111" s="14"/>
      <c r="S111" s="14">
        <f>5+5</f>
        <v>10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>
        <v>8</v>
      </c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</row>
    <row r="112" spans="1:183" ht="12.75" hidden="1" x14ac:dyDescent="0.2">
      <c r="A112" s="14">
        <f t="shared" si="0"/>
        <v>110</v>
      </c>
      <c r="B112" s="14" t="s">
        <v>913</v>
      </c>
      <c r="C112" s="14" t="s">
        <v>483</v>
      </c>
      <c r="D112" s="14">
        <f t="shared" si="1"/>
        <v>0</v>
      </c>
      <c r="E112" s="14">
        <f>VLOOKUP(B112, 'Списания ВИШенок'!$A$3:$D$1035, 4, 0)</f>
        <v>0</v>
      </c>
      <c r="F112" s="14"/>
      <c r="G112" s="14"/>
      <c r="H112" s="14"/>
      <c r="I112" s="14"/>
      <c r="J112" s="14"/>
      <c r="K112" s="14"/>
      <c r="L112" s="14"/>
      <c r="M112" s="14"/>
      <c r="N112" s="16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</row>
    <row r="113" spans="1:183" ht="12.75" hidden="1" x14ac:dyDescent="0.2">
      <c r="A113" s="14">
        <f t="shared" si="0"/>
        <v>111</v>
      </c>
      <c r="B113" s="14" t="s">
        <v>238</v>
      </c>
      <c r="C113" s="14" t="s">
        <v>197</v>
      </c>
      <c r="D113" s="14">
        <f t="shared" si="1"/>
        <v>0</v>
      </c>
      <c r="E113" s="14">
        <f>VLOOKUP(B113, 'Списания ВИШенок'!$A$3:$D$1035, 4, 0)</f>
        <v>74</v>
      </c>
      <c r="F113" s="14"/>
      <c r="G113" s="14"/>
      <c r="H113" s="14"/>
      <c r="I113" s="14"/>
      <c r="J113" s="14"/>
      <c r="K113" s="14"/>
      <c r="L113" s="14"/>
      <c r="M113" s="14"/>
      <c r="N113" s="16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</row>
    <row r="114" spans="1:183" ht="12.75" hidden="1" x14ac:dyDescent="0.2">
      <c r="A114" s="14">
        <f t="shared" si="0"/>
        <v>112</v>
      </c>
      <c r="B114" s="14" t="s">
        <v>474</v>
      </c>
      <c r="C114" s="14" t="s">
        <v>119</v>
      </c>
      <c r="D114" s="14">
        <f t="shared" si="1"/>
        <v>0</v>
      </c>
      <c r="E114" s="14">
        <f>VLOOKUP(B114, 'Списания ВИШенок'!$A$3:$D$1035, 4, 0)</f>
        <v>28</v>
      </c>
      <c r="F114" s="14"/>
      <c r="G114" s="14"/>
      <c r="H114" s="14"/>
      <c r="I114" s="14"/>
      <c r="J114" s="14"/>
      <c r="K114" s="14"/>
      <c r="L114" s="14"/>
      <c r="M114" s="14"/>
      <c r="N114" s="16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</row>
    <row r="115" spans="1:183" ht="12.75" hidden="1" x14ac:dyDescent="0.2">
      <c r="A115" s="14">
        <f t="shared" si="0"/>
        <v>113</v>
      </c>
      <c r="B115" s="14" t="s">
        <v>649</v>
      </c>
      <c r="C115" s="14" t="s">
        <v>193</v>
      </c>
      <c r="D115" s="14">
        <f t="shared" si="1"/>
        <v>0</v>
      </c>
      <c r="E115" s="14">
        <f>VLOOKUP(B115, 'Списания ВИШенок'!$A$3:$D$1035, 4, 0)</f>
        <v>12</v>
      </c>
      <c r="F115" s="14"/>
      <c r="G115" s="14"/>
      <c r="H115" s="14"/>
      <c r="I115" s="14"/>
      <c r="J115" s="14"/>
      <c r="K115" s="14"/>
      <c r="L115" s="14"/>
      <c r="M115" s="14"/>
      <c r="N115" s="16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</row>
    <row r="116" spans="1:183" ht="12.75" hidden="1" x14ac:dyDescent="0.2">
      <c r="A116" s="14">
        <f t="shared" si="0"/>
        <v>114</v>
      </c>
      <c r="B116" s="14" t="s">
        <v>163</v>
      </c>
      <c r="C116" s="14" t="s">
        <v>123</v>
      </c>
      <c r="D116" s="14">
        <f t="shared" si="1"/>
        <v>0</v>
      </c>
      <c r="E116" s="14">
        <f>VLOOKUP(B116, 'Списания ВИШенок'!$A$3:$D$1035, 4, 0)</f>
        <v>173</v>
      </c>
      <c r="F116" s="14"/>
      <c r="G116" s="14"/>
      <c r="H116" s="14"/>
      <c r="I116" s="14"/>
      <c r="J116" s="14"/>
      <c r="K116" s="14"/>
      <c r="L116" s="14"/>
      <c r="M116" s="14"/>
      <c r="N116" s="16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</row>
    <row r="117" spans="1:183" ht="12.75" hidden="1" x14ac:dyDescent="0.2">
      <c r="A117" s="14">
        <f t="shared" si="0"/>
        <v>115</v>
      </c>
      <c r="B117" s="14" t="s">
        <v>219</v>
      </c>
      <c r="C117" s="14" t="s">
        <v>128</v>
      </c>
      <c r="D117" s="14">
        <f t="shared" si="1"/>
        <v>0</v>
      </c>
      <c r="E117" s="14">
        <f>VLOOKUP(B117, 'Списания ВИШенок'!$A$3:$D$1035, 4, 0)</f>
        <v>87</v>
      </c>
      <c r="F117" s="14"/>
      <c r="G117" s="14"/>
      <c r="H117" s="14"/>
      <c r="I117" s="14"/>
      <c r="J117" s="14"/>
      <c r="K117" s="14"/>
      <c r="L117" s="14"/>
      <c r="M117" s="14"/>
      <c r="N117" s="16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</row>
    <row r="118" spans="1:183" ht="12.75" hidden="1" x14ac:dyDescent="0.2">
      <c r="A118" s="14">
        <f t="shared" si="0"/>
        <v>116</v>
      </c>
      <c r="B118" s="14" t="s">
        <v>623</v>
      </c>
      <c r="C118" s="14" t="s">
        <v>125</v>
      </c>
      <c r="D118" s="14">
        <f t="shared" si="1"/>
        <v>0</v>
      </c>
      <c r="E118" s="14">
        <f>VLOOKUP(B118, 'Списания ВИШенок'!$A$3:$D$1035, 4, 0)</f>
        <v>14</v>
      </c>
      <c r="F118" s="14"/>
      <c r="G118" s="14"/>
      <c r="H118" s="14"/>
      <c r="I118" s="14"/>
      <c r="J118" s="14"/>
      <c r="K118" s="14"/>
      <c r="L118" s="14"/>
      <c r="M118" s="14"/>
      <c r="N118" s="16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</row>
    <row r="119" spans="1:183" ht="12.75" hidden="1" x14ac:dyDescent="0.2">
      <c r="A119" s="14">
        <f t="shared" si="0"/>
        <v>117</v>
      </c>
      <c r="B119" s="14" t="s">
        <v>406</v>
      </c>
      <c r="C119" s="14" t="s">
        <v>117</v>
      </c>
      <c r="D119" s="14">
        <f t="shared" si="1"/>
        <v>12</v>
      </c>
      <c r="E119" s="14">
        <f>VLOOKUP(B119, 'Списания ВИШенок'!$A$3:$D$1035, 4, 0)</f>
        <v>37</v>
      </c>
      <c r="F119" s="14"/>
      <c r="G119" s="14"/>
      <c r="H119" s="14"/>
      <c r="I119" s="14"/>
      <c r="J119" s="14"/>
      <c r="K119" s="14"/>
      <c r="L119" s="14"/>
      <c r="M119" s="14"/>
      <c r="N119" s="16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>
        <v>12</v>
      </c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</row>
    <row r="120" spans="1:183" ht="12.75" hidden="1" x14ac:dyDescent="0.2">
      <c r="A120" s="14">
        <f t="shared" si="0"/>
        <v>118</v>
      </c>
      <c r="B120" s="14" t="s">
        <v>288</v>
      </c>
      <c r="C120" s="14" t="s">
        <v>128</v>
      </c>
      <c r="D120" s="14">
        <f t="shared" si="1"/>
        <v>0</v>
      </c>
      <c r="E120" s="14">
        <f>VLOOKUP(B120, 'Списания ВИШенок'!$A$3:$D$1035, 4, 0)</f>
        <v>62</v>
      </c>
      <c r="F120" s="14"/>
      <c r="G120" s="14"/>
      <c r="H120" s="14"/>
      <c r="I120" s="14"/>
      <c r="J120" s="14"/>
      <c r="K120" s="14"/>
      <c r="L120" s="14"/>
      <c r="M120" s="14"/>
      <c r="N120" s="16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</row>
    <row r="121" spans="1:183" ht="12.75" hidden="1" x14ac:dyDescent="0.2">
      <c r="A121" s="14">
        <f t="shared" si="0"/>
        <v>119</v>
      </c>
      <c r="B121" s="14" t="s">
        <v>292</v>
      </c>
      <c r="C121" s="14" t="s">
        <v>142</v>
      </c>
      <c r="D121" s="14">
        <f t="shared" si="1"/>
        <v>0</v>
      </c>
      <c r="E121" s="14">
        <f>VLOOKUP(B121, 'Списания ВИШенок'!$A$3:$D$1035, 4, 0)</f>
        <v>61</v>
      </c>
      <c r="F121" s="14"/>
      <c r="G121" s="14"/>
      <c r="H121" s="14"/>
      <c r="I121" s="14"/>
      <c r="J121" s="14"/>
      <c r="K121" s="14"/>
      <c r="L121" s="14"/>
      <c r="M121" s="14"/>
      <c r="N121" s="16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</row>
    <row r="122" spans="1:183" ht="12.75" hidden="1" x14ac:dyDescent="0.2">
      <c r="A122" s="14">
        <f t="shared" si="0"/>
        <v>120</v>
      </c>
      <c r="B122" s="14" t="s">
        <v>436</v>
      </c>
      <c r="C122" s="14" t="s">
        <v>188</v>
      </c>
      <c r="D122" s="14">
        <f t="shared" si="1"/>
        <v>0</v>
      </c>
      <c r="E122" s="14">
        <f>VLOOKUP(B122, 'Списания ВИШенок'!$A$3:$D$1035, 4, 0)</f>
        <v>33</v>
      </c>
      <c r="F122" s="14"/>
      <c r="G122" s="14"/>
      <c r="H122" s="14"/>
      <c r="I122" s="14"/>
      <c r="J122" s="14"/>
      <c r="K122" s="14"/>
      <c r="L122" s="14"/>
      <c r="M122" s="14"/>
      <c r="N122" s="16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</row>
    <row r="123" spans="1:183" ht="12.75" hidden="1" x14ac:dyDescent="0.2">
      <c r="A123" s="14">
        <f t="shared" si="0"/>
        <v>121</v>
      </c>
      <c r="B123" s="14" t="s">
        <v>198</v>
      </c>
      <c r="C123" s="14" t="s">
        <v>153</v>
      </c>
      <c r="D123" s="14">
        <f t="shared" si="1"/>
        <v>0</v>
      </c>
      <c r="E123" s="14">
        <f>VLOOKUP(B123, 'Списания ВИШенок'!$A$3:$D$1035, 4, 0)</f>
        <v>104</v>
      </c>
      <c r="F123" s="14"/>
      <c r="G123" s="14"/>
      <c r="H123" s="14"/>
      <c r="I123" s="14"/>
      <c r="J123" s="14"/>
      <c r="K123" s="14"/>
      <c r="L123" s="14"/>
      <c r="M123" s="14"/>
      <c r="N123" s="16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</row>
    <row r="124" spans="1:183" ht="12.75" hidden="1" x14ac:dyDescent="0.2">
      <c r="A124" s="14">
        <f t="shared" si="0"/>
        <v>122</v>
      </c>
      <c r="B124" s="14" t="s">
        <v>775</v>
      </c>
      <c r="C124" s="14" t="s">
        <v>256</v>
      </c>
      <c r="D124" s="14">
        <f t="shared" si="1"/>
        <v>0</v>
      </c>
      <c r="E124" s="14">
        <f>VLOOKUP(B124, 'Списания ВИШенок'!$A$3:$D$1035, 4, 0)</f>
        <v>5</v>
      </c>
      <c r="F124" s="14"/>
      <c r="G124" s="14"/>
      <c r="H124" s="14"/>
      <c r="I124" s="14"/>
      <c r="J124" s="14"/>
      <c r="K124" s="14"/>
      <c r="L124" s="14"/>
      <c r="M124" s="14"/>
      <c r="N124" s="16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</row>
    <row r="125" spans="1:183" ht="12.75" hidden="1" x14ac:dyDescent="0.2">
      <c r="A125" s="14">
        <f t="shared" si="0"/>
        <v>123</v>
      </c>
      <c r="B125" s="17" t="s">
        <v>708</v>
      </c>
      <c r="C125" s="17" t="s">
        <v>621</v>
      </c>
      <c r="D125" s="14">
        <f t="shared" si="1"/>
        <v>0</v>
      </c>
      <c r="E125" s="14">
        <f>VLOOKUP(B125, 'Списания ВИШенок'!$A$3:$D$1035, 4, 0)</f>
        <v>12</v>
      </c>
      <c r="F125" s="14"/>
      <c r="G125" s="14"/>
      <c r="H125" s="14"/>
      <c r="I125" s="14"/>
      <c r="J125" s="14"/>
      <c r="K125" s="14"/>
      <c r="L125" s="14"/>
      <c r="M125" s="14"/>
      <c r="N125" s="16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</row>
    <row r="126" spans="1:183" ht="12.75" hidden="1" x14ac:dyDescent="0.2">
      <c r="A126" s="14">
        <f t="shared" si="0"/>
        <v>124</v>
      </c>
      <c r="B126" s="14" t="s">
        <v>592</v>
      </c>
      <c r="C126" s="14" t="s">
        <v>117</v>
      </c>
      <c r="D126" s="14">
        <f t="shared" si="1"/>
        <v>3</v>
      </c>
      <c r="E126" s="14">
        <f>VLOOKUP(B126, 'Списания ВИШенок'!$A$3:$D$1035, 4, 0)</f>
        <v>16</v>
      </c>
      <c r="F126" s="14"/>
      <c r="G126" s="14"/>
      <c r="H126" s="14"/>
      <c r="I126" s="14"/>
      <c r="J126" s="14"/>
      <c r="K126" s="14"/>
      <c r="L126" s="14">
        <v>3</v>
      </c>
      <c r="M126" s="14"/>
      <c r="N126" s="16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</row>
    <row r="127" spans="1:183" ht="12.75" hidden="1" x14ac:dyDescent="0.2">
      <c r="A127" s="14">
        <f t="shared" si="0"/>
        <v>125</v>
      </c>
      <c r="B127" s="14" t="s">
        <v>159</v>
      </c>
      <c r="C127" s="14" t="s">
        <v>123</v>
      </c>
      <c r="D127" s="14">
        <f t="shared" si="1"/>
        <v>0</v>
      </c>
      <c r="E127" s="14">
        <f>VLOOKUP(B127, 'Списания ВИШенок'!$A$3:$D$1035, 4, 0)</f>
        <v>167</v>
      </c>
      <c r="F127" s="14"/>
      <c r="G127" s="14"/>
      <c r="H127" s="14"/>
      <c r="I127" s="14"/>
      <c r="J127" s="14"/>
      <c r="K127" s="14"/>
      <c r="L127" s="14"/>
      <c r="M127" s="14"/>
      <c r="N127" s="16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</row>
    <row r="128" spans="1:183" ht="12.75" hidden="1" x14ac:dyDescent="0.2">
      <c r="A128" s="14">
        <f t="shared" si="0"/>
        <v>126</v>
      </c>
      <c r="B128" s="14" t="s">
        <v>914</v>
      </c>
      <c r="C128" s="14" t="s">
        <v>256</v>
      </c>
      <c r="D128" s="14">
        <f t="shared" si="1"/>
        <v>0</v>
      </c>
      <c r="E128" s="14">
        <f>VLOOKUP(B128, 'Списания ВИШенок'!$A$3:$D$1035, 4, 0)</f>
        <v>3</v>
      </c>
      <c r="F128" s="14"/>
      <c r="G128" s="14"/>
      <c r="H128" s="14"/>
      <c r="I128" s="14"/>
      <c r="J128" s="14"/>
      <c r="K128" s="14"/>
      <c r="L128" s="14"/>
      <c r="M128" s="14"/>
      <c r="N128" s="16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</row>
    <row r="129" spans="1:183" ht="12.75" hidden="1" x14ac:dyDescent="0.2">
      <c r="A129" s="14">
        <f t="shared" si="0"/>
        <v>127</v>
      </c>
      <c r="B129" s="14" t="s">
        <v>728</v>
      </c>
      <c r="C129" s="14" t="s">
        <v>268</v>
      </c>
      <c r="D129" s="14">
        <f t="shared" si="1"/>
        <v>0</v>
      </c>
      <c r="E129" s="14">
        <f>VLOOKUP(B129, 'Списания ВИШенок'!$A$3:$D$1035, 4, 0)</f>
        <v>5</v>
      </c>
      <c r="F129" s="14"/>
      <c r="G129" s="14"/>
      <c r="H129" s="14"/>
      <c r="I129" s="14"/>
      <c r="J129" s="14"/>
      <c r="K129" s="14"/>
      <c r="L129" s="14"/>
      <c r="M129" s="14"/>
      <c r="N129" s="16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</row>
    <row r="130" spans="1:183" ht="12.75" hidden="1" x14ac:dyDescent="0.2">
      <c r="A130" s="14">
        <f t="shared" si="0"/>
        <v>128</v>
      </c>
      <c r="B130" s="14" t="s">
        <v>709</v>
      </c>
      <c r="C130" s="14" t="s">
        <v>119</v>
      </c>
      <c r="D130" s="14">
        <f t="shared" si="1"/>
        <v>0</v>
      </c>
      <c r="E130" s="14">
        <f>VLOOKUP(B130, 'Списания ВИШенок'!$A$3:$D$1035, 4, 0)</f>
        <v>15</v>
      </c>
      <c r="F130" s="14"/>
      <c r="G130" s="14"/>
      <c r="H130" s="14"/>
      <c r="I130" s="14"/>
      <c r="J130" s="14"/>
      <c r="K130" s="14"/>
      <c r="L130" s="14"/>
      <c r="M130" s="14"/>
      <c r="N130" s="16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</row>
    <row r="131" spans="1:183" ht="12.75" hidden="1" x14ac:dyDescent="0.2">
      <c r="A131" s="14">
        <f t="shared" si="0"/>
        <v>129</v>
      </c>
      <c r="B131" s="14" t="s">
        <v>323</v>
      </c>
      <c r="C131" s="14" t="s">
        <v>119</v>
      </c>
      <c r="D131" s="14">
        <f t="shared" si="1"/>
        <v>5</v>
      </c>
      <c r="E131" s="14">
        <f>VLOOKUP(B131, 'Списания ВИШенок'!$A$3:$D$1035, 4, 0)</f>
        <v>51</v>
      </c>
      <c r="F131" s="14"/>
      <c r="G131" s="14"/>
      <c r="H131" s="14"/>
      <c r="I131" s="14"/>
      <c r="J131" s="14"/>
      <c r="K131" s="14"/>
      <c r="L131" s="14"/>
      <c r="M131" s="14"/>
      <c r="N131" s="16"/>
      <c r="O131" s="14"/>
      <c r="P131" s="14"/>
      <c r="Q131" s="14"/>
      <c r="R131" s="14"/>
      <c r="S131" s="14">
        <v>5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</row>
    <row r="132" spans="1:183" ht="12.75" hidden="1" x14ac:dyDescent="0.2">
      <c r="A132" s="14">
        <f t="shared" si="0"/>
        <v>130</v>
      </c>
      <c r="B132" s="14" t="s">
        <v>416</v>
      </c>
      <c r="C132" s="14" t="s">
        <v>128</v>
      </c>
      <c r="D132" s="14">
        <f t="shared" si="1"/>
        <v>0</v>
      </c>
      <c r="E132" s="14">
        <f>VLOOKUP(B132, 'Списания ВИШенок'!$A$3:$D$1035, 4, 0)</f>
        <v>35</v>
      </c>
      <c r="F132" s="14"/>
      <c r="G132" s="14"/>
      <c r="H132" s="14"/>
      <c r="I132" s="14"/>
      <c r="J132" s="14"/>
      <c r="K132" s="14"/>
      <c r="L132" s="14"/>
      <c r="M132" s="14"/>
      <c r="N132" s="16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</row>
    <row r="133" spans="1:183" ht="12.75" hidden="1" x14ac:dyDescent="0.2">
      <c r="A133" s="14">
        <f t="shared" si="0"/>
        <v>131</v>
      </c>
      <c r="B133" s="14" t="s">
        <v>488</v>
      </c>
      <c r="C133" s="14" t="s">
        <v>190</v>
      </c>
      <c r="D133" s="14">
        <f t="shared" si="1"/>
        <v>12</v>
      </c>
      <c r="E133" s="14">
        <f>VLOOKUP(B133, 'Списания ВИШенок'!$A$3:$D$1035, 4, 0)</f>
        <v>27</v>
      </c>
      <c r="F133" s="14"/>
      <c r="G133" s="14"/>
      <c r="H133" s="14"/>
      <c r="I133" s="14"/>
      <c r="J133" s="14"/>
      <c r="K133" s="14"/>
      <c r="L133" s="14"/>
      <c r="M133" s="14"/>
      <c r="N133" s="16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>
        <v>12</v>
      </c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</row>
    <row r="134" spans="1:183" ht="12.75" x14ac:dyDescent="0.2">
      <c r="A134" s="14">
        <f t="shared" si="0"/>
        <v>132</v>
      </c>
      <c r="B134" s="14" t="s">
        <v>915</v>
      </c>
      <c r="C134" s="14" t="s">
        <v>640</v>
      </c>
      <c r="D134" s="14">
        <f t="shared" si="1"/>
        <v>0</v>
      </c>
      <c r="E134" s="14">
        <f>VLOOKUP(B134, 'Списания ВИШенок'!$A$3:$D$1035, 4, 0)</f>
        <v>0</v>
      </c>
      <c r="F134" s="14"/>
      <c r="G134" s="14"/>
      <c r="H134" s="14"/>
      <c r="I134" s="14"/>
      <c r="J134" s="14"/>
      <c r="K134" s="14"/>
      <c r="L134" s="14"/>
      <c r="M134" s="14"/>
      <c r="N134" s="16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</row>
    <row r="135" spans="1:183" ht="12.75" hidden="1" x14ac:dyDescent="0.2">
      <c r="A135" s="14">
        <f t="shared" si="0"/>
        <v>133</v>
      </c>
      <c r="B135" s="14" t="s">
        <v>189</v>
      </c>
      <c r="C135" s="14" t="s">
        <v>190</v>
      </c>
      <c r="D135" s="14">
        <f t="shared" si="1"/>
        <v>5</v>
      </c>
      <c r="E135" s="14">
        <f>VLOOKUP(B135, 'Списания ВИШенок'!$A$3:$D$1035, 4, 0)</f>
        <v>106</v>
      </c>
      <c r="F135" s="14"/>
      <c r="G135" s="14"/>
      <c r="H135" s="14"/>
      <c r="I135" s="14"/>
      <c r="J135" s="14"/>
      <c r="K135" s="14"/>
      <c r="L135" s="14"/>
      <c r="M135" s="14"/>
      <c r="N135" s="16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>
        <v>5</v>
      </c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</row>
    <row r="136" spans="1:183" ht="12.75" hidden="1" x14ac:dyDescent="0.2">
      <c r="A136" s="14">
        <f t="shared" si="0"/>
        <v>134</v>
      </c>
      <c r="B136" s="14" t="s">
        <v>916</v>
      </c>
      <c r="C136" s="14" t="s">
        <v>917</v>
      </c>
      <c r="D136" s="14">
        <f t="shared" si="1"/>
        <v>0</v>
      </c>
      <c r="E136" s="14">
        <f>VLOOKUP(B136, 'Списания ВИШенок'!$A$3:$D$1035, 4, 0)</f>
        <v>0</v>
      </c>
      <c r="F136" s="14"/>
      <c r="G136" s="14"/>
      <c r="H136" s="14"/>
      <c r="I136" s="14"/>
      <c r="J136" s="14"/>
      <c r="K136" s="14"/>
      <c r="L136" s="14"/>
      <c r="M136" s="14"/>
      <c r="N136" s="16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</row>
    <row r="137" spans="1:183" ht="12.75" hidden="1" x14ac:dyDescent="0.2">
      <c r="A137" s="14">
        <f t="shared" si="0"/>
        <v>135</v>
      </c>
      <c r="B137" s="17" t="s">
        <v>916</v>
      </c>
      <c r="C137" s="17" t="s">
        <v>917</v>
      </c>
      <c r="D137" s="14">
        <f t="shared" si="1"/>
        <v>0</v>
      </c>
      <c r="E137" s="14">
        <f>VLOOKUP(B137, 'Списания ВИШенок'!$A$3:$D$1035, 4, 0)</f>
        <v>0</v>
      </c>
      <c r="F137" s="14"/>
      <c r="G137" s="14"/>
      <c r="H137" s="14"/>
      <c r="I137" s="14"/>
      <c r="J137" s="14"/>
      <c r="K137" s="14"/>
      <c r="L137" s="14"/>
      <c r="M137" s="14"/>
      <c r="N137" s="16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</row>
    <row r="138" spans="1:183" ht="12.75" hidden="1" x14ac:dyDescent="0.2">
      <c r="A138" s="14">
        <f t="shared" si="0"/>
        <v>136</v>
      </c>
      <c r="B138" s="14" t="s">
        <v>753</v>
      </c>
      <c r="C138" s="14" t="s">
        <v>185</v>
      </c>
      <c r="D138" s="14">
        <f t="shared" si="1"/>
        <v>0</v>
      </c>
      <c r="E138" s="14">
        <f>VLOOKUP(B138, 'Списания ВИШенок'!$A$3:$D$1035, 4, 0)</f>
        <v>6</v>
      </c>
      <c r="F138" s="14"/>
      <c r="G138" s="14"/>
      <c r="H138" s="14"/>
      <c r="I138" s="14"/>
      <c r="J138" s="14"/>
      <c r="K138" s="14"/>
      <c r="L138" s="14"/>
      <c r="M138" s="14"/>
      <c r="N138" s="16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</row>
    <row r="139" spans="1:183" ht="12.75" hidden="1" x14ac:dyDescent="0.2">
      <c r="A139" s="14">
        <f t="shared" si="0"/>
        <v>137</v>
      </c>
      <c r="B139" s="17" t="s">
        <v>624</v>
      </c>
      <c r="C139" s="17" t="s">
        <v>621</v>
      </c>
      <c r="D139" s="14">
        <f t="shared" si="1"/>
        <v>0</v>
      </c>
      <c r="E139" s="14">
        <f>VLOOKUP(B139, 'Списания ВИШенок'!$A$3:$D$1035, 4, 0)</f>
        <v>14</v>
      </c>
      <c r="F139" s="14"/>
      <c r="G139" s="14"/>
      <c r="H139" s="14"/>
      <c r="I139" s="14"/>
      <c r="J139" s="14"/>
      <c r="K139" s="14"/>
      <c r="L139" s="14"/>
      <c r="M139" s="14"/>
      <c r="N139" s="16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</row>
    <row r="140" spans="1:183" ht="12.75" hidden="1" x14ac:dyDescent="0.2">
      <c r="A140" s="14">
        <f t="shared" si="0"/>
        <v>138</v>
      </c>
      <c r="B140" s="14" t="s">
        <v>754</v>
      </c>
      <c r="C140" s="14" t="s">
        <v>188</v>
      </c>
      <c r="D140" s="14">
        <f t="shared" si="1"/>
        <v>0</v>
      </c>
      <c r="E140" s="14">
        <f>VLOOKUP(B140, 'Списания ВИШенок'!$A$3:$D$1035, 4, 0)</f>
        <v>6</v>
      </c>
      <c r="F140" s="14"/>
      <c r="G140" s="14"/>
      <c r="H140" s="14"/>
      <c r="I140" s="14"/>
      <c r="J140" s="14"/>
      <c r="K140" s="14"/>
      <c r="L140" s="14"/>
      <c r="M140" s="14"/>
      <c r="N140" s="16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</row>
    <row r="141" spans="1:183" ht="12.75" hidden="1" x14ac:dyDescent="0.2">
      <c r="A141" s="14">
        <f t="shared" si="0"/>
        <v>139</v>
      </c>
      <c r="B141" s="14" t="s">
        <v>298</v>
      </c>
      <c r="C141" s="14" t="s">
        <v>249</v>
      </c>
      <c r="D141" s="14">
        <f t="shared" si="1"/>
        <v>8</v>
      </c>
      <c r="E141" s="14">
        <f>VLOOKUP(B141, 'Списания ВИШенок'!$A$3:$D$1035, 4, 0)</f>
        <v>59</v>
      </c>
      <c r="F141" s="14"/>
      <c r="G141" s="14"/>
      <c r="H141" s="14"/>
      <c r="I141" s="14"/>
      <c r="J141" s="14">
        <v>8</v>
      </c>
      <c r="K141" s="14"/>
      <c r="L141" s="14"/>
      <c r="M141" s="14"/>
      <c r="N141" s="16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</row>
    <row r="142" spans="1:183" ht="12.75" hidden="1" x14ac:dyDescent="0.2">
      <c r="A142" s="14">
        <f t="shared" si="0"/>
        <v>140</v>
      </c>
      <c r="B142" s="14" t="s">
        <v>299</v>
      </c>
      <c r="C142" s="14" t="s">
        <v>153</v>
      </c>
      <c r="D142" s="14">
        <f t="shared" si="1"/>
        <v>17</v>
      </c>
      <c r="E142" s="14">
        <f>VLOOKUP(B142, 'Списания ВИШенок'!$A$3:$D$1035, 4, 0)</f>
        <v>51</v>
      </c>
      <c r="F142" s="14">
        <v>5</v>
      </c>
      <c r="G142" s="14">
        <v>12</v>
      </c>
      <c r="H142" s="14"/>
      <c r="I142" s="14"/>
      <c r="J142" s="14"/>
      <c r="K142" s="14"/>
      <c r="L142" s="14"/>
      <c r="M142" s="14"/>
      <c r="N142" s="16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</row>
    <row r="143" spans="1:183" ht="12.75" hidden="1" x14ac:dyDescent="0.2">
      <c r="A143" s="14">
        <f t="shared" si="0"/>
        <v>141</v>
      </c>
      <c r="B143" s="14" t="s">
        <v>729</v>
      </c>
      <c r="C143" s="14" t="s">
        <v>306</v>
      </c>
      <c r="D143" s="14">
        <f t="shared" si="1"/>
        <v>0</v>
      </c>
      <c r="E143" s="14">
        <f>VLOOKUP(B143, 'Списания ВИШенок'!$A$3:$D$1035, 4, 0)</f>
        <v>16</v>
      </c>
      <c r="F143" s="14"/>
      <c r="G143" s="14"/>
      <c r="H143" s="14"/>
      <c r="I143" s="14"/>
      <c r="J143" s="14"/>
      <c r="K143" s="14"/>
      <c r="L143" s="14"/>
      <c r="M143" s="14"/>
      <c r="N143" s="16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</row>
    <row r="144" spans="1:183" ht="12.75" x14ac:dyDescent="0.2">
      <c r="A144" s="14">
        <f t="shared" si="0"/>
        <v>142</v>
      </c>
      <c r="B144" s="14" t="s">
        <v>918</v>
      </c>
      <c r="C144" s="14" t="s">
        <v>640</v>
      </c>
      <c r="D144" s="14">
        <f t="shared" si="1"/>
        <v>0</v>
      </c>
      <c r="E144" s="14">
        <f>VLOOKUP(B144, 'Списания ВИШенок'!$A$3:$D$1035, 4, 0)</f>
        <v>0</v>
      </c>
      <c r="F144" s="14"/>
      <c r="G144" s="14"/>
      <c r="H144" s="14"/>
      <c r="I144" s="14"/>
      <c r="J144" s="14"/>
      <c r="K144" s="14"/>
      <c r="L144" s="14"/>
      <c r="M144" s="14"/>
      <c r="N144" s="16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</row>
    <row r="145" spans="1:183" ht="12.75" hidden="1" x14ac:dyDescent="0.2">
      <c r="A145" s="14">
        <f t="shared" si="0"/>
        <v>143</v>
      </c>
      <c r="B145" s="14" t="s">
        <v>579</v>
      </c>
      <c r="C145" s="14" t="s">
        <v>119</v>
      </c>
      <c r="D145" s="14">
        <f t="shared" si="1"/>
        <v>0</v>
      </c>
      <c r="E145" s="14">
        <f>VLOOKUP(B145, 'Списания ВИШенок'!$A$3:$D$1035, 4, 0)</f>
        <v>17</v>
      </c>
      <c r="F145" s="14"/>
      <c r="G145" s="14"/>
      <c r="H145" s="14"/>
      <c r="I145" s="14"/>
      <c r="J145" s="14"/>
      <c r="K145" s="14"/>
      <c r="L145" s="14"/>
      <c r="M145" s="14"/>
      <c r="N145" s="16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</row>
    <row r="146" spans="1:183" ht="12.75" hidden="1" x14ac:dyDescent="0.2">
      <c r="A146" s="14">
        <f t="shared" si="0"/>
        <v>144</v>
      </c>
      <c r="B146" s="14" t="s">
        <v>205</v>
      </c>
      <c r="C146" s="14" t="s">
        <v>121</v>
      </c>
      <c r="D146" s="14">
        <f t="shared" si="1"/>
        <v>0</v>
      </c>
      <c r="E146" s="14">
        <f>VLOOKUP(B146, 'Списания ВИШенок'!$A$3:$D$1035, 4, 0)</f>
        <v>100</v>
      </c>
      <c r="F146" s="14"/>
      <c r="G146" s="14"/>
      <c r="H146" s="14"/>
      <c r="I146" s="14"/>
      <c r="J146" s="14"/>
      <c r="K146" s="14"/>
      <c r="L146" s="14"/>
      <c r="M146" s="14"/>
      <c r="N146" s="16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</row>
    <row r="147" spans="1:183" ht="12.75" hidden="1" x14ac:dyDescent="0.2">
      <c r="A147" s="14">
        <f t="shared" si="0"/>
        <v>145</v>
      </c>
      <c r="B147" s="14" t="s">
        <v>776</v>
      </c>
      <c r="C147" s="14" t="s">
        <v>119</v>
      </c>
      <c r="D147" s="14">
        <f t="shared" si="1"/>
        <v>0</v>
      </c>
      <c r="E147" s="14">
        <f>VLOOKUP(B147, 'Списания ВИШенок'!$A$3:$D$1035, 4, 0)</f>
        <v>5</v>
      </c>
      <c r="F147" s="14"/>
      <c r="G147" s="14"/>
      <c r="H147" s="14"/>
      <c r="I147" s="14"/>
      <c r="J147" s="14"/>
      <c r="K147" s="14"/>
      <c r="L147" s="14"/>
      <c r="M147" s="14"/>
      <c r="N147" s="16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</row>
    <row r="148" spans="1:183" ht="25.5" hidden="1" x14ac:dyDescent="0.2">
      <c r="A148" s="14">
        <f t="shared" si="0"/>
        <v>146</v>
      </c>
      <c r="B148" s="14" t="s">
        <v>629</v>
      </c>
      <c r="C148" s="14" t="s">
        <v>197</v>
      </c>
      <c r="D148" s="14">
        <f t="shared" si="1"/>
        <v>0</v>
      </c>
      <c r="E148" s="14">
        <f>VLOOKUP(B148, 'Списания ВИШенок'!$A$3:$D$1035, 4, 0)</f>
        <v>13</v>
      </c>
      <c r="F148" s="14"/>
      <c r="G148" s="14"/>
      <c r="H148" s="14"/>
      <c r="I148" s="14"/>
      <c r="J148" s="14"/>
      <c r="K148" s="14"/>
      <c r="L148" s="14"/>
      <c r="M148" s="14"/>
      <c r="N148" s="16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</row>
    <row r="149" spans="1:183" ht="12.75" hidden="1" x14ac:dyDescent="0.2">
      <c r="A149" s="14">
        <f t="shared" si="0"/>
        <v>147</v>
      </c>
      <c r="B149" s="14" t="s">
        <v>345</v>
      </c>
      <c r="C149" s="14" t="s">
        <v>119</v>
      </c>
      <c r="D149" s="14">
        <f t="shared" si="1"/>
        <v>0</v>
      </c>
      <c r="E149" s="14">
        <f>VLOOKUP(B149, 'Списания ВИШенок'!$A$3:$D$1035, 4, 0)</f>
        <v>47</v>
      </c>
      <c r="F149" s="14"/>
      <c r="G149" s="14"/>
      <c r="H149" s="14"/>
      <c r="I149" s="14"/>
      <c r="J149" s="14"/>
      <c r="K149" s="14"/>
      <c r="L149" s="14"/>
      <c r="M149" s="14"/>
      <c r="N149" s="16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</row>
    <row r="150" spans="1:183" ht="12.75" hidden="1" x14ac:dyDescent="0.2">
      <c r="A150" s="14">
        <f t="shared" si="0"/>
        <v>148</v>
      </c>
      <c r="B150" s="14" t="s">
        <v>213</v>
      </c>
      <c r="C150" s="14" t="s">
        <v>128</v>
      </c>
      <c r="D150" s="14">
        <f t="shared" si="1"/>
        <v>32</v>
      </c>
      <c r="E150" s="14">
        <f>VLOOKUP(B150, 'Списания ВИШенок'!$A$3:$D$1035, 4, 0)</f>
        <v>95</v>
      </c>
      <c r="F150" s="14">
        <v>8</v>
      </c>
      <c r="G150" s="14">
        <v>12</v>
      </c>
      <c r="H150" s="14">
        <v>12</v>
      </c>
      <c r="I150" s="14"/>
      <c r="J150" s="14"/>
      <c r="K150" s="14"/>
      <c r="L150" s="14"/>
      <c r="M150" s="14"/>
      <c r="N150" s="16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</row>
    <row r="151" spans="1:183" ht="12.75" hidden="1" x14ac:dyDescent="0.2">
      <c r="A151" s="14">
        <f t="shared" si="0"/>
        <v>149</v>
      </c>
      <c r="B151" s="14" t="s">
        <v>396</v>
      </c>
      <c r="C151" s="14" t="s">
        <v>132</v>
      </c>
      <c r="D151" s="14">
        <f t="shared" si="1"/>
        <v>0</v>
      </c>
      <c r="E151" s="14">
        <f>VLOOKUP(B151, 'Списания ВИШенок'!$A$3:$D$1035, 4, 0)</f>
        <v>39</v>
      </c>
      <c r="F151" s="14"/>
      <c r="G151" s="14"/>
      <c r="H151" s="14"/>
      <c r="I151" s="14"/>
      <c r="J151" s="14"/>
      <c r="K151" s="14"/>
      <c r="L151" s="14"/>
      <c r="M151" s="14"/>
      <c r="N151" s="16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</row>
    <row r="152" spans="1:183" ht="12.75" hidden="1" x14ac:dyDescent="0.2">
      <c r="A152" s="14">
        <f t="shared" si="0"/>
        <v>150</v>
      </c>
      <c r="B152" s="14" t="s">
        <v>830</v>
      </c>
      <c r="C152" s="14" t="s">
        <v>306</v>
      </c>
      <c r="D152" s="14">
        <f t="shared" si="1"/>
        <v>0</v>
      </c>
      <c r="E152" s="14">
        <f>VLOOKUP(B152, 'Списания ВИШенок'!$A$3:$D$1035, 4, 0)</f>
        <v>3</v>
      </c>
      <c r="F152" s="14"/>
      <c r="G152" s="14"/>
      <c r="H152" s="14"/>
      <c r="I152" s="14"/>
      <c r="J152" s="14"/>
      <c r="K152" s="14"/>
      <c r="L152" s="14"/>
      <c r="M152" s="14"/>
      <c r="N152" s="16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</row>
    <row r="153" spans="1:183" ht="12.75" hidden="1" x14ac:dyDescent="0.2">
      <c r="A153" s="14">
        <f t="shared" si="0"/>
        <v>151</v>
      </c>
      <c r="B153" s="14" t="s">
        <v>178</v>
      </c>
      <c r="C153" s="14" t="s">
        <v>128</v>
      </c>
      <c r="D153" s="14">
        <f t="shared" si="1"/>
        <v>5</v>
      </c>
      <c r="E153" s="14">
        <f>VLOOKUP(B153, 'Списания ВИШенок'!$A$3:$D$1035, 4, 0)</f>
        <v>126</v>
      </c>
      <c r="F153" s="14"/>
      <c r="G153" s="14"/>
      <c r="H153" s="14"/>
      <c r="I153" s="14"/>
      <c r="J153" s="14"/>
      <c r="K153" s="14"/>
      <c r="L153" s="14"/>
      <c r="M153" s="14"/>
      <c r="N153" s="16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>
        <v>2</v>
      </c>
      <c r="AJ153" s="14">
        <v>3</v>
      </c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</row>
    <row r="154" spans="1:183" ht="12.75" hidden="1" x14ac:dyDescent="0.2">
      <c r="A154" s="14">
        <f t="shared" si="0"/>
        <v>152</v>
      </c>
      <c r="B154" s="14" t="s">
        <v>463</v>
      </c>
      <c r="C154" s="14" t="s">
        <v>140</v>
      </c>
      <c r="D154" s="14">
        <f t="shared" si="1"/>
        <v>0</v>
      </c>
      <c r="E154" s="14">
        <f>VLOOKUP(B154, 'Списания ВИШенок'!$A$3:$D$1035, 4, 0)</f>
        <v>24</v>
      </c>
      <c r="F154" s="14"/>
      <c r="G154" s="14"/>
      <c r="H154" s="14"/>
      <c r="I154" s="14"/>
      <c r="J154" s="14"/>
      <c r="K154" s="14"/>
      <c r="L154" s="14"/>
      <c r="M154" s="14"/>
      <c r="N154" s="16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</row>
    <row r="155" spans="1:183" ht="12.75" hidden="1" x14ac:dyDescent="0.2">
      <c r="A155" s="14">
        <f t="shared" si="0"/>
        <v>153</v>
      </c>
      <c r="B155" s="14" t="s">
        <v>282</v>
      </c>
      <c r="C155" s="14" t="s">
        <v>153</v>
      </c>
      <c r="D155" s="14">
        <f t="shared" si="1"/>
        <v>0</v>
      </c>
      <c r="E155" s="14">
        <f>VLOOKUP(B155, 'Списания ВИШенок'!$A$3:$D$1035, 4, 0)</f>
        <v>64</v>
      </c>
      <c r="F155" s="14"/>
      <c r="G155" s="14"/>
      <c r="H155" s="14"/>
      <c r="I155" s="14"/>
      <c r="J155" s="14"/>
      <c r="K155" s="14"/>
      <c r="L155" s="14"/>
      <c r="M155" s="14"/>
      <c r="N155" s="16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</row>
    <row r="156" spans="1:183" ht="12.75" hidden="1" x14ac:dyDescent="0.2">
      <c r="A156" s="14">
        <f t="shared" si="0"/>
        <v>154</v>
      </c>
      <c r="B156" s="14" t="s">
        <v>777</v>
      </c>
      <c r="C156" s="14" t="s">
        <v>256</v>
      </c>
      <c r="D156" s="14">
        <f t="shared" si="1"/>
        <v>0</v>
      </c>
      <c r="E156" s="14">
        <f>VLOOKUP(B156, 'Списания ВИШенок'!$A$3:$D$1035, 4, 0)</f>
        <v>5</v>
      </c>
      <c r="F156" s="14"/>
      <c r="G156" s="14"/>
      <c r="H156" s="14"/>
      <c r="I156" s="14"/>
      <c r="J156" s="14"/>
      <c r="K156" s="14"/>
      <c r="L156" s="14"/>
      <c r="M156" s="14"/>
      <c r="N156" s="16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</row>
    <row r="157" spans="1:183" ht="12.75" hidden="1" x14ac:dyDescent="0.2">
      <c r="A157" s="14">
        <f t="shared" si="0"/>
        <v>155</v>
      </c>
      <c r="B157" s="14" t="s">
        <v>535</v>
      </c>
      <c r="C157" s="14" t="s">
        <v>125</v>
      </c>
      <c r="D157" s="14">
        <f t="shared" si="1"/>
        <v>0</v>
      </c>
      <c r="E157" s="14">
        <f>VLOOKUP(B157, 'Списания ВИШенок'!$A$3:$D$1035, 4, 0)</f>
        <v>21</v>
      </c>
      <c r="F157" s="14"/>
      <c r="G157" s="14"/>
      <c r="H157" s="14"/>
      <c r="I157" s="14"/>
      <c r="J157" s="14"/>
      <c r="K157" s="14"/>
      <c r="L157" s="14"/>
      <c r="M157" s="14"/>
      <c r="N157" s="16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</row>
    <row r="158" spans="1:183" ht="12.75" hidden="1" x14ac:dyDescent="0.2">
      <c r="A158" s="14">
        <f t="shared" si="0"/>
        <v>156</v>
      </c>
      <c r="B158" s="14" t="s">
        <v>919</v>
      </c>
      <c r="C158" s="14" t="s">
        <v>249</v>
      </c>
      <c r="D158" s="14">
        <f t="shared" si="1"/>
        <v>0</v>
      </c>
      <c r="E158" s="14">
        <f>VLOOKUP(B158, 'Списания ВИШенок'!$A$3:$D$1035, 4, 0)</f>
        <v>0</v>
      </c>
      <c r="F158" s="14"/>
      <c r="G158" s="14"/>
      <c r="H158" s="14"/>
      <c r="I158" s="14"/>
      <c r="J158" s="14"/>
      <c r="K158" s="14"/>
      <c r="L158" s="14"/>
      <c r="M158" s="14"/>
      <c r="N158" s="16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</row>
    <row r="159" spans="1:183" ht="12.75" hidden="1" x14ac:dyDescent="0.2">
      <c r="A159" s="14">
        <f t="shared" si="0"/>
        <v>157</v>
      </c>
      <c r="B159" s="14" t="s">
        <v>755</v>
      </c>
      <c r="C159" s="14" t="s">
        <v>188</v>
      </c>
      <c r="D159" s="14">
        <f t="shared" si="1"/>
        <v>0</v>
      </c>
      <c r="E159" s="14">
        <f>VLOOKUP(B159, 'Списания ВИШенок'!$A$3:$D$1035, 4, 0)</f>
        <v>6</v>
      </c>
      <c r="F159" s="14"/>
      <c r="G159" s="14"/>
      <c r="H159" s="14"/>
      <c r="I159" s="14"/>
      <c r="J159" s="14"/>
      <c r="K159" s="14"/>
      <c r="L159" s="14"/>
      <c r="M159" s="14"/>
      <c r="N159" s="16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</row>
    <row r="160" spans="1:183" ht="12.75" hidden="1" x14ac:dyDescent="0.2">
      <c r="A160" s="14">
        <f t="shared" si="0"/>
        <v>158</v>
      </c>
      <c r="B160" s="14" t="s">
        <v>869</v>
      </c>
      <c r="C160" s="14" t="s">
        <v>256</v>
      </c>
      <c r="D160" s="14">
        <f t="shared" si="1"/>
        <v>2</v>
      </c>
      <c r="E160" s="14">
        <f>VLOOKUP(B160, 'Списания ВИШенок'!$A$3:$D$1035, 4, 0)</f>
        <v>2</v>
      </c>
      <c r="F160" s="14"/>
      <c r="G160" s="14"/>
      <c r="H160" s="14"/>
      <c r="I160" s="14"/>
      <c r="J160" s="14"/>
      <c r="K160" s="14"/>
      <c r="L160" s="14"/>
      <c r="M160" s="14"/>
      <c r="N160" s="16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>
        <v>2</v>
      </c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</row>
    <row r="161" spans="1:183" ht="12.75" hidden="1" x14ac:dyDescent="0.2">
      <c r="A161" s="14">
        <f t="shared" si="0"/>
        <v>159</v>
      </c>
      <c r="B161" s="14" t="s">
        <v>814</v>
      </c>
      <c r="C161" s="17" t="s">
        <v>173</v>
      </c>
      <c r="D161" s="14">
        <f t="shared" si="1"/>
        <v>0</v>
      </c>
      <c r="E161" s="14">
        <f>VLOOKUP(B161, 'Списания ВИШенок'!$A$3:$D$1035, 4, 0)</f>
        <v>4</v>
      </c>
      <c r="F161" s="14"/>
      <c r="G161" s="14"/>
      <c r="H161" s="14"/>
      <c r="I161" s="14"/>
      <c r="J161" s="14"/>
      <c r="K161" s="14"/>
      <c r="L161" s="14"/>
      <c r="M161" s="14"/>
      <c r="N161" s="16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</row>
    <row r="162" spans="1:183" ht="12.75" hidden="1" x14ac:dyDescent="0.2">
      <c r="A162" s="14">
        <f t="shared" si="0"/>
        <v>160</v>
      </c>
      <c r="B162" s="14" t="s">
        <v>870</v>
      </c>
      <c r="C162" s="14" t="s">
        <v>234</v>
      </c>
      <c r="D162" s="14">
        <f t="shared" si="1"/>
        <v>0</v>
      </c>
      <c r="E162" s="14">
        <f>VLOOKUP(B162, 'Списания ВИШенок'!$A$3:$D$1035, 4, 0)</f>
        <v>2</v>
      </c>
      <c r="F162" s="14"/>
      <c r="G162" s="14"/>
      <c r="H162" s="14"/>
      <c r="I162" s="14"/>
      <c r="J162" s="14"/>
      <c r="K162" s="14"/>
      <c r="L162" s="14"/>
      <c r="M162" s="14"/>
      <c r="N162" s="16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</row>
    <row r="163" spans="1:183" ht="12.75" hidden="1" x14ac:dyDescent="0.2">
      <c r="A163" s="14">
        <f t="shared" si="0"/>
        <v>161</v>
      </c>
      <c r="B163" s="14" t="s">
        <v>920</v>
      </c>
      <c r="C163" s="14" t="s">
        <v>185</v>
      </c>
      <c r="D163" s="14">
        <f t="shared" si="1"/>
        <v>0</v>
      </c>
      <c r="E163" s="14">
        <f>VLOOKUP(B163, 'Списания ВИШенок'!$A$3:$D$1035, 4, 0)</f>
        <v>0</v>
      </c>
      <c r="F163" s="14"/>
      <c r="G163" s="14"/>
      <c r="H163" s="14"/>
      <c r="I163" s="14"/>
      <c r="J163" s="14"/>
      <c r="K163" s="14"/>
      <c r="L163" s="14"/>
      <c r="M163" s="14"/>
      <c r="N163" s="16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</row>
    <row r="164" spans="1:183" ht="12.75" x14ac:dyDescent="0.2">
      <c r="A164" s="14">
        <f t="shared" si="0"/>
        <v>162</v>
      </c>
      <c r="B164" s="14" t="s">
        <v>778</v>
      </c>
      <c r="C164" s="14" t="s">
        <v>640</v>
      </c>
      <c r="D164" s="14">
        <f t="shared" si="1"/>
        <v>0</v>
      </c>
      <c r="E164" s="14">
        <f>VLOOKUP(B164, 'Списания ВИШенок'!$A$3:$D$1035, 4, 0)</f>
        <v>5</v>
      </c>
      <c r="F164" s="14"/>
      <c r="G164" s="14"/>
      <c r="H164" s="14"/>
      <c r="I164" s="14"/>
      <c r="J164" s="14"/>
      <c r="K164" s="14"/>
      <c r="L164" s="14"/>
      <c r="M164" s="14"/>
      <c r="N164" s="16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</row>
    <row r="165" spans="1:183" ht="12.75" hidden="1" x14ac:dyDescent="0.2">
      <c r="A165" s="14">
        <f t="shared" si="0"/>
        <v>163</v>
      </c>
      <c r="B165" s="14" t="s">
        <v>871</v>
      </c>
      <c r="C165" s="14" t="s">
        <v>306</v>
      </c>
      <c r="D165" s="14">
        <f t="shared" si="1"/>
        <v>2</v>
      </c>
      <c r="E165" s="14">
        <f>VLOOKUP(B165, 'Списания ВИШенок'!$A$3:$D$1035, 4, 0)</f>
        <v>2</v>
      </c>
      <c r="F165" s="14"/>
      <c r="G165" s="14"/>
      <c r="H165" s="14"/>
      <c r="I165" s="14"/>
      <c r="J165" s="14"/>
      <c r="K165" s="14"/>
      <c r="L165" s="14"/>
      <c r="M165" s="14"/>
      <c r="N165" s="16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>
        <v>2</v>
      </c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</row>
    <row r="166" spans="1:183" ht="12.75" x14ac:dyDescent="0.2">
      <c r="A166" s="14">
        <f t="shared" si="0"/>
        <v>164</v>
      </c>
      <c r="B166" s="14" t="s">
        <v>779</v>
      </c>
      <c r="C166" s="14" t="s">
        <v>640</v>
      </c>
      <c r="D166" s="14">
        <f t="shared" si="1"/>
        <v>0</v>
      </c>
      <c r="E166" s="14">
        <f>VLOOKUP(B166, 'Списания ВИШенок'!$A$3:$D$1035, 4, 0)</f>
        <v>5</v>
      </c>
      <c r="F166" s="14"/>
      <c r="G166" s="14"/>
      <c r="H166" s="14"/>
      <c r="I166" s="14"/>
      <c r="J166" s="14"/>
      <c r="K166" s="14"/>
      <c r="L166" s="14"/>
      <c r="M166" s="14"/>
      <c r="N166" s="16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</row>
    <row r="167" spans="1:183" ht="12.75" hidden="1" x14ac:dyDescent="0.2">
      <c r="A167" s="14">
        <f t="shared" si="0"/>
        <v>165</v>
      </c>
      <c r="B167" s="14" t="s">
        <v>593</v>
      </c>
      <c r="C167" s="14" t="s">
        <v>444</v>
      </c>
      <c r="D167" s="14">
        <f t="shared" si="1"/>
        <v>0</v>
      </c>
      <c r="E167" s="14">
        <f>VLOOKUP(B167, 'Списания ВИШенок'!$A$3:$D$1035, 4, 0)</f>
        <v>5</v>
      </c>
      <c r="F167" s="14"/>
      <c r="G167" s="14"/>
      <c r="H167" s="14"/>
      <c r="I167" s="14"/>
      <c r="J167" s="14"/>
      <c r="K167" s="14"/>
      <c r="L167" s="14"/>
      <c r="M167" s="14"/>
      <c r="N167" s="16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</row>
    <row r="168" spans="1:183" ht="12.75" hidden="1" x14ac:dyDescent="0.2">
      <c r="A168" s="14">
        <f t="shared" si="0"/>
        <v>166</v>
      </c>
      <c r="B168" s="14" t="s">
        <v>155</v>
      </c>
      <c r="C168" s="14" t="s">
        <v>140</v>
      </c>
      <c r="D168" s="14">
        <f t="shared" si="1"/>
        <v>13</v>
      </c>
      <c r="E168" s="14">
        <f>VLOOKUP(B168, 'Списания ВИШенок'!$A$3:$D$1035, 4, 0)</f>
        <v>181</v>
      </c>
      <c r="F168" s="14"/>
      <c r="G168" s="14"/>
      <c r="H168" s="14"/>
      <c r="I168" s="14"/>
      <c r="J168" s="14"/>
      <c r="K168" s="14"/>
      <c r="L168" s="14"/>
      <c r="M168" s="14"/>
      <c r="N168" s="16"/>
      <c r="O168" s="14"/>
      <c r="P168" s="14"/>
      <c r="Q168" s="14"/>
      <c r="R168" s="14"/>
      <c r="S168" s="14">
        <v>5</v>
      </c>
      <c r="T168" s="14"/>
      <c r="U168" s="14"/>
      <c r="V168" s="14"/>
      <c r="W168" s="14"/>
      <c r="X168" s="14"/>
      <c r="Y168" s="14"/>
      <c r="Z168" s="14">
        <v>8</v>
      </c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</row>
    <row r="169" spans="1:183" ht="12.75" hidden="1" x14ac:dyDescent="0.2">
      <c r="A169" s="14">
        <f t="shared" si="0"/>
        <v>167</v>
      </c>
      <c r="B169" s="17" t="s">
        <v>921</v>
      </c>
      <c r="C169" s="17" t="s">
        <v>917</v>
      </c>
      <c r="D169" s="14">
        <f t="shared" si="1"/>
        <v>0</v>
      </c>
      <c r="E169" s="14">
        <f>VLOOKUP(B169, 'Списания ВИШенок'!$A$3:$D$1035, 4, 0)</f>
        <v>0</v>
      </c>
      <c r="F169" s="14"/>
      <c r="G169" s="14"/>
      <c r="H169" s="14"/>
      <c r="I169" s="14"/>
      <c r="J169" s="14"/>
      <c r="K169" s="14"/>
      <c r="L169" s="14"/>
      <c r="M169" s="14"/>
      <c r="N169" s="16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</row>
    <row r="170" spans="1:183" ht="12.75" hidden="1" x14ac:dyDescent="0.2">
      <c r="A170" s="14">
        <f t="shared" si="0"/>
        <v>168</v>
      </c>
      <c r="B170" s="14" t="s">
        <v>536</v>
      </c>
      <c r="C170" s="14" t="s">
        <v>190</v>
      </c>
      <c r="D170" s="14">
        <f t="shared" si="1"/>
        <v>0</v>
      </c>
      <c r="E170" s="14">
        <f>VLOOKUP(B170, 'Списания ВИШенок'!$A$3:$D$1035, 4, 0)</f>
        <v>21</v>
      </c>
      <c r="F170" s="14"/>
      <c r="G170" s="14"/>
      <c r="H170" s="14"/>
      <c r="I170" s="14"/>
      <c r="J170" s="14"/>
      <c r="K170" s="14"/>
      <c r="L170" s="14"/>
      <c r="M170" s="14"/>
      <c r="N170" s="16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</row>
    <row r="171" spans="1:183" ht="12.75" hidden="1" x14ac:dyDescent="0.2">
      <c r="A171" s="14">
        <f t="shared" si="0"/>
        <v>169</v>
      </c>
      <c r="B171" s="14" t="s">
        <v>271</v>
      </c>
      <c r="C171" s="14" t="s">
        <v>112</v>
      </c>
      <c r="D171" s="14">
        <f t="shared" si="1"/>
        <v>2</v>
      </c>
      <c r="E171" s="14">
        <f>VLOOKUP(B171, 'Списания ВИШенок'!$A$3:$D$1035, 4, 0)</f>
        <v>67</v>
      </c>
      <c r="F171" s="14"/>
      <c r="G171" s="14"/>
      <c r="H171" s="14"/>
      <c r="I171" s="14"/>
      <c r="J171" s="14"/>
      <c r="K171" s="14"/>
      <c r="L171" s="14"/>
      <c r="M171" s="14"/>
      <c r="N171" s="16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>
        <v>2</v>
      </c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</row>
    <row r="172" spans="1:183" ht="12.75" hidden="1" x14ac:dyDescent="0.2">
      <c r="A172" s="14">
        <f t="shared" si="0"/>
        <v>170</v>
      </c>
      <c r="B172" s="14" t="s">
        <v>135</v>
      </c>
      <c r="C172" s="14" t="s">
        <v>114</v>
      </c>
      <c r="D172" s="14">
        <f t="shared" si="1"/>
        <v>0</v>
      </c>
      <c r="E172" s="14">
        <f>VLOOKUP(B172, 'Списания ВИШенок'!$A$3:$D$1035, 4, 0)</f>
        <v>330</v>
      </c>
      <c r="F172" s="14"/>
      <c r="G172" s="14"/>
      <c r="H172" s="14"/>
      <c r="I172" s="14"/>
      <c r="J172" s="14"/>
      <c r="K172" s="14"/>
      <c r="L172" s="14"/>
      <c r="M172" s="14"/>
      <c r="N172" s="16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</row>
    <row r="173" spans="1:183" ht="12.75" hidden="1" x14ac:dyDescent="0.2">
      <c r="A173" s="14">
        <f t="shared" si="0"/>
        <v>171</v>
      </c>
      <c r="B173" s="14" t="s">
        <v>350</v>
      </c>
      <c r="C173" s="14" t="s">
        <v>150</v>
      </c>
      <c r="D173" s="14">
        <f t="shared" si="1"/>
        <v>0</v>
      </c>
      <c r="E173" s="14">
        <f>VLOOKUP(B173, 'Списания ВИШенок'!$A$3:$D$1035, 4, 0)</f>
        <v>46</v>
      </c>
      <c r="F173" s="14"/>
      <c r="G173" s="14"/>
      <c r="H173" s="14"/>
      <c r="I173" s="14"/>
      <c r="J173" s="14"/>
      <c r="K173" s="14"/>
      <c r="L173" s="14"/>
      <c r="M173" s="14"/>
      <c r="N173" s="16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</row>
    <row r="174" spans="1:183" ht="12.75" hidden="1" x14ac:dyDescent="0.2">
      <c r="A174" s="14">
        <f t="shared" si="0"/>
        <v>172</v>
      </c>
      <c r="B174" s="14" t="s">
        <v>630</v>
      </c>
      <c r="C174" s="14" t="s">
        <v>119</v>
      </c>
      <c r="D174" s="14">
        <f t="shared" si="1"/>
        <v>0</v>
      </c>
      <c r="E174" s="14">
        <f>VLOOKUP(B174, 'Списания ВИШенок'!$A$3:$D$1035, 4, 0)</f>
        <v>13</v>
      </c>
      <c r="F174" s="14"/>
      <c r="G174" s="14"/>
      <c r="H174" s="14"/>
      <c r="I174" s="14"/>
      <c r="J174" s="14"/>
      <c r="K174" s="14"/>
      <c r="L174" s="14"/>
      <c r="M174" s="14"/>
      <c r="N174" s="16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</row>
    <row r="175" spans="1:183" ht="12.75" hidden="1" x14ac:dyDescent="0.2">
      <c r="A175" s="14">
        <f t="shared" si="0"/>
        <v>173</v>
      </c>
      <c r="B175" s="14" t="s">
        <v>324</v>
      </c>
      <c r="C175" s="14" t="s">
        <v>153</v>
      </c>
      <c r="D175" s="14">
        <f t="shared" si="1"/>
        <v>20</v>
      </c>
      <c r="E175" s="14">
        <f>VLOOKUP(B175, 'Списания ВИШенок'!$A$3:$D$1035, 4, 0)</f>
        <v>51</v>
      </c>
      <c r="F175" s="14"/>
      <c r="G175" s="14"/>
      <c r="H175" s="14"/>
      <c r="I175" s="14"/>
      <c r="J175" s="14"/>
      <c r="K175" s="14"/>
      <c r="L175" s="14"/>
      <c r="M175" s="14"/>
      <c r="N175" s="16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>
        <v>20</v>
      </c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</row>
    <row r="176" spans="1:183" ht="12.75" hidden="1" x14ac:dyDescent="0.2">
      <c r="A176" s="14">
        <f t="shared" si="0"/>
        <v>174</v>
      </c>
      <c r="B176" s="14" t="s">
        <v>544</v>
      </c>
      <c r="C176" s="14" t="s">
        <v>123</v>
      </c>
      <c r="D176" s="14">
        <f t="shared" si="1"/>
        <v>0</v>
      </c>
      <c r="E176" s="14">
        <f>VLOOKUP(B176, 'Списания ВИШенок'!$A$3:$D$1035, 4, 0)</f>
        <v>20</v>
      </c>
      <c r="F176" s="14"/>
      <c r="G176" s="14"/>
      <c r="H176" s="14"/>
      <c r="I176" s="14"/>
      <c r="J176" s="14"/>
      <c r="K176" s="14"/>
      <c r="L176" s="14"/>
      <c r="M176" s="14"/>
      <c r="N176" s="16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</row>
    <row r="177" spans="1:183" ht="12.75" hidden="1" x14ac:dyDescent="0.2">
      <c r="A177" s="14">
        <f t="shared" si="0"/>
        <v>175</v>
      </c>
      <c r="B177" s="17" t="s">
        <v>710</v>
      </c>
      <c r="C177" s="17" t="s">
        <v>571</v>
      </c>
      <c r="D177" s="14">
        <f t="shared" si="1"/>
        <v>0</v>
      </c>
      <c r="E177" s="14">
        <f>VLOOKUP(B177, 'Списания ВИШенок'!$A$3:$D$1035, 4, 0)</f>
        <v>9</v>
      </c>
      <c r="F177" s="14"/>
      <c r="G177" s="14"/>
      <c r="H177" s="14"/>
      <c r="I177" s="14"/>
      <c r="J177" s="14"/>
      <c r="K177" s="14"/>
      <c r="L177" s="14"/>
      <c r="M177" s="14"/>
      <c r="N177" s="16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</row>
    <row r="178" spans="1:183" ht="12.75" hidden="1" x14ac:dyDescent="0.2">
      <c r="A178" s="14">
        <f t="shared" si="0"/>
        <v>176</v>
      </c>
      <c r="B178" s="14" t="s">
        <v>475</v>
      </c>
      <c r="C178" s="14" t="s">
        <v>190</v>
      </c>
      <c r="D178" s="14">
        <f t="shared" si="1"/>
        <v>0</v>
      </c>
      <c r="E178" s="14">
        <f>VLOOKUP(B178, 'Списания ВИШенок'!$A$3:$D$1035, 4, 0)</f>
        <v>36</v>
      </c>
      <c r="F178" s="14"/>
      <c r="G178" s="14"/>
      <c r="H178" s="14"/>
      <c r="I178" s="14"/>
      <c r="J178" s="14"/>
      <c r="K178" s="14"/>
      <c r="L178" s="14"/>
      <c r="M178" s="14"/>
      <c r="N178" s="16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</row>
    <row r="179" spans="1:183" ht="12.75" hidden="1" x14ac:dyDescent="0.2">
      <c r="A179" s="14">
        <f t="shared" si="0"/>
        <v>177</v>
      </c>
      <c r="B179" s="14" t="s">
        <v>613</v>
      </c>
      <c r="C179" s="14" t="s">
        <v>193</v>
      </c>
      <c r="D179" s="14">
        <f t="shared" si="1"/>
        <v>0</v>
      </c>
      <c r="E179" s="14">
        <f>VLOOKUP(B179, 'Списания ВИШенок'!$A$3:$D$1035, 4, 0)</f>
        <v>15</v>
      </c>
      <c r="F179" s="14"/>
      <c r="G179" s="14"/>
      <c r="H179" s="14"/>
      <c r="I179" s="14"/>
      <c r="J179" s="14"/>
      <c r="K179" s="14"/>
      <c r="L179" s="14"/>
      <c r="M179" s="14"/>
      <c r="N179" s="16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</row>
    <row r="180" spans="1:183" ht="12.75" hidden="1" x14ac:dyDescent="0.2">
      <c r="A180" s="14">
        <f t="shared" si="0"/>
        <v>178</v>
      </c>
      <c r="B180" s="17" t="s">
        <v>780</v>
      </c>
      <c r="C180" s="17" t="s">
        <v>621</v>
      </c>
      <c r="D180" s="14">
        <f t="shared" si="1"/>
        <v>10</v>
      </c>
      <c r="E180" s="14">
        <f>VLOOKUP(B180, 'Списания ВИШенок'!$A$3:$D$1035, 4, 0)</f>
        <v>0</v>
      </c>
      <c r="F180" s="14"/>
      <c r="G180" s="14"/>
      <c r="H180" s="14"/>
      <c r="I180" s="14"/>
      <c r="J180" s="14"/>
      <c r="K180" s="14"/>
      <c r="L180" s="14"/>
      <c r="M180" s="14"/>
      <c r="N180" s="16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>
        <v>10</v>
      </c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</row>
    <row r="181" spans="1:183" ht="12.75" hidden="1" x14ac:dyDescent="0.2">
      <c r="A181" s="14">
        <f t="shared" si="0"/>
        <v>179</v>
      </c>
      <c r="B181" s="17" t="s">
        <v>815</v>
      </c>
      <c r="C181" s="17" t="s">
        <v>571</v>
      </c>
      <c r="D181" s="14">
        <f t="shared" si="1"/>
        <v>0</v>
      </c>
      <c r="E181" s="14">
        <f>VLOOKUP(B181, 'Списания ВИШенок'!$A$3:$D$1035, 4, 0)</f>
        <v>4</v>
      </c>
      <c r="F181" s="14"/>
      <c r="G181" s="14"/>
      <c r="H181" s="14"/>
      <c r="I181" s="14"/>
      <c r="J181" s="14"/>
      <c r="K181" s="14"/>
      <c r="L181" s="14"/>
      <c r="M181" s="14"/>
      <c r="N181" s="16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</row>
    <row r="182" spans="1:183" ht="25.5" hidden="1" x14ac:dyDescent="0.2">
      <c r="A182" s="14">
        <f t="shared" si="0"/>
        <v>180</v>
      </c>
      <c r="B182" s="14" t="s">
        <v>351</v>
      </c>
      <c r="C182" s="14" t="s">
        <v>121</v>
      </c>
      <c r="D182" s="14">
        <f t="shared" si="1"/>
        <v>0</v>
      </c>
      <c r="E182" s="14">
        <f>VLOOKUP(B182, 'Списания ВИШенок'!$A$3:$D$1035, 4, 0)</f>
        <v>45</v>
      </c>
      <c r="F182" s="14"/>
      <c r="G182" s="14"/>
      <c r="H182" s="14"/>
      <c r="I182" s="14"/>
      <c r="J182" s="14"/>
      <c r="K182" s="14"/>
      <c r="L182" s="14"/>
      <c r="M182" s="14"/>
      <c r="N182" s="16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</row>
    <row r="183" spans="1:183" ht="12.75" hidden="1" x14ac:dyDescent="0.2">
      <c r="A183" s="14">
        <f t="shared" si="0"/>
        <v>181</v>
      </c>
      <c r="B183" s="14" t="s">
        <v>545</v>
      </c>
      <c r="C183" s="14" t="s">
        <v>197</v>
      </c>
      <c r="D183" s="14">
        <f t="shared" si="1"/>
        <v>5</v>
      </c>
      <c r="E183" s="14">
        <f>VLOOKUP(B183, 'Списания ВИШенок'!$A$3:$D$1035, 4, 0)</f>
        <v>20</v>
      </c>
      <c r="F183" s="14"/>
      <c r="G183" s="14"/>
      <c r="H183" s="14"/>
      <c r="I183" s="14"/>
      <c r="J183" s="14"/>
      <c r="K183" s="14"/>
      <c r="L183" s="14"/>
      <c r="M183" s="14"/>
      <c r="N183" s="16"/>
      <c r="O183" s="14"/>
      <c r="P183" s="14"/>
      <c r="Q183" s="14"/>
      <c r="R183" s="14"/>
      <c r="S183" s="14">
        <v>5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</row>
    <row r="184" spans="1:183" ht="25.5" hidden="1" x14ac:dyDescent="0.2">
      <c r="A184" s="14">
        <f t="shared" si="0"/>
        <v>182</v>
      </c>
      <c r="B184" s="14" t="s">
        <v>497</v>
      </c>
      <c r="C184" s="14" t="s">
        <v>119</v>
      </c>
      <c r="D184" s="14">
        <f t="shared" si="1"/>
        <v>0</v>
      </c>
      <c r="E184" s="14">
        <f>VLOOKUP(B184, 'Списания ВИШенок'!$A$3:$D$1035, 4, 0)</f>
        <v>25</v>
      </c>
      <c r="F184" s="14"/>
      <c r="G184" s="14"/>
      <c r="H184" s="14"/>
      <c r="I184" s="14"/>
      <c r="J184" s="14"/>
      <c r="K184" s="14"/>
      <c r="L184" s="14"/>
      <c r="M184" s="14"/>
      <c r="N184" s="16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</row>
    <row r="185" spans="1:183" ht="12.75" hidden="1" x14ac:dyDescent="0.2">
      <c r="A185" s="14">
        <f t="shared" si="0"/>
        <v>183</v>
      </c>
      <c r="B185" s="14" t="s">
        <v>450</v>
      </c>
      <c r="C185" s="14" t="s">
        <v>119</v>
      </c>
      <c r="D185" s="14">
        <f t="shared" si="1"/>
        <v>0</v>
      </c>
      <c r="E185" s="14">
        <f>VLOOKUP(B185, 'Списания ВИШенок'!$A$3:$D$1035, 4, 0)</f>
        <v>39</v>
      </c>
      <c r="F185" s="14"/>
      <c r="G185" s="14"/>
      <c r="H185" s="14"/>
      <c r="I185" s="14"/>
      <c r="J185" s="14"/>
      <c r="K185" s="14"/>
      <c r="L185" s="14"/>
      <c r="M185" s="14"/>
      <c r="N185" s="16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</row>
    <row r="186" spans="1:183" ht="12.75" hidden="1" x14ac:dyDescent="0.2">
      <c r="A186" s="14">
        <f t="shared" si="0"/>
        <v>184</v>
      </c>
      <c r="B186" s="14" t="s">
        <v>346</v>
      </c>
      <c r="C186" s="14" t="s">
        <v>114</v>
      </c>
      <c r="D186" s="14">
        <f t="shared" si="1"/>
        <v>0</v>
      </c>
      <c r="E186" s="14">
        <f>VLOOKUP(B186, 'Списания ВИШенок'!$A$3:$D$1035, 4, 0)</f>
        <v>47</v>
      </c>
      <c r="F186" s="14"/>
      <c r="G186" s="14"/>
      <c r="H186" s="14"/>
      <c r="I186" s="14"/>
      <c r="J186" s="14"/>
      <c r="K186" s="14"/>
      <c r="L186" s="14"/>
      <c r="M186" s="14"/>
      <c r="N186" s="16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</row>
    <row r="187" spans="1:183" ht="12.75" hidden="1" x14ac:dyDescent="0.2">
      <c r="A187" s="14">
        <f t="shared" si="0"/>
        <v>185</v>
      </c>
      <c r="B187" s="14" t="s">
        <v>304</v>
      </c>
      <c r="C187" s="14" t="s">
        <v>123</v>
      </c>
      <c r="D187" s="14">
        <f t="shared" si="1"/>
        <v>0</v>
      </c>
      <c r="E187" s="14">
        <f>VLOOKUP(B187, 'Списания ВИШенок'!$A$3:$D$1035, 4, 0)</f>
        <v>58</v>
      </c>
      <c r="F187" s="14"/>
      <c r="G187" s="14"/>
      <c r="H187" s="14"/>
      <c r="I187" s="14"/>
      <c r="J187" s="14"/>
      <c r="K187" s="14"/>
      <c r="L187" s="14"/>
      <c r="M187" s="14"/>
      <c r="N187" s="16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</row>
    <row r="188" spans="1:183" ht="12.75" hidden="1" x14ac:dyDescent="0.2">
      <c r="A188" s="14">
        <f t="shared" si="0"/>
        <v>186</v>
      </c>
      <c r="B188" s="14" t="s">
        <v>686</v>
      </c>
      <c r="C188" s="14" t="s">
        <v>119</v>
      </c>
      <c r="D188" s="14">
        <f t="shared" si="1"/>
        <v>0</v>
      </c>
      <c r="E188" s="14">
        <f>VLOOKUP(B188, 'Списания ВИШенок'!$A$3:$D$1035, 4, 0)</f>
        <v>10</v>
      </c>
      <c r="F188" s="14"/>
      <c r="G188" s="14"/>
      <c r="H188" s="14"/>
      <c r="I188" s="14"/>
      <c r="J188" s="14"/>
      <c r="K188" s="14"/>
      <c r="L188" s="14"/>
      <c r="M188" s="14"/>
      <c r="N188" s="16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</row>
    <row r="189" spans="1:183" ht="12.75" hidden="1" x14ac:dyDescent="0.2">
      <c r="A189" s="14">
        <f t="shared" si="0"/>
        <v>187</v>
      </c>
      <c r="B189" s="14" t="s">
        <v>687</v>
      </c>
      <c r="C189" s="14" t="s">
        <v>197</v>
      </c>
      <c r="D189" s="14">
        <f t="shared" si="1"/>
        <v>0</v>
      </c>
      <c r="E189" s="14">
        <f>VLOOKUP(B189, 'Списания ВИШенок'!$A$3:$D$1035, 4, 0)</f>
        <v>10</v>
      </c>
      <c r="F189" s="14"/>
      <c r="G189" s="14"/>
      <c r="H189" s="14"/>
      <c r="I189" s="14"/>
      <c r="J189" s="14"/>
      <c r="K189" s="14"/>
      <c r="L189" s="14"/>
      <c r="M189" s="14"/>
      <c r="N189" s="16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</row>
    <row r="190" spans="1:183" ht="12.75" hidden="1" x14ac:dyDescent="0.2">
      <c r="A190" s="14">
        <f t="shared" si="0"/>
        <v>188</v>
      </c>
      <c r="B190" s="14" t="s">
        <v>397</v>
      </c>
      <c r="C190" s="14" t="s">
        <v>117</v>
      </c>
      <c r="D190" s="14">
        <f t="shared" si="1"/>
        <v>0</v>
      </c>
      <c r="E190" s="14">
        <f>VLOOKUP(B190, 'Списания ВИШенок'!$A$3:$D$1035, 4, 0)</f>
        <v>39</v>
      </c>
      <c r="F190" s="14"/>
      <c r="G190" s="14"/>
      <c r="H190" s="14"/>
      <c r="I190" s="14"/>
      <c r="J190" s="14"/>
      <c r="K190" s="14"/>
      <c r="L190" s="14"/>
      <c r="M190" s="14"/>
      <c r="N190" s="16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</row>
    <row r="191" spans="1:183" ht="12.75" hidden="1" x14ac:dyDescent="0.2">
      <c r="A191" s="14">
        <f t="shared" si="0"/>
        <v>189</v>
      </c>
      <c r="B191" s="14" t="s">
        <v>398</v>
      </c>
      <c r="C191" s="14" t="s">
        <v>197</v>
      </c>
      <c r="D191" s="14">
        <f t="shared" si="1"/>
        <v>2</v>
      </c>
      <c r="E191" s="14">
        <f>VLOOKUP(B191, 'Списания ВИШенок'!$A$3:$D$1035, 4, 0)</f>
        <v>39</v>
      </c>
      <c r="F191" s="14"/>
      <c r="G191" s="14"/>
      <c r="H191" s="14"/>
      <c r="I191" s="14"/>
      <c r="J191" s="14"/>
      <c r="K191" s="14"/>
      <c r="L191" s="14"/>
      <c r="M191" s="14"/>
      <c r="N191" s="16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>
        <v>2</v>
      </c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</row>
    <row r="192" spans="1:183" ht="12.75" hidden="1" x14ac:dyDescent="0.2">
      <c r="A192" s="14">
        <f t="shared" si="0"/>
        <v>190</v>
      </c>
      <c r="B192" s="14" t="s">
        <v>313</v>
      </c>
      <c r="C192" s="14" t="s">
        <v>132</v>
      </c>
      <c r="D192" s="14">
        <f t="shared" si="1"/>
        <v>0</v>
      </c>
      <c r="E192" s="14">
        <f>VLOOKUP(B192, 'Списания ВИШенок'!$A$3:$D$1035, 4, 0)</f>
        <v>54</v>
      </c>
      <c r="F192" s="14"/>
      <c r="G192" s="14"/>
      <c r="H192" s="14"/>
      <c r="I192" s="14"/>
      <c r="J192" s="14"/>
      <c r="K192" s="14"/>
      <c r="L192" s="14"/>
      <c r="M192" s="14"/>
      <c r="N192" s="16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</row>
    <row r="193" spans="1:183" ht="12.75" hidden="1" x14ac:dyDescent="0.2">
      <c r="A193" s="14">
        <f t="shared" si="0"/>
        <v>191</v>
      </c>
      <c r="B193" s="14" t="s">
        <v>464</v>
      </c>
      <c r="C193" s="14" t="s">
        <v>444</v>
      </c>
      <c r="D193" s="14">
        <f t="shared" si="1"/>
        <v>19</v>
      </c>
      <c r="E193" s="14">
        <f>VLOOKUP(B193, 'Списания ВИШенок'!$A$3:$D$1035, 4, 0)</f>
        <v>27</v>
      </c>
      <c r="F193" s="14"/>
      <c r="G193" s="14"/>
      <c r="H193" s="14"/>
      <c r="I193" s="14"/>
      <c r="J193" s="14"/>
      <c r="K193" s="14"/>
      <c r="L193" s="14"/>
      <c r="M193" s="14"/>
      <c r="N193" s="16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>
        <v>8</v>
      </c>
      <c r="AA193" s="14"/>
      <c r="AB193" s="14"/>
      <c r="AC193" s="14"/>
      <c r="AD193" s="14"/>
      <c r="AE193" s="14"/>
      <c r="AF193" s="14"/>
      <c r="AG193" s="14">
        <v>3</v>
      </c>
      <c r="AH193" s="14"/>
      <c r="AI193" s="14"/>
      <c r="AJ193" s="14"/>
      <c r="AK193" s="14"/>
      <c r="AL193" s="14">
        <v>8</v>
      </c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</row>
    <row r="194" spans="1:183" ht="12.75" hidden="1" x14ac:dyDescent="0.2">
      <c r="A194" s="14">
        <f t="shared" si="0"/>
        <v>192</v>
      </c>
      <c r="B194" s="14" t="s">
        <v>402</v>
      </c>
      <c r="C194" s="14" t="s">
        <v>168</v>
      </c>
      <c r="D194" s="14">
        <f t="shared" si="1"/>
        <v>0</v>
      </c>
      <c r="E194" s="14">
        <f>VLOOKUP(B194, 'Списания ВИШенок'!$A$3:$D$1035, 4, 0)</f>
        <v>38</v>
      </c>
      <c r="F194" s="14"/>
      <c r="G194" s="14"/>
      <c r="H194" s="14"/>
      <c r="I194" s="14"/>
      <c r="J194" s="14"/>
      <c r="K194" s="14"/>
      <c r="L194" s="14"/>
      <c r="M194" s="14"/>
      <c r="N194" s="16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</row>
    <row r="195" spans="1:183" ht="12.75" hidden="1" x14ac:dyDescent="0.2">
      <c r="A195" s="14">
        <f t="shared" si="0"/>
        <v>193</v>
      </c>
      <c r="B195" s="17" t="s">
        <v>402</v>
      </c>
      <c r="C195" s="17" t="s">
        <v>168</v>
      </c>
      <c r="D195" s="14">
        <f t="shared" si="1"/>
        <v>0</v>
      </c>
      <c r="E195" s="14">
        <f>VLOOKUP(B195, 'Списания ВИШенок'!$A$3:$D$1035, 4, 0)</f>
        <v>38</v>
      </c>
      <c r="F195" s="14"/>
      <c r="G195" s="14"/>
      <c r="H195" s="14"/>
      <c r="I195" s="14"/>
      <c r="J195" s="14"/>
      <c r="K195" s="14"/>
      <c r="L195" s="14"/>
      <c r="M195" s="14"/>
      <c r="N195" s="16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</row>
    <row r="196" spans="1:183" ht="12.75" hidden="1" x14ac:dyDescent="0.2">
      <c r="A196" s="14">
        <f t="shared" si="0"/>
        <v>194</v>
      </c>
      <c r="B196" s="14" t="s">
        <v>756</v>
      </c>
      <c r="C196" s="17" t="s">
        <v>173</v>
      </c>
      <c r="D196" s="14">
        <f t="shared" si="1"/>
        <v>3</v>
      </c>
      <c r="E196" s="14">
        <f>VLOOKUP(B196, 'Списания ВИШенок'!$A$3:$D$1035, 4, 0)</f>
        <v>6</v>
      </c>
      <c r="F196" s="14"/>
      <c r="G196" s="14"/>
      <c r="H196" s="14"/>
      <c r="I196" s="14"/>
      <c r="J196" s="14"/>
      <c r="K196" s="14"/>
      <c r="L196" s="14"/>
      <c r="M196" s="14"/>
      <c r="N196" s="16"/>
      <c r="O196" s="14"/>
      <c r="P196" s="14"/>
      <c r="Q196" s="14">
        <v>3</v>
      </c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</row>
    <row r="197" spans="1:183" ht="12.75" hidden="1" x14ac:dyDescent="0.2">
      <c r="A197" s="14">
        <f t="shared" si="0"/>
        <v>195</v>
      </c>
      <c r="B197" s="14" t="s">
        <v>922</v>
      </c>
      <c r="C197" s="14" t="s">
        <v>917</v>
      </c>
      <c r="D197" s="14">
        <f t="shared" si="1"/>
        <v>0</v>
      </c>
      <c r="E197" s="14">
        <f>VLOOKUP(B197, 'Списания ВИШенок'!$A$3:$D$1035, 4, 0)</f>
        <v>0</v>
      </c>
      <c r="F197" s="14"/>
      <c r="G197" s="14"/>
      <c r="H197" s="14"/>
      <c r="I197" s="14"/>
      <c r="J197" s="14"/>
      <c r="K197" s="14"/>
      <c r="L197" s="14"/>
      <c r="M197" s="14"/>
      <c r="N197" s="16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</row>
    <row r="198" spans="1:183" ht="12.75" hidden="1" x14ac:dyDescent="0.2">
      <c r="A198" s="14">
        <f t="shared" si="0"/>
        <v>196</v>
      </c>
      <c r="B198" s="17" t="s">
        <v>922</v>
      </c>
      <c r="C198" s="17" t="s">
        <v>917</v>
      </c>
      <c r="D198" s="14">
        <f t="shared" si="1"/>
        <v>0</v>
      </c>
      <c r="E198" s="14">
        <f>VLOOKUP(B198, 'Списания ВИШенок'!$A$3:$D$1035, 4, 0)</f>
        <v>0</v>
      </c>
      <c r="F198" s="14"/>
      <c r="G198" s="14"/>
      <c r="H198" s="14"/>
      <c r="I198" s="14"/>
      <c r="J198" s="14"/>
      <c r="K198" s="14"/>
      <c r="L198" s="14"/>
      <c r="M198" s="14"/>
      <c r="N198" s="16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</row>
    <row r="199" spans="1:183" ht="12.75" hidden="1" x14ac:dyDescent="0.2">
      <c r="A199" s="14">
        <f t="shared" si="0"/>
        <v>197</v>
      </c>
      <c r="B199" s="14" t="s">
        <v>923</v>
      </c>
      <c r="C199" s="14" t="s">
        <v>185</v>
      </c>
      <c r="D199" s="14">
        <f t="shared" si="1"/>
        <v>0</v>
      </c>
      <c r="E199" s="14">
        <f>VLOOKUP(B199, 'Списания ВИШенок'!$A$3:$D$1035, 4, 0)</f>
        <v>8</v>
      </c>
      <c r="F199" s="14"/>
      <c r="G199" s="14"/>
      <c r="H199" s="14"/>
      <c r="I199" s="14"/>
      <c r="J199" s="14"/>
      <c r="K199" s="14"/>
      <c r="L199" s="14"/>
      <c r="M199" s="14"/>
      <c r="N199" s="16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</row>
    <row r="200" spans="1:183" ht="12.75" hidden="1" x14ac:dyDescent="0.2">
      <c r="A200" s="14">
        <f t="shared" si="0"/>
        <v>198</v>
      </c>
      <c r="B200" s="14" t="s">
        <v>289</v>
      </c>
      <c r="C200" s="14" t="s">
        <v>121</v>
      </c>
      <c r="D200" s="14">
        <f t="shared" si="1"/>
        <v>0</v>
      </c>
      <c r="E200" s="14">
        <f>VLOOKUP(B200, 'Списания ВИШенок'!$A$3:$D$1035, 4, 0)</f>
        <v>62</v>
      </c>
      <c r="F200" s="14"/>
      <c r="G200" s="14"/>
      <c r="H200" s="14"/>
      <c r="I200" s="14"/>
      <c r="J200" s="14"/>
      <c r="K200" s="14"/>
      <c r="L200" s="14"/>
      <c r="M200" s="14"/>
      <c r="N200" s="16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</row>
    <row r="201" spans="1:183" ht="12.75" hidden="1" x14ac:dyDescent="0.2">
      <c r="A201" s="14">
        <f t="shared" si="0"/>
        <v>199</v>
      </c>
      <c r="B201" s="14" t="s">
        <v>387</v>
      </c>
      <c r="C201" s="14" t="s">
        <v>128</v>
      </c>
      <c r="D201" s="14">
        <f t="shared" si="1"/>
        <v>20</v>
      </c>
      <c r="E201" s="14">
        <f>VLOOKUP(B201, 'Списания ВИШенок'!$A$3:$D$1035, 4, 0)</f>
        <v>40</v>
      </c>
      <c r="F201" s="14"/>
      <c r="G201" s="14"/>
      <c r="H201" s="14"/>
      <c r="I201" s="14"/>
      <c r="J201" s="14"/>
      <c r="K201" s="14"/>
      <c r="L201" s="14"/>
      <c r="M201" s="14"/>
      <c r="N201" s="16">
        <v>20</v>
      </c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</row>
    <row r="202" spans="1:183" ht="12.75" hidden="1" x14ac:dyDescent="0.2">
      <c r="A202" s="14">
        <f t="shared" si="0"/>
        <v>200</v>
      </c>
      <c r="B202" s="14" t="s">
        <v>512</v>
      </c>
      <c r="C202" s="14" t="s">
        <v>188</v>
      </c>
      <c r="D202" s="14">
        <f t="shared" si="1"/>
        <v>0</v>
      </c>
      <c r="E202" s="14">
        <f>VLOOKUP(B202, 'Списания ВИШенок'!$A$3:$D$1035, 4, 0)</f>
        <v>23</v>
      </c>
      <c r="F202" s="14"/>
      <c r="G202" s="14"/>
      <c r="H202" s="14"/>
      <c r="I202" s="14"/>
      <c r="J202" s="14"/>
      <c r="K202" s="14"/>
      <c r="L202" s="14"/>
      <c r="M202" s="14"/>
      <c r="N202" s="16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</row>
    <row r="203" spans="1:183" ht="12.75" hidden="1" x14ac:dyDescent="0.2">
      <c r="A203" s="14">
        <f t="shared" si="0"/>
        <v>201</v>
      </c>
      <c r="B203" s="14" t="s">
        <v>924</v>
      </c>
      <c r="C203" s="14" t="s">
        <v>268</v>
      </c>
      <c r="D203" s="14">
        <f t="shared" si="1"/>
        <v>0</v>
      </c>
      <c r="E203" s="14">
        <f>VLOOKUP(B203, 'Списания ВИШенок'!$A$3:$D$1035, 4, 0)</f>
        <v>0</v>
      </c>
      <c r="F203" s="14"/>
      <c r="G203" s="14"/>
      <c r="H203" s="14"/>
      <c r="I203" s="14"/>
      <c r="J203" s="14"/>
      <c r="K203" s="14"/>
      <c r="L203" s="14"/>
      <c r="M203" s="14"/>
      <c r="N203" s="16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</row>
    <row r="204" spans="1:183" ht="12.75" hidden="1" x14ac:dyDescent="0.2">
      <c r="A204" s="14">
        <f t="shared" si="0"/>
        <v>202</v>
      </c>
      <c r="B204" s="14" t="s">
        <v>925</v>
      </c>
      <c r="C204" s="14" t="s">
        <v>268</v>
      </c>
      <c r="D204" s="14">
        <f t="shared" si="1"/>
        <v>0</v>
      </c>
      <c r="E204" s="14">
        <f>VLOOKUP(B204, 'Списания ВИШенок'!$A$3:$D$1035, 4, 0)</f>
        <v>0</v>
      </c>
      <c r="F204" s="14"/>
      <c r="G204" s="14"/>
      <c r="H204" s="14"/>
      <c r="I204" s="14"/>
      <c r="J204" s="14"/>
      <c r="K204" s="14"/>
      <c r="L204" s="14"/>
      <c r="M204" s="14"/>
      <c r="N204" s="16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</row>
    <row r="205" spans="1:183" ht="12.75" hidden="1" x14ac:dyDescent="0.2">
      <c r="A205" s="14">
        <f t="shared" si="0"/>
        <v>203</v>
      </c>
      <c r="B205" s="14" t="s">
        <v>325</v>
      </c>
      <c r="C205" s="14" t="s">
        <v>125</v>
      </c>
      <c r="D205" s="14">
        <f t="shared" si="1"/>
        <v>0</v>
      </c>
      <c r="E205" s="14">
        <f>VLOOKUP(B205, 'Списания ВИШенок'!$A$3:$D$1035, 4, 0)</f>
        <v>51</v>
      </c>
      <c r="F205" s="14"/>
      <c r="G205" s="14"/>
      <c r="H205" s="14"/>
      <c r="I205" s="14"/>
      <c r="J205" s="14"/>
      <c r="K205" s="14"/>
      <c r="L205" s="14"/>
      <c r="M205" s="14"/>
      <c r="N205" s="16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</row>
    <row r="206" spans="1:183" ht="12.75" hidden="1" x14ac:dyDescent="0.2">
      <c r="A206" s="14">
        <f t="shared" si="0"/>
        <v>204</v>
      </c>
      <c r="B206" s="14" t="s">
        <v>831</v>
      </c>
      <c r="C206" s="14" t="s">
        <v>306</v>
      </c>
      <c r="D206" s="14">
        <f t="shared" si="1"/>
        <v>0</v>
      </c>
      <c r="E206" s="14">
        <f>VLOOKUP(B206, 'Списания ВИШенок'!$A$3:$D$1035, 4, 0)</f>
        <v>3</v>
      </c>
      <c r="F206" s="14"/>
      <c r="G206" s="14"/>
      <c r="H206" s="14"/>
      <c r="I206" s="14"/>
      <c r="J206" s="14"/>
      <c r="K206" s="14"/>
      <c r="L206" s="14"/>
      <c r="M206" s="14"/>
      <c r="N206" s="16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</row>
    <row r="207" spans="1:183" ht="12.75" hidden="1" x14ac:dyDescent="0.2">
      <c r="A207" s="14">
        <f t="shared" si="0"/>
        <v>205</v>
      </c>
      <c r="B207" s="14" t="s">
        <v>672</v>
      </c>
      <c r="C207" s="14" t="s">
        <v>185</v>
      </c>
      <c r="D207" s="14">
        <f t="shared" si="1"/>
        <v>0</v>
      </c>
      <c r="E207" s="14">
        <f>VLOOKUP(B207, 'Списания ВИШенок'!$A$3:$D$1035, 4, 0)</f>
        <v>11</v>
      </c>
      <c r="F207" s="14"/>
      <c r="G207" s="14"/>
      <c r="H207" s="14"/>
      <c r="I207" s="14"/>
      <c r="J207" s="14"/>
      <c r="K207" s="14"/>
      <c r="L207" s="14"/>
      <c r="M207" s="14"/>
      <c r="N207" s="16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</row>
    <row r="208" spans="1:183" ht="12.75" hidden="1" x14ac:dyDescent="0.2">
      <c r="A208" s="14">
        <f t="shared" si="0"/>
        <v>206</v>
      </c>
      <c r="B208" s="14" t="s">
        <v>1104</v>
      </c>
      <c r="C208" s="14" t="s">
        <v>188</v>
      </c>
      <c r="D208" s="14">
        <f t="shared" si="1"/>
        <v>0</v>
      </c>
      <c r="E208" s="14">
        <f>VLOOKUP(B208, 'Списания ВИШенок'!$A$3:$D$1035, 4, 0)</f>
        <v>-9</v>
      </c>
      <c r="F208" s="14"/>
      <c r="G208" s="14"/>
      <c r="H208" s="14"/>
      <c r="I208" s="14"/>
      <c r="J208" s="14"/>
      <c r="K208" s="14"/>
      <c r="L208" s="14"/>
      <c r="M208" s="14"/>
      <c r="N208" s="16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</row>
    <row r="209" spans="1:183" ht="12.75" hidden="1" x14ac:dyDescent="0.2">
      <c r="A209" s="14">
        <f t="shared" si="0"/>
        <v>207</v>
      </c>
      <c r="B209" s="14" t="s">
        <v>1104</v>
      </c>
      <c r="C209" s="14" t="s">
        <v>268</v>
      </c>
      <c r="D209" s="14">
        <f t="shared" si="1"/>
        <v>0</v>
      </c>
      <c r="E209" s="14">
        <f>VLOOKUP(B209, 'Списания ВИШенок'!$A$3:$D$1035, 4, 0)</f>
        <v>-9</v>
      </c>
      <c r="F209" s="14"/>
      <c r="G209" s="14"/>
      <c r="H209" s="14"/>
      <c r="I209" s="14"/>
      <c r="J209" s="14"/>
      <c r="K209" s="14"/>
      <c r="L209" s="14"/>
      <c r="M209" s="14"/>
      <c r="N209" s="16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</row>
    <row r="210" spans="1:183" ht="12.75" hidden="1" x14ac:dyDescent="0.2">
      <c r="A210" s="14">
        <f t="shared" si="0"/>
        <v>208</v>
      </c>
      <c r="B210" s="14" t="s">
        <v>926</v>
      </c>
      <c r="C210" s="14" t="s">
        <v>268</v>
      </c>
      <c r="D210" s="14">
        <f t="shared" si="1"/>
        <v>0</v>
      </c>
      <c r="E210" s="14">
        <f>VLOOKUP(B210, 'Списания ВИШенок'!$A$3:$D$1035, 4, 0)</f>
        <v>0</v>
      </c>
      <c r="F210" s="14"/>
      <c r="G210" s="14"/>
      <c r="H210" s="14"/>
      <c r="I210" s="14"/>
      <c r="J210" s="14"/>
      <c r="K210" s="14"/>
      <c r="L210" s="14"/>
      <c r="M210" s="14"/>
      <c r="N210" s="16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</row>
    <row r="211" spans="1:183" ht="12.75" hidden="1" x14ac:dyDescent="0.2">
      <c r="A211" s="14">
        <f t="shared" si="0"/>
        <v>209</v>
      </c>
      <c r="B211" s="14" t="s">
        <v>927</v>
      </c>
      <c r="C211" s="14" t="s">
        <v>268</v>
      </c>
      <c r="D211" s="14">
        <f t="shared" si="1"/>
        <v>0</v>
      </c>
      <c r="E211" s="14">
        <f>VLOOKUP(B211, 'Списания ВИШенок'!$A$3:$D$1035, 4, 0)</f>
        <v>0</v>
      </c>
      <c r="F211" s="14"/>
      <c r="G211" s="14"/>
      <c r="H211" s="14"/>
      <c r="I211" s="14"/>
      <c r="J211" s="14"/>
      <c r="K211" s="14"/>
      <c r="L211" s="14"/>
      <c r="M211" s="14"/>
      <c r="N211" s="16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</row>
    <row r="212" spans="1:183" ht="12.75" hidden="1" x14ac:dyDescent="0.2">
      <c r="A212" s="14">
        <f t="shared" si="0"/>
        <v>210</v>
      </c>
      <c r="B212" s="14" t="s">
        <v>522</v>
      </c>
      <c r="C212" s="14" t="s">
        <v>197</v>
      </c>
      <c r="D212" s="14">
        <f t="shared" si="1"/>
        <v>0</v>
      </c>
      <c r="E212" s="14">
        <f>VLOOKUP(B212, 'Списания ВИШенок'!$A$3:$D$1035, 4, 0)</f>
        <v>22</v>
      </c>
      <c r="F212" s="14"/>
      <c r="G212" s="14"/>
      <c r="H212" s="14"/>
      <c r="I212" s="14"/>
      <c r="J212" s="14"/>
      <c r="K212" s="14"/>
      <c r="L212" s="14"/>
      <c r="M212" s="14"/>
      <c r="N212" s="16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14"/>
      <c r="FW212" s="14"/>
      <c r="FX212" s="14"/>
      <c r="FY212" s="14"/>
      <c r="FZ212" s="14"/>
      <c r="GA212" s="14"/>
    </row>
    <row r="213" spans="1:183" ht="12.75" hidden="1" x14ac:dyDescent="0.2">
      <c r="A213" s="14">
        <f t="shared" si="0"/>
        <v>211</v>
      </c>
      <c r="B213" s="14" t="s">
        <v>928</v>
      </c>
      <c r="C213" s="14" t="s">
        <v>483</v>
      </c>
      <c r="D213" s="14">
        <f t="shared" si="1"/>
        <v>0</v>
      </c>
      <c r="E213" s="14">
        <f>VLOOKUP(B213, 'Списания ВИШенок'!$A$3:$D$1035, 4, 0)</f>
        <v>0</v>
      </c>
      <c r="F213" s="14"/>
      <c r="G213" s="14"/>
      <c r="H213" s="14"/>
      <c r="I213" s="14"/>
      <c r="J213" s="14"/>
      <c r="K213" s="14"/>
      <c r="L213" s="14"/>
      <c r="M213" s="14"/>
      <c r="N213" s="16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14"/>
      <c r="FW213" s="14"/>
      <c r="FX213" s="14"/>
      <c r="FY213" s="14"/>
      <c r="FZ213" s="14"/>
      <c r="GA213" s="14"/>
    </row>
    <row r="214" spans="1:183" ht="12.75" hidden="1" x14ac:dyDescent="0.2">
      <c r="A214" s="14">
        <f t="shared" si="0"/>
        <v>212</v>
      </c>
      <c r="B214" s="14" t="s">
        <v>929</v>
      </c>
      <c r="C214" s="14" t="s">
        <v>483</v>
      </c>
      <c r="D214" s="14">
        <f t="shared" si="1"/>
        <v>0</v>
      </c>
      <c r="E214" s="14">
        <f>VLOOKUP(B214, 'Списания ВИШенок'!$A$3:$D$1035, 4, 0)</f>
        <v>0</v>
      </c>
      <c r="F214" s="14"/>
      <c r="G214" s="14"/>
      <c r="H214" s="14"/>
      <c r="I214" s="14"/>
      <c r="J214" s="14"/>
      <c r="K214" s="14"/>
      <c r="L214" s="14"/>
      <c r="M214" s="14"/>
      <c r="N214" s="16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</row>
    <row r="215" spans="1:183" ht="12.75" hidden="1" x14ac:dyDescent="0.2">
      <c r="A215" s="14">
        <f t="shared" si="0"/>
        <v>213</v>
      </c>
      <c r="B215" s="17" t="s">
        <v>711</v>
      </c>
      <c r="C215" s="17" t="s">
        <v>621</v>
      </c>
      <c r="D215" s="14">
        <f t="shared" si="1"/>
        <v>0</v>
      </c>
      <c r="E215" s="14">
        <f>VLOOKUP(B215, 'Списания ВИШенок'!$A$3:$D$1035, 4, 0)</f>
        <v>9</v>
      </c>
      <c r="F215" s="14"/>
      <c r="G215" s="14"/>
      <c r="H215" s="14"/>
      <c r="I215" s="14"/>
      <c r="J215" s="14"/>
      <c r="K215" s="14"/>
      <c r="L215" s="14"/>
      <c r="M215" s="14"/>
      <c r="N215" s="16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</row>
    <row r="216" spans="1:183" ht="12.75" hidden="1" x14ac:dyDescent="0.2">
      <c r="A216" s="14">
        <f t="shared" si="0"/>
        <v>214</v>
      </c>
      <c r="B216" s="14" t="s">
        <v>537</v>
      </c>
      <c r="C216" s="14" t="s">
        <v>190</v>
      </c>
      <c r="D216" s="14">
        <f t="shared" si="1"/>
        <v>5</v>
      </c>
      <c r="E216" s="14">
        <f>VLOOKUP(B216, 'Списания ВИШенок'!$A$3:$D$1035, 4, 0)</f>
        <v>21</v>
      </c>
      <c r="F216" s="14"/>
      <c r="G216" s="14"/>
      <c r="H216" s="14"/>
      <c r="I216" s="14"/>
      <c r="J216" s="14"/>
      <c r="K216" s="14"/>
      <c r="L216" s="14"/>
      <c r="M216" s="14"/>
      <c r="N216" s="16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>
        <v>5</v>
      </c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14"/>
      <c r="FW216" s="14"/>
      <c r="FX216" s="14"/>
      <c r="FY216" s="14"/>
      <c r="FZ216" s="14"/>
      <c r="GA216" s="14"/>
    </row>
    <row r="217" spans="1:183" ht="12.75" hidden="1" x14ac:dyDescent="0.2">
      <c r="A217" s="14">
        <f t="shared" si="0"/>
        <v>215</v>
      </c>
      <c r="B217" s="14" t="s">
        <v>388</v>
      </c>
      <c r="C217" s="14" t="s">
        <v>197</v>
      </c>
      <c r="D217" s="14">
        <f t="shared" si="1"/>
        <v>2</v>
      </c>
      <c r="E217" s="14">
        <f>VLOOKUP(B217, 'Списания ВИШенок'!$A$3:$D$1035, 4, 0)</f>
        <v>43</v>
      </c>
      <c r="F217" s="14"/>
      <c r="G217" s="14"/>
      <c r="H217" s="14"/>
      <c r="I217" s="14"/>
      <c r="J217" s="14"/>
      <c r="K217" s="14"/>
      <c r="L217" s="14"/>
      <c r="M217" s="14"/>
      <c r="N217" s="16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>
        <v>2</v>
      </c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  <c r="FL217" s="14"/>
      <c r="FM217" s="14"/>
      <c r="FN217" s="14"/>
      <c r="FO217" s="14"/>
      <c r="FP217" s="14"/>
      <c r="FQ217" s="14"/>
      <c r="FR217" s="14"/>
      <c r="FS217" s="14"/>
      <c r="FT217" s="14"/>
      <c r="FU217" s="14"/>
      <c r="FV217" s="14"/>
      <c r="FW217" s="14"/>
      <c r="FX217" s="14"/>
      <c r="FY217" s="14"/>
      <c r="FZ217" s="14"/>
      <c r="GA217" s="14"/>
    </row>
    <row r="218" spans="1:183" ht="12.75" hidden="1" x14ac:dyDescent="0.2">
      <c r="A218" s="14">
        <f t="shared" si="0"/>
        <v>216</v>
      </c>
      <c r="B218" s="14" t="s">
        <v>358</v>
      </c>
      <c r="C218" s="14" t="s">
        <v>128</v>
      </c>
      <c r="D218" s="14">
        <f t="shared" si="1"/>
        <v>0</v>
      </c>
      <c r="E218" s="14">
        <f>VLOOKUP(B218, 'Списания ВИШенок'!$A$3:$D$1035, 4, 0)</f>
        <v>44</v>
      </c>
      <c r="F218" s="14"/>
      <c r="G218" s="14"/>
      <c r="H218" s="14"/>
      <c r="I218" s="14"/>
      <c r="J218" s="14"/>
      <c r="K218" s="14"/>
      <c r="L218" s="14"/>
      <c r="M218" s="14"/>
      <c r="N218" s="16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  <c r="FL218" s="14"/>
      <c r="FM218" s="14"/>
      <c r="FN218" s="14"/>
      <c r="FO218" s="14"/>
      <c r="FP218" s="14"/>
      <c r="FQ218" s="14"/>
      <c r="FR218" s="14"/>
      <c r="FS218" s="14"/>
      <c r="FT218" s="14"/>
      <c r="FU218" s="14"/>
      <c r="FV218" s="14"/>
      <c r="FW218" s="14"/>
      <c r="FX218" s="14"/>
      <c r="FY218" s="14"/>
      <c r="FZ218" s="14"/>
      <c r="GA218" s="14"/>
    </row>
    <row r="219" spans="1:183" ht="12.75" x14ac:dyDescent="0.2">
      <c r="A219" s="14">
        <f t="shared" si="0"/>
        <v>217</v>
      </c>
      <c r="B219" s="14" t="s">
        <v>712</v>
      </c>
      <c r="C219" s="14" t="s">
        <v>640</v>
      </c>
      <c r="D219" s="14">
        <f t="shared" si="1"/>
        <v>0</v>
      </c>
      <c r="E219" s="14">
        <f>VLOOKUP(B219, 'Списания ВИШенок'!$A$3:$D$1035, 4, 0)</f>
        <v>9</v>
      </c>
      <c r="F219" s="14"/>
      <c r="G219" s="14"/>
      <c r="H219" s="14"/>
      <c r="I219" s="14"/>
      <c r="J219" s="14"/>
      <c r="K219" s="14"/>
      <c r="L219" s="14"/>
      <c r="M219" s="14"/>
      <c r="N219" s="16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  <c r="FL219" s="14"/>
      <c r="FM219" s="14"/>
      <c r="FN219" s="14"/>
      <c r="FO219" s="14"/>
      <c r="FP219" s="14"/>
      <c r="FQ219" s="14"/>
      <c r="FR219" s="14"/>
      <c r="FS219" s="14"/>
      <c r="FT219" s="14"/>
      <c r="FU219" s="14"/>
      <c r="FV219" s="14"/>
      <c r="FW219" s="14"/>
      <c r="FX219" s="14"/>
      <c r="FY219" s="14"/>
      <c r="FZ219" s="14"/>
      <c r="GA219" s="14"/>
    </row>
    <row r="220" spans="1:183" ht="12.75" hidden="1" x14ac:dyDescent="0.2">
      <c r="A220" s="14">
        <f t="shared" si="0"/>
        <v>218</v>
      </c>
      <c r="B220" s="14" t="s">
        <v>757</v>
      </c>
      <c r="C220" s="14" t="s">
        <v>444</v>
      </c>
      <c r="D220" s="14">
        <f t="shared" si="1"/>
        <v>0</v>
      </c>
      <c r="E220" s="14">
        <f>VLOOKUP(B220, 'Списания ВИШенок'!$A$3:$D$1035, 4, 0)</f>
        <v>6</v>
      </c>
      <c r="F220" s="14"/>
      <c r="G220" s="14"/>
      <c r="H220" s="14"/>
      <c r="I220" s="14"/>
      <c r="J220" s="14"/>
      <c r="K220" s="14"/>
      <c r="L220" s="14"/>
      <c r="M220" s="14"/>
      <c r="N220" s="16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  <c r="FL220" s="14"/>
      <c r="FM220" s="14"/>
      <c r="FN220" s="14"/>
      <c r="FO220" s="14"/>
      <c r="FP220" s="14"/>
      <c r="FQ220" s="14"/>
      <c r="FR220" s="14"/>
      <c r="FS220" s="14"/>
      <c r="FT220" s="14"/>
      <c r="FU220" s="14"/>
      <c r="FV220" s="14"/>
      <c r="FW220" s="14"/>
      <c r="FX220" s="14"/>
      <c r="FY220" s="14"/>
      <c r="FZ220" s="14"/>
      <c r="GA220" s="14"/>
    </row>
    <row r="221" spans="1:183" ht="12.75" hidden="1" x14ac:dyDescent="0.2">
      <c r="A221" s="14">
        <f t="shared" si="0"/>
        <v>219</v>
      </c>
      <c r="B221" s="17" t="s">
        <v>594</v>
      </c>
      <c r="C221" s="17" t="s">
        <v>215</v>
      </c>
      <c r="D221" s="14">
        <f t="shared" si="1"/>
        <v>13</v>
      </c>
      <c r="E221" s="14">
        <f>VLOOKUP(B221, 'Списания ВИШенок'!$A$3:$D$1035, 4, 0)</f>
        <v>16</v>
      </c>
      <c r="F221" s="14"/>
      <c r="G221" s="14"/>
      <c r="H221" s="14"/>
      <c r="I221" s="14"/>
      <c r="J221" s="14"/>
      <c r="K221" s="14"/>
      <c r="L221" s="14"/>
      <c r="M221" s="14"/>
      <c r="N221" s="16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>
        <v>2</v>
      </c>
      <c r="AJ221" s="14">
        <v>3</v>
      </c>
      <c r="AK221" s="14"/>
      <c r="AL221" s="14">
        <v>8</v>
      </c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4"/>
      <c r="FJ221" s="14"/>
      <c r="FK221" s="14"/>
      <c r="FL221" s="14"/>
      <c r="FM221" s="14"/>
      <c r="FN221" s="14"/>
      <c r="FO221" s="14"/>
      <c r="FP221" s="14"/>
      <c r="FQ221" s="14"/>
      <c r="FR221" s="14"/>
      <c r="FS221" s="14"/>
      <c r="FT221" s="14"/>
      <c r="FU221" s="14"/>
      <c r="FV221" s="14"/>
      <c r="FW221" s="14"/>
      <c r="FX221" s="14"/>
      <c r="FY221" s="14"/>
      <c r="FZ221" s="14"/>
      <c r="GA221" s="14"/>
    </row>
    <row r="222" spans="1:183" ht="12.75" hidden="1" x14ac:dyDescent="0.2">
      <c r="A222" s="14">
        <f t="shared" si="0"/>
        <v>220</v>
      </c>
      <c r="B222" s="14" t="s">
        <v>352</v>
      </c>
      <c r="C222" s="14" t="s">
        <v>150</v>
      </c>
      <c r="D222" s="14">
        <f t="shared" si="1"/>
        <v>0</v>
      </c>
      <c r="E222" s="14">
        <f>VLOOKUP(B222, 'Списания ВИШенок'!$A$3:$D$1035, 4, 0)</f>
        <v>45</v>
      </c>
      <c r="F222" s="14"/>
      <c r="G222" s="14"/>
      <c r="H222" s="14"/>
      <c r="I222" s="14"/>
      <c r="J222" s="14"/>
      <c r="K222" s="14"/>
      <c r="L222" s="14"/>
      <c r="M222" s="14"/>
      <c r="N222" s="16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  <c r="FL222" s="14"/>
      <c r="FM222" s="14"/>
      <c r="FN222" s="14"/>
      <c r="FO222" s="14"/>
      <c r="FP222" s="14"/>
      <c r="FQ222" s="14"/>
      <c r="FR222" s="14"/>
      <c r="FS222" s="14"/>
      <c r="FT222" s="14"/>
      <c r="FU222" s="14"/>
      <c r="FV222" s="14"/>
      <c r="FW222" s="14"/>
      <c r="FX222" s="14"/>
      <c r="FY222" s="14"/>
      <c r="FZ222" s="14"/>
      <c r="GA222" s="14"/>
    </row>
    <row r="223" spans="1:183" ht="12.75" hidden="1" x14ac:dyDescent="0.2">
      <c r="A223" s="14">
        <f t="shared" si="0"/>
        <v>221</v>
      </c>
      <c r="B223" s="14" t="s">
        <v>407</v>
      </c>
      <c r="C223" s="14" t="s">
        <v>117</v>
      </c>
      <c r="D223" s="14">
        <f t="shared" si="1"/>
        <v>12</v>
      </c>
      <c r="E223" s="14">
        <f>VLOOKUP(B223, 'Списания ВИШенок'!$A$3:$D$1035, 4, 0)</f>
        <v>37</v>
      </c>
      <c r="F223" s="14"/>
      <c r="G223" s="14"/>
      <c r="H223" s="14"/>
      <c r="I223" s="14"/>
      <c r="J223" s="14"/>
      <c r="K223" s="14"/>
      <c r="L223" s="14"/>
      <c r="M223" s="14"/>
      <c r="N223" s="16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>
        <v>12</v>
      </c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  <c r="FL223" s="14"/>
      <c r="FM223" s="14"/>
      <c r="FN223" s="14"/>
      <c r="FO223" s="14"/>
      <c r="FP223" s="14"/>
      <c r="FQ223" s="14"/>
      <c r="FR223" s="14"/>
      <c r="FS223" s="14"/>
      <c r="FT223" s="14"/>
      <c r="FU223" s="14"/>
      <c r="FV223" s="14"/>
      <c r="FW223" s="14"/>
      <c r="FX223" s="14"/>
      <c r="FY223" s="14"/>
      <c r="FZ223" s="14"/>
      <c r="GA223" s="14"/>
    </row>
    <row r="224" spans="1:183" ht="12.75" hidden="1" x14ac:dyDescent="0.2">
      <c r="A224" s="14">
        <f t="shared" si="0"/>
        <v>222</v>
      </c>
      <c r="B224" s="14" t="s">
        <v>216</v>
      </c>
      <c r="C224" s="14" t="s">
        <v>212</v>
      </c>
      <c r="D224" s="14">
        <f t="shared" si="1"/>
        <v>0</v>
      </c>
      <c r="E224" s="14">
        <f>VLOOKUP(B224, 'Списания ВИШенок'!$A$3:$D$1035, 4, 0)</f>
        <v>94</v>
      </c>
      <c r="F224" s="14"/>
      <c r="G224" s="14"/>
      <c r="H224" s="14"/>
      <c r="I224" s="14"/>
      <c r="J224" s="14"/>
      <c r="K224" s="14"/>
      <c r="L224" s="14"/>
      <c r="M224" s="14"/>
      <c r="N224" s="16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4"/>
      <c r="FJ224" s="14"/>
      <c r="FK224" s="14"/>
      <c r="FL224" s="14"/>
      <c r="FM224" s="14"/>
      <c r="FN224" s="14"/>
      <c r="FO224" s="14"/>
      <c r="FP224" s="14"/>
      <c r="FQ224" s="14"/>
      <c r="FR224" s="14"/>
      <c r="FS224" s="14"/>
      <c r="FT224" s="14"/>
      <c r="FU224" s="14"/>
      <c r="FV224" s="14"/>
      <c r="FW224" s="14"/>
      <c r="FX224" s="14"/>
      <c r="FY224" s="14"/>
      <c r="FZ224" s="14"/>
      <c r="GA224" s="14"/>
    </row>
    <row r="225" spans="1:183" ht="12.75" hidden="1" x14ac:dyDescent="0.2">
      <c r="A225" s="14">
        <f t="shared" si="0"/>
        <v>223</v>
      </c>
      <c r="B225" s="14" t="s">
        <v>399</v>
      </c>
      <c r="C225" s="14" t="s">
        <v>193</v>
      </c>
      <c r="D225" s="14">
        <f t="shared" si="1"/>
        <v>8</v>
      </c>
      <c r="E225" s="14">
        <f>VLOOKUP(B225, 'Списания ВИШенок'!$A$3:$D$1035, 4, 0)</f>
        <v>39</v>
      </c>
      <c r="F225" s="14"/>
      <c r="G225" s="14"/>
      <c r="H225" s="14"/>
      <c r="I225" s="14"/>
      <c r="J225" s="14"/>
      <c r="K225" s="14"/>
      <c r="L225" s="14"/>
      <c r="M225" s="14"/>
      <c r="N225" s="16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>
        <v>8</v>
      </c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  <c r="FL225" s="14"/>
      <c r="FM225" s="14"/>
      <c r="FN225" s="14"/>
      <c r="FO225" s="14"/>
      <c r="FP225" s="14"/>
      <c r="FQ225" s="14"/>
      <c r="FR225" s="14"/>
      <c r="FS225" s="14"/>
      <c r="FT225" s="14"/>
      <c r="FU225" s="14"/>
      <c r="FV225" s="14"/>
      <c r="FW225" s="14"/>
      <c r="FX225" s="14"/>
      <c r="FY225" s="14"/>
      <c r="FZ225" s="14"/>
      <c r="GA225" s="14"/>
    </row>
    <row r="226" spans="1:183" ht="12.75" hidden="1" x14ac:dyDescent="0.2">
      <c r="A226" s="14">
        <f t="shared" si="0"/>
        <v>224</v>
      </c>
      <c r="B226" s="14" t="s">
        <v>230</v>
      </c>
      <c r="C226" s="14" t="s">
        <v>114</v>
      </c>
      <c r="D226" s="14">
        <f t="shared" si="1"/>
        <v>0</v>
      </c>
      <c r="E226" s="14">
        <f>VLOOKUP(B226, 'Списания ВИШенок'!$A$3:$D$1035, 4, 0)</f>
        <v>83</v>
      </c>
      <c r="F226" s="14"/>
      <c r="G226" s="14"/>
      <c r="H226" s="14"/>
      <c r="I226" s="14"/>
      <c r="J226" s="14"/>
      <c r="K226" s="14"/>
      <c r="L226" s="14"/>
      <c r="M226" s="14"/>
      <c r="N226" s="16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/>
      <c r="FT226" s="14"/>
      <c r="FU226" s="14"/>
      <c r="FV226" s="14"/>
      <c r="FW226" s="14"/>
      <c r="FX226" s="14"/>
      <c r="FY226" s="14"/>
      <c r="FZ226" s="14"/>
      <c r="GA226" s="14"/>
    </row>
    <row r="227" spans="1:183" ht="12.75" hidden="1" x14ac:dyDescent="0.2">
      <c r="A227" s="14">
        <f t="shared" si="0"/>
        <v>225</v>
      </c>
      <c r="B227" s="14" t="s">
        <v>758</v>
      </c>
      <c r="C227" s="14" t="s">
        <v>188</v>
      </c>
      <c r="D227" s="14">
        <f t="shared" si="1"/>
        <v>0</v>
      </c>
      <c r="E227" s="14">
        <f>VLOOKUP(B227, 'Списания ВИШенок'!$A$3:$D$1035, 4, 0)</f>
        <v>6</v>
      </c>
      <c r="F227" s="14"/>
      <c r="G227" s="14"/>
      <c r="H227" s="14"/>
      <c r="I227" s="14"/>
      <c r="J227" s="14"/>
      <c r="K227" s="14"/>
      <c r="L227" s="14"/>
      <c r="M227" s="14"/>
      <c r="N227" s="16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4"/>
      <c r="FJ227" s="14"/>
      <c r="FK227" s="14"/>
      <c r="FL227" s="14"/>
      <c r="FM227" s="14"/>
      <c r="FN227" s="14"/>
      <c r="FO227" s="14"/>
      <c r="FP227" s="14"/>
      <c r="FQ227" s="14"/>
      <c r="FR227" s="14"/>
      <c r="FS227" s="14"/>
      <c r="FT227" s="14"/>
      <c r="FU227" s="14"/>
      <c r="FV227" s="14"/>
      <c r="FW227" s="14"/>
      <c r="FX227" s="14"/>
      <c r="FY227" s="14"/>
      <c r="FZ227" s="14"/>
      <c r="GA227" s="14"/>
    </row>
    <row r="228" spans="1:183" ht="12.75" hidden="1" x14ac:dyDescent="0.2">
      <c r="A228" s="14">
        <f t="shared" si="0"/>
        <v>226</v>
      </c>
      <c r="B228" s="14" t="s">
        <v>832</v>
      </c>
      <c r="C228" s="14" t="s">
        <v>306</v>
      </c>
      <c r="D228" s="14">
        <f t="shared" si="1"/>
        <v>0</v>
      </c>
      <c r="E228" s="14">
        <f>VLOOKUP(B228, 'Списания ВИШенок'!$A$3:$D$1035, 4, 0)</f>
        <v>3</v>
      </c>
      <c r="F228" s="14"/>
      <c r="G228" s="14"/>
      <c r="H228" s="14"/>
      <c r="I228" s="14"/>
      <c r="J228" s="14"/>
      <c r="K228" s="14"/>
      <c r="L228" s="14"/>
      <c r="M228" s="14"/>
      <c r="N228" s="16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  <c r="FL228" s="14"/>
      <c r="FM228" s="14"/>
      <c r="FN228" s="14"/>
      <c r="FO228" s="14"/>
      <c r="FP228" s="14"/>
      <c r="FQ228" s="14"/>
      <c r="FR228" s="14"/>
      <c r="FS228" s="14"/>
      <c r="FT228" s="14"/>
      <c r="FU228" s="14"/>
      <c r="FV228" s="14"/>
      <c r="FW228" s="14"/>
      <c r="FX228" s="14"/>
      <c r="FY228" s="14"/>
      <c r="FZ228" s="14"/>
      <c r="GA228" s="14"/>
    </row>
    <row r="229" spans="1:183" ht="12.75" hidden="1" x14ac:dyDescent="0.2">
      <c r="A229" s="14">
        <f t="shared" si="0"/>
        <v>227</v>
      </c>
      <c r="B229" s="14" t="s">
        <v>1111</v>
      </c>
      <c r="C229" s="14" t="s">
        <v>123</v>
      </c>
      <c r="D229" s="14">
        <f t="shared" si="1"/>
        <v>0</v>
      </c>
      <c r="E229" s="14">
        <f>VLOOKUP(B229, 'Списания ВИШенок'!$A$3:$D$1035, 4, 0)</f>
        <v>-15</v>
      </c>
      <c r="F229" s="14"/>
      <c r="G229" s="14"/>
      <c r="H229" s="14"/>
      <c r="I229" s="14"/>
      <c r="J229" s="14"/>
      <c r="K229" s="14"/>
      <c r="L229" s="14"/>
      <c r="M229" s="14"/>
      <c r="N229" s="16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  <c r="FL229" s="14"/>
      <c r="FM229" s="14"/>
      <c r="FN229" s="14"/>
      <c r="FO229" s="14"/>
      <c r="FP229" s="14"/>
      <c r="FQ229" s="14"/>
      <c r="FR229" s="14"/>
      <c r="FS229" s="14"/>
      <c r="FT229" s="14"/>
      <c r="FU229" s="14"/>
      <c r="FV229" s="14"/>
      <c r="FW229" s="14"/>
      <c r="FX229" s="14"/>
      <c r="FY229" s="14"/>
      <c r="FZ229" s="14"/>
      <c r="GA229" s="14"/>
    </row>
    <row r="230" spans="1:183" ht="12.75" hidden="1" x14ac:dyDescent="0.2">
      <c r="A230" s="14">
        <f t="shared" si="0"/>
        <v>228</v>
      </c>
      <c r="B230" s="14" t="s">
        <v>506</v>
      </c>
      <c r="C230" s="14" t="s">
        <v>190</v>
      </c>
      <c r="D230" s="14">
        <f t="shared" si="1"/>
        <v>0</v>
      </c>
      <c r="E230" s="14">
        <f>VLOOKUP(B230, 'Списания ВИШенок'!$A$3:$D$1035, 4, 0)</f>
        <v>24</v>
      </c>
      <c r="F230" s="14"/>
      <c r="G230" s="14"/>
      <c r="H230" s="14"/>
      <c r="I230" s="14"/>
      <c r="J230" s="14"/>
      <c r="K230" s="14"/>
      <c r="L230" s="14"/>
      <c r="M230" s="14"/>
      <c r="N230" s="16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14"/>
      <c r="FU230" s="14"/>
      <c r="FV230" s="14"/>
      <c r="FW230" s="14"/>
      <c r="FX230" s="14"/>
      <c r="FY230" s="14"/>
      <c r="FZ230" s="14"/>
      <c r="GA230" s="14"/>
    </row>
    <row r="231" spans="1:183" ht="12.75" hidden="1" x14ac:dyDescent="0.2">
      <c r="A231" s="14">
        <f t="shared" si="0"/>
        <v>229</v>
      </c>
      <c r="B231" s="17" t="s">
        <v>631</v>
      </c>
      <c r="C231" s="17" t="s">
        <v>571</v>
      </c>
      <c r="D231" s="14">
        <f t="shared" si="1"/>
        <v>0</v>
      </c>
      <c r="E231" s="14">
        <f>VLOOKUP(B231, 'Списания ВИШенок'!$A$3:$D$1035, 4, 0)</f>
        <v>13</v>
      </c>
      <c r="F231" s="14"/>
      <c r="G231" s="14"/>
      <c r="H231" s="14"/>
      <c r="I231" s="14"/>
      <c r="J231" s="14"/>
      <c r="K231" s="14"/>
      <c r="L231" s="14"/>
      <c r="M231" s="14"/>
      <c r="N231" s="16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14"/>
      <c r="FW231" s="14"/>
      <c r="FX231" s="14"/>
      <c r="FY231" s="14"/>
      <c r="FZ231" s="14"/>
      <c r="GA231" s="14"/>
    </row>
    <row r="232" spans="1:183" ht="12.75" hidden="1" x14ac:dyDescent="0.2">
      <c r="A232" s="14">
        <f t="shared" si="0"/>
        <v>230</v>
      </c>
      <c r="B232" s="17" t="s">
        <v>816</v>
      </c>
      <c r="C232" s="17" t="s">
        <v>215</v>
      </c>
      <c r="D232" s="14">
        <f t="shared" si="1"/>
        <v>0</v>
      </c>
      <c r="E232" s="14">
        <f>VLOOKUP(B232, 'Списания ВИШенок'!$A$3:$D$1035, 4, 0)</f>
        <v>7</v>
      </c>
      <c r="F232" s="14"/>
      <c r="G232" s="14"/>
      <c r="H232" s="14"/>
      <c r="I232" s="14"/>
      <c r="J232" s="14"/>
      <c r="K232" s="14"/>
      <c r="L232" s="14"/>
      <c r="M232" s="14"/>
      <c r="N232" s="16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/>
      <c r="FT232" s="14"/>
      <c r="FU232" s="14"/>
      <c r="FV232" s="14"/>
      <c r="FW232" s="14"/>
      <c r="FX232" s="14"/>
      <c r="FY232" s="14"/>
      <c r="FZ232" s="14"/>
      <c r="GA232" s="14"/>
    </row>
    <row r="233" spans="1:183" ht="12.75" hidden="1" x14ac:dyDescent="0.2">
      <c r="A233" s="14">
        <f t="shared" si="0"/>
        <v>231</v>
      </c>
      <c r="B233" s="14" t="s">
        <v>759</v>
      </c>
      <c r="C233" s="14" t="s">
        <v>268</v>
      </c>
      <c r="D233" s="14">
        <f t="shared" si="1"/>
        <v>0</v>
      </c>
      <c r="E233" s="14">
        <f>VLOOKUP(B233, 'Списания ВИШенок'!$A$3:$D$1035, 4, 0)</f>
        <v>3</v>
      </c>
      <c r="F233" s="14"/>
      <c r="G233" s="14"/>
      <c r="H233" s="14"/>
      <c r="I233" s="14"/>
      <c r="J233" s="14"/>
      <c r="K233" s="14"/>
      <c r="L233" s="14"/>
      <c r="M233" s="14"/>
      <c r="N233" s="16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4"/>
      <c r="FJ233" s="14"/>
      <c r="FK233" s="14"/>
      <c r="FL233" s="14"/>
      <c r="FM233" s="14"/>
      <c r="FN233" s="14"/>
      <c r="FO233" s="14"/>
      <c r="FP233" s="14"/>
      <c r="FQ233" s="14"/>
      <c r="FR233" s="14"/>
      <c r="FS233" s="14"/>
      <c r="FT233" s="14"/>
      <c r="FU233" s="14"/>
      <c r="FV233" s="14"/>
      <c r="FW233" s="14"/>
      <c r="FX233" s="14"/>
      <c r="FY233" s="14"/>
      <c r="FZ233" s="14"/>
      <c r="GA233" s="14"/>
    </row>
    <row r="234" spans="1:183" ht="12.75" hidden="1" x14ac:dyDescent="0.2">
      <c r="A234" s="14">
        <f t="shared" si="0"/>
        <v>232</v>
      </c>
      <c r="B234" s="14" t="s">
        <v>376</v>
      </c>
      <c r="C234" s="14" t="s">
        <v>125</v>
      </c>
      <c r="D234" s="14">
        <f t="shared" si="1"/>
        <v>0</v>
      </c>
      <c r="E234" s="14">
        <f>VLOOKUP(B234, 'Списания ВИШенок'!$A$3:$D$1035, 4, 0)</f>
        <v>42</v>
      </c>
      <c r="F234" s="14"/>
      <c r="G234" s="14"/>
      <c r="H234" s="14"/>
      <c r="I234" s="14"/>
      <c r="J234" s="14"/>
      <c r="K234" s="14"/>
      <c r="L234" s="14"/>
      <c r="M234" s="14"/>
      <c r="N234" s="16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4"/>
      <c r="FJ234" s="14"/>
      <c r="FK234" s="14"/>
      <c r="FL234" s="14"/>
      <c r="FM234" s="14"/>
      <c r="FN234" s="14"/>
      <c r="FO234" s="14"/>
      <c r="FP234" s="14"/>
      <c r="FQ234" s="14"/>
      <c r="FR234" s="14"/>
      <c r="FS234" s="14"/>
      <c r="FT234" s="14"/>
      <c r="FU234" s="14"/>
      <c r="FV234" s="14"/>
      <c r="FW234" s="14"/>
      <c r="FX234" s="14"/>
      <c r="FY234" s="14"/>
      <c r="FZ234" s="14"/>
      <c r="GA234" s="14"/>
    </row>
    <row r="235" spans="1:183" ht="12.75" hidden="1" x14ac:dyDescent="0.2">
      <c r="A235" s="14">
        <f t="shared" si="0"/>
        <v>233</v>
      </c>
      <c r="B235" s="14" t="s">
        <v>833</v>
      </c>
      <c r="C235" s="14" t="s">
        <v>440</v>
      </c>
      <c r="D235" s="14">
        <f t="shared" si="1"/>
        <v>0</v>
      </c>
      <c r="E235" s="14">
        <f>VLOOKUP(B235, 'Списания ВИШенок'!$A$3:$D$1035, 4, 0)</f>
        <v>3</v>
      </c>
      <c r="F235" s="14"/>
      <c r="G235" s="14"/>
      <c r="H235" s="14"/>
      <c r="I235" s="14"/>
      <c r="J235" s="14"/>
      <c r="K235" s="14"/>
      <c r="L235" s="14"/>
      <c r="M235" s="14"/>
      <c r="N235" s="16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/>
      <c r="FT235" s="14"/>
      <c r="FU235" s="14"/>
      <c r="FV235" s="14"/>
      <c r="FW235" s="14"/>
      <c r="FX235" s="14"/>
      <c r="FY235" s="14"/>
      <c r="FZ235" s="14"/>
      <c r="GA235" s="14"/>
    </row>
    <row r="236" spans="1:183" ht="12.75" x14ac:dyDescent="0.2">
      <c r="A236" s="14">
        <f t="shared" si="0"/>
        <v>234</v>
      </c>
      <c r="B236" s="14" t="s">
        <v>930</v>
      </c>
      <c r="C236" s="14" t="s">
        <v>640</v>
      </c>
      <c r="D236" s="14">
        <f t="shared" si="1"/>
        <v>0</v>
      </c>
      <c r="E236" s="14">
        <f>VLOOKUP(B236, 'Списания ВИШенок'!$A$3:$D$1035, 4, 0)</f>
        <v>8</v>
      </c>
      <c r="F236" s="14"/>
      <c r="G236" s="14"/>
      <c r="H236" s="14"/>
      <c r="I236" s="14"/>
      <c r="J236" s="14"/>
      <c r="K236" s="14"/>
      <c r="L236" s="14"/>
      <c r="M236" s="14"/>
      <c r="N236" s="16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  <c r="FL236" s="14"/>
      <c r="FM236" s="14"/>
      <c r="FN236" s="14"/>
      <c r="FO236" s="14"/>
      <c r="FP236" s="14"/>
      <c r="FQ236" s="14"/>
      <c r="FR236" s="14"/>
      <c r="FS236" s="14"/>
      <c r="FT236" s="14"/>
      <c r="FU236" s="14"/>
      <c r="FV236" s="14"/>
      <c r="FW236" s="14"/>
      <c r="FX236" s="14"/>
      <c r="FY236" s="14"/>
      <c r="FZ236" s="14"/>
      <c r="GA236" s="14"/>
    </row>
    <row r="237" spans="1:183" ht="12.75" hidden="1" x14ac:dyDescent="0.2">
      <c r="A237" s="14">
        <f t="shared" si="0"/>
        <v>235</v>
      </c>
      <c r="B237" s="14" t="s">
        <v>931</v>
      </c>
      <c r="C237" s="14" t="s">
        <v>306</v>
      </c>
      <c r="D237" s="14">
        <f t="shared" si="1"/>
        <v>0</v>
      </c>
      <c r="E237" s="14">
        <f>VLOOKUP(B237, 'Списания ВИШенок'!$A$3:$D$1035, 4, 0)</f>
        <v>0</v>
      </c>
      <c r="F237" s="14"/>
      <c r="G237" s="14"/>
      <c r="H237" s="14"/>
      <c r="I237" s="14"/>
      <c r="J237" s="14"/>
      <c r="K237" s="14"/>
      <c r="L237" s="14"/>
      <c r="M237" s="14"/>
      <c r="N237" s="16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14"/>
      <c r="FU237" s="14"/>
      <c r="FV237" s="14"/>
      <c r="FW237" s="14"/>
      <c r="FX237" s="14"/>
      <c r="FY237" s="14"/>
      <c r="FZ237" s="14"/>
      <c r="GA237" s="14"/>
    </row>
    <row r="238" spans="1:183" ht="12.75" hidden="1" x14ac:dyDescent="0.2">
      <c r="A238" s="14">
        <f t="shared" si="0"/>
        <v>236</v>
      </c>
      <c r="B238" s="17" t="s">
        <v>243</v>
      </c>
      <c r="C238" s="17" t="s">
        <v>215</v>
      </c>
      <c r="D238" s="14">
        <f t="shared" si="1"/>
        <v>13</v>
      </c>
      <c r="E238" s="14">
        <f>VLOOKUP(B238, 'Списания ВИШенок'!$A$3:$D$1035, 4, 0)</f>
        <v>76</v>
      </c>
      <c r="F238" s="14"/>
      <c r="G238" s="14"/>
      <c r="H238" s="14"/>
      <c r="I238" s="14"/>
      <c r="J238" s="14"/>
      <c r="K238" s="14"/>
      <c r="L238" s="14"/>
      <c r="M238" s="14"/>
      <c r="N238" s="16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>
        <v>2</v>
      </c>
      <c r="AJ238" s="14">
        <v>3</v>
      </c>
      <c r="AK238" s="14"/>
      <c r="AL238" s="14">
        <v>8</v>
      </c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  <c r="FL238" s="14"/>
      <c r="FM238" s="14"/>
      <c r="FN238" s="14"/>
      <c r="FO238" s="14"/>
      <c r="FP238" s="14"/>
      <c r="FQ238" s="14"/>
      <c r="FR238" s="14"/>
      <c r="FS238" s="14"/>
      <c r="FT238" s="14"/>
      <c r="FU238" s="14"/>
      <c r="FV238" s="14"/>
      <c r="FW238" s="14"/>
      <c r="FX238" s="14"/>
      <c r="FY238" s="14"/>
      <c r="FZ238" s="14"/>
      <c r="GA238" s="14"/>
    </row>
    <row r="239" spans="1:183" ht="25.5" hidden="1" x14ac:dyDescent="0.2">
      <c r="A239" s="14">
        <f t="shared" si="0"/>
        <v>237</v>
      </c>
      <c r="B239" s="14" t="s">
        <v>116</v>
      </c>
      <c r="C239" s="14" t="s">
        <v>117</v>
      </c>
      <c r="D239" s="14">
        <f t="shared" si="1"/>
        <v>44</v>
      </c>
      <c r="E239" s="14">
        <f>VLOOKUP(B239, 'Списания ВИШенок'!$A$3:$D$1035, 4, 0)</f>
        <v>455</v>
      </c>
      <c r="F239" s="14"/>
      <c r="G239" s="14"/>
      <c r="H239" s="14"/>
      <c r="I239" s="14"/>
      <c r="J239" s="14"/>
      <c r="K239" s="14">
        <v>3</v>
      </c>
      <c r="L239" s="14"/>
      <c r="M239" s="14"/>
      <c r="N239" s="16"/>
      <c r="O239" s="14"/>
      <c r="P239" s="14"/>
      <c r="Q239" s="14">
        <v>3</v>
      </c>
      <c r="R239" s="14"/>
      <c r="S239" s="14">
        <v>5</v>
      </c>
      <c r="T239" s="14"/>
      <c r="U239" s="14"/>
      <c r="V239" s="14"/>
      <c r="W239" s="14"/>
      <c r="X239" s="14">
        <v>5</v>
      </c>
      <c r="Y239" s="14">
        <v>5</v>
      </c>
      <c r="Z239" s="14">
        <v>8</v>
      </c>
      <c r="AA239" s="14">
        <v>5</v>
      </c>
      <c r="AB239" s="14"/>
      <c r="AC239" s="14"/>
      <c r="AD239" s="14"/>
      <c r="AE239" s="14"/>
      <c r="AF239" s="14">
        <v>5</v>
      </c>
      <c r="AG239" s="14"/>
      <c r="AH239" s="14"/>
      <c r="AI239" s="14">
        <v>2</v>
      </c>
      <c r="AJ239" s="14">
        <v>3</v>
      </c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/>
      <c r="FT239" s="14"/>
      <c r="FU239" s="14"/>
      <c r="FV239" s="14"/>
      <c r="FW239" s="14"/>
      <c r="FX239" s="14"/>
      <c r="FY239" s="14"/>
      <c r="FZ239" s="14"/>
      <c r="GA239" s="14"/>
    </row>
    <row r="240" spans="1:183" ht="12.75" hidden="1" x14ac:dyDescent="0.2">
      <c r="A240" s="14">
        <f t="shared" si="0"/>
        <v>238</v>
      </c>
      <c r="B240" s="14" t="s">
        <v>932</v>
      </c>
      <c r="C240" s="14" t="s">
        <v>440</v>
      </c>
      <c r="D240" s="14">
        <f t="shared" si="1"/>
        <v>0</v>
      </c>
      <c r="E240" s="14">
        <f>VLOOKUP(B240, 'Списания ВИШенок'!$A$3:$D$1035, 4, 0)</f>
        <v>3</v>
      </c>
      <c r="F240" s="14"/>
      <c r="G240" s="14"/>
      <c r="H240" s="14"/>
      <c r="I240" s="14"/>
      <c r="J240" s="14"/>
      <c r="K240" s="14"/>
      <c r="L240" s="14"/>
      <c r="M240" s="14"/>
      <c r="N240" s="16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4"/>
      <c r="FJ240" s="14"/>
      <c r="FK240" s="14"/>
      <c r="FL240" s="14"/>
      <c r="FM240" s="14"/>
      <c r="FN240" s="14"/>
      <c r="FO240" s="14"/>
      <c r="FP240" s="14"/>
      <c r="FQ240" s="14"/>
      <c r="FR240" s="14"/>
      <c r="FS240" s="14"/>
      <c r="FT240" s="14"/>
      <c r="FU240" s="14"/>
      <c r="FV240" s="14"/>
      <c r="FW240" s="14"/>
      <c r="FX240" s="14"/>
      <c r="FY240" s="14"/>
      <c r="FZ240" s="14"/>
      <c r="GA240" s="14"/>
    </row>
    <row r="241" spans="1:183" ht="12.75" hidden="1" x14ac:dyDescent="0.2">
      <c r="A241" s="14">
        <f t="shared" si="0"/>
        <v>239</v>
      </c>
      <c r="B241" s="14" t="s">
        <v>933</v>
      </c>
      <c r="C241" s="14" t="s">
        <v>249</v>
      </c>
      <c r="D241" s="14">
        <f t="shared" si="1"/>
        <v>0</v>
      </c>
      <c r="E241" s="14">
        <f>VLOOKUP(B241, 'Списания ВИШенок'!$A$3:$D$1035, 4, 0)</f>
        <v>0</v>
      </c>
      <c r="F241" s="14"/>
      <c r="G241" s="14"/>
      <c r="H241" s="14"/>
      <c r="I241" s="14"/>
      <c r="J241" s="14"/>
      <c r="K241" s="14"/>
      <c r="L241" s="14"/>
      <c r="M241" s="14"/>
      <c r="N241" s="16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4"/>
      <c r="FJ241" s="14"/>
      <c r="FK241" s="14"/>
      <c r="FL241" s="14"/>
      <c r="FM241" s="14"/>
      <c r="FN241" s="14"/>
      <c r="FO241" s="14"/>
      <c r="FP241" s="14"/>
      <c r="FQ241" s="14"/>
      <c r="FR241" s="14"/>
      <c r="FS241" s="14"/>
      <c r="FT241" s="14"/>
      <c r="FU241" s="14"/>
      <c r="FV241" s="14"/>
      <c r="FW241" s="14"/>
      <c r="FX241" s="14"/>
      <c r="FY241" s="14"/>
      <c r="FZ241" s="14"/>
      <c r="GA241" s="14"/>
    </row>
    <row r="242" spans="1:183" ht="12.75" hidden="1" x14ac:dyDescent="0.2">
      <c r="A242" s="14">
        <f t="shared" si="0"/>
        <v>240</v>
      </c>
      <c r="B242" s="14" t="s">
        <v>834</v>
      </c>
      <c r="C242" s="14" t="s">
        <v>132</v>
      </c>
      <c r="D242" s="14">
        <f t="shared" si="1"/>
        <v>0</v>
      </c>
      <c r="E242" s="14">
        <f>VLOOKUP(B242, 'Списания ВИШенок'!$A$3:$D$1035, 4, 0)</f>
        <v>3</v>
      </c>
      <c r="F242" s="14"/>
      <c r="G242" s="14"/>
      <c r="H242" s="14"/>
      <c r="I242" s="14"/>
      <c r="J242" s="14"/>
      <c r="K242" s="14"/>
      <c r="L242" s="14"/>
      <c r="M242" s="14"/>
      <c r="N242" s="16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4"/>
      <c r="FJ242" s="14"/>
      <c r="FK242" s="14"/>
      <c r="FL242" s="14"/>
      <c r="FM242" s="14"/>
      <c r="FN242" s="14"/>
      <c r="FO242" s="14"/>
      <c r="FP242" s="14"/>
      <c r="FQ242" s="14"/>
      <c r="FR242" s="14"/>
      <c r="FS242" s="14"/>
      <c r="FT242" s="14"/>
      <c r="FU242" s="14"/>
      <c r="FV242" s="14"/>
      <c r="FW242" s="14"/>
      <c r="FX242" s="14"/>
      <c r="FY242" s="14"/>
      <c r="FZ242" s="14"/>
      <c r="GA242" s="14"/>
    </row>
    <row r="243" spans="1:183" ht="12.75" x14ac:dyDescent="0.2">
      <c r="A243" s="14">
        <f t="shared" si="0"/>
        <v>241</v>
      </c>
      <c r="B243" s="14" t="s">
        <v>934</v>
      </c>
      <c r="C243" s="14" t="s">
        <v>640</v>
      </c>
      <c r="D243" s="14">
        <f t="shared" si="1"/>
        <v>0</v>
      </c>
      <c r="E243" s="14">
        <f>VLOOKUP(B243, 'Списания ВИШенок'!$A$3:$D$1035, 4, 0)</f>
        <v>0</v>
      </c>
      <c r="F243" s="14"/>
      <c r="G243" s="14"/>
      <c r="H243" s="14"/>
      <c r="I243" s="14"/>
      <c r="J243" s="14"/>
      <c r="K243" s="14"/>
      <c r="L243" s="14"/>
      <c r="M243" s="14"/>
      <c r="N243" s="16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  <c r="FL243" s="14"/>
      <c r="FM243" s="14"/>
      <c r="FN243" s="14"/>
      <c r="FO243" s="14"/>
      <c r="FP243" s="14"/>
      <c r="FQ243" s="14"/>
      <c r="FR243" s="14"/>
      <c r="FS243" s="14"/>
      <c r="FT243" s="14"/>
      <c r="FU243" s="14"/>
      <c r="FV243" s="14"/>
      <c r="FW243" s="14"/>
      <c r="FX243" s="14"/>
      <c r="FY243" s="14"/>
      <c r="FZ243" s="14"/>
      <c r="GA243" s="14"/>
    </row>
    <row r="244" spans="1:183" ht="12.75" hidden="1" x14ac:dyDescent="0.2">
      <c r="A244" s="14">
        <f t="shared" si="0"/>
        <v>242</v>
      </c>
      <c r="B244" s="14" t="s">
        <v>244</v>
      </c>
      <c r="C244" s="14" t="s">
        <v>142</v>
      </c>
      <c r="D244" s="14">
        <f t="shared" si="1"/>
        <v>0</v>
      </c>
      <c r="E244" s="14">
        <f>VLOOKUP(B244, 'Списания ВИШенок'!$A$3:$D$1035, 4, 0)</f>
        <v>79</v>
      </c>
      <c r="F244" s="14"/>
      <c r="G244" s="14"/>
      <c r="H244" s="14"/>
      <c r="I244" s="14"/>
      <c r="J244" s="14"/>
      <c r="K244" s="14"/>
      <c r="L244" s="14"/>
      <c r="M244" s="14"/>
      <c r="N244" s="16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4"/>
      <c r="EJ244" s="14"/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4"/>
      <c r="FJ244" s="14"/>
      <c r="FK244" s="14"/>
      <c r="FL244" s="14"/>
      <c r="FM244" s="14"/>
      <c r="FN244" s="14"/>
      <c r="FO244" s="14"/>
      <c r="FP244" s="14"/>
      <c r="FQ244" s="14"/>
      <c r="FR244" s="14"/>
      <c r="FS244" s="14"/>
      <c r="FT244" s="14"/>
      <c r="FU244" s="14"/>
      <c r="FV244" s="14"/>
      <c r="FW244" s="14"/>
      <c r="FX244" s="14"/>
      <c r="FY244" s="14"/>
      <c r="FZ244" s="14"/>
      <c r="GA244" s="14"/>
    </row>
    <row r="245" spans="1:183" ht="12.75" hidden="1" x14ac:dyDescent="0.2">
      <c r="A245" s="14">
        <f t="shared" si="0"/>
        <v>243</v>
      </c>
      <c r="B245" s="14" t="s">
        <v>476</v>
      </c>
      <c r="C245" s="14" t="s">
        <v>249</v>
      </c>
      <c r="D245" s="14">
        <f t="shared" si="1"/>
        <v>13</v>
      </c>
      <c r="E245" s="14">
        <f>VLOOKUP(B245, 'Списания ВИШенок'!$A$3:$D$1035, 4, 0)</f>
        <v>28</v>
      </c>
      <c r="F245" s="14"/>
      <c r="G245" s="14"/>
      <c r="H245" s="14"/>
      <c r="I245" s="14"/>
      <c r="J245" s="14"/>
      <c r="K245" s="14"/>
      <c r="L245" s="14"/>
      <c r="M245" s="14"/>
      <c r="N245" s="16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>
        <v>8</v>
      </c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>
        <v>5</v>
      </c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4"/>
      <c r="EJ245" s="14"/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4"/>
      <c r="FJ245" s="14"/>
      <c r="FK245" s="14"/>
      <c r="FL245" s="14"/>
      <c r="FM245" s="14"/>
      <c r="FN245" s="14"/>
      <c r="FO245" s="14"/>
      <c r="FP245" s="14"/>
      <c r="FQ245" s="14"/>
      <c r="FR245" s="14"/>
      <c r="FS245" s="14"/>
      <c r="FT245" s="14"/>
      <c r="FU245" s="14"/>
      <c r="FV245" s="14"/>
      <c r="FW245" s="14"/>
      <c r="FX245" s="14"/>
      <c r="FY245" s="14"/>
      <c r="FZ245" s="14"/>
      <c r="GA245" s="14"/>
    </row>
    <row r="246" spans="1:183" ht="12.75" hidden="1" x14ac:dyDescent="0.2">
      <c r="A246" s="14">
        <f t="shared" si="0"/>
        <v>244</v>
      </c>
      <c r="B246" s="14" t="s">
        <v>331</v>
      </c>
      <c r="C246" s="14" t="s">
        <v>117</v>
      </c>
      <c r="D246" s="14">
        <f t="shared" si="1"/>
        <v>0</v>
      </c>
      <c r="E246" s="14">
        <f>VLOOKUP(B246, 'Списания ВИШенок'!$A$3:$D$1035, 4, 0)</f>
        <v>47</v>
      </c>
      <c r="F246" s="14"/>
      <c r="G246" s="14"/>
      <c r="H246" s="14"/>
      <c r="I246" s="14"/>
      <c r="J246" s="14"/>
      <c r="K246" s="14"/>
      <c r="L246" s="14"/>
      <c r="M246" s="14"/>
      <c r="N246" s="16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/>
      <c r="FT246" s="14"/>
      <c r="FU246" s="14"/>
      <c r="FV246" s="14"/>
      <c r="FW246" s="14"/>
      <c r="FX246" s="14"/>
      <c r="FY246" s="14"/>
      <c r="FZ246" s="14"/>
      <c r="GA246" s="14"/>
    </row>
    <row r="247" spans="1:183" ht="12.75" hidden="1" x14ac:dyDescent="0.2">
      <c r="A247" s="14">
        <f t="shared" si="0"/>
        <v>245</v>
      </c>
      <c r="B247" s="14" t="s">
        <v>305</v>
      </c>
      <c r="C247" s="14" t="s">
        <v>306</v>
      </c>
      <c r="D247" s="14">
        <f t="shared" si="1"/>
        <v>29</v>
      </c>
      <c r="E247" s="14">
        <f>VLOOKUP(B247, 'Списания ВИШенок'!$A$3:$D$1035, 4, 0)</f>
        <v>53</v>
      </c>
      <c r="F247" s="14"/>
      <c r="G247" s="14"/>
      <c r="H247" s="14"/>
      <c r="I247" s="14"/>
      <c r="J247" s="14">
        <v>8</v>
      </c>
      <c r="K247" s="14"/>
      <c r="L247" s="14"/>
      <c r="M247" s="14"/>
      <c r="N247" s="16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>
        <v>8</v>
      </c>
      <c r="AA247" s="14">
        <v>5</v>
      </c>
      <c r="AB247" s="14"/>
      <c r="AC247" s="14"/>
      <c r="AD247" s="14"/>
      <c r="AE247" s="14"/>
      <c r="AF247" s="14"/>
      <c r="AG247" s="14"/>
      <c r="AH247" s="14"/>
      <c r="AI247" s="14"/>
      <c r="AJ247" s="14"/>
      <c r="AK247" s="14">
        <v>8</v>
      </c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4"/>
      <c r="FJ247" s="14"/>
      <c r="FK247" s="14"/>
      <c r="FL247" s="14"/>
      <c r="FM247" s="14"/>
      <c r="FN247" s="14"/>
      <c r="FO247" s="14"/>
      <c r="FP247" s="14"/>
      <c r="FQ247" s="14"/>
      <c r="FR247" s="14"/>
      <c r="FS247" s="14"/>
      <c r="FT247" s="14"/>
      <c r="FU247" s="14"/>
      <c r="FV247" s="14"/>
      <c r="FW247" s="14"/>
      <c r="FX247" s="14"/>
      <c r="FY247" s="14"/>
      <c r="FZ247" s="14"/>
      <c r="GA247" s="14"/>
    </row>
    <row r="248" spans="1:183" ht="12.75" hidden="1" x14ac:dyDescent="0.2">
      <c r="A248" s="14">
        <f t="shared" si="0"/>
        <v>246</v>
      </c>
      <c r="B248" s="14" t="s">
        <v>158</v>
      </c>
      <c r="C248" s="14" t="s">
        <v>150</v>
      </c>
      <c r="D248" s="14">
        <f t="shared" si="1"/>
        <v>0</v>
      </c>
      <c r="E248" s="14">
        <f>VLOOKUP(B248, 'Списания ВИШенок'!$A$3:$D$1035, 4, 0)</f>
        <v>173</v>
      </c>
      <c r="F248" s="14"/>
      <c r="G248" s="14"/>
      <c r="H248" s="14"/>
      <c r="I248" s="14"/>
      <c r="J248" s="14"/>
      <c r="K248" s="14"/>
      <c r="L248" s="14"/>
      <c r="M248" s="14"/>
      <c r="N248" s="16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4"/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4"/>
      <c r="FJ248" s="14"/>
      <c r="FK248" s="14"/>
      <c r="FL248" s="14"/>
      <c r="FM248" s="14"/>
      <c r="FN248" s="14"/>
      <c r="FO248" s="14"/>
      <c r="FP248" s="14"/>
      <c r="FQ248" s="14"/>
      <c r="FR248" s="14"/>
      <c r="FS248" s="14"/>
      <c r="FT248" s="14"/>
      <c r="FU248" s="14"/>
      <c r="FV248" s="14"/>
      <c r="FW248" s="14"/>
      <c r="FX248" s="14"/>
      <c r="FY248" s="14"/>
      <c r="FZ248" s="14"/>
      <c r="GA248" s="14"/>
    </row>
    <row r="249" spans="1:183" ht="12.75" hidden="1" x14ac:dyDescent="0.2">
      <c r="A249" s="14">
        <f t="shared" si="0"/>
        <v>247</v>
      </c>
      <c r="B249" s="14" t="s">
        <v>513</v>
      </c>
      <c r="C249" s="14" t="s">
        <v>197</v>
      </c>
      <c r="D249" s="14">
        <f t="shared" si="1"/>
        <v>0</v>
      </c>
      <c r="E249" s="14">
        <f>VLOOKUP(B249, 'Списания ВИШенок'!$A$3:$D$1035, 4, 0)</f>
        <v>23</v>
      </c>
      <c r="F249" s="14"/>
      <c r="G249" s="14"/>
      <c r="H249" s="14"/>
      <c r="I249" s="14"/>
      <c r="J249" s="14"/>
      <c r="K249" s="14"/>
      <c r="L249" s="14"/>
      <c r="M249" s="14"/>
      <c r="N249" s="16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4"/>
      <c r="FJ249" s="14"/>
      <c r="FK249" s="14"/>
      <c r="FL249" s="14"/>
      <c r="FM249" s="14"/>
      <c r="FN249" s="14"/>
      <c r="FO249" s="14"/>
      <c r="FP249" s="14"/>
      <c r="FQ249" s="14"/>
      <c r="FR249" s="14"/>
      <c r="FS249" s="14"/>
      <c r="FT249" s="14"/>
      <c r="FU249" s="14"/>
      <c r="FV249" s="14"/>
      <c r="FW249" s="14"/>
      <c r="FX249" s="14"/>
      <c r="FY249" s="14"/>
      <c r="FZ249" s="14"/>
      <c r="GA249" s="14"/>
    </row>
    <row r="250" spans="1:183" ht="12.75" hidden="1" x14ac:dyDescent="0.2">
      <c r="A250" s="14">
        <f t="shared" si="0"/>
        <v>248</v>
      </c>
      <c r="B250" s="14" t="s">
        <v>614</v>
      </c>
      <c r="C250" s="14" t="s">
        <v>119</v>
      </c>
      <c r="D250" s="14">
        <f t="shared" si="1"/>
        <v>0</v>
      </c>
      <c r="E250" s="14">
        <f>VLOOKUP(B250, 'Списания ВИШенок'!$A$3:$D$1035, 4, 0)</f>
        <v>15</v>
      </c>
      <c r="F250" s="14"/>
      <c r="G250" s="14"/>
      <c r="H250" s="14"/>
      <c r="I250" s="14"/>
      <c r="J250" s="14"/>
      <c r="K250" s="14"/>
      <c r="L250" s="14"/>
      <c r="M250" s="14"/>
      <c r="N250" s="16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4"/>
      <c r="FJ250" s="14"/>
      <c r="FK250" s="14"/>
      <c r="FL250" s="14"/>
      <c r="FM250" s="14"/>
      <c r="FN250" s="14"/>
      <c r="FO250" s="14"/>
      <c r="FP250" s="14"/>
      <c r="FQ250" s="14"/>
      <c r="FR250" s="14"/>
      <c r="FS250" s="14"/>
      <c r="FT250" s="14"/>
      <c r="FU250" s="14"/>
      <c r="FV250" s="14"/>
      <c r="FW250" s="14"/>
      <c r="FX250" s="14"/>
      <c r="FY250" s="14"/>
      <c r="FZ250" s="14"/>
      <c r="GA250" s="14"/>
    </row>
    <row r="251" spans="1:183" ht="12.75" hidden="1" x14ac:dyDescent="0.2">
      <c r="A251" s="14">
        <f t="shared" si="0"/>
        <v>249</v>
      </c>
      <c r="B251" s="14" t="s">
        <v>538</v>
      </c>
      <c r="C251" s="14" t="s">
        <v>193</v>
      </c>
      <c r="D251" s="14">
        <f t="shared" si="1"/>
        <v>0</v>
      </c>
      <c r="E251" s="14">
        <f>VLOOKUP(B251, 'Списания ВИШенок'!$A$3:$D$1035, 4, 0)</f>
        <v>21</v>
      </c>
      <c r="F251" s="14"/>
      <c r="G251" s="14"/>
      <c r="H251" s="14"/>
      <c r="I251" s="14"/>
      <c r="J251" s="14"/>
      <c r="K251" s="14"/>
      <c r="L251" s="14"/>
      <c r="M251" s="14"/>
      <c r="N251" s="16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4"/>
      <c r="EJ251" s="14"/>
      <c r="EK251" s="14"/>
      <c r="EL251" s="14"/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4"/>
      <c r="FJ251" s="14"/>
      <c r="FK251" s="14"/>
      <c r="FL251" s="14"/>
      <c r="FM251" s="14"/>
      <c r="FN251" s="14"/>
      <c r="FO251" s="14"/>
      <c r="FP251" s="14"/>
      <c r="FQ251" s="14"/>
      <c r="FR251" s="14"/>
      <c r="FS251" s="14"/>
      <c r="FT251" s="14"/>
      <c r="FU251" s="14"/>
      <c r="FV251" s="14"/>
      <c r="FW251" s="14"/>
      <c r="FX251" s="14"/>
      <c r="FY251" s="14"/>
      <c r="FZ251" s="14"/>
      <c r="GA251" s="14"/>
    </row>
    <row r="252" spans="1:183" ht="12.75" hidden="1" x14ac:dyDescent="0.2">
      <c r="A252" s="14">
        <f t="shared" si="0"/>
        <v>250</v>
      </c>
      <c r="B252" s="14" t="s">
        <v>311</v>
      </c>
      <c r="C252" s="14" t="s">
        <v>123</v>
      </c>
      <c r="D252" s="14">
        <f t="shared" si="1"/>
        <v>0</v>
      </c>
      <c r="E252" s="14">
        <f>VLOOKUP(B252, 'Списания ВИШенок'!$A$3:$D$1035, 4, 0)</f>
        <v>55</v>
      </c>
      <c r="F252" s="14"/>
      <c r="G252" s="14"/>
      <c r="H252" s="14"/>
      <c r="I252" s="14"/>
      <c r="J252" s="14"/>
      <c r="K252" s="14"/>
      <c r="L252" s="14"/>
      <c r="M252" s="14"/>
      <c r="N252" s="16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14"/>
      <c r="FU252" s="14"/>
      <c r="FV252" s="14"/>
      <c r="FW252" s="14"/>
      <c r="FX252" s="14"/>
      <c r="FY252" s="14"/>
      <c r="FZ252" s="14"/>
      <c r="GA252" s="14"/>
    </row>
    <row r="253" spans="1:183" ht="12.75" hidden="1" x14ac:dyDescent="0.2">
      <c r="A253" s="14">
        <f t="shared" si="0"/>
        <v>251</v>
      </c>
      <c r="B253" s="14" t="s">
        <v>408</v>
      </c>
      <c r="C253" s="14" t="s">
        <v>190</v>
      </c>
      <c r="D253" s="14">
        <f t="shared" si="1"/>
        <v>0</v>
      </c>
      <c r="E253" s="14">
        <f>VLOOKUP(B253, 'Списания ВИШенок'!$A$3:$D$1035, 4, 0)</f>
        <v>37</v>
      </c>
      <c r="F253" s="14"/>
      <c r="G253" s="14"/>
      <c r="H253" s="14"/>
      <c r="I253" s="14"/>
      <c r="J253" s="14"/>
      <c r="K253" s="14"/>
      <c r="L253" s="14"/>
      <c r="M253" s="14"/>
      <c r="N253" s="16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4"/>
      <c r="FJ253" s="14"/>
      <c r="FK253" s="14"/>
      <c r="FL253" s="14"/>
      <c r="FM253" s="14"/>
      <c r="FN253" s="14"/>
      <c r="FO253" s="14"/>
      <c r="FP253" s="14"/>
      <c r="FQ253" s="14"/>
      <c r="FR253" s="14"/>
      <c r="FS253" s="14"/>
      <c r="FT253" s="14"/>
      <c r="FU253" s="14"/>
      <c r="FV253" s="14"/>
      <c r="FW253" s="14"/>
      <c r="FX253" s="14"/>
      <c r="FY253" s="14"/>
      <c r="FZ253" s="14"/>
      <c r="GA253" s="14"/>
    </row>
    <row r="254" spans="1:183" ht="12.75" hidden="1" x14ac:dyDescent="0.2">
      <c r="A254" s="14">
        <f t="shared" si="0"/>
        <v>252</v>
      </c>
      <c r="B254" s="14" t="s">
        <v>557</v>
      </c>
      <c r="C254" s="14" t="s">
        <v>444</v>
      </c>
      <c r="D254" s="14">
        <f t="shared" si="1"/>
        <v>13</v>
      </c>
      <c r="E254" s="14">
        <f>VLOOKUP(B254, 'Списания ВИШенок'!$A$3:$D$1035, 4, 0)</f>
        <v>16</v>
      </c>
      <c r="F254" s="14"/>
      <c r="G254" s="14"/>
      <c r="H254" s="14"/>
      <c r="I254" s="14"/>
      <c r="J254" s="14"/>
      <c r="K254" s="14"/>
      <c r="L254" s="14"/>
      <c r="M254" s="14"/>
      <c r="N254" s="16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>
        <v>8</v>
      </c>
      <c r="AA254" s="14">
        <v>5</v>
      </c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/>
      <c r="FT254" s="14"/>
      <c r="FU254" s="14"/>
      <c r="FV254" s="14"/>
      <c r="FW254" s="14"/>
      <c r="FX254" s="14"/>
      <c r="FY254" s="14"/>
      <c r="FZ254" s="14"/>
      <c r="GA254" s="14"/>
    </row>
    <row r="255" spans="1:183" ht="12.75" hidden="1" x14ac:dyDescent="0.2">
      <c r="A255" s="14">
        <f t="shared" si="0"/>
        <v>253</v>
      </c>
      <c r="B255" s="14" t="s">
        <v>403</v>
      </c>
      <c r="C255" s="14" t="s">
        <v>125</v>
      </c>
      <c r="D255" s="14">
        <f t="shared" si="1"/>
        <v>0</v>
      </c>
      <c r="E255" s="14">
        <f>VLOOKUP(B255, 'Списания ВИШенок'!$A$3:$D$1035, 4, 0)</f>
        <v>38</v>
      </c>
      <c r="F255" s="14"/>
      <c r="G255" s="14"/>
      <c r="H255" s="14"/>
      <c r="I255" s="14"/>
      <c r="J255" s="14"/>
      <c r="K255" s="14"/>
      <c r="L255" s="14"/>
      <c r="M255" s="14"/>
      <c r="N255" s="16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  <c r="FL255" s="14"/>
      <c r="FM255" s="14"/>
      <c r="FN255" s="14"/>
      <c r="FO255" s="14"/>
      <c r="FP255" s="14"/>
      <c r="FQ255" s="14"/>
      <c r="FR255" s="14"/>
      <c r="FS255" s="14"/>
      <c r="FT255" s="14"/>
      <c r="FU255" s="14"/>
      <c r="FV255" s="14"/>
      <c r="FW255" s="14"/>
      <c r="FX255" s="14"/>
      <c r="FY255" s="14"/>
      <c r="FZ255" s="14"/>
      <c r="GA255" s="14"/>
    </row>
    <row r="256" spans="1:183" ht="12.75" hidden="1" x14ac:dyDescent="0.2">
      <c r="A256" s="14">
        <f t="shared" si="0"/>
        <v>254</v>
      </c>
      <c r="B256" s="14" t="s">
        <v>595</v>
      </c>
      <c r="C256" s="14" t="s">
        <v>440</v>
      </c>
      <c r="D256" s="14">
        <f t="shared" si="1"/>
        <v>2</v>
      </c>
      <c r="E256" s="14">
        <f>VLOOKUP(B256, 'Списания ВИШенок'!$A$3:$D$1035, 4, 0)</f>
        <v>13</v>
      </c>
      <c r="F256" s="14"/>
      <c r="G256" s="14"/>
      <c r="H256" s="14"/>
      <c r="I256" s="14"/>
      <c r="J256" s="14"/>
      <c r="K256" s="14"/>
      <c r="L256" s="14"/>
      <c r="M256" s="14"/>
      <c r="N256" s="16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>
        <v>2</v>
      </c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4"/>
      <c r="EJ256" s="14"/>
      <c r="EK256" s="14"/>
      <c r="EL256" s="14"/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4"/>
      <c r="FJ256" s="14"/>
      <c r="FK256" s="14"/>
      <c r="FL256" s="14"/>
      <c r="FM256" s="14"/>
      <c r="FN256" s="14"/>
      <c r="FO256" s="14"/>
      <c r="FP256" s="14"/>
      <c r="FQ256" s="14"/>
      <c r="FR256" s="14"/>
      <c r="FS256" s="14"/>
      <c r="FT256" s="14"/>
      <c r="FU256" s="14"/>
      <c r="FV256" s="14"/>
      <c r="FW256" s="14"/>
      <c r="FX256" s="14"/>
      <c r="FY256" s="14"/>
      <c r="FZ256" s="14"/>
      <c r="GA256" s="14"/>
    </row>
    <row r="257" spans="1:183" ht="12.75" hidden="1" x14ac:dyDescent="0.2">
      <c r="A257" s="14">
        <f t="shared" si="0"/>
        <v>255</v>
      </c>
      <c r="B257" s="14" t="s">
        <v>688</v>
      </c>
      <c r="C257" s="14" t="s">
        <v>117</v>
      </c>
      <c r="D257" s="14">
        <f t="shared" si="1"/>
        <v>0</v>
      </c>
      <c r="E257" s="14">
        <f>VLOOKUP(B257, 'Списания ВИШенок'!$A$3:$D$1035, 4, 0)</f>
        <v>10</v>
      </c>
      <c r="F257" s="14"/>
      <c r="G257" s="14"/>
      <c r="H257" s="14"/>
      <c r="I257" s="14"/>
      <c r="J257" s="14"/>
      <c r="K257" s="14"/>
      <c r="L257" s="14"/>
      <c r="M257" s="14"/>
      <c r="N257" s="16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4"/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4"/>
      <c r="FJ257" s="14"/>
      <c r="FK257" s="14"/>
      <c r="FL257" s="14"/>
      <c r="FM257" s="14"/>
      <c r="FN257" s="14"/>
      <c r="FO257" s="14"/>
      <c r="FP257" s="14"/>
      <c r="FQ257" s="14"/>
      <c r="FR257" s="14"/>
      <c r="FS257" s="14"/>
      <c r="FT257" s="14"/>
      <c r="FU257" s="14"/>
      <c r="FV257" s="14"/>
      <c r="FW257" s="14"/>
      <c r="FX257" s="14"/>
      <c r="FY257" s="14"/>
      <c r="FZ257" s="14"/>
      <c r="GA257" s="14"/>
    </row>
    <row r="258" spans="1:183" ht="12.75" hidden="1" x14ac:dyDescent="0.2">
      <c r="A258" s="14">
        <f t="shared" ref="A258:A512" si="2">ROW()-2</f>
        <v>256</v>
      </c>
      <c r="B258" s="14" t="s">
        <v>730</v>
      </c>
      <c r="C258" s="14" t="s">
        <v>249</v>
      </c>
      <c r="D258" s="14">
        <f t="shared" ref="D258:D512" si="3">SUM(F258:FR258)</f>
        <v>5</v>
      </c>
      <c r="E258" s="14">
        <f>VLOOKUP(B258, 'Списания ВИШенок'!$A$3:$D$1035, 4, 0)</f>
        <v>8</v>
      </c>
      <c r="F258" s="14"/>
      <c r="G258" s="14"/>
      <c r="H258" s="14"/>
      <c r="I258" s="14"/>
      <c r="J258" s="14"/>
      <c r="K258" s="14"/>
      <c r="L258" s="14"/>
      <c r="M258" s="14"/>
      <c r="N258" s="16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>
        <v>5</v>
      </c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  <c r="FL258" s="14"/>
      <c r="FM258" s="14"/>
      <c r="FN258" s="14"/>
      <c r="FO258" s="14"/>
      <c r="FP258" s="14"/>
      <c r="FQ258" s="14"/>
      <c r="FR258" s="14"/>
      <c r="FS258" s="14"/>
      <c r="FT258" s="14"/>
      <c r="FU258" s="14"/>
      <c r="FV258" s="14"/>
      <c r="FW258" s="14"/>
      <c r="FX258" s="14"/>
      <c r="FY258" s="14"/>
      <c r="FZ258" s="14"/>
      <c r="GA258" s="14"/>
    </row>
    <row r="259" spans="1:183" ht="12.75" hidden="1" x14ac:dyDescent="0.2">
      <c r="A259" s="14">
        <f t="shared" si="2"/>
        <v>257</v>
      </c>
      <c r="B259" s="14" t="s">
        <v>935</v>
      </c>
      <c r="C259" s="14" t="s">
        <v>917</v>
      </c>
      <c r="D259" s="14">
        <f t="shared" si="3"/>
        <v>0</v>
      </c>
      <c r="E259" s="14">
        <f>VLOOKUP(B259, 'Списания ВИШенок'!$A$3:$D$1035, 4, 0)</f>
        <v>0</v>
      </c>
      <c r="F259" s="14"/>
      <c r="G259" s="14"/>
      <c r="H259" s="14"/>
      <c r="I259" s="14"/>
      <c r="J259" s="14"/>
      <c r="K259" s="14"/>
      <c r="L259" s="14"/>
      <c r="M259" s="14"/>
      <c r="N259" s="16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  <c r="DJ259" s="14"/>
      <c r="DK259" s="14"/>
      <c r="DL259" s="14"/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4"/>
      <c r="EJ259" s="14"/>
      <c r="EK259" s="14"/>
      <c r="EL259" s="14"/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4"/>
      <c r="FJ259" s="14"/>
      <c r="FK259" s="14"/>
      <c r="FL259" s="14"/>
      <c r="FM259" s="14"/>
      <c r="FN259" s="14"/>
      <c r="FO259" s="14"/>
      <c r="FP259" s="14"/>
      <c r="FQ259" s="14"/>
      <c r="FR259" s="14"/>
      <c r="FS259" s="14"/>
      <c r="FT259" s="14"/>
      <c r="FU259" s="14"/>
      <c r="FV259" s="14"/>
      <c r="FW259" s="14"/>
      <c r="FX259" s="14"/>
      <c r="FY259" s="14"/>
      <c r="FZ259" s="14"/>
      <c r="GA259" s="14"/>
    </row>
    <row r="260" spans="1:183" ht="12.75" hidden="1" x14ac:dyDescent="0.2">
      <c r="A260" s="14">
        <f t="shared" si="2"/>
        <v>258</v>
      </c>
      <c r="B260" s="17" t="s">
        <v>935</v>
      </c>
      <c r="C260" s="17" t="s">
        <v>917</v>
      </c>
      <c r="D260" s="14">
        <f t="shared" si="3"/>
        <v>0</v>
      </c>
      <c r="E260" s="14">
        <f>VLOOKUP(B260, 'Списания ВИШенок'!$A$3:$D$1035, 4, 0)</f>
        <v>0</v>
      </c>
      <c r="F260" s="14"/>
      <c r="G260" s="14"/>
      <c r="H260" s="14"/>
      <c r="I260" s="14"/>
      <c r="J260" s="14"/>
      <c r="K260" s="14"/>
      <c r="L260" s="14"/>
      <c r="M260" s="14"/>
      <c r="N260" s="16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4"/>
      <c r="DJ260" s="14"/>
      <c r="DK260" s="14"/>
      <c r="DL260" s="14"/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4"/>
      <c r="EJ260" s="14"/>
      <c r="EK260" s="14"/>
      <c r="EL260" s="14"/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4"/>
      <c r="FJ260" s="14"/>
      <c r="FK260" s="14"/>
      <c r="FL260" s="14"/>
      <c r="FM260" s="14"/>
      <c r="FN260" s="14"/>
      <c r="FO260" s="14"/>
      <c r="FP260" s="14"/>
      <c r="FQ260" s="14"/>
      <c r="FR260" s="14"/>
      <c r="FS260" s="14"/>
      <c r="FT260" s="14"/>
      <c r="FU260" s="14"/>
      <c r="FV260" s="14"/>
      <c r="FW260" s="14"/>
      <c r="FX260" s="14"/>
      <c r="FY260" s="14"/>
      <c r="FZ260" s="14"/>
      <c r="GA260" s="14"/>
    </row>
    <row r="261" spans="1:183" ht="12.75" hidden="1" x14ac:dyDescent="0.2">
      <c r="A261" s="14">
        <f t="shared" si="2"/>
        <v>259</v>
      </c>
      <c r="B261" s="14" t="s">
        <v>265</v>
      </c>
      <c r="C261" s="14" t="s">
        <v>114</v>
      </c>
      <c r="D261" s="14">
        <f t="shared" si="3"/>
        <v>13</v>
      </c>
      <c r="E261" s="14">
        <f>VLOOKUP(B261, 'Списания ВИШенок'!$A$3:$D$1035, 4, 0)</f>
        <v>68</v>
      </c>
      <c r="F261" s="14"/>
      <c r="G261" s="14"/>
      <c r="H261" s="14"/>
      <c r="I261" s="14"/>
      <c r="J261" s="14"/>
      <c r="K261" s="14"/>
      <c r="L261" s="14"/>
      <c r="M261" s="14"/>
      <c r="N261" s="16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>
        <v>8</v>
      </c>
      <c r="AA261" s="14">
        <v>5</v>
      </c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4"/>
      <c r="EJ261" s="14"/>
      <c r="EK261" s="14"/>
      <c r="EL261" s="14"/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4"/>
      <c r="FJ261" s="14"/>
      <c r="FK261" s="14"/>
      <c r="FL261" s="14"/>
      <c r="FM261" s="14"/>
      <c r="FN261" s="14"/>
      <c r="FO261" s="14"/>
      <c r="FP261" s="14"/>
      <c r="FQ261" s="14"/>
      <c r="FR261" s="14"/>
      <c r="FS261" s="14"/>
      <c r="FT261" s="14"/>
      <c r="FU261" s="14"/>
      <c r="FV261" s="14"/>
      <c r="FW261" s="14"/>
      <c r="FX261" s="14"/>
      <c r="FY261" s="14"/>
      <c r="FZ261" s="14"/>
      <c r="GA261" s="14"/>
    </row>
    <row r="262" spans="1:183" ht="12.75" x14ac:dyDescent="0.2">
      <c r="A262" s="14">
        <f t="shared" si="2"/>
        <v>260</v>
      </c>
      <c r="B262" s="14" t="s">
        <v>936</v>
      </c>
      <c r="C262" s="14" t="s">
        <v>640</v>
      </c>
      <c r="D262" s="14">
        <f t="shared" si="3"/>
        <v>0</v>
      </c>
      <c r="E262" s="14">
        <f>VLOOKUP(B262, 'Списания ВИШенок'!$A$3:$D$1035, 4, 0)</f>
        <v>0</v>
      </c>
      <c r="F262" s="14"/>
      <c r="G262" s="14"/>
      <c r="H262" s="14"/>
      <c r="I262" s="14"/>
      <c r="J262" s="14"/>
      <c r="K262" s="14"/>
      <c r="L262" s="14"/>
      <c r="M262" s="14"/>
      <c r="N262" s="16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4"/>
      <c r="EJ262" s="14"/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4"/>
      <c r="FJ262" s="14"/>
      <c r="FK262" s="14"/>
      <c r="FL262" s="14"/>
      <c r="FM262" s="14"/>
      <c r="FN262" s="14"/>
      <c r="FO262" s="14"/>
      <c r="FP262" s="14"/>
      <c r="FQ262" s="14"/>
      <c r="FR262" s="14"/>
      <c r="FS262" s="14"/>
      <c r="FT262" s="14"/>
      <c r="FU262" s="14"/>
      <c r="FV262" s="14"/>
      <c r="FW262" s="14"/>
      <c r="FX262" s="14"/>
      <c r="FY262" s="14"/>
      <c r="FZ262" s="14"/>
      <c r="GA262" s="14"/>
    </row>
    <row r="263" spans="1:183" ht="12.75" hidden="1" x14ac:dyDescent="0.2">
      <c r="A263" s="14">
        <f t="shared" si="2"/>
        <v>261</v>
      </c>
      <c r="B263" s="14" t="s">
        <v>417</v>
      </c>
      <c r="C263" s="17" t="s">
        <v>173</v>
      </c>
      <c r="D263" s="14">
        <f t="shared" si="3"/>
        <v>0</v>
      </c>
      <c r="E263" s="14">
        <f>VLOOKUP(B263, 'Списания ВИШенок'!$A$3:$D$1035, 4, 0)</f>
        <v>38</v>
      </c>
      <c r="F263" s="14"/>
      <c r="G263" s="14"/>
      <c r="H263" s="14"/>
      <c r="I263" s="14"/>
      <c r="J263" s="14"/>
      <c r="K263" s="14"/>
      <c r="L263" s="14"/>
      <c r="M263" s="14"/>
      <c r="N263" s="16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  <c r="DJ263" s="14"/>
      <c r="DK263" s="14"/>
      <c r="DL263" s="14"/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4"/>
      <c r="EJ263" s="14"/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4"/>
      <c r="FJ263" s="14"/>
      <c r="FK263" s="14"/>
      <c r="FL263" s="14"/>
      <c r="FM263" s="14"/>
      <c r="FN263" s="14"/>
      <c r="FO263" s="14"/>
      <c r="FP263" s="14"/>
      <c r="FQ263" s="14"/>
      <c r="FR263" s="14"/>
      <c r="FS263" s="14"/>
      <c r="FT263" s="14"/>
      <c r="FU263" s="14"/>
      <c r="FV263" s="14"/>
      <c r="FW263" s="14"/>
      <c r="FX263" s="14"/>
      <c r="FY263" s="14"/>
      <c r="FZ263" s="14"/>
      <c r="GA263" s="14"/>
    </row>
    <row r="264" spans="1:183" ht="12.75" hidden="1" x14ac:dyDescent="0.2">
      <c r="A264" s="14">
        <f t="shared" si="2"/>
        <v>262</v>
      </c>
      <c r="B264" s="14" t="s">
        <v>731</v>
      </c>
      <c r="C264" s="14" t="s">
        <v>119</v>
      </c>
      <c r="D264" s="14">
        <f t="shared" si="3"/>
        <v>0</v>
      </c>
      <c r="E264" s="14">
        <f>VLOOKUP(B264, 'Списания ВИШенок'!$A$3:$D$1035, 4, 0)</f>
        <v>8</v>
      </c>
      <c r="F264" s="14"/>
      <c r="G264" s="14"/>
      <c r="H264" s="14"/>
      <c r="I264" s="14"/>
      <c r="J264" s="14"/>
      <c r="K264" s="14"/>
      <c r="L264" s="14"/>
      <c r="M264" s="14"/>
      <c r="N264" s="16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  <c r="DJ264" s="14"/>
      <c r="DK264" s="14"/>
      <c r="DL264" s="14"/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4"/>
      <c r="EJ264" s="14"/>
      <c r="EK264" s="14"/>
      <c r="EL264" s="14"/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4"/>
      <c r="FJ264" s="14"/>
      <c r="FK264" s="14"/>
      <c r="FL264" s="14"/>
      <c r="FM264" s="14"/>
      <c r="FN264" s="14"/>
      <c r="FO264" s="14"/>
      <c r="FP264" s="14"/>
      <c r="FQ264" s="14"/>
      <c r="FR264" s="14"/>
      <c r="FS264" s="14"/>
      <c r="FT264" s="14"/>
      <c r="FU264" s="14"/>
      <c r="FV264" s="14"/>
      <c r="FW264" s="14"/>
      <c r="FX264" s="14"/>
      <c r="FY264" s="14"/>
      <c r="FZ264" s="14"/>
      <c r="GA264" s="14"/>
    </row>
    <row r="265" spans="1:183" ht="12.75" hidden="1" x14ac:dyDescent="0.2">
      <c r="A265" s="14">
        <f t="shared" si="2"/>
        <v>263</v>
      </c>
      <c r="B265" s="14" t="s">
        <v>835</v>
      </c>
      <c r="C265" s="14" t="s">
        <v>306</v>
      </c>
      <c r="D265" s="14">
        <f t="shared" si="3"/>
        <v>0</v>
      </c>
      <c r="E265" s="14">
        <f>VLOOKUP(B265, 'Списания ВИШенок'!$A$3:$D$1035, 4, 0)</f>
        <v>3</v>
      </c>
      <c r="F265" s="14"/>
      <c r="G265" s="14"/>
      <c r="H265" s="14"/>
      <c r="I265" s="14"/>
      <c r="J265" s="14"/>
      <c r="K265" s="14"/>
      <c r="L265" s="14"/>
      <c r="M265" s="14"/>
      <c r="N265" s="16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4"/>
      <c r="DJ265" s="14"/>
      <c r="DK265" s="14"/>
      <c r="DL265" s="14"/>
      <c r="DM265" s="14"/>
      <c r="DN265" s="14"/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4"/>
      <c r="EJ265" s="14"/>
      <c r="EK265" s="14"/>
      <c r="EL265" s="14"/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4"/>
      <c r="FJ265" s="14"/>
      <c r="FK265" s="14"/>
      <c r="FL265" s="14"/>
      <c r="FM265" s="14"/>
      <c r="FN265" s="14"/>
      <c r="FO265" s="14"/>
      <c r="FP265" s="14"/>
      <c r="FQ265" s="14"/>
      <c r="FR265" s="14"/>
      <c r="FS265" s="14"/>
      <c r="FT265" s="14"/>
      <c r="FU265" s="14"/>
      <c r="FV265" s="14"/>
      <c r="FW265" s="14"/>
      <c r="FX265" s="14"/>
      <c r="FY265" s="14"/>
      <c r="FZ265" s="14"/>
      <c r="GA265" s="14"/>
    </row>
    <row r="266" spans="1:183" ht="12.75" hidden="1" x14ac:dyDescent="0.2">
      <c r="A266" s="14">
        <f t="shared" si="2"/>
        <v>264</v>
      </c>
      <c r="B266" s="14" t="s">
        <v>308</v>
      </c>
      <c r="C266" s="14" t="s">
        <v>150</v>
      </c>
      <c r="D266" s="14">
        <f t="shared" si="3"/>
        <v>0</v>
      </c>
      <c r="E266" s="14">
        <f>VLOOKUP(B266, 'Списания ВИШенок'!$A$3:$D$1035, 4, 0)</f>
        <v>57</v>
      </c>
      <c r="F266" s="14"/>
      <c r="G266" s="14"/>
      <c r="H266" s="14"/>
      <c r="I266" s="14"/>
      <c r="J266" s="14"/>
      <c r="K266" s="14"/>
      <c r="L266" s="14"/>
      <c r="M266" s="14"/>
      <c r="N266" s="16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  <c r="DJ266" s="14"/>
      <c r="DK266" s="14"/>
      <c r="DL266" s="14"/>
      <c r="DM266" s="14"/>
      <c r="DN266" s="14"/>
      <c r="DO266" s="14"/>
      <c r="DP266" s="14"/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4"/>
      <c r="EJ266" s="14"/>
      <c r="EK266" s="14"/>
      <c r="EL266" s="14"/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4"/>
      <c r="FJ266" s="14"/>
      <c r="FK266" s="14"/>
      <c r="FL266" s="14"/>
      <c r="FM266" s="14"/>
      <c r="FN266" s="14"/>
      <c r="FO266" s="14"/>
      <c r="FP266" s="14"/>
      <c r="FQ266" s="14"/>
      <c r="FR266" s="14"/>
      <c r="FS266" s="14"/>
      <c r="FT266" s="14"/>
      <c r="FU266" s="14"/>
      <c r="FV266" s="14"/>
      <c r="FW266" s="14"/>
      <c r="FX266" s="14"/>
      <c r="FY266" s="14"/>
      <c r="FZ266" s="14"/>
      <c r="GA266" s="14"/>
    </row>
    <row r="267" spans="1:183" ht="12.75" hidden="1" x14ac:dyDescent="0.2">
      <c r="A267" s="14">
        <f t="shared" si="2"/>
        <v>265</v>
      </c>
      <c r="B267" s="17" t="s">
        <v>650</v>
      </c>
      <c r="C267" s="17" t="s">
        <v>215</v>
      </c>
      <c r="D267" s="14">
        <f t="shared" si="3"/>
        <v>0</v>
      </c>
      <c r="E267" s="14">
        <f>VLOOKUP(B267, 'Списания ВИШенок'!$A$3:$D$1035, 4, 0)</f>
        <v>12</v>
      </c>
      <c r="F267" s="14"/>
      <c r="G267" s="14"/>
      <c r="H267" s="14"/>
      <c r="I267" s="14"/>
      <c r="J267" s="14"/>
      <c r="K267" s="14"/>
      <c r="L267" s="14"/>
      <c r="M267" s="14"/>
      <c r="N267" s="16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  <c r="EM267" s="14"/>
      <c r="EN267" s="14"/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4"/>
      <c r="FJ267" s="14"/>
      <c r="FK267" s="14"/>
      <c r="FL267" s="14"/>
      <c r="FM267" s="14"/>
      <c r="FN267" s="14"/>
      <c r="FO267" s="14"/>
      <c r="FP267" s="14"/>
      <c r="FQ267" s="14"/>
      <c r="FR267" s="14"/>
      <c r="FS267" s="14"/>
      <c r="FT267" s="14"/>
      <c r="FU267" s="14"/>
      <c r="FV267" s="14"/>
      <c r="FW267" s="14"/>
      <c r="FX267" s="14"/>
      <c r="FY267" s="14"/>
      <c r="FZ267" s="14"/>
      <c r="GA267" s="14"/>
    </row>
    <row r="268" spans="1:183" ht="12.75" hidden="1" x14ac:dyDescent="0.2">
      <c r="A268" s="14">
        <f t="shared" si="2"/>
        <v>266</v>
      </c>
      <c r="B268" s="14" t="s">
        <v>836</v>
      </c>
      <c r="C268" s="14" t="s">
        <v>268</v>
      </c>
      <c r="D268" s="14">
        <f t="shared" si="3"/>
        <v>0</v>
      </c>
      <c r="E268" s="14">
        <f>VLOOKUP(B268, 'Списания ВИШенок'!$A$3:$D$1035, 4, 0)</f>
        <v>3</v>
      </c>
      <c r="F268" s="14"/>
      <c r="G268" s="14"/>
      <c r="H268" s="14"/>
      <c r="I268" s="14"/>
      <c r="J268" s="14"/>
      <c r="K268" s="14"/>
      <c r="L268" s="14"/>
      <c r="M268" s="14"/>
      <c r="N268" s="16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  <c r="EM268" s="14"/>
      <c r="EN268" s="14"/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4"/>
      <c r="FJ268" s="14"/>
      <c r="FK268" s="14"/>
      <c r="FL268" s="14"/>
      <c r="FM268" s="14"/>
      <c r="FN268" s="14"/>
      <c r="FO268" s="14"/>
      <c r="FP268" s="14"/>
      <c r="FQ268" s="14"/>
      <c r="FR268" s="14"/>
      <c r="FS268" s="14"/>
      <c r="FT268" s="14"/>
      <c r="FU268" s="14"/>
      <c r="FV268" s="14"/>
      <c r="FW268" s="14"/>
      <c r="FX268" s="14"/>
      <c r="FY268" s="14"/>
      <c r="FZ268" s="14"/>
      <c r="GA268" s="14"/>
    </row>
    <row r="269" spans="1:183" ht="12.75" hidden="1" x14ac:dyDescent="0.2">
      <c r="A269" s="14">
        <f t="shared" si="2"/>
        <v>267</v>
      </c>
      <c r="B269" s="14" t="s">
        <v>937</v>
      </c>
      <c r="C269" s="14" t="s">
        <v>268</v>
      </c>
      <c r="D269" s="14">
        <f t="shared" si="3"/>
        <v>0</v>
      </c>
      <c r="E269" s="14">
        <f>VLOOKUP(B269, 'Списания ВИШенок'!$A$3:$D$1035, 4, 0)</f>
        <v>0</v>
      </c>
      <c r="F269" s="14"/>
      <c r="G269" s="14"/>
      <c r="H269" s="14"/>
      <c r="I269" s="14"/>
      <c r="J269" s="14"/>
      <c r="K269" s="14"/>
      <c r="L269" s="14"/>
      <c r="M269" s="14"/>
      <c r="N269" s="16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  <c r="DJ269" s="14"/>
      <c r="DK269" s="14"/>
      <c r="DL269" s="14"/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4"/>
      <c r="EJ269" s="14"/>
      <c r="EK269" s="14"/>
      <c r="EL269" s="14"/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4"/>
      <c r="FJ269" s="14"/>
      <c r="FK269" s="14"/>
      <c r="FL269" s="14"/>
      <c r="FM269" s="14"/>
      <c r="FN269" s="14"/>
      <c r="FO269" s="14"/>
      <c r="FP269" s="14"/>
      <c r="FQ269" s="14"/>
      <c r="FR269" s="14"/>
      <c r="FS269" s="14"/>
      <c r="FT269" s="14"/>
      <c r="FU269" s="14"/>
      <c r="FV269" s="14"/>
      <c r="FW269" s="14"/>
      <c r="FX269" s="14"/>
      <c r="FY269" s="14"/>
      <c r="FZ269" s="14"/>
      <c r="GA269" s="14"/>
    </row>
    <row r="270" spans="1:183" ht="12.75" hidden="1" x14ac:dyDescent="0.2">
      <c r="A270" s="14">
        <f t="shared" si="2"/>
        <v>268</v>
      </c>
      <c r="B270" s="14" t="s">
        <v>233</v>
      </c>
      <c r="C270" s="14" t="s">
        <v>234</v>
      </c>
      <c r="D270" s="14">
        <f t="shared" si="3"/>
        <v>0</v>
      </c>
      <c r="E270" s="14">
        <f>VLOOKUP(B270, 'Списания ВИШенок'!$A$3:$D$1035, 4, 0)</f>
        <v>80</v>
      </c>
      <c r="F270" s="14"/>
      <c r="G270" s="14"/>
      <c r="H270" s="14"/>
      <c r="I270" s="14"/>
      <c r="J270" s="14"/>
      <c r="K270" s="14"/>
      <c r="L270" s="14"/>
      <c r="M270" s="14"/>
      <c r="N270" s="16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4"/>
      <c r="FJ270" s="14"/>
      <c r="FK270" s="14"/>
      <c r="FL270" s="14"/>
      <c r="FM270" s="14"/>
      <c r="FN270" s="14"/>
      <c r="FO270" s="14"/>
      <c r="FP270" s="14"/>
      <c r="FQ270" s="14"/>
      <c r="FR270" s="14"/>
      <c r="FS270" s="14"/>
      <c r="FT270" s="14"/>
      <c r="FU270" s="14"/>
      <c r="FV270" s="14"/>
      <c r="FW270" s="14"/>
      <c r="FX270" s="14"/>
      <c r="FY270" s="14"/>
      <c r="FZ270" s="14"/>
      <c r="GA270" s="14"/>
    </row>
    <row r="271" spans="1:183" ht="12.75" hidden="1" x14ac:dyDescent="0.2">
      <c r="A271" s="14">
        <f t="shared" si="2"/>
        <v>269</v>
      </c>
      <c r="B271" s="14" t="s">
        <v>353</v>
      </c>
      <c r="C271" s="17" t="s">
        <v>173</v>
      </c>
      <c r="D271" s="14">
        <f t="shared" si="3"/>
        <v>0</v>
      </c>
      <c r="E271" s="14">
        <f>VLOOKUP(B271, 'Списания ВИШенок'!$A$3:$D$1035, 4, 0)</f>
        <v>45</v>
      </c>
      <c r="F271" s="14"/>
      <c r="G271" s="14"/>
      <c r="H271" s="14"/>
      <c r="I271" s="14"/>
      <c r="J271" s="14"/>
      <c r="K271" s="14"/>
      <c r="L271" s="14"/>
      <c r="M271" s="14"/>
      <c r="N271" s="16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  <c r="FR271" s="14"/>
      <c r="FS271" s="14"/>
      <c r="FT271" s="14"/>
      <c r="FU271" s="14"/>
      <c r="FV271" s="14"/>
      <c r="FW271" s="14"/>
      <c r="FX271" s="14"/>
      <c r="FY271" s="14"/>
      <c r="FZ271" s="14"/>
      <c r="GA271" s="14"/>
    </row>
    <row r="272" spans="1:183" ht="12.75" hidden="1" x14ac:dyDescent="0.2">
      <c r="A272" s="14">
        <f t="shared" si="2"/>
        <v>270</v>
      </c>
      <c r="B272" s="14" t="s">
        <v>465</v>
      </c>
      <c r="C272" s="14" t="s">
        <v>188</v>
      </c>
      <c r="D272" s="14">
        <f t="shared" si="3"/>
        <v>0</v>
      </c>
      <c r="E272" s="14">
        <f>VLOOKUP(B272, 'Списания ВИШенок'!$A$3:$D$1035, 4, 0)</f>
        <v>30</v>
      </c>
      <c r="F272" s="14"/>
      <c r="G272" s="14"/>
      <c r="H272" s="14"/>
      <c r="I272" s="14"/>
      <c r="J272" s="14"/>
      <c r="K272" s="14"/>
      <c r="L272" s="14"/>
      <c r="M272" s="14"/>
      <c r="N272" s="16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4"/>
      <c r="FJ272" s="14"/>
      <c r="FK272" s="14"/>
      <c r="FL272" s="14"/>
      <c r="FM272" s="14"/>
      <c r="FN272" s="14"/>
      <c r="FO272" s="14"/>
      <c r="FP272" s="14"/>
      <c r="FQ272" s="14"/>
      <c r="FR272" s="14"/>
      <c r="FS272" s="14"/>
      <c r="FT272" s="14"/>
      <c r="FU272" s="14"/>
      <c r="FV272" s="14"/>
      <c r="FW272" s="14"/>
      <c r="FX272" s="14"/>
      <c r="FY272" s="14"/>
      <c r="FZ272" s="14"/>
      <c r="GA272" s="14"/>
    </row>
    <row r="273" spans="1:183" ht="12.75" hidden="1" x14ac:dyDescent="0.2">
      <c r="A273" s="14">
        <f t="shared" si="2"/>
        <v>271</v>
      </c>
      <c r="B273" s="14" t="s">
        <v>938</v>
      </c>
      <c r="C273" s="14" t="s">
        <v>201</v>
      </c>
      <c r="D273" s="14">
        <f t="shared" si="3"/>
        <v>0</v>
      </c>
      <c r="E273" s="14">
        <f>VLOOKUP(B273, 'Списания ВИШенок'!$A$3:$D$1035, 4, 0)</f>
        <v>0</v>
      </c>
      <c r="F273" s="14"/>
      <c r="G273" s="14"/>
      <c r="H273" s="14"/>
      <c r="I273" s="14"/>
      <c r="J273" s="14"/>
      <c r="K273" s="14"/>
      <c r="L273" s="14"/>
      <c r="M273" s="14"/>
      <c r="N273" s="16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  <c r="DJ273" s="14"/>
      <c r="DK273" s="14"/>
      <c r="DL273" s="14"/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4"/>
      <c r="EJ273" s="14"/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4"/>
      <c r="FJ273" s="14"/>
      <c r="FK273" s="14"/>
      <c r="FL273" s="14"/>
      <c r="FM273" s="14"/>
      <c r="FN273" s="14"/>
      <c r="FO273" s="14"/>
      <c r="FP273" s="14"/>
      <c r="FQ273" s="14"/>
      <c r="FR273" s="14"/>
      <c r="FS273" s="14"/>
      <c r="FT273" s="14"/>
      <c r="FU273" s="14"/>
      <c r="FV273" s="14"/>
      <c r="FW273" s="14"/>
      <c r="FX273" s="14"/>
      <c r="FY273" s="14"/>
      <c r="FZ273" s="14"/>
      <c r="GA273" s="14"/>
    </row>
    <row r="274" spans="1:183" ht="12.75" hidden="1" x14ac:dyDescent="0.2">
      <c r="A274" s="14">
        <f t="shared" si="2"/>
        <v>272</v>
      </c>
      <c r="B274" s="14" t="s">
        <v>428</v>
      </c>
      <c r="C274" s="14" t="s">
        <v>112</v>
      </c>
      <c r="D274" s="14">
        <f t="shared" si="3"/>
        <v>0</v>
      </c>
      <c r="E274" s="14">
        <f>VLOOKUP(B274, 'Списания ВИШенок'!$A$3:$D$1035, 4, 0)</f>
        <v>34</v>
      </c>
      <c r="F274" s="14"/>
      <c r="G274" s="14"/>
      <c r="H274" s="14"/>
      <c r="I274" s="14"/>
      <c r="J274" s="14"/>
      <c r="K274" s="14"/>
      <c r="L274" s="14"/>
      <c r="M274" s="14"/>
      <c r="N274" s="16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  <c r="FL274" s="14"/>
      <c r="FM274" s="14"/>
      <c r="FN274" s="14"/>
      <c r="FO274" s="14"/>
      <c r="FP274" s="14"/>
      <c r="FQ274" s="14"/>
      <c r="FR274" s="14"/>
      <c r="FS274" s="14"/>
      <c r="FT274" s="14"/>
      <c r="FU274" s="14"/>
      <c r="FV274" s="14"/>
      <c r="FW274" s="14"/>
      <c r="FX274" s="14"/>
      <c r="FY274" s="14"/>
      <c r="FZ274" s="14"/>
      <c r="GA274" s="14"/>
    </row>
    <row r="275" spans="1:183" ht="12.75" hidden="1" x14ac:dyDescent="0.2">
      <c r="A275" s="14">
        <f t="shared" si="2"/>
        <v>273</v>
      </c>
      <c r="B275" s="14" t="s">
        <v>781</v>
      </c>
      <c r="C275" s="14" t="s">
        <v>201</v>
      </c>
      <c r="D275" s="14">
        <f t="shared" si="3"/>
        <v>0</v>
      </c>
      <c r="E275" s="14">
        <f>VLOOKUP(B275, 'Списания ВИШенок'!$A$3:$D$1035, 4, 0)</f>
        <v>8</v>
      </c>
      <c r="F275" s="14"/>
      <c r="G275" s="14"/>
      <c r="H275" s="14"/>
      <c r="I275" s="14"/>
      <c r="J275" s="14"/>
      <c r="K275" s="14"/>
      <c r="L275" s="14"/>
      <c r="M275" s="14"/>
      <c r="N275" s="16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4"/>
      <c r="DJ275" s="14"/>
      <c r="DK275" s="14"/>
      <c r="DL275" s="14"/>
      <c r="DM275" s="14"/>
      <c r="DN275" s="14"/>
      <c r="DO275" s="14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4"/>
      <c r="EJ275" s="14"/>
      <c r="EK275" s="14"/>
      <c r="EL275" s="14"/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4"/>
      <c r="FJ275" s="14"/>
      <c r="FK275" s="14"/>
      <c r="FL275" s="14"/>
      <c r="FM275" s="14"/>
      <c r="FN275" s="14"/>
      <c r="FO275" s="14"/>
      <c r="FP275" s="14"/>
      <c r="FQ275" s="14"/>
      <c r="FR275" s="14"/>
      <c r="FS275" s="14"/>
      <c r="FT275" s="14"/>
      <c r="FU275" s="14"/>
      <c r="FV275" s="14"/>
      <c r="FW275" s="14"/>
      <c r="FX275" s="14"/>
      <c r="FY275" s="14"/>
      <c r="FZ275" s="14"/>
      <c r="GA275" s="14"/>
    </row>
    <row r="276" spans="1:183" ht="12.75" hidden="1" x14ac:dyDescent="0.2">
      <c r="A276" s="14">
        <f t="shared" si="2"/>
        <v>274</v>
      </c>
      <c r="B276" s="17" t="s">
        <v>713</v>
      </c>
      <c r="C276" s="17" t="s">
        <v>621</v>
      </c>
      <c r="D276" s="14">
        <f t="shared" si="3"/>
        <v>0</v>
      </c>
      <c r="E276" s="14">
        <f>VLOOKUP(B276, 'Списания ВИШенок'!$A$3:$D$1035, 4, 0)</f>
        <v>9</v>
      </c>
      <c r="F276" s="14"/>
      <c r="G276" s="14"/>
      <c r="H276" s="14"/>
      <c r="I276" s="14"/>
      <c r="J276" s="14"/>
      <c r="K276" s="14"/>
      <c r="L276" s="14"/>
      <c r="M276" s="14"/>
      <c r="N276" s="16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  <c r="FL276" s="14"/>
      <c r="FM276" s="14"/>
      <c r="FN276" s="14"/>
      <c r="FO276" s="14"/>
      <c r="FP276" s="14"/>
      <c r="FQ276" s="14"/>
      <c r="FR276" s="14"/>
      <c r="FS276" s="14"/>
      <c r="FT276" s="14"/>
      <c r="FU276" s="14"/>
      <c r="FV276" s="14"/>
      <c r="FW276" s="14"/>
      <c r="FX276" s="14"/>
      <c r="FY276" s="14"/>
      <c r="FZ276" s="14"/>
      <c r="GA276" s="14"/>
    </row>
    <row r="277" spans="1:183" ht="12.75" hidden="1" x14ac:dyDescent="0.2">
      <c r="A277" s="14">
        <f t="shared" si="2"/>
        <v>275</v>
      </c>
      <c r="B277" s="14" t="s">
        <v>732</v>
      </c>
      <c r="C277" s="14" t="s">
        <v>249</v>
      </c>
      <c r="D277" s="14">
        <f t="shared" si="3"/>
        <v>5</v>
      </c>
      <c r="E277" s="14">
        <f>VLOOKUP(B277, 'Списания ВИШенок'!$A$3:$D$1035, 4, 0)</f>
        <v>8</v>
      </c>
      <c r="F277" s="14"/>
      <c r="G277" s="14"/>
      <c r="H277" s="14"/>
      <c r="I277" s="14"/>
      <c r="J277" s="14"/>
      <c r="K277" s="14"/>
      <c r="L277" s="14"/>
      <c r="M277" s="14"/>
      <c r="N277" s="16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>
        <v>5</v>
      </c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4"/>
      <c r="FJ277" s="14"/>
      <c r="FK277" s="14"/>
      <c r="FL277" s="14"/>
      <c r="FM277" s="14"/>
      <c r="FN277" s="14"/>
      <c r="FO277" s="14"/>
      <c r="FP277" s="14"/>
      <c r="FQ277" s="14"/>
      <c r="FR277" s="14"/>
      <c r="FS277" s="14"/>
      <c r="FT277" s="14"/>
      <c r="FU277" s="14"/>
      <c r="FV277" s="14"/>
      <c r="FW277" s="14"/>
      <c r="FX277" s="14"/>
      <c r="FY277" s="14"/>
      <c r="FZ277" s="14"/>
      <c r="GA277" s="14"/>
    </row>
    <row r="278" spans="1:183" ht="12.75" hidden="1" x14ac:dyDescent="0.2">
      <c r="A278" s="14">
        <f t="shared" si="2"/>
        <v>276</v>
      </c>
      <c r="B278" s="14" t="s">
        <v>389</v>
      </c>
      <c r="C278" s="14" t="s">
        <v>128</v>
      </c>
      <c r="D278" s="14">
        <f t="shared" si="3"/>
        <v>20</v>
      </c>
      <c r="E278" s="14">
        <f>VLOOKUP(B278, 'Списания ВИШенок'!$A$3:$D$1035, 4, 0)</f>
        <v>40</v>
      </c>
      <c r="F278" s="14"/>
      <c r="G278" s="14"/>
      <c r="H278" s="14"/>
      <c r="I278" s="14"/>
      <c r="J278" s="14"/>
      <c r="K278" s="14"/>
      <c r="L278" s="14"/>
      <c r="M278" s="14"/>
      <c r="N278" s="16">
        <v>20</v>
      </c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4"/>
      <c r="FJ278" s="14"/>
      <c r="FK278" s="14"/>
      <c r="FL278" s="14"/>
      <c r="FM278" s="14"/>
      <c r="FN278" s="14"/>
      <c r="FO278" s="14"/>
      <c r="FP278" s="14"/>
      <c r="FQ278" s="14"/>
      <c r="FR278" s="14"/>
      <c r="FS278" s="14"/>
      <c r="FT278" s="14"/>
      <c r="FU278" s="14"/>
      <c r="FV278" s="14"/>
      <c r="FW278" s="14"/>
      <c r="FX278" s="14"/>
      <c r="FY278" s="14"/>
      <c r="FZ278" s="14"/>
      <c r="GA278" s="14"/>
    </row>
    <row r="279" spans="1:183" ht="12.75" hidden="1" x14ac:dyDescent="0.2">
      <c r="A279" s="14">
        <f t="shared" si="2"/>
        <v>277</v>
      </c>
      <c r="B279" s="14" t="s">
        <v>872</v>
      </c>
      <c r="C279" s="14" t="s">
        <v>150</v>
      </c>
      <c r="D279" s="14">
        <f t="shared" si="3"/>
        <v>0</v>
      </c>
      <c r="E279" s="14">
        <f>VLOOKUP(B279, 'Списания ВИШенок'!$A$3:$D$1035, 4, 0)</f>
        <v>2</v>
      </c>
      <c r="F279" s="14"/>
      <c r="G279" s="14"/>
      <c r="H279" s="14"/>
      <c r="I279" s="14"/>
      <c r="J279" s="14"/>
      <c r="K279" s="14"/>
      <c r="L279" s="14"/>
      <c r="M279" s="14"/>
      <c r="N279" s="16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4"/>
      <c r="FJ279" s="14"/>
      <c r="FK279" s="14"/>
      <c r="FL279" s="14"/>
      <c r="FM279" s="14"/>
      <c r="FN279" s="14"/>
      <c r="FO279" s="14"/>
      <c r="FP279" s="14"/>
      <c r="FQ279" s="14"/>
      <c r="FR279" s="14"/>
      <c r="FS279" s="14"/>
      <c r="FT279" s="14"/>
      <c r="FU279" s="14"/>
      <c r="FV279" s="14"/>
      <c r="FW279" s="14"/>
      <c r="FX279" s="14"/>
      <c r="FY279" s="14"/>
      <c r="FZ279" s="14"/>
      <c r="GA279" s="14"/>
    </row>
    <row r="280" spans="1:183" ht="12.75" hidden="1" x14ac:dyDescent="0.2">
      <c r="A280" s="14">
        <f t="shared" si="2"/>
        <v>278</v>
      </c>
      <c r="B280" s="14" t="s">
        <v>714</v>
      </c>
      <c r="C280" s="14" t="s">
        <v>249</v>
      </c>
      <c r="D280" s="14">
        <f t="shared" si="3"/>
        <v>0</v>
      </c>
      <c r="E280" s="14">
        <f>VLOOKUP(B280, 'Списания ВИШенок'!$A$3:$D$1035, 4, 0)</f>
        <v>14</v>
      </c>
      <c r="F280" s="14"/>
      <c r="G280" s="14"/>
      <c r="H280" s="14"/>
      <c r="I280" s="14"/>
      <c r="J280" s="14"/>
      <c r="K280" s="14"/>
      <c r="L280" s="14"/>
      <c r="M280" s="14"/>
      <c r="N280" s="16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/>
      <c r="DL280" s="14"/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4"/>
      <c r="EJ280" s="14"/>
      <c r="EK280" s="14"/>
      <c r="EL280" s="14"/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4"/>
      <c r="FJ280" s="14"/>
      <c r="FK280" s="14"/>
      <c r="FL280" s="14"/>
      <c r="FM280" s="14"/>
      <c r="FN280" s="14"/>
      <c r="FO280" s="14"/>
      <c r="FP280" s="14"/>
      <c r="FQ280" s="14"/>
      <c r="FR280" s="14"/>
      <c r="FS280" s="14"/>
      <c r="FT280" s="14"/>
      <c r="FU280" s="14"/>
      <c r="FV280" s="14"/>
      <c r="FW280" s="14"/>
      <c r="FX280" s="14"/>
      <c r="FY280" s="14"/>
      <c r="FZ280" s="14"/>
      <c r="GA280" s="14"/>
    </row>
    <row r="281" spans="1:183" ht="12.75" hidden="1" x14ac:dyDescent="0.2">
      <c r="A281" s="14">
        <f t="shared" si="2"/>
        <v>279</v>
      </c>
      <c r="B281" s="14" t="s">
        <v>760</v>
      </c>
      <c r="C281" s="14" t="s">
        <v>249</v>
      </c>
      <c r="D281" s="14">
        <f t="shared" si="3"/>
        <v>3</v>
      </c>
      <c r="E281" s="14">
        <f>VLOOKUP(B281, 'Списания ВИШенок'!$A$3:$D$1035, 4, 0)</f>
        <v>6</v>
      </c>
      <c r="F281" s="14"/>
      <c r="G281" s="14"/>
      <c r="H281" s="14"/>
      <c r="I281" s="14"/>
      <c r="J281" s="14"/>
      <c r="K281" s="14"/>
      <c r="L281" s="14"/>
      <c r="M281" s="14"/>
      <c r="N281" s="16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>
        <v>3</v>
      </c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4"/>
      <c r="DJ281" s="14"/>
      <c r="DK281" s="14"/>
      <c r="DL281" s="14"/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4"/>
      <c r="EJ281" s="14"/>
      <c r="EK281" s="14"/>
      <c r="EL281" s="14"/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4"/>
      <c r="FJ281" s="14"/>
      <c r="FK281" s="14"/>
      <c r="FL281" s="14"/>
      <c r="FM281" s="14"/>
      <c r="FN281" s="14"/>
      <c r="FO281" s="14"/>
      <c r="FP281" s="14"/>
      <c r="FQ281" s="14"/>
      <c r="FR281" s="14"/>
      <c r="FS281" s="14"/>
      <c r="FT281" s="14"/>
      <c r="FU281" s="14"/>
      <c r="FV281" s="14"/>
      <c r="FW281" s="14"/>
      <c r="FX281" s="14"/>
      <c r="FY281" s="14"/>
      <c r="FZ281" s="14"/>
      <c r="GA281" s="14"/>
    </row>
    <row r="282" spans="1:183" ht="12.75" hidden="1" x14ac:dyDescent="0.2">
      <c r="A282" s="14">
        <f t="shared" si="2"/>
        <v>280</v>
      </c>
      <c r="B282" s="14" t="s">
        <v>470</v>
      </c>
      <c r="C282" s="14" t="s">
        <v>132</v>
      </c>
      <c r="D282" s="14">
        <f t="shared" si="3"/>
        <v>0</v>
      </c>
      <c r="E282" s="14">
        <f>VLOOKUP(B282, 'Списания ВИШенок'!$A$3:$D$1035, 4, 0)</f>
        <v>29</v>
      </c>
      <c r="F282" s="14"/>
      <c r="G282" s="14"/>
      <c r="H282" s="14"/>
      <c r="I282" s="14"/>
      <c r="J282" s="14"/>
      <c r="K282" s="14"/>
      <c r="L282" s="14"/>
      <c r="M282" s="14"/>
      <c r="N282" s="16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  <c r="DJ282" s="14"/>
      <c r="DK282" s="14"/>
      <c r="DL282" s="14"/>
      <c r="DM282" s="14"/>
      <c r="DN282" s="14"/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4"/>
      <c r="EJ282" s="14"/>
      <c r="EK282" s="14"/>
      <c r="EL282" s="14"/>
      <c r="EM282" s="14"/>
      <c r="EN282" s="14"/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4"/>
      <c r="FJ282" s="14"/>
      <c r="FK282" s="14"/>
      <c r="FL282" s="14"/>
      <c r="FM282" s="14"/>
      <c r="FN282" s="14"/>
      <c r="FO282" s="14"/>
      <c r="FP282" s="14"/>
      <c r="FQ282" s="14"/>
      <c r="FR282" s="14"/>
      <c r="FS282" s="14"/>
      <c r="FT282" s="14"/>
      <c r="FU282" s="14"/>
      <c r="FV282" s="14"/>
      <c r="FW282" s="14"/>
      <c r="FX282" s="14"/>
      <c r="FY282" s="14"/>
      <c r="FZ282" s="14"/>
      <c r="GA282" s="14"/>
    </row>
    <row r="283" spans="1:183" ht="12.75" hidden="1" x14ac:dyDescent="0.2">
      <c r="A283" s="14">
        <f t="shared" si="2"/>
        <v>281</v>
      </c>
      <c r="B283" s="14" t="s">
        <v>523</v>
      </c>
      <c r="C283" s="14" t="s">
        <v>193</v>
      </c>
      <c r="D283" s="14">
        <f t="shared" si="3"/>
        <v>0</v>
      </c>
      <c r="E283" s="14">
        <f>VLOOKUP(B283, 'Списания ВИШенок'!$A$3:$D$1035, 4, 0)</f>
        <v>22</v>
      </c>
      <c r="F283" s="14"/>
      <c r="G283" s="14"/>
      <c r="H283" s="14"/>
      <c r="I283" s="14"/>
      <c r="J283" s="14"/>
      <c r="K283" s="14"/>
      <c r="L283" s="14"/>
      <c r="M283" s="14"/>
      <c r="N283" s="16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4"/>
      <c r="EJ283" s="14"/>
      <c r="EK283" s="14"/>
      <c r="EL283" s="14"/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4"/>
      <c r="FJ283" s="14"/>
      <c r="FK283" s="14"/>
      <c r="FL283" s="14"/>
      <c r="FM283" s="14"/>
      <c r="FN283" s="14"/>
      <c r="FO283" s="14"/>
      <c r="FP283" s="14"/>
      <c r="FQ283" s="14"/>
      <c r="FR283" s="14"/>
      <c r="FS283" s="14"/>
      <c r="FT283" s="14"/>
      <c r="FU283" s="14"/>
      <c r="FV283" s="14"/>
      <c r="FW283" s="14"/>
      <c r="FX283" s="14"/>
      <c r="FY283" s="14"/>
      <c r="FZ283" s="14"/>
      <c r="GA283" s="14"/>
    </row>
    <row r="284" spans="1:183" ht="12.75" hidden="1" x14ac:dyDescent="0.2">
      <c r="A284" s="14">
        <f t="shared" si="2"/>
        <v>282</v>
      </c>
      <c r="B284" s="14" t="s">
        <v>886</v>
      </c>
      <c r="C284" s="14" t="s">
        <v>121</v>
      </c>
      <c r="D284" s="14">
        <f t="shared" si="3"/>
        <v>0</v>
      </c>
      <c r="E284" s="14">
        <f>VLOOKUP(B284, 'Списания ВИШенок'!$A$3:$D$1035, 4, 0)</f>
        <v>1</v>
      </c>
      <c r="F284" s="14"/>
      <c r="G284" s="14"/>
      <c r="H284" s="14"/>
      <c r="I284" s="14"/>
      <c r="J284" s="14"/>
      <c r="K284" s="14"/>
      <c r="L284" s="14"/>
      <c r="M284" s="14"/>
      <c r="N284" s="16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4"/>
      <c r="EJ284" s="14"/>
      <c r="EK284" s="14"/>
      <c r="EL284" s="14"/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4"/>
      <c r="FJ284" s="14"/>
      <c r="FK284" s="14"/>
      <c r="FL284" s="14"/>
      <c r="FM284" s="14"/>
      <c r="FN284" s="14"/>
      <c r="FO284" s="14"/>
      <c r="FP284" s="14"/>
      <c r="FQ284" s="14"/>
      <c r="FR284" s="14"/>
      <c r="FS284" s="14"/>
      <c r="FT284" s="14"/>
      <c r="FU284" s="14"/>
      <c r="FV284" s="14"/>
      <c r="FW284" s="14"/>
      <c r="FX284" s="14"/>
      <c r="FY284" s="14"/>
      <c r="FZ284" s="14"/>
      <c r="GA284" s="14"/>
    </row>
    <row r="285" spans="1:183" ht="12.75" hidden="1" x14ac:dyDescent="0.2">
      <c r="A285" s="14">
        <f t="shared" si="2"/>
        <v>283</v>
      </c>
      <c r="B285" s="14" t="s">
        <v>266</v>
      </c>
      <c r="C285" s="14" t="s">
        <v>119</v>
      </c>
      <c r="D285" s="14">
        <f t="shared" si="3"/>
        <v>5</v>
      </c>
      <c r="E285" s="14">
        <f>VLOOKUP(B285, 'Списания ВИШенок'!$A$3:$D$1035, 4, 0)</f>
        <v>68</v>
      </c>
      <c r="F285" s="14"/>
      <c r="G285" s="14"/>
      <c r="H285" s="14"/>
      <c r="I285" s="14"/>
      <c r="J285" s="14"/>
      <c r="K285" s="14"/>
      <c r="L285" s="14"/>
      <c r="M285" s="14"/>
      <c r="N285" s="16"/>
      <c r="O285" s="14"/>
      <c r="P285" s="14"/>
      <c r="Q285" s="14"/>
      <c r="R285" s="14"/>
      <c r="S285" s="14">
        <v>5</v>
      </c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4"/>
      <c r="DJ285" s="14"/>
      <c r="DK285" s="14"/>
      <c r="DL285" s="14"/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4"/>
      <c r="EJ285" s="14"/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4"/>
      <c r="FJ285" s="14"/>
      <c r="FK285" s="14"/>
      <c r="FL285" s="14"/>
      <c r="FM285" s="14"/>
      <c r="FN285" s="14"/>
      <c r="FO285" s="14"/>
      <c r="FP285" s="14"/>
      <c r="FQ285" s="14"/>
      <c r="FR285" s="14"/>
      <c r="FS285" s="14"/>
      <c r="FT285" s="14"/>
      <c r="FU285" s="14"/>
      <c r="FV285" s="14"/>
      <c r="FW285" s="14"/>
      <c r="FX285" s="14"/>
      <c r="FY285" s="14"/>
      <c r="FZ285" s="14"/>
      <c r="GA285" s="14"/>
    </row>
    <row r="286" spans="1:183" ht="12.75" hidden="1" x14ac:dyDescent="0.2">
      <c r="A286" s="14">
        <f t="shared" si="2"/>
        <v>284</v>
      </c>
      <c r="B286" s="14" t="s">
        <v>192</v>
      </c>
      <c r="C286" s="14" t="s">
        <v>193</v>
      </c>
      <c r="D286" s="14">
        <f t="shared" si="3"/>
        <v>0</v>
      </c>
      <c r="E286" s="14">
        <f>VLOOKUP(B286, 'Списания ВИШенок'!$A$3:$D$1035, 4, 0)</f>
        <v>106</v>
      </c>
      <c r="F286" s="14"/>
      <c r="G286" s="14"/>
      <c r="H286" s="14"/>
      <c r="I286" s="14"/>
      <c r="J286" s="14"/>
      <c r="K286" s="14"/>
      <c r="L286" s="14"/>
      <c r="M286" s="14"/>
      <c r="N286" s="16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  <c r="DJ286" s="14"/>
      <c r="DK286" s="14"/>
      <c r="DL286" s="14"/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4"/>
      <c r="FJ286" s="14"/>
      <c r="FK286" s="14"/>
      <c r="FL286" s="14"/>
      <c r="FM286" s="14"/>
      <c r="FN286" s="14"/>
      <c r="FO286" s="14"/>
      <c r="FP286" s="14"/>
      <c r="FQ286" s="14"/>
      <c r="FR286" s="14"/>
      <c r="FS286" s="14"/>
      <c r="FT286" s="14"/>
      <c r="FU286" s="14"/>
      <c r="FV286" s="14"/>
      <c r="FW286" s="14"/>
      <c r="FX286" s="14"/>
      <c r="FY286" s="14"/>
      <c r="FZ286" s="14"/>
      <c r="GA286" s="14"/>
    </row>
    <row r="287" spans="1:183" ht="12.75" hidden="1" x14ac:dyDescent="0.2">
      <c r="A287" s="14">
        <f t="shared" si="2"/>
        <v>285</v>
      </c>
      <c r="B287" s="14" t="s">
        <v>632</v>
      </c>
      <c r="C287" s="14" t="s">
        <v>185</v>
      </c>
      <c r="D287" s="14">
        <f t="shared" si="3"/>
        <v>3</v>
      </c>
      <c r="E287" s="14">
        <f>VLOOKUP(B287, 'Списания ВИШенок'!$A$3:$D$1035, 4, 0)</f>
        <v>10</v>
      </c>
      <c r="F287" s="14"/>
      <c r="G287" s="14"/>
      <c r="H287" s="14"/>
      <c r="I287" s="14"/>
      <c r="J287" s="14"/>
      <c r="K287" s="14"/>
      <c r="L287" s="14"/>
      <c r="M287" s="14"/>
      <c r="N287" s="16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>
        <v>3</v>
      </c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4"/>
      <c r="FJ287" s="14"/>
      <c r="FK287" s="14"/>
      <c r="FL287" s="14"/>
      <c r="FM287" s="14"/>
      <c r="FN287" s="14"/>
      <c r="FO287" s="14"/>
      <c r="FP287" s="14"/>
      <c r="FQ287" s="14"/>
      <c r="FR287" s="14"/>
      <c r="FS287" s="14"/>
      <c r="FT287" s="14"/>
      <c r="FU287" s="14"/>
      <c r="FV287" s="14"/>
      <c r="FW287" s="14"/>
      <c r="FX287" s="14"/>
      <c r="FY287" s="14"/>
      <c r="FZ287" s="14"/>
      <c r="GA287" s="14"/>
    </row>
    <row r="288" spans="1:183" ht="12.75" x14ac:dyDescent="0.2">
      <c r="A288" s="14">
        <f t="shared" si="2"/>
        <v>286</v>
      </c>
      <c r="B288" s="14" t="s">
        <v>939</v>
      </c>
      <c r="C288" s="14" t="s">
        <v>640</v>
      </c>
      <c r="D288" s="14">
        <f t="shared" si="3"/>
        <v>0</v>
      </c>
      <c r="E288" s="14">
        <f>VLOOKUP(B288, 'Списания ВИШенок'!$A$3:$D$1035, 4, 0)</f>
        <v>19</v>
      </c>
      <c r="F288" s="14"/>
      <c r="G288" s="14"/>
      <c r="H288" s="14"/>
      <c r="I288" s="14"/>
      <c r="J288" s="14"/>
      <c r="K288" s="14"/>
      <c r="L288" s="14"/>
      <c r="M288" s="14"/>
      <c r="N288" s="16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  <c r="DJ288" s="14"/>
      <c r="DK288" s="14"/>
      <c r="DL288" s="14"/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4"/>
      <c r="EJ288" s="14"/>
      <c r="EK288" s="14"/>
      <c r="EL288" s="14"/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4"/>
      <c r="FJ288" s="14"/>
      <c r="FK288" s="14"/>
      <c r="FL288" s="14"/>
      <c r="FM288" s="14"/>
      <c r="FN288" s="14"/>
      <c r="FO288" s="14"/>
      <c r="FP288" s="14"/>
      <c r="FQ288" s="14"/>
      <c r="FR288" s="14"/>
      <c r="FS288" s="14"/>
      <c r="FT288" s="14"/>
      <c r="FU288" s="14"/>
      <c r="FV288" s="14"/>
      <c r="FW288" s="14"/>
      <c r="FX288" s="14"/>
      <c r="FY288" s="14"/>
      <c r="FZ288" s="14"/>
      <c r="GA288" s="14"/>
    </row>
    <row r="289" spans="1:183" ht="12.75" hidden="1" x14ac:dyDescent="0.2">
      <c r="A289" s="14">
        <f t="shared" si="2"/>
        <v>287</v>
      </c>
      <c r="B289" s="14" t="s">
        <v>418</v>
      </c>
      <c r="C289" s="14" t="s">
        <v>119</v>
      </c>
      <c r="D289" s="14">
        <f t="shared" si="3"/>
        <v>0</v>
      </c>
      <c r="E289" s="14">
        <f>VLOOKUP(B289, 'Списания ВИШенок'!$A$3:$D$1035, 4, 0)</f>
        <v>35</v>
      </c>
      <c r="F289" s="14"/>
      <c r="G289" s="14"/>
      <c r="H289" s="14"/>
      <c r="I289" s="14"/>
      <c r="J289" s="14"/>
      <c r="K289" s="14"/>
      <c r="L289" s="14"/>
      <c r="M289" s="14"/>
      <c r="N289" s="16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4"/>
      <c r="EJ289" s="14"/>
      <c r="EK289" s="14"/>
      <c r="EL289" s="14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4"/>
      <c r="FJ289" s="14"/>
      <c r="FK289" s="14"/>
      <c r="FL289" s="14"/>
      <c r="FM289" s="14"/>
      <c r="FN289" s="14"/>
      <c r="FO289" s="14"/>
      <c r="FP289" s="14"/>
      <c r="FQ289" s="14"/>
      <c r="FR289" s="14"/>
      <c r="FS289" s="14"/>
      <c r="FT289" s="14"/>
      <c r="FU289" s="14"/>
      <c r="FV289" s="14"/>
      <c r="FW289" s="14"/>
      <c r="FX289" s="14"/>
      <c r="FY289" s="14"/>
      <c r="FZ289" s="14"/>
      <c r="GA289" s="14"/>
    </row>
    <row r="290" spans="1:183" ht="12.75" hidden="1" x14ac:dyDescent="0.2">
      <c r="A290" s="14">
        <f t="shared" si="2"/>
        <v>288</v>
      </c>
      <c r="B290" s="14" t="s">
        <v>147</v>
      </c>
      <c r="C290" s="14" t="s">
        <v>142</v>
      </c>
      <c r="D290" s="14">
        <f t="shared" si="3"/>
        <v>5</v>
      </c>
      <c r="E290" s="14">
        <f>VLOOKUP(B290, 'Списания ВИШенок'!$A$3:$D$1035, 4, 0)</f>
        <v>188</v>
      </c>
      <c r="F290" s="14"/>
      <c r="G290" s="14"/>
      <c r="H290" s="14"/>
      <c r="I290" s="14"/>
      <c r="J290" s="14"/>
      <c r="K290" s="14"/>
      <c r="L290" s="14"/>
      <c r="M290" s="14"/>
      <c r="N290" s="16"/>
      <c r="O290" s="14"/>
      <c r="P290" s="14"/>
      <c r="Q290" s="14"/>
      <c r="R290" s="14">
        <v>5</v>
      </c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4"/>
      <c r="EJ290" s="14"/>
      <c r="EK290" s="14"/>
      <c r="EL290" s="14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4"/>
      <c r="FJ290" s="14"/>
      <c r="FK290" s="14"/>
      <c r="FL290" s="14"/>
      <c r="FM290" s="14"/>
      <c r="FN290" s="14"/>
      <c r="FO290" s="14"/>
      <c r="FP290" s="14"/>
      <c r="FQ290" s="14"/>
      <c r="FR290" s="14"/>
      <c r="FS290" s="14"/>
      <c r="FT290" s="14"/>
      <c r="FU290" s="14"/>
      <c r="FV290" s="14"/>
      <c r="FW290" s="14"/>
      <c r="FX290" s="14"/>
      <c r="FY290" s="14"/>
      <c r="FZ290" s="14"/>
      <c r="GA290" s="14"/>
    </row>
    <row r="291" spans="1:183" ht="12.75" hidden="1" x14ac:dyDescent="0.2">
      <c r="A291" s="14">
        <f t="shared" si="2"/>
        <v>289</v>
      </c>
      <c r="B291" s="14" t="s">
        <v>507</v>
      </c>
      <c r="C291" s="14" t="s">
        <v>128</v>
      </c>
      <c r="D291" s="14">
        <f t="shared" si="3"/>
        <v>0</v>
      </c>
      <c r="E291" s="14">
        <f>VLOOKUP(B291, 'Списания ВИШенок'!$A$3:$D$1035, 4, 0)</f>
        <v>24</v>
      </c>
      <c r="F291" s="14"/>
      <c r="G291" s="14"/>
      <c r="H291" s="14"/>
      <c r="I291" s="14"/>
      <c r="J291" s="14"/>
      <c r="K291" s="14"/>
      <c r="L291" s="14"/>
      <c r="M291" s="14"/>
      <c r="N291" s="16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  <c r="DJ291" s="14"/>
      <c r="DK291" s="14"/>
      <c r="DL291" s="14"/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4"/>
      <c r="EJ291" s="14"/>
      <c r="EK291" s="14"/>
      <c r="EL291" s="14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4"/>
      <c r="FJ291" s="14"/>
      <c r="FK291" s="14"/>
      <c r="FL291" s="14"/>
      <c r="FM291" s="14"/>
      <c r="FN291" s="14"/>
      <c r="FO291" s="14"/>
      <c r="FP291" s="14"/>
      <c r="FQ291" s="14"/>
      <c r="FR291" s="14"/>
      <c r="FS291" s="14"/>
      <c r="FT291" s="14"/>
      <c r="FU291" s="14"/>
      <c r="FV291" s="14"/>
      <c r="FW291" s="14"/>
      <c r="FX291" s="14"/>
      <c r="FY291" s="14"/>
      <c r="FZ291" s="14"/>
      <c r="GA291" s="14"/>
    </row>
    <row r="292" spans="1:183" ht="12.75" hidden="1" x14ac:dyDescent="0.2">
      <c r="A292" s="14">
        <f t="shared" si="2"/>
        <v>290</v>
      </c>
      <c r="B292" s="14" t="s">
        <v>251</v>
      </c>
      <c r="C292" s="14" t="s">
        <v>212</v>
      </c>
      <c r="D292" s="14">
        <f t="shared" si="3"/>
        <v>0</v>
      </c>
      <c r="E292" s="14">
        <f>VLOOKUP(B292, 'Списания ВИШенок'!$A$3:$D$1035, 4, 0)</f>
        <v>74</v>
      </c>
      <c r="F292" s="14"/>
      <c r="G292" s="14"/>
      <c r="H292" s="14"/>
      <c r="I292" s="14"/>
      <c r="J292" s="14"/>
      <c r="K292" s="14"/>
      <c r="L292" s="14"/>
      <c r="M292" s="14"/>
      <c r="N292" s="16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4"/>
      <c r="EJ292" s="14"/>
      <c r="EK292" s="14"/>
      <c r="EL292" s="14"/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4"/>
      <c r="FJ292" s="14"/>
      <c r="FK292" s="14"/>
      <c r="FL292" s="14"/>
      <c r="FM292" s="14"/>
      <c r="FN292" s="14"/>
      <c r="FO292" s="14"/>
      <c r="FP292" s="14"/>
      <c r="FQ292" s="14"/>
      <c r="FR292" s="14"/>
      <c r="FS292" s="14"/>
      <c r="FT292" s="14"/>
      <c r="FU292" s="14"/>
      <c r="FV292" s="14"/>
      <c r="FW292" s="14"/>
      <c r="FX292" s="14"/>
      <c r="FY292" s="14"/>
      <c r="FZ292" s="14"/>
      <c r="GA292" s="14"/>
    </row>
    <row r="293" spans="1:183" ht="12.75" hidden="1" x14ac:dyDescent="0.2">
      <c r="A293" s="14">
        <f t="shared" si="2"/>
        <v>291</v>
      </c>
      <c r="B293" s="14" t="s">
        <v>164</v>
      </c>
      <c r="C293" s="14" t="s">
        <v>125</v>
      </c>
      <c r="D293" s="14">
        <f t="shared" si="3"/>
        <v>0</v>
      </c>
      <c r="E293" s="14">
        <f>VLOOKUP(B293, 'Списания ВИШенок'!$A$3:$D$1035, 4, 0)</f>
        <v>156</v>
      </c>
      <c r="F293" s="14"/>
      <c r="G293" s="14"/>
      <c r="H293" s="14"/>
      <c r="I293" s="14"/>
      <c r="J293" s="14"/>
      <c r="K293" s="14"/>
      <c r="L293" s="14"/>
      <c r="M293" s="14"/>
      <c r="N293" s="16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  <c r="DJ293" s="14"/>
      <c r="DK293" s="14"/>
      <c r="DL293" s="14"/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4"/>
      <c r="EJ293" s="14"/>
      <c r="EK293" s="14"/>
      <c r="EL293" s="14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4"/>
      <c r="FJ293" s="14"/>
      <c r="FK293" s="14"/>
      <c r="FL293" s="14"/>
      <c r="FM293" s="14"/>
      <c r="FN293" s="14"/>
      <c r="FO293" s="14"/>
      <c r="FP293" s="14"/>
      <c r="FQ293" s="14"/>
      <c r="FR293" s="14"/>
      <c r="FS293" s="14"/>
      <c r="FT293" s="14"/>
      <c r="FU293" s="14"/>
      <c r="FV293" s="14"/>
      <c r="FW293" s="14"/>
      <c r="FX293" s="14"/>
      <c r="FY293" s="14"/>
      <c r="FZ293" s="14"/>
      <c r="GA293" s="14"/>
    </row>
    <row r="294" spans="1:183" ht="12.75" hidden="1" x14ac:dyDescent="0.2">
      <c r="A294" s="14">
        <f t="shared" si="2"/>
        <v>292</v>
      </c>
      <c r="B294" s="14" t="s">
        <v>471</v>
      </c>
      <c r="C294" s="14" t="s">
        <v>117</v>
      </c>
      <c r="D294" s="14">
        <f t="shared" si="3"/>
        <v>0</v>
      </c>
      <c r="E294" s="14">
        <f>VLOOKUP(B294, 'Списания ВИШенок'!$A$3:$D$1035, 4, 0)</f>
        <v>29</v>
      </c>
      <c r="F294" s="14"/>
      <c r="G294" s="14"/>
      <c r="H294" s="14"/>
      <c r="I294" s="14"/>
      <c r="J294" s="14"/>
      <c r="K294" s="14"/>
      <c r="L294" s="14"/>
      <c r="M294" s="14"/>
      <c r="N294" s="16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4"/>
      <c r="FJ294" s="14"/>
      <c r="FK294" s="14"/>
      <c r="FL294" s="14"/>
      <c r="FM294" s="14"/>
      <c r="FN294" s="14"/>
      <c r="FO294" s="14"/>
      <c r="FP294" s="14"/>
      <c r="FQ294" s="14"/>
      <c r="FR294" s="14"/>
      <c r="FS294" s="14"/>
      <c r="FT294" s="14"/>
      <c r="FU294" s="14"/>
      <c r="FV294" s="14"/>
      <c r="FW294" s="14"/>
      <c r="FX294" s="14"/>
      <c r="FY294" s="14"/>
      <c r="FZ294" s="14"/>
      <c r="GA294" s="14"/>
    </row>
    <row r="295" spans="1:183" ht="12.75" hidden="1" x14ac:dyDescent="0.2">
      <c r="A295" s="14">
        <f t="shared" si="2"/>
        <v>293</v>
      </c>
      <c r="B295" s="14" t="s">
        <v>284</v>
      </c>
      <c r="C295" s="14" t="s">
        <v>125</v>
      </c>
      <c r="D295" s="14">
        <f t="shared" si="3"/>
        <v>0</v>
      </c>
      <c r="E295" s="14">
        <f>VLOOKUP(B295, 'Списания ВИШенок'!$A$3:$D$1035, 4, 0)</f>
        <v>57</v>
      </c>
      <c r="F295" s="14"/>
      <c r="G295" s="14"/>
      <c r="H295" s="14"/>
      <c r="I295" s="14"/>
      <c r="J295" s="14"/>
      <c r="K295" s="14"/>
      <c r="L295" s="14"/>
      <c r="M295" s="14"/>
      <c r="N295" s="16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  <c r="FL295" s="14"/>
      <c r="FM295" s="14"/>
      <c r="FN295" s="14"/>
      <c r="FO295" s="14"/>
      <c r="FP295" s="14"/>
      <c r="FQ295" s="14"/>
      <c r="FR295" s="14"/>
      <c r="FS295" s="14"/>
      <c r="FT295" s="14"/>
      <c r="FU295" s="14"/>
      <c r="FV295" s="14"/>
      <c r="FW295" s="14"/>
      <c r="FX295" s="14"/>
      <c r="FY295" s="14"/>
      <c r="FZ295" s="14"/>
      <c r="GA295" s="14"/>
    </row>
    <row r="296" spans="1:183" ht="12.75" hidden="1" x14ac:dyDescent="0.2">
      <c r="A296" s="14">
        <f t="shared" si="2"/>
        <v>294</v>
      </c>
      <c r="B296" s="14" t="s">
        <v>267</v>
      </c>
      <c r="C296" s="14" t="s">
        <v>268</v>
      </c>
      <c r="D296" s="14">
        <f t="shared" si="3"/>
        <v>29</v>
      </c>
      <c r="E296" s="14">
        <f>VLOOKUP(B296, 'Списания ВИШенок'!$A$3:$D$1035, 4, 0)</f>
        <v>55</v>
      </c>
      <c r="F296" s="14"/>
      <c r="G296" s="14"/>
      <c r="H296" s="14"/>
      <c r="I296" s="14"/>
      <c r="J296" s="14">
        <v>8</v>
      </c>
      <c r="K296" s="14"/>
      <c r="L296" s="14"/>
      <c r="M296" s="14"/>
      <c r="N296" s="16"/>
      <c r="O296" s="14"/>
      <c r="P296" s="14"/>
      <c r="Q296" s="14">
        <v>3</v>
      </c>
      <c r="R296" s="14">
        <v>5</v>
      </c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>
        <v>5</v>
      </c>
      <c r="AG296" s="14"/>
      <c r="AH296" s="14"/>
      <c r="AI296" s="14"/>
      <c r="AJ296" s="14"/>
      <c r="AK296" s="14"/>
      <c r="AL296" s="14">
        <v>8</v>
      </c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4"/>
      <c r="FJ296" s="14"/>
      <c r="FK296" s="14"/>
      <c r="FL296" s="14"/>
      <c r="FM296" s="14"/>
      <c r="FN296" s="14"/>
      <c r="FO296" s="14"/>
      <c r="FP296" s="14"/>
      <c r="FQ296" s="14"/>
      <c r="FR296" s="14"/>
      <c r="FS296" s="14"/>
      <c r="FT296" s="14"/>
      <c r="FU296" s="14"/>
      <c r="FV296" s="14"/>
      <c r="FW296" s="14"/>
      <c r="FX296" s="14"/>
      <c r="FY296" s="14"/>
      <c r="FZ296" s="14"/>
      <c r="GA296" s="14"/>
    </row>
    <row r="297" spans="1:183" ht="12.75" hidden="1" x14ac:dyDescent="0.2">
      <c r="A297" s="14">
        <f t="shared" si="2"/>
        <v>295</v>
      </c>
      <c r="B297" s="14" t="s">
        <v>940</v>
      </c>
      <c r="C297" s="14" t="s">
        <v>268</v>
      </c>
      <c r="D297" s="14">
        <f t="shared" si="3"/>
        <v>0</v>
      </c>
      <c r="E297" s="14">
        <f>VLOOKUP(B297, 'Списания ВИШенок'!$A$3:$D$1035, 4, 0)</f>
        <v>0</v>
      </c>
      <c r="F297" s="14"/>
      <c r="G297" s="14"/>
      <c r="H297" s="14"/>
      <c r="I297" s="14"/>
      <c r="J297" s="14"/>
      <c r="K297" s="14"/>
      <c r="L297" s="14"/>
      <c r="M297" s="14"/>
      <c r="N297" s="16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  <c r="FL297" s="14"/>
      <c r="FM297" s="14"/>
      <c r="FN297" s="14"/>
      <c r="FO297" s="14"/>
      <c r="FP297" s="14"/>
      <c r="FQ297" s="14"/>
      <c r="FR297" s="14"/>
      <c r="FS297" s="14"/>
      <c r="FT297" s="14"/>
      <c r="FU297" s="14"/>
      <c r="FV297" s="14"/>
      <c r="FW297" s="14"/>
      <c r="FX297" s="14"/>
      <c r="FY297" s="14"/>
      <c r="FZ297" s="14"/>
      <c r="GA297" s="14"/>
    </row>
    <row r="298" spans="1:183" ht="12.75" hidden="1" x14ac:dyDescent="0.2">
      <c r="A298" s="14">
        <f t="shared" si="2"/>
        <v>296</v>
      </c>
      <c r="B298" s="14" t="s">
        <v>782</v>
      </c>
      <c r="C298" s="14" t="s">
        <v>306</v>
      </c>
      <c r="D298" s="14">
        <f t="shared" si="3"/>
        <v>2</v>
      </c>
      <c r="E298" s="14">
        <f>VLOOKUP(B298, 'Списания ВИШенок'!$A$3:$D$1035, 4, 0)</f>
        <v>5</v>
      </c>
      <c r="F298" s="14"/>
      <c r="G298" s="14"/>
      <c r="H298" s="14"/>
      <c r="I298" s="14"/>
      <c r="J298" s="14"/>
      <c r="K298" s="14"/>
      <c r="L298" s="14"/>
      <c r="M298" s="14"/>
      <c r="N298" s="16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>
        <v>2</v>
      </c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  <c r="FL298" s="14"/>
      <c r="FM298" s="14"/>
      <c r="FN298" s="14"/>
      <c r="FO298" s="14"/>
      <c r="FP298" s="14"/>
      <c r="FQ298" s="14"/>
      <c r="FR298" s="14"/>
      <c r="FS298" s="14"/>
      <c r="FT298" s="14"/>
      <c r="FU298" s="14"/>
      <c r="FV298" s="14"/>
      <c r="FW298" s="14"/>
      <c r="FX298" s="14"/>
      <c r="FY298" s="14"/>
      <c r="FZ298" s="14"/>
      <c r="GA298" s="14"/>
    </row>
    <row r="299" spans="1:183" ht="12.75" x14ac:dyDescent="0.2">
      <c r="A299" s="14">
        <f t="shared" si="2"/>
        <v>297</v>
      </c>
      <c r="B299" s="14" t="s">
        <v>689</v>
      </c>
      <c r="C299" s="14" t="s">
        <v>640</v>
      </c>
      <c r="D299" s="14">
        <f t="shared" si="3"/>
        <v>0</v>
      </c>
      <c r="E299" s="14">
        <f>VLOOKUP(B299, 'Списания ВИШенок'!$A$3:$D$1035, 4, 0)</f>
        <v>10</v>
      </c>
      <c r="F299" s="14"/>
      <c r="G299" s="14"/>
      <c r="H299" s="14"/>
      <c r="I299" s="14"/>
      <c r="J299" s="14"/>
      <c r="K299" s="14"/>
      <c r="L299" s="14"/>
      <c r="M299" s="14"/>
      <c r="N299" s="16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4"/>
      <c r="EJ299" s="14"/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4"/>
      <c r="FJ299" s="14"/>
      <c r="FK299" s="14"/>
      <c r="FL299" s="14"/>
      <c r="FM299" s="14"/>
      <c r="FN299" s="14"/>
      <c r="FO299" s="14"/>
      <c r="FP299" s="14"/>
      <c r="FQ299" s="14"/>
      <c r="FR299" s="14"/>
      <c r="FS299" s="14"/>
      <c r="FT299" s="14"/>
      <c r="FU299" s="14"/>
      <c r="FV299" s="14"/>
      <c r="FW299" s="14"/>
      <c r="FX299" s="14"/>
      <c r="FY299" s="14"/>
      <c r="FZ299" s="14"/>
      <c r="GA299" s="14"/>
    </row>
    <row r="300" spans="1:183" ht="12.75" hidden="1" x14ac:dyDescent="0.2">
      <c r="A300" s="14">
        <f t="shared" si="2"/>
        <v>298</v>
      </c>
      <c r="B300" s="14" t="s">
        <v>477</v>
      </c>
      <c r="C300" s="14" t="s">
        <v>125</v>
      </c>
      <c r="D300" s="14">
        <f t="shared" si="3"/>
        <v>0</v>
      </c>
      <c r="E300" s="14">
        <f>VLOOKUP(B300, 'Списания ВИШенок'!$A$3:$D$1035, 4, 0)</f>
        <v>22</v>
      </c>
      <c r="F300" s="14"/>
      <c r="G300" s="14"/>
      <c r="H300" s="14"/>
      <c r="I300" s="14"/>
      <c r="J300" s="14"/>
      <c r="K300" s="14"/>
      <c r="L300" s="14"/>
      <c r="M300" s="14"/>
      <c r="N300" s="16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4"/>
      <c r="EJ300" s="14"/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4"/>
      <c r="FJ300" s="14"/>
      <c r="FK300" s="14"/>
      <c r="FL300" s="14"/>
      <c r="FM300" s="14"/>
      <c r="FN300" s="14"/>
      <c r="FO300" s="14"/>
      <c r="FP300" s="14"/>
      <c r="FQ300" s="14"/>
      <c r="FR300" s="14"/>
      <c r="FS300" s="14"/>
      <c r="FT300" s="14"/>
      <c r="FU300" s="14"/>
      <c r="FV300" s="14"/>
      <c r="FW300" s="14"/>
      <c r="FX300" s="14"/>
      <c r="FY300" s="14"/>
      <c r="FZ300" s="14"/>
      <c r="GA300" s="14"/>
    </row>
    <row r="301" spans="1:183" ht="12.75" hidden="1" x14ac:dyDescent="0.2">
      <c r="A301" s="14">
        <f t="shared" si="2"/>
        <v>299</v>
      </c>
      <c r="B301" s="14" t="s">
        <v>359</v>
      </c>
      <c r="C301" s="14" t="s">
        <v>193</v>
      </c>
      <c r="D301" s="14">
        <f t="shared" si="3"/>
        <v>0</v>
      </c>
      <c r="E301" s="14">
        <f>VLOOKUP(B301, 'Списания ВИШенок'!$A$3:$D$1035, 4, 0)</f>
        <v>44</v>
      </c>
      <c r="F301" s="14"/>
      <c r="G301" s="14"/>
      <c r="H301" s="14"/>
      <c r="I301" s="14"/>
      <c r="J301" s="14"/>
      <c r="K301" s="14"/>
      <c r="L301" s="14"/>
      <c r="M301" s="14"/>
      <c r="N301" s="16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4"/>
      <c r="EJ301" s="14"/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4"/>
      <c r="FJ301" s="14"/>
      <c r="FK301" s="14"/>
      <c r="FL301" s="14"/>
      <c r="FM301" s="14"/>
      <c r="FN301" s="14"/>
      <c r="FO301" s="14"/>
      <c r="FP301" s="14"/>
      <c r="FQ301" s="14"/>
      <c r="FR301" s="14"/>
      <c r="FS301" s="14"/>
      <c r="FT301" s="14"/>
      <c r="FU301" s="14"/>
      <c r="FV301" s="14"/>
      <c r="FW301" s="14"/>
      <c r="FX301" s="14"/>
      <c r="FY301" s="14"/>
      <c r="FZ301" s="14"/>
      <c r="GA301" s="14"/>
    </row>
    <row r="302" spans="1:183" ht="12.75" hidden="1" x14ac:dyDescent="0.2">
      <c r="A302" s="14">
        <f t="shared" si="2"/>
        <v>300</v>
      </c>
      <c r="B302" s="14" t="s">
        <v>941</v>
      </c>
      <c r="C302" s="14" t="s">
        <v>917</v>
      </c>
      <c r="D302" s="14">
        <f t="shared" si="3"/>
        <v>0</v>
      </c>
      <c r="E302" s="14">
        <f>VLOOKUP(B302, 'Списания ВИШенок'!$A$3:$D$1035, 4, 0)</f>
        <v>0</v>
      </c>
      <c r="F302" s="14"/>
      <c r="G302" s="14"/>
      <c r="H302" s="14"/>
      <c r="I302" s="14"/>
      <c r="J302" s="14"/>
      <c r="K302" s="14"/>
      <c r="L302" s="14"/>
      <c r="M302" s="14"/>
      <c r="N302" s="16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4"/>
      <c r="EJ302" s="14"/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4"/>
      <c r="FJ302" s="14"/>
      <c r="FK302" s="14"/>
      <c r="FL302" s="14"/>
      <c r="FM302" s="14"/>
      <c r="FN302" s="14"/>
      <c r="FO302" s="14"/>
      <c r="FP302" s="14"/>
      <c r="FQ302" s="14"/>
      <c r="FR302" s="14"/>
      <c r="FS302" s="14"/>
      <c r="FT302" s="14"/>
      <c r="FU302" s="14"/>
      <c r="FV302" s="14"/>
      <c r="FW302" s="14"/>
      <c r="FX302" s="14"/>
      <c r="FY302" s="14"/>
      <c r="FZ302" s="14"/>
      <c r="GA302" s="14"/>
    </row>
    <row r="303" spans="1:183" ht="12.75" hidden="1" x14ac:dyDescent="0.2">
      <c r="A303" s="14">
        <f t="shared" si="2"/>
        <v>301</v>
      </c>
      <c r="B303" s="17" t="s">
        <v>941</v>
      </c>
      <c r="C303" s="17" t="s">
        <v>917</v>
      </c>
      <c r="D303" s="14">
        <f t="shared" si="3"/>
        <v>0</v>
      </c>
      <c r="E303" s="14">
        <f>VLOOKUP(B303, 'Списания ВИШенок'!$A$3:$D$1035, 4, 0)</f>
        <v>0</v>
      </c>
      <c r="F303" s="14"/>
      <c r="G303" s="14"/>
      <c r="H303" s="14"/>
      <c r="I303" s="14"/>
      <c r="J303" s="14"/>
      <c r="K303" s="14"/>
      <c r="L303" s="14"/>
      <c r="M303" s="14"/>
      <c r="N303" s="16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4"/>
      <c r="EJ303" s="14"/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4"/>
      <c r="FJ303" s="14"/>
      <c r="FK303" s="14"/>
      <c r="FL303" s="14"/>
      <c r="FM303" s="14"/>
      <c r="FN303" s="14"/>
      <c r="FO303" s="14"/>
      <c r="FP303" s="14"/>
      <c r="FQ303" s="14"/>
      <c r="FR303" s="14"/>
      <c r="FS303" s="14"/>
      <c r="FT303" s="14"/>
      <c r="FU303" s="14"/>
      <c r="FV303" s="14"/>
      <c r="FW303" s="14"/>
      <c r="FX303" s="14"/>
      <c r="FY303" s="14"/>
      <c r="FZ303" s="14"/>
      <c r="GA303" s="14"/>
    </row>
    <row r="304" spans="1:183" ht="12.75" hidden="1" x14ac:dyDescent="0.2">
      <c r="A304" s="14">
        <f t="shared" si="2"/>
        <v>302</v>
      </c>
      <c r="B304" s="14" t="s">
        <v>472</v>
      </c>
      <c r="C304" s="14" t="s">
        <v>197</v>
      </c>
      <c r="D304" s="14">
        <f t="shared" si="3"/>
        <v>2</v>
      </c>
      <c r="E304" s="14">
        <f>VLOOKUP(B304, 'Списания ВИШенок'!$A$3:$D$1035, 4, 0)</f>
        <v>29</v>
      </c>
      <c r="F304" s="14"/>
      <c r="G304" s="14"/>
      <c r="H304" s="14"/>
      <c r="I304" s="14"/>
      <c r="J304" s="14"/>
      <c r="K304" s="14"/>
      <c r="L304" s="14"/>
      <c r="M304" s="14"/>
      <c r="N304" s="16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>
        <v>2</v>
      </c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  <c r="FL304" s="14"/>
      <c r="FM304" s="14"/>
      <c r="FN304" s="14"/>
      <c r="FO304" s="14"/>
      <c r="FP304" s="14"/>
      <c r="FQ304" s="14"/>
      <c r="FR304" s="14"/>
      <c r="FS304" s="14"/>
      <c r="FT304" s="14"/>
      <c r="FU304" s="14"/>
      <c r="FV304" s="14"/>
      <c r="FW304" s="14"/>
      <c r="FX304" s="14"/>
      <c r="FY304" s="14"/>
      <c r="FZ304" s="14"/>
      <c r="GA304" s="14"/>
    </row>
    <row r="305" spans="1:183" ht="12.75" hidden="1" x14ac:dyDescent="0.2">
      <c r="A305" s="14">
        <f t="shared" si="2"/>
        <v>303</v>
      </c>
      <c r="B305" s="14" t="s">
        <v>651</v>
      </c>
      <c r="C305" s="14" t="s">
        <v>193</v>
      </c>
      <c r="D305" s="14">
        <f t="shared" si="3"/>
        <v>0</v>
      </c>
      <c r="E305" s="14">
        <f>VLOOKUP(B305, 'Списания ВИШенок'!$A$3:$D$1035, 4, 0)</f>
        <v>12</v>
      </c>
      <c r="F305" s="14"/>
      <c r="G305" s="14"/>
      <c r="H305" s="14"/>
      <c r="I305" s="14"/>
      <c r="J305" s="14"/>
      <c r="K305" s="14"/>
      <c r="L305" s="14"/>
      <c r="M305" s="14"/>
      <c r="N305" s="16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4"/>
      <c r="EJ305" s="14"/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4"/>
      <c r="FJ305" s="14"/>
      <c r="FK305" s="14"/>
      <c r="FL305" s="14"/>
      <c r="FM305" s="14"/>
      <c r="FN305" s="14"/>
      <c r="FO305" s="14"/>
      <c r="FP305" s="14"/>
      <c r="FQ305" s="14"/>
      <c r="FR305" s="14"/>
      <c r="FS305" s="14"/>
      <c r="FT305" s="14"/>
      <c r="FU305" s="14"/>
      <c r="FV305" s="14"/>
      <c r="FW305" s="14"/>
      <c r="FX305" s="14"/>
      <c r="FY305" s="14"/>
      <c r="FZ305" s="14"/>
      <c r="GA305" s="14"/>
    </row>
    <row r="306" spans="1:183" ht="12.75" hidden="1" x14ac:dyDescent="0.2">
      <c r="A306" s="14">
        <f t="shared" si="2"/>
        <v>304</v>
      </c>
      <c r="B306" s="14" t="s">
        <v>409</v>
      </c>
      <c r="C306" s="14" t="s">
        <v>212</v>
      </c>
      <c r="D306" s="14">
        <f t="shared" si="3"/>
        <v>0</v>
      </c>
      <c r="E306" s="14">
        <f>VLOOKUP(B306, 'Списания ВИШенок'!$A$3:$D$1035, 4, 0)</f>
        <v>37</v>
      </c>
      <c r="F306" s="14"/>
      <c r="G306" s="14"/>
      <c r="H306" s="14"/>
      <c r="I306" s="14"/>
      <c r="J306" s="14"/>
      <c r="K306" s="14"/>
      <c r="L306" s="14"/>
      <c r="M306" s="14"/>
      <c r="N306" s="16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  <c r="DJ306" s="14"/>
      <c r="DK306" s="14"/>
      <c r="DL306" s="14"/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4"/>
      <c r="EJ306" s="14"/>
      <c r="EK306" s="14"/>
      <c r="EL306" s="14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4"/>
      <c r="FJ306" s="14"/>
      <c r="FK306" s="14"/>
      <c r="FL306" s="14"/>
      <c r="FM306" s="14"/>
      <c r="FN306" s="14"/>
      <c r="FO306" s="14"/>
      <c r="FP306" s="14"/>
      <c r="FQ306" s="14"/>
      <c r="FR306" s="14"/>
      <c r="FS306" s="14"/>
      <c r="FT306" s="14"/>
      <c r="FU306" s="14"/>
      <c r="FV306" s="14"/>
      <c r="FW306" s="14"/>
      <c r="FX306" s="14"/>
      <c r="FY306" s="14"/>
      <c r="FZ306" s="14"/>
      <c r="GA306" s="14"/>
    </row>
    <row r="307" spans="1:183" ht="12.75" hidden="1" x14ac:dyDescent="0.2">
      <c r="A307" s="14">
        <f t="shared" si="2"/>
        <v>305</v>
      </c>
      <c r="B307" s="14" t="s">
        <v>498</v>
      </c>
      <c r="C307" s="14" t="s">
        <v>256</v>
      </c>
      <c r="D307" s="14">
        <f t="shared" si="3"/>
        <v>2</v>
      </c>
      <c r="E307" s="14">
        <f>VLOOKUP(B307, 'Списания ВИШенок'!$A$3:$D$1035, 4, 0)</f>
        <v>25</v>
      </c>
      <c r="F307" s="14"/>
      <c r="G307" s="14"/>
      <c r="H307" s="14"/>
      <c r="I307" s="14"/>
      <c r="J307" s="14"/>
      <c r="K307" s="14"/>
      <c r="L307" s="14"/>
      <c r="M307" s="14"/>
      <c r="N307" s="16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>
        <v>2</v>
      </c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4"/>
      <c r="FJ307" s="14"/>
      <c r="FK307" s="14"/>
      <c r="FL307" s="14"/>
      <c r="FM307" s="14"/>
      <c r="FN307" s="14"/>
      <c r="FO307" s="14"/>
      <c r="FP307" s="14"/>
      <c r="FQ307" s="14"/>
      <c r="FR307" s="14"/>
      <c r="FS307" s="14"/>
      <c r="FT307" s="14"/>
      <c r="FU307" s="14"/>
      <c r="FV307" s="14"/>
      <c r="FW307" s="14"/>
      <c r="FX307" s="14"/>
      <c r="FY307" s="14"/>
      <c r="FZ307" s="14"/>
      <c r="GA307" s="14"/>
    </row>
    <row r="308" spans="1:183" ht="12.75" hidden="1" x14ac:dyDescent="0.2">
      <c r="A308" s="14">
        <f t="shared" si="2"/>
        <v>306</v>
      </c>
      <c r="B308" s="14" t="s">
        <v>837</v>
      </c>
      <c r="C308" s="14" t="s">
        <v>185</v>
      </c>
      <c r="D308" s="14">
        <f t="shared" si="3"/>
        <v>0</v>
      </c>
      <c r="E308" s="14">
        <f>VLOOKUP(B308, 'Списания ВИШенок'!$A$3:$D$1035, 4, 0)</f>
        <v>3</v>
      </c>
      <c r="F308" s="14"/>
      <c r="G308" s="14"/>
      <c r="H308" s="14"/>
      <c r="I308" s="14"/>
      <c r="J308" s="14"/>
      <c r="K308" s="14"/>
      <c r="L308" s="14"/>
      <c r="M308" s="14"/>
      <c r="N308" s="16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4"/>
      <c r="FJ308" s="14"/>
      <c r="FK308" s="14"/>
      <c r="FL308" s="14"/>
      <c r="FM308" s="14"/>
      <c r="FN308" s="14"/>
      <c r="FO308" s="14"/>
      <c r="FP308" s="14"/>
      <c r="FQ308" s="14"/>
      <c r="FR308" s="14"/>
      <c r="FS308" s="14"/>
      <c r="FT308" s="14"/>
      <c r="FU308" s="14"/>
      <c r="FV308" s="14"/>
      <c r="FW308" s="14"/>
      <c r="FX308" s="14"/>
      <c r="FY308" s="14"/>
      <c r="FZ308" s="14"/>
      <c r="GA308" s="14"/>
    </row>
    <row r="309" spans="1:183" ht="12.75" hidden="1" x14ac:dyDescent="0.2">
      <c r="A309" s="14">
        <f t="shared" si="2"/>
        <v>307</v>
      </c>
      <c r="B309" s="14" t="s">
        <v>942</v>
      </c>
      <c r="C309" s="14" t="s">
        <v>917</v>
      </c>
      <c r="D309" s="14">
        <f t="shared" si="3"/>
        <v>0</v>
      </c>
      <c r="E309" s="14">
        <f>VLOOKUP(B309, 'Списания ВИШенок'!$A$3:$D$1035, 4, 0)</f>
        <v>0</v>
      </c>
      <c r="F309" s="14"/>
      <c r="G309" s="14"/>
      <c r="H309" s="14"/>
      <c r="I309" s="14"/>
      <c r="J309" s="14"/>
      <c r="K309" s="14"/>
      <c r="L309" s="14"/>
      <c r="M309" s="14"/>
      <c r="N309" s="16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4"/>
      <c r="FJ309" s="14"/>
      <c r="FK309" s="14"/>
      <c r="FL309" s="14"/>
      <c r="FM309" s="14"/>
      <c r="FN309" s="14"/>
      <c r="FO309" s="14"/>
      <c r="FP309" s="14"/>
      <c r="FQ309" s="14"/>
      <c r="FR309" s="14"/>
      <c r="FS309" s="14"/>
      <c r="FT309" s="14"/>
      <c r="FU309" s="14"/>
      <c r="FV309" s="14"/>
      <c r="FW309" s="14"/>
      <c r="FX309" s="14"/>
      <c r="FY309" s="14"/>
      <c r="FZ309" s="14"/>
      <c r="GA309" s="14"/>
    </row>
    <row r="310" spans="1:183" ht="12.75" hidden="1" x14ac:dyDescent="0.2">
      <c r="A310" s="14">
        <f t="shared" si="2"/>
        <v>308</v>
      </c>
      <c r="B310" s="17" t="s">
        <v>942</v>
      </c>
      <c r="C310" s="17" t="s">
        <v>917</v>
      </c>
      <c r="D310" s="14">
        <f t="shared" si="3"/>
        <v>0</v>
      </c>
      <c r="E310" s="14">
        <f>VLOOKUP(B310, 'Списания ВИШенок'!$A$3:$D$1035, 4, 0)</f>
        <v>0</v>
      </c>
      <c r="F310" s="14"/>
      <c r="G310" s="14"/>
      <c r="H310" s="14"/>
      <c r="I310" s="14"/>
      <c r="J310" s="14"/>
      <c r="K310" s="14"/>
      <c r="L310" s="14"/>
      <c r="M310" s="14"/>
      <c r="N310" s="16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4"/>
      <c r="FJ310" s="14"/>
      <c r="FK310" s="14"/>
      <c r="FL310" s="14"/>
      <c r="FM310" s="14"/>
      <c r="FN310" s="14"/>
      <c r="FO310" s="14"/>
      <c r="FP310" s="14"/>
      <c r="FQ310" s="14"/>
      <c r="FR310" s="14"/>
      <c r="FS310" s="14"/>
      <c r="FT310" s="14"/>
      <c r="FU310" s="14"/>
      <c r="FV310" s="14"/>
      <c r="FW310" s="14"/>
      <c r="FX310" s="14"/>
      <c r="FY310" s="14"/>
      <c r="FZ310" s="14"/>
      <c r="GA310" s="14"/>
    </row>
    <row r="311" spans="1:183" ht="12.75" x14ac:dyDescent="0.2">
      <c r="A311" s="14">
        <f t="shared" si="2"/>
        <v>309</v>
      </c>
      <c r="B311" s="14" t="s">
        <v>943</v>
      </c>
      <c r="C311" s="14" t="s">
        <v>640</v>
      </c>
      <c r="D311" s="14">
        <f t="shared" si="3"/>
        <v>0</v>
      </c>
      <c r="E311" s="14">
        <f>VLOOKUP(B311, 'Списания ВИШенок'!$A$3:$D$1035, 4, 0)</f>
        <v>0</v>
      </c>
      <c r="F311" s="14"/>
      <c r="G311" s="14"/>
      <c r="H311" s="14"/>
      <c r="I311" s="14"/>
      <c r="J311" s="14"/>
      <c r="K311" s="14"/>
      <c r="L311" s="14"/>
      <c r="M311" s="14"/>
      <c r="N311" s="16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4"/>
      <c r="FJ311" s="14"/>
      <c r="FK311" s="14"/>
      <c r="FL311" s="14"/>
      <c r="FM311" s="14"/>
      <c r="FN311" s="14"/>
      <c r="FO311" s="14"/>
      <c r="FP311" s="14"/>
      <c r="FQ311" s="14"/>
      <c r="FR311" s="14"/>
      <c r="FS311" s="14"/>
      <c r="FT311" s="14"/>
      <c r="FU311" s="14"/>
      <c r="FV311" s="14"/>
      <c r="FW311" s="14"/>
      <c r="FX311" s="14"/>
      <c r="FY311" s="14"/>
      <c r="FZ311" s="14"/>
      <c r="GA311" s="14"/>
    </row>
    <row r="312" spans="1:183" ht="12.75" hidden="1" x14ac:dyDescent="0.2">
      <c r="A312" s="14">
        <f t="shared" si="2"/>
        <v>310</v>
      </c>
      <c r="B312" s="14" t="s">
        <v>451</v>
      </c>
      <c r="C312" s="14" t="s">
        <v>268</v>
      </c>
      <c r="D312" s="14">
        <f t="shared" si="3"/>
        <v>0</v>
      </c>
      <c r="E312" s="14">
        <f>VLOOKUP(B312, 'Списания ВИШенок'!$A$3:$D$1035, 4, 0)</f>
        <v>31</v>
      </c>
      <c r="F312" s="14"/>
      <c r="G312" s="14"/>
      <c r="H312" s="14"/>
      <c r="I312" s="14"/>
      <c r="J312" s="14"/>
      <c r="K312" s="14"/>
      <c r="L312" s="14"/>
      <c r="M312" s="14"/>
      <c r="N312" s="16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  <c r="DJ312" s="14"/>
      <c r="DK312" s="14"/>
      <c r="DL312" s="14"/>
      <c r="DM312" s="14"/>
      <c r="DN312" s="14"/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4"/>
      <c r="EJ312" s="14"/>
      <c r="EK312" s="14"/>
      <c r="EL312" s="14"/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4"/>
      <c r="FJ312" s="14"/>
      <c r="FK312" s="14"/>
      <c r="FL312" s="14"/>
      <c r="FM312" s="14"/>
      <c r="FN312" s="14"/>
      <c r="FO312" s="14"/>
      <c r="FP312" s="14"/>
      <c r="FQ312" s="14"/>
      <c r="FR312" s="14"/>
      <c r="FS312" s="14"/>
      <c r="FT312" s="14"/>
      <c r="FU312" s="14"/>
      <c r="FV312" s="14"/>
      <c r="FW312" s="14"/>
      <c r="FX312" s="14"/>
      <c r="FY312" s="14"/>
      <c r="FZ312" s="14"/>
      <c r="GA312" s="14"/>
    </row>
    <row r="313" spans="1:183" ht="12.75" hidden="1" x14ac:dyDescent="0.2">
      <c r="A313" s="14">
        <f t="shared" si="2"/>
        <v>311</v>
      </c>
      <c r="B313" s="14" t="s">
        <v>580</v>
      </c>
      <c r="C313" s="14" t="s">
        <v>119</v>
      </c>
      <c r="D313" s="14">
        <f t="shared" si="3"/>
        <v>0</v>
      </c>
      <c r="E313" s="14">
        <f>VLOOKUP(B313, 'Списания ВИШенок'!$A$3:$D$1035, 4, 0)</f>
        <v>17</v>
      </c>
      <c r="F313" s="14"/>
      <c r="G313" s="14"/>
      <c r="H313" s="14"/>
      <c r="I313" s="14"/>
      <c r="J313" s="14"/>
      <c r="K313" s="14"/>
      <c r="L313" s="14"/>
      <c r="M313" s="14"/>
      <c r="N313" s="16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/>
      <c r="DK313" s="14"/>
      <c r="DL313" s="14"/>
      <c r="DM313" s="14"/>
      <c r="DN313" s="14"/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4"/>
      <c r="EJ313" s="14"/>
      <c r="EK313" s="14"/>
      <c r="EL313" s="14"/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4"/>
      <c r="FJ313" s="14"/>
      <c r="FK313" s="14"/>
      <c r="FL313" s="14"/>
      <c r="FM313" s="14"/>
      <c r="FN313" s="14"/>
      <c r="FO313" s="14"/>
      <c r="FP313" s="14"/>
      <c r="FQ313" s="14"/>
      <c r="FR313" s="14"/>
      <c r="FS313" s="14"/>
      <c r="FT313" s="14"/>
      <c r="FU313" s="14"/>
      <c r="FV313" s="14"/>
      <c r="FW313" s="14"/>
      <c r="FX313" s="14"/>
      <c r="FY313" s="14"/>
      <c r="FZ313" s="14"/>
      <c r="GA313" s="14"/>
    </row>
    <row r="314" spans="1:183" ht="12.75" hidden="1" x14ac:dyDescent="0.2">
      <c r="A314" s="14">
        <f t="shared" si="2"/>
        <v>312</v>
      </c>
      <c r="B314" s="14" t="s">
        <v>783</v>
      </c>
      <c r="C314" s="14" t="s">
        <v>306</v>
      </c>
      <c r="D314" s="14">
        <f t="shared" si="3"/>
        <v>2</v>
      </c>
      <c r="E314" s="14">
        <f>VLOOKUP(B314, 'Списания ВИШенок'!$A$3:$D$1035, 4, 0)</f>
        <v>5</v>
      </c>
      <c r="F314" s="14"/>
      <c r="G314" s="14"/>
      <c r="H314" s="14"/>
      <c r="I314" s="14"/>
      <c r="J314" s="14"/>
      <c r="K314" s="14"/>
      <c r="L314" s="14"/>
      <c r="M314" s="14"/>
      <c r="N314" s="16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>
        <v>2</v>
      </c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/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4"/>
      <c r="EJ314" s="14"/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4"/>
      <c r="FJ314" s="14"/>
      <c r="FK314" s="14"/>
      <c r="FL314" s="14"/>
      <c r="FM314" s="14"/>
      <c r="FN314" s="14"/>
      <c r="FO314" s="14"/>
      <c r="FP314" s="14"/>
      <c r="FQ314" s="14"/>
      <c r="FR314" s="14"/>
      <c r="FS314" s="14"/>
      <c r="FT314" s="14"/>
      <c r="FU314" s="14"/>
      <c r="FV314" s="14"/>
      <c r="FW314" s="14"/>
      <c r="FX314" s="14"/>
      <c r="FY314" s="14"/>
      <c r="FZ314" s="14"/>
      <c r="GA314" s="14"/>
    </row>
    <row r="315" spans="1:183" ht="12.75" hidden="1" x14ac:dyDescent="0.2">
      <c r="A315" s="14">
        <f t="shared" si="2"/>
        <v>313</v>
      </c>
      <c r="B315" s="14" t="s">
        <v>280</v>
      </c>
      <c r="C315" s="14" t="s">
        <v>121</v>
      </c>
      <c r="D315" s="14">
        <f t="shared" si="3"/>
        <v>0</v>
      </c>
      <c r="E315" s="14">
        <f>VLOOKUP(B315, 'Списания ВИШенок'!$A$3:$D$1035, 4, 0)</f>
        <v>65</v>
      </c>
      <c r="F315" s="14"/>
      <c r="G315" s="14"/>
      <c r="H315" s="14"/>
      <c r="I315" s="14"/>
      <c r="J315" s="14"/>
      <c r="K315" s="14"/>
      <c r="L315" s="14"/>
      <c r="M315" s="14"/>
      <c r="N315" s="16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4"/>
      <c r="FJ315" s="14"/>
      <c r="FK315" s="14"/>
      <c r="FL315" s="14"/>
      <c r="FM315" s="14"/>
      <c r="FN315" s="14"/>
      <c r="FO315" s="14"/>
      <c r="FP315" s="14"/>
      <c r="FQ315" s="14"/>
      <c r="FR315" s="14"/>
      <c r="FS315" s="14"/>
      <c r="FT315" s="14"/>
      <c r="FU315" s="14"/>
      <c r="FV315" s="14"/>
      <c r="FW315" s="14"/>
      <c r="FX315" s="14"/>
      <c r="FY315" s="14"/>
      <c r="FZ315" s="14"/>
      <c r="GA315" s="14"/>
    </row>
    <row r="316" spans="1:183" ht="12.75" hidden="1" x14ac:dyDescent="0.2">
      <c r="A316" s="14">
        <f t="shared" si="2"/>
        <v>314</v>
      </c>
      <c r="B316" s="14" t="s">
        <v>429</v>
      </c>
      <c r="C316" s="14" t="s">
        <v>193</v>
      </c>
      <c r="D316" s="14">
        <f t="shared" si="3"/>
        <v>0</v>
      </c>
      <c r="E316" s="14">
        <f>VLOOKUP(B316, 'Списания ВИШенок'!$A$3:$D$1035, 4, 0)</f>
        <v>34</v>
      </c>
      <c r="F316" s="14"/>
      <c r="G316" s="14"/>
      <c r="H316" s="14"/>
      <c r="I316" s="14"/>
      <c r="J316" s="14"/>
      <c r="K316" s="14"/>
      <c r="L316" s="14"/>
      <c r="M316" s="14"/>
      <c r="N316" s="16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4"/>
      <c r="EJ316" s="14"/>
      <c r="EK316" s="14"/>
      <c r="EL316" s="14"/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4"/>
      <c r="FJ316" s="14"/>
      <c r="FK316" s="14"/>
      <c r="FL316" s="14"/>
      <c r="FM316" s="14"/>
      <c r="FN316" s="14"/>
      <c r="FO316" s="14"/>
      <c r="FP316" s="14"/>
      <c r="FQ316" s="14"/>
      <c r="FR316" s="14"/>
      <c r="FS316" s="14"/>
      <c r="FT316" s="14"/>
      <c r="FU316" s="14"/>
      <c r="FV316" s="14"/>
      <c r="FW316" s="14"/>
      <c r="FX316" s="14"/>
      <c r="FY316" s="14"/>
      <c r="FZ316" s="14"/>
      <c r="GA316" s="14"/>
    </row>
    <row r="317" spans="1:183" ht="12.75" hidden="1" x14ac:dyDescent="0.2">
      <c r="A317" s="14">
        <f t="shared" si="2"/>
        <v>315</v>
      </c>
      <c r="B317" s="14" t="s">
        <v>115</v>
      </c>
      <c r="C317" s="14" t="s">
        <v>114</v>
      </c>
      <c r="D317" s="14">
        <f t="shared" si="3"/>
        <v>21</v>
      </c>
      <c r="E317" s="14">
        <f>VLOOKUP(B317, 'Списания ВИШенок'!$A$3:$D$1035, 4, 0)</f>
        <v>563</v>
      </c>
      <c r="F317" s="14"/>
      <c r="G317" s="14"/>
      <c r="H317" s="14"/>
      <c r="I317" s="14"/>
      <c r="J317" s="14">
        <v>8</v>
      </c>
      <c r="K317" s="14"/>
      <c r="L317" s="14"/>
      <c r="M317" s="14"/>
      <c r="N317" s="16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>
        <v>8</v>
      </c>
      <c r="AA317" s="14">
        <v>5</v>
      </c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4"/>
      <c r="EJ317" s="14"/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4"/>
      <c r="FJ317" s="14"/>
      <c r="FK317" s="14"/>
      <c r="FL317" s="14"/>
      <c r="FM317" s="14"/>
      <c r="FN317" s="14"/>
      <c r="FO317" s="14"/>
      <c r="FP317" s="14"/>
      <c r="FQ317" s="14"/>
      <c r="FR317" s="14"/>
      <c r="FS317" s="14"/>
      <c r="FT317" s="14"/>
      <c r="FU317" s="14"/>
      <c r="FV317" s="14"/>
      <c r="FW317" s="14"/>
      <c r="FX317" s="14"/>
      <c r="FY317" s="14"/>
      <c r="FZ317" s="14"/>
      <c r="GA317" s="14"/>
    </row>
    <row r="318" spans="1:183" ht="12.75" hidden="1" x14ac:dyDescent="0.2">
      <c r="A318" s="14">
        <f t="shared" si="2"/>
        <v>316</v>
      </c>
      <c r="B318" s="14" t="s">
        <v>144</v>
      </c>
      <c r="C318" s="14" t="s">
        <v>142</v>
      </c>
      <c r="D318" s="14">
        <f t="shared" si="3"/>
        <v>7</v>
      </c>
      <c r="E318" s="14">
        <f>VLOOKUP(B318, 'Списания ВИШенок'!$A$3:$D$1035, 4, 0)</f>
        <v>225</v>
      </c>
      <c r="F318" s="14"/>
      <c r="G318" s="14"/>
      <c r="H318" s="14"/>
      <c r="I318" s="14"/>
      <c r="J318" s="14"/>
      <c r="K318" s="14"/>
      <c r="L318" s="14"/>
      <c r="M318" s="14"/>
      <c r="N318" s="16"/>
      <c r="O318" s="14"/>
      <c r="P318" s="14"/>
      <c r="Q318" s="14"/>
      <c r="R318" s="14"/>
      <c r="S318" s="14">
        <v>5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>
        <v>2</v>
      </c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  <c r="FL318" s="14"/>
      <c r="FM318" s="14"/>
      <c r="FN318" s="14"/>
      <c r="FO318" s="14"/>
      <c r="FP318" s="14"/>
      <c r="FQ318" s="14"/>
      <c r="FR318" s="14"/>
      <c r="FS318" s="14"/>
      <c r="FT318" s="14"/>
      <c r="FU318" s="14"/>
      <c r="FV318" s="14"/>
      <c r="FW318" s="14"/>
      <c r="FX318" s="14"/>
      <c r="FY318" s="14"/>
      <c r="FZ318" s="14"/>
      <c r="GA318" s="14"/>
    </row>
    <row r="319" spans="1:183" ht="12.75" hidden="1" x14ac:dyDescent="0.2">
      <c r="A319" s="14">
        <f t="shared" si="2"/>
        <v>317</v>
      </c>
      <c r="B319" s="14" t="s">
        <v>715</v>
      </c>
      <c r="C319" s="14" t="s">
        <v>256</v>
      </c>
      <c r="D319" s="14">
        <f t="shared" si="3"/>
        <v>10</v>
      </c>
      <c r="E319" s="14">
        <f>VLOOKUP(B319, 'Списания ВИШенок'!$A$3:$D$1035, 4, 0)</f>
        <v>9</v>
      </c>
      <c r="F319" s="14"/>
      <c r="G319" s="14"/>
      <c r="H319" s="14"/>
      <c r="I319" s="14"/>
      <c r="J319" s="14"/>
      <c r="K319" s="14"/>
      <c r="L319" s="14"/>
      <c r="M319" s="14"/>
      <c r="N319" s="16"/>
      <c r="O319" s="14"/>
      <c r="P319" s="14"/>
      <c r="Q319" s="14"/>
      <c r="R319" s="14"/>
      <c r="S319" s="14">
        <f>5+5</f>
        <v>10</v>
      </c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4"/>
      <c r="FJ319" s="14"/>
      <c r="FK319" s="14"/>
      <c r="FL319" s="14"/>
      <c r="FM319" s="14"/>
      <c r="FN319" s="14"/>
      <c r="FO319" s="14"/>
      <c r="FP319" s="14"/>
      <c r="FQ319" s="14"/>
      <c r="FR319" s="14"/>
      <c r="FS319" s="14"/>
      <c r="FT319" s="14"/>
      <c r="FU319" s="14"/>
      <c r="FV319" s="14"/>
      <c r="FW319" s="14"/>
      <c r="FX319" s="14"/>
      <c r="FY319" s="14"/>
      <c r="FZ319" s="14"/>
      <c r="GA319" s="14"/>
    </row>
    <row r="320" spans="1:183" ht="12.75" hidden="1" x14ac:dyDescent="0.2">
      <c r="A320" s="14">
        <f t="shared" si="2"/>
        <v>318</v>
      </c>
      <c r="B320" s="14" t="s">
        <v>129</v>
      </c>
      <c r="C320" s="14" t="s">
        <v>130</v>
      </c>
      <c r="D320" s="14">
        <f t="shared" si="3"/>
        <v>0</v>
      </c>
      <c r="E320" s="14">
        <f>VLOOKUP(B320, 'Списания ВИШенок'!$A$3:$D$1035, 4, 0)</f>
        <v>332</v>
      </c>
      <c r="F320" s="14"/>
      <c r="G320" s="14"/>
      <c r="H320" s="14"/>
      <c r="I320" s="14"/>
      <c r="J320" s="14"/>
      <c r="K320" s="14"/>
      <c r="L320" s="14"/>
      <c r="M320" s="14"/>
      <c r="N320" s="16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4"/>
      <c r="EJ320" s="14"/>
      <c r="EK320" s="14"/>
      <c r="EL320" s="14"/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4"/>
      <c r="FJ320" s="14"/>
      <c r="FK320" s="14"/>
      <c r="FL320" s="14"/>
      <c r="FM320" s="14"/>
      <c r="FN320" s="14"/>
      <c r="FO320" s="14"/>
      <c r="FP320" s="14"/>
      <c r="FQ320" s="14"/>
      <c r="FR320" s="14"/>
      <c r="FS320" s="14"/>
      <c r="FT320" s="14"/>
      <c r="FU320" s="14"/>
      <c r="FV320" s="14"/>
      <c r="FW320" s="14"/>
      <c r="FX320" s="14"/>
      <c r="FY320" s="14"/>
      <c r="FZ320" s="14"/>
      <c r="GA320" s="14"/>
    </row>
    <row r="321" spans="1:183" ht="12.75" x14ac:dyDescent="0.2">
      <c r="A321" s="14">
        <f t="shared" si="2"/>
        <v>319</v>
      </c>
      <c r="B321" s="14" t="s">
        <v>944</v>
      </c>
      <c r="C321" s="14" t="s">
        <v>640</v>
      </c>
      <c r="D321" s="14">
        <f t="shared" si="3"/>
        <v>0</v>
      </c>
      <c r="E321" s="14">
        <f>VLOOKUP(B321, 'Списания ВИШенок'!$A$3:$D$1035, 4, 0)</f>
        <v>0</v>
      </c>
      <c r="F321" s="14"/>
      <c r="G321" s="14"/>
      <c r="H321" s="14"/>
      <c r="I321" s="14"/>
      <c r="J321" s="14"/>
      <c r="K321" s="14"/>
      <c r="L321" s="14"/>
      <c r="M321" s="14"/>
      <c r="N321" s="16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4"/>
      <c r="EJ321" s="14"/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4"/>
      <c r="FJ321" s="14"/>
      <c r="FK321" s="14"/>
      <c r="FL321" s="14"/>
      <c r="FM321" s="14"/>
      <c r="FN321" s="14"/>
      <c r="FO321" s="14"/>
      <c r="FP321" s="14"/>
      <c r="FQ321" s="14"/>
      <c r="FR321" s="14"/>
      <c r="FS321" s="14"/>
      <c r="FT321" s="14"/>
      <c r="FU321" s="14"/>
      <c r="FV321" s="14"/>
      <c r="FW321" s="14"/>
      <c r="FX321" s="14"/>
      <c r="FY321" s="14"/>
      <c r="FZ321" s="14"/>
      <c r="GA321" s="14"/>
    </row>
    <row r="322" spans="1:183" ht="12.75" hidden="1" x14ac:dyDescent="0.2">
      <c r="A322" s="14">
        <f t="shared" si="2"/>
        <v>320</v>
      </c>
      <c r="B322" s="14" t="s">
        <v>437</v>
      </c>
      <c r="C322" s="14" t="s">
        <v>119</v>
      </c>
      <c r="D322" s="14">
        <f t="shared" si="3"/>
        <v>0</v>
      </c>
      <c r="E322" s="14">
        <f>VLOOKUP(B322, 'Списания ВИШенок'!$A$3:$D$1035, 4, 0)</f>
        <v>33</v>
      </c>
      <c r="F322" s="14"/>
      <c r="G322" s="14"/>
      <c r="H322" s="14"/>
      <c r="I322" s="14"/>
      <c r="J322" s="14"/>
      <c r="K322" s="14"/>
      <c r="L322" s="14"/>
      <c r="M322" s="14"/>
      <c r="N322" s="16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4"/>
      <c r="FJ322" s="14"/>
      <c r="FK322" s="14"/>
      <c r="FL322" s="14"/>
      <c r="FM322" s="14"/>
      <c r="FN322" s="14"/>
      <c r="FO322" s="14"/>
      <c r="FP322" s="14"/>
      <c r="FQ322" s="14"/>
      <c r="FR322" s="14"/>
      <c r="FS322" s="14"/>
      <c r="FT322" s="14"/>
      <c r="FU322" s="14"/>
      <c r="FV322" s="14"/>
      <c r="FW322" s="14"/>
      <c r="FX322" s="14"/>
      <c r="FY322" s="14"/>
      <c r="FZ322" s="14"/>
      <c r="GA322" s="14"/>
    </row>
    <row r="323" spans="1:183" ht="12.75" hidden="1" x14ac:dyDescent="0.2">
      <c r="A323" s="14">
        <f t="shared" si="2"/>
        <v>321</v>
      </c>
      <c r="B323" s="14" t="s">
        <v>524</v>
      </c>
      <c r="C323" s="14" t="s">
        <v>256</v>
      </c>
      <c r="D323" s="14">
        <f t="shared" si="3"/>
        <v>0</v>
      </c>
      <c r="E323" s="14">
        <f>VLOOKUP(B323, 'Списания ВИШенок'!$A$3:$D$1035, 4, 0)</f>
        <v>25</v>
      </c>
      <c r="F323" s="14"/>
      <c r="G323" s="14"/>
      <c r="H323" s="14"/>
      <c r="I323" s="14"/>
      <c r="J323" s="14"/>
      <c r="K323" s="14"/>
      <c r="L323" s="14"/>
      <c r="M323" s="14"/>
      <c r="N323" s="16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4"/>
      <c r="FJ323" s="14"/>
      <c r="FK323" s="14"/>
      <c r="FL323" s="14"/>
      <c r="FM323" s="14"/>
      <c r="FN323" s="14"/>
      <c r="FO323" s="14"/>
      <c r="FP323" s="14"/>
      <c r="FQ323" s="14"/>
      <c r="FR323" s="14"/>
      <c r="FS323" s="14"/>
      <c r="FT323" s="14"/>
      <c r="FU323" s="14"/>
      <c r="FV323" s="14"/>
      <c r="FW323" s="14"/>
      <c r="FX323" s="14"/>
      <c r="FY323" s="14"/>
      <c r="FZ323" s="14"/>
      <c r="GA323" s="14"/>
    </row>
    <row r="324" spans="1:183" ht="12.75" hidden="1" x14ac:dyDescent="0.2">
      <c r="A324" s="14">
        <f t="shared" si="2"/>
        <v>322</v>
      </c>
      <c r="B324" s="14" t="s">
        <v>146</v>
      </c>
      <c r="C324" s="14" t="s">
        <v>117</v>
      </c>
      <c r="D324" s="14">
        <f t="shared" si="3"/>
        <v>10</v>
      </c>
      <c r="E324" s="14">
        <f>VLOOKUP(B324, 'Списания ВИШенок'!$A$3:$D$1035, 4, 0)</f>
        <v>203</v>
      </c>
      <c r="F324" s="14"/>
      <c r="G324" s="14"/>
      <c r="H324" s="14"/>
      <c r="I324" s="14"/>
      <c r="J324" s="14"/>
      <c r="K324" s="14"/>
      <c r="L324" s="14"/>
      <c r="M324" s="14"/>
      <c r="N324" s="16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>
        <v>10</v>
      </c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4"/>
      <c r="EJ324" s="14"/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4"/>
      <c r="FJ324" s="14"/>
      <c r="FK324" s="14"/>
      <c r="FL324" s="14"/>
      <c r="FM324" s="14"/>
      <c r="FN324" s="14"/>
      <c r="FO324" s="14"/>
      <c r="FP324" s="14"/>
      <c r="FQ324" s="14"/>
      <c r="FR324" s="14"/>
      <c r="FS324" s="14"/>
      <c r="FT324" s="14"/>
      <c r="FU324" s="14"/>
      <c r="FV324" s="14"/>
      <c r="FW324" s="14"/>
      <c r="FX324" s="14"/>
      <c r="FY324" s="14"/>
      <c r="FZ324" s="14"/>
      <c r="GA324" s="14"/>
    </row>
    <row r="325" spans="1:183" ht="25.5" hidden="1" x14ac:dyDescent="0.2">
      <c r="A325" s="14">
        <f t="shared" si="2"/>
        <v>323</v>
      </c>
      <c r="B325" s="14" t="s">
        <v>160</v>
      </c>
      <c r="C325" s="14" t="s">
        <v>161</v>
      </c>
      <c r="D325" s="14">
        <f t="shared" si="3"/>
        <v>0</v>
      </c>
      <c r="E325" s="14">
        <f>VLOOKUP(B325, 'Списания ВИШенок'!$A$3:$D$1035, 4, 0)</f>
        <v>166</v>
      </c>
      <c r="F325" s="14"/>
      <c r="G325" s="14"/>
      <c r="H325" s="14"/>
      <c r="I325" s="14"/>
      <c r="J325" s="14"/>
      <c r="K325" s="14"/>
      <c r="L325" s="14"/>
      <c r="M325" s="14"/>
      <c r="N325" s="16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  <c r="DJ325" s="14"/>
      <c r="DK325" s="14"/>
      <c r="DL325" s="14"/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4"/>
      <c r="EJ325" s="14"/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4"/>
      <c r="FJ325" s="14"/>
      <c r="FK325" s="14"/>
      <c r="FL325" s="14"/>
      <c r="FM325" s="14"/>
      <c r="FN325" s="14"/>
      <c r="FO325" s="14"/>
      <c r="FP325" s="14"/>
      <c r="FQ325" s="14"/>
      <c r="FR325" s="14"/>
      <c r="FS325" s="14"/>
      <c r="FT325" s="14"/>
      <c r="FU325" s="14"/>
      <c r="FV325" s="14"/>
      <c r="FW325" s="14"/>
      <c r="FX325" s="14"/>
      <c r="FY325" s="14"/>
      <c r="FZ325" s="14"/>
      <c r="GA325" s="14"/>
    </row>
    <row r="326" spans="1:183" ht="12.75" hidden="1" x14ac:dyDescent="0.2">
      <c r="A326" s="14">
        <f t="shared" si="2"/>
        <v>324</v>
      </c>
      <c r="B326" s="14" t="s">
        <v>945</v>
      </c>
      <c r="C326" s="14" t="s">
        <v>444</v>
      </c>
      <c r="D326" s="14">
        <f t="shared" si="3"/>
        <v>0</v>
      </c>
      <c r="E326" s="14">
        <f>VLOOKUP(B326, 'Списания ВИШенок'!$A$3:$D$1035, 4, 0)</f>
        <v>0</v>
      </c>
      <c r="F326" s="14"/>
      <c r="G326" s="14"/>
      <c r="H326" s="14"/>
      <c r="I326" s="14"/>
      <c r="J326" s="14"/>
      <c r="K326" s="14"/>
      <c r="L326" s="14"/>
      <c r="M326" s="14"/>
      <c r="N326" s="16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4"/>
      <c r="FJ326" s="14"/>
      <c r="FK326" s="14"/>
      <c r="FL326" s="14"/>
      <c r="FM326" s="14"/>
      <c r="FN326" s="14"/>
      <c r="FO326" s="14"/>
      <c r="FP326" s="14"/>
      <c r="FQ326" s="14"/>
      <c r="FR326" s="14"/>
      <c r="FS326" s="14"/>
      <c r="FT326" s="14"/>
      <c r="FU326" s="14"/>
      <c r="FV326" s="14"/>
      <c r="FW326" s="14"/>
      <c r="FX326" s="14"/>
      <c r="FY326" s="14"/>
      <c r="FZ326" s="14"/>
      <c r="GA326" s="14"/>
    </row>
    <row r="327" spans="1:183" ht="12.75" hidden="1" x14ac:dyDescent="0.2">
      <c r="A327" s="14">
        <f t="shared" si="2"/>
        <v>325</v>
      </c>
      <c r="B327" s="14" t="s">
        <v>946</v>
      </c>
      <c r="C327" s="14" t="s">
        <v>268</v>
      </c>
      <c r="D327" s="14">
        <f t="shared" si="3"/>
        <v>0</v>
      </c>
      <c r="E327" s="14">
        <f>VLOOKUP(B327, 'Списания ВИШенок'!$A$3:$D$1035, 4, 0)</f>
        <v>0</v>
      </c>
      <c r="F327" s="14"/>
      <c r="G327" s="14"/>
      <c r="H327" s="14"/>
      <c r="I327" s="14"/>
      <c r="J327" s="14"/>
      <c r="K327" s="14"/>
      <c r="L327" s="14"/>
      <c r="M327" s="14"/>
      <c r="N327" s="16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4"/>
      <c r="FJ327" s="14"/>
      <c r="FK327" s="14"/>
      <c r="FL327" s="14"/>
      <c r="FM327" s="14"/>
      <c r="FN327" s="14"/>
      <c r="FO327" s="14"/>
      <c r="FP327" s="14"/>
      <c r="FQ327" s="14"/>
      <c r="FR327" s="14"/>
      <c r="FS327" s="14"/>
      <c r="FT327" s="14"/>
      <c r="FU327" s="14"/>
      <c r="FV327" s="14"/>
      <c r="FW327" s="14"/>
      <c r="FX327" s="14"/>
      <c r="FY327" s="14"/>
      <c r="FZ327" s="14"/>
      <c r="GA327" s="14"/>
    </row>
    <row r="328" spans="1:183" ht="12.75" hidden="1" x14ac:dyDescent="0.2">
      <c r="A328" s="14">
        <f t="shared" si="2"/>
        <v>326</v>
      </c>
      <c r="B328" s="14" t="s">
        <v>499</v>
      </c>
      <c r="C328" s="14" t="s">
        <v>119</v>
      </c>
      <c r="D328" s="14">
        <f t="shared" si="3"/>
        <v>0</v>
      </c>
      <c r="E328" s="14">
        <f>VLOOKUP(B328, 'Списания ВИШенок'!$A$3:$D$1035, 4, 0)</f>
        <v>25</v>
      </c>
      <c r="F328" s="14"/>
      <c r="G328" s="14"/>
      <c r="H328" s="14"/>
      <c r="I328" s="14"/>
      <c r="J328" s="14"/>
      <c r="K328" s="14"/>
      <c r="L328" s="14"/>
      <c r="M328" s="14"/>
      <c r="N328" s="16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  <c r="DJ328" s="14"/>
      <c r="DK328" s="14"/>
      <c r="DL328" s="14"/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4"/>
      <c r="FJ328" s="14"/>
      <c r="FK328" s="14"/>
      <c r="FL328" s="14"/>
      <c r="FM328" s="14"/>
      <c r="FN328" s="14"/>
      <c r="FO328" s="14"/>
      <c r="FP328" s="14"/>
      <c r="FQ328" s="14"/>
      <c r="FR328" s="14"/>
      <c r="FS328" s="14"/>
      <c r="FT328" s="14"/>
      <c r="FU328" s="14"/>
      <c r="FV328" s="14"/>
      <c r="FW328" s="14"/>
      <c r="FX328" s="14"/>
      <c r="FY328" s="14"/>
      <c r="FZ328" s="14"/>
      <c r="GA328" s="14"/>
    </row>
    <row r="329" spans="1:183" ht="12.75" hidden="1" x14ac:dyDescent="0.2">
      <c r="A329" s="14">
        <f t="shared" si="2"/>
        <v>327</v>
      </c>
      <c r="B329" s="14" t="s">
        <v>157</v>
      </c>
      <c r="C329" s="14" t="s">
        <v>153</v>
      </c>
      <c r="D329" s="14">
        <f t="shared" si="3"/>
        <v>8</v>
      </c>
      <c r="E329" s="14">
        <f>VLOOKUP(B329, 'Списания ВИШенок'!$A$3:$D$1035, 4, 0)</f>
        <v>173</v>
      </c>
      <c r="F329" s="14"/>
      <c r="G329" s="14"/>
      <c r="H329" s="14"/>
      <c r="I329" s="14"/>
      <c r="J329" s="14">
        <v>8</v>
      </c>
      <c r="K329" s="14"/>
      <c r="L329" s="14"/>
      <c r="M329" s="14"/>
      <c r="N329" s="16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4"/>
      <c r="FJ329" s="14"/>
      <c r="FK329" s="14"/>
      <c r="FL329" s="14"/>
      <c r="FM329" s="14"/>
      <c r="FN329" s="14"/>
      <c r="FO329" s="14"/>
      <c r="FP329" s="14"/>
      <c r="FQ329" s="14"/>
      <c r="FR329" s="14"/>
      <c r="FS329" s="14"/>
      <c r="FT329" s="14"/>
      <c r="FU329" s="14"/>
      <c r="FV329" s="14"/>
      <c r="FW329" s="14"/>
      <c r="FX329" s="14"/>
      <c r="FY329" s="14"/>
      <c r="FZ329" s="14"/>
      <c r="GA329" s="14"/>
    </row>
    <row r="330" spans="1:183" ht="12.75" hidden="1" x14ac:dyDescent="0.2">
      <c r="A330" s="14">
        <f t="shared" si="2"/>
        <v>328</v>
      </c>
      <c r="B330" s="14" t="s">
        <v>380</v>
      </c>
      <c r="C330" s="14" t="s">
        <v>234</v>
      </c>
      <c r="D330" s="14">
        <f t="shared" si="3"/>
        <v>0</v>
      </c>
      <c r="E330" s="14">
        <f>VLOOKUP(B330, 'Списания ВИШенок'!$A$3:$D$1035, 4, 0)</f>
        <v>41</v>
      </c>
      <c r="F330" s="14"/>
      <c r="G330" s="14"/>
      <c r="H330" s="14"/>
      <c r="I330" s="14"/>
      <c r="J330" s="14"/>
      <c r="K330" s="14"/>
      <c r="L330" s="14"/>
      <c r="M330" s="14"/>
      <c r="N330" s="16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4"/>
      <c r="EJ330" s="14"/>
      <c r="EK330" s="14"/>
      <c r="EL330" s="14"/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4"/>
      <c r="FJ330" s="14"/>
      <c r="FK330" s="14"/>
      <c r="FL330" s="14"/>
      <c r="FM330" s="14"/>
      <c r="FN330" s="14"/>
      <c r="FO330" s="14"/>
      <c r="FP330" s="14"/>
      <c r="FQ330" s="14"/>
      <c r="FR330" s="14"/>
      <c r="FS330" s="14"/>
      <c r="FT330" s="14"/>
      <c r="FU330" s="14"/>
      <c r="FV330" s="14"/>
      <c r="FW330" s="14"/>
      <c r="FX330" s="14"/>
      <c r="FY330" s="14"/>
      <c r="FZ330" s="14"/>
      <c r="GA330" s="14"/>
    </row>
    <row r="331" spans="1:183" ht="12.75" hidden="1" x14ac:dyDescent="0.2">
      <c r="A331" s="14">
        <f t="shared" si="2"/>
        <v>329</v>
      </c>
      <c r="B331" s="14" t="s">
        <v>947</v>
      </c>
      <c r="C331" s="14" t="s">
        <v>483</v>
      </c>
      <c r="D331" s="14">
        <f t="shared" si="3"/>
        <v>0</v>
      </c>
      <c r="E331" s="14">
        <f>VLOOKUP(B331, 'Списания ВИШенок'!$A$3:$D$1035, 4, 0)</f>
        <v>0</v>
      </c>
      <c r="F331" s="14"/>
      <c r="G331" s="14"/>
      <c r="H331" s="14"/>
      <c r="I331" s="14"/>
      <c r="J331" s="14"/>
      <c r="K331" s="14"/>
      <c r="L331" s="14"/>
      <c r="M331" s="14"/>
      <c r="N331" s="16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  <c r="DJ331" s="14"/>
      <c r="DK331" s="14"/>
      <c r="DL331" s="14"/>
      <c r="DM331" s="14"/>
      <c r="DN331" s="14"/>
      <c r="DO331" s="14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4"/>
      <c r="EJ331" s="14"/>
      <c r="EK331" s="14"/>
      <c r="EL331" s="14"/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4"/>
      <c r="FJ331" s="14"/>
      <c r="FK331" s="14"/>
      <c r="FL331" s="14"/>
      <c r="FM331" s="14"/>
      <c r="FN331" s="14"/>
      <c r="FO331" s="14"/>
      <c r="FP331" s="14"/>
      <c r="FQ331" s="14"/>
      <c r="FR331" s="14"/>
      <c r="FS331" s="14"/>
      <c r="FT331" s="14"/>
      <c r="FU331" s="14"/>
      <c r="FV331" s="14"/>
      <c r="FW331" s="14"/>
      <c r="FX331" s="14"/>
      <c r="FY331" s="14"/>
      <c r="FZ331" s="14"/>
      <c r="GA331" s="14"/>
    </row>
    <row r="332" spans="1:183" ht="12.75" hidden="1" x14ac:dyDescent="0.2">
      <c r="A332" s="14">
        <f t="shared" si="2"/>
        <v>330</v>
      </c>
      <c r="B332" s="14" t="s">
        <v>558</v>
      </c>
      <c r="C332" s="14" t="s">
        <v>188</v>
      </c>
      <c r="D332" s="14">
        <f t="shared" si="3"/>
        <v>2</v>
      </c>
      <c r="E332" s="14">
        <f>VLOOKUP(B332, 'Списания ВИШенок'!$A$3:$D$1035, 4, 0)</f>
        <v>19</v>
      </c>
      <c r="F332" s="14"/>
      <c r="G332" s="14"/>
      <c r="H332" s="14"/>
      <c r="I332" s="14"/>
      <c r="J332" s="14"/>
      <c r="K332" s="14"/>
      <c r="L332" s="14"/>
      <c r="M332" s="14"/>
      <c r="N332" s="16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>
        <v>2</v>
      </c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/>
      <c r="DM332" s="14"/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4"/>
      <c r="FJ332" s="14"/>
      <c r="FK332" s="14"/>
      <c r="FL332" s="14"/>
      <c r="FM332" s="14"/>
      <c r="FN332" s="14"/>
      <c r="FO332" s="14"/>
      <c r="FP332" s="14"/>
      <c r="FQ332" s="14"/>
      <c r="FR332" s="14"/>
      <c r="FS332" s="14"/>
      <c r="FT332" s="14"/>
      <c r="FU332" s="14"/>
      <c r="FV332" s="14"/>
      <c r="FW332" s="14"/>
      <c r="FX332" s="14"/>
      <c r="FY332" s="14"/>
      <c r="FZ332" s="14"/>
      <c r="GA332" s="14"/>
    </row>
    <row r="333" spans="1:183" ht="12.75" hidden="1" x14ac:dyDescent="0.2">
      <c r="A333" s="14">
        <f t="shared" si="2"/>
        <v>331</v>
      </c>
      <c r="B333" s="14" t="s">
        <v>873</v>
      </c>
      <c r="C333" s="14" t="s">
        <v>306</v>
      </c>
      <c r="D333" s="14">
        <f t="shared" si="3"/>
        <v>2</v>
      </c>
      <c r="E333" s="14">
        <f>VLOOKUP(B333, 'Списания ВИШенок'!$A$3:$D$1035, 4, 0)</f>
        <v>2</v>
      </c>
      <c r="F333" s="14"/>
      <c r="G333" s="14"/>
      <c r="H333" s="14"/>
      <c r="I333" s="14"/>
      <c r="J333" s="14"/>
      <c r="K333" s="14"/>
      <c r="L333" s="14"/>
      <c r="M333" s="14"/>
      <c r="N333" s="16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>
        <v>2</v>
      </c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4"/>
      <c r="EJ333" s="14"/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4"/>
      <c r="FJ333" s="14"/>
      <c r="FK333" s="14"/>
      <c r="FL333" s="14"/>
      <c r="FM333" s="14"/>
      <c r="FN333" s="14"/>
      <c r="FO333" s="14"/>
      <c r="FP333" s="14"/>
      <c r="FQ333" s="14"/>
      <c r="FR333" s="14"/>
      <c r="FS333" s="14"/>
      <c r="FT333" s="14"/>
      <c r="FU333" s="14"/>
      <c r="FV333" s="14"/>
      <c r="FW333" s="14"/>
      <c r="FX333" s="14"/>
      <c r="FY333" s="14"/>
      <c r="FZ333" s="14"/>
      <c r="GA333" s="14"/>
    </row>
    <row r="334" spans="1:183" ht="12.75" hidden="1" x14ac:dyDescent="0.2">
      <c r="A334" s="14">
        <f t="shared" si="2"/>
        <v>332</v>
      </c>
      <c r="B334" s="14" t="s">
        <v>539</v>
      </c>
      <c r="C334" s="14" t="s">
        <v>193</v>
      </c>
      <c r="D334" s="14">
        <f t="shared" si="3"/>
        <v>0</v>
      </c>
      <c r="E334" s="14">
        <f>VLOOKUP(B334, 'Списания ВИШенок'!$A$3:$D$1035, 4, 0)</f>
        <v>21</v>
      </c>
      <c r="F334" s="14"/>
      <c r="G334" s="14"/>
      <c r="H334" s="14"/>
      <c r="I334" s="14"/>
      <c r="J334" s="14"/>
      <c r="K334" s="14"/>
      <c r="L334" s="14"/>
      <c r="M334" s="14"/>
      <c r="N334" s="16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4"/>
      <c r="FJ334" s="14"/>
      <c r="FK334" s="14"/>
      <c r="FL334" s="14"/>
      <c r="FM334" s="14"/>
      <c r="FN334" s="14"/>
      <c r="FO334" s="14"/>
      <c r="FP334" s="14"/>
      <c r="FQ334" s="14"/>
      <c r="FR334" s="14"/>
      <c r="FS334" s="14"/>
      <c r="FT334" s="14"/>
      <c r="FU334" s="14"/>
      <c r="FV334" s="14"/>
      <c r="FW334" s="14"/>
      <c r="FX334" s="14"/>
      <c r="FY334" s="14"/>
      <c r="FZ334" s="14"/>
      <c r="GA334" s="14"/>
    </row>
    <row r="335" spans="1:183" ht="12.75" hidden="1" x14ac:dyDescent="0.2">
      <c r="A335" s="14">
        <f t="shared" si="2"/>
        <v>333</v>
      </c>
      <c r="B335" s="14" t="s">
        <v>948</v>
      </c>
      <c r="C335" s="14" t="s">
        <v>917</v>
      </c>
      <c r="D335" s="14">
        <f t="shared" si="3"/>
        <v>0</v>
      </c>
      <c r="E335" s="14">
        <f>VLOOKUP(B335, 'Списания ВИШенок'!$A$3:$D$1035, 4, 0)</f>
        <v>0</v>
      </c>
      <c r="F335" s="14"/>
      <c r="G335" s="14"/>
      <c r="H335" s="14"/>
      <c r="I335" s="14"/>
      <c r="J335" s="14"/>
      <c r="K335" s="14"/>
      <c r="L335" s="14"/>
      <c r="M335" s="14"/>
      <c r="N335" s="16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4"/>
      <c r="FJ335" s="14"/>
      <c r="FK335" s="14"/>
      <c r="FL335" s="14"/>
      <c r="FM335" s="14"/>
      <c r="FN335" s="14"/>
      <c r="FO335" s="14"/>
      <c r="FP335" s="14"/>
      <c r="FQ335" s="14"/>
      <c r="FR335" s="14"/>
      <c r="FS335" s="14"/>
      <c r="FT335" s="14"/>
      <c r="FU335" s="14"/>
      <c r="FV335" s="14"/>
      <c r="FW335" s="14"/>
      <c r="FX335" s="14"/>
      <c r="FY335" s="14"/>
      <c r="FZ335" s="14"/>
      <c r="GA335" s="14"/>
    </row>
    <row r="336" spans="1:183" ht="12.75" hidden="1" x14ac:dyDescent="0.2">
      <c r="A336" s="14">
        <f t="shared" si="2"/>
        <v>334</v>
      </c>
      <c r="B336" s="17" t="s">
        <v>948</v>
      </c>
      <c r="C336" s="17" t="s">
        <v>917</v>
      </c>
      <c r="D336" s="14">
        <f t="shared" si="3"/>
        <v>0</v>
      </c>
      <c r="E336" s="14">
        <f>VLOOKUP(B336, 'Списания ВИШенок'!$A$3:$D$1035, 4, 0)</f>
        <v>0</v>
      </c>
      <c r="F336" s="14"/>
      <c r="G336" s="14"/>
      <c r="H336" s="14"/>
      <c r="I336" s="14"/>
      <c r="J336" s="14"/>
      <c r="K336" s="14"/>
      <c r="L336" s="14"/>
      <c r="M336" s="14"/>
      <c r="N336" s="16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  <c r="DJ336" s="14"/>
      <c r="DK336" s="14"/>
      <c r="DL336" s="14"/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4"/>
      <c r="FJ336" s="14"/>
      <c r="FK336" s="14"/>
      <c r="FL336" s="14"/>
      <c r="FM336" s="14"/>
      <c r="FN336" s="14"/>
      <c r="FO336" s="14"/>
      <c r="FP336" s="14"/>
      <c r="FQ336" s="14"/>
      <c r="FR336" s="14"/>
      <c r="FS336" s="14"/>
      <c r="FT336" s="14"/>
      <c r="FU336" s="14"/>
      <c r="FV336" s="14"/>
      <c r="FW336" s="14"/>
      <c r="FX336" s="14"/>
      <c r="FY336" s="14"/>
      <c r="FZ336" s="14"/>
      <c r="GA336" s="14"/>
    </row>
    <row r="337" spans="1:183" ht="12.75" hidden="1" x14ac:dyDescent="0.2">
      <c r="A337" s="14">
        <f t="shared" si="2"/>
        <v>335</v>
      </c>
      <c r="B337" s="14" t="s">
        <v>784</v>
      </c>
      <c r="C337" s="14" t="s">
        <v>234</v>
      </c>
      <c r="D337" s="14">
        <f t="shared" si="3"/>
        <v>0</v>
      </c>
      <c r="E337" s="14">
        <f>VLOOKUP(B337, 'Списания ВИШенок'!$A$3:$D$1035, 4, 0)</f>
        <v>5</v>
      </c>
      <c r="F337" s="14"/>
      <c r="G337" s="14"/>
      <c r="H337" s="14"/>
      <c r="I337" s="14"/>
      <c r="J337" s="14"/>
      <c r="K337" s="14"/>
      <c r="L337" s="14"/>
      <c r="M337" s="14"/>
      <c r="N337" s="16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4"/>
      <c r="DJ337" s="14"/>
      <c r="DK337" s="14"/>
      <c r="DL337" s="14"/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4"/>
      <c r="EJ337" s="14"/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4"/>
      <c r="FJ337" s="14"/>
      <c r="FK337" s="14"/>
      <c r="FL337" s="14"/>
      <c r="FM337" s="14"/>
      <c r="FN337" s="14"/>
      <c r="FO337" s="14"/>
      <c r="FP337" s="14"/>
      <c r="FQ337" s="14"/>
      <c r="FR337" s="14"/>
      <c r="FS337" s="14"/>
      <c r="FT337" s="14"/>
      <c r="FU337" s="14"/>
      <c r="FV337" s="14"/>
      <c r="FW337" s="14"/>
      <c r="FX337" s="14"/>
      <c r="FY337" s="14"/>
      <c r="FZ337" s="14"/>
      <c r="GA337" s="14"/>
    </row>
    <row r="338" spans="1:183" ht="12.75" x14ac:dyDescent="0.2">
      <c r="A338" s="14">
        <f t="shared" si="2"/>
        <v>336</v>
      </c>
      <c r="B338" s="14" t="s">
        <v>747</v>
      </c>
      <c r="C338" s="14" t="s">
        <v>640</v>
      </c>
      <c r="D338" s="14">
        <f t="shared" si="3"/>
        <v>0</v>
      </c>
      <c r="E338" s="14">
        <f>VLOOKUP(B338, 'Списания ВИШенок'!$A$3:$D$1035, 4, 0)</f>
        <v>7</v>
      </c>
      <c r="F338" s="14"/>
      <c r="G338" s="14"/>
      <c r="H338" s="14"/>
      <c r="I338" s="14"/>
      <c r="J338" s="14"/>
      <c r="K338" s="14"/>
      <c r="L338" s="14"/>
      <c r="M338" s="14"/>
      <c r="N338" s="16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4"/>
      <c r="EJ338" s="14"/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4"/>
      <c r="FJ338" s="14"/>
      <c r="FK338" s="14"/>
      <c r="FL338" s="14"/>
      <c r="FM338" s="14"/>
      <c r="FN338" s="14"/>
      <c r="FO338" s="14"/>
      <c r="FP338" s="14"/>
      <c r="FQ338" s="14"/>
      <c r="FR338" s="14"/>
      <c r="FS338" s="14"/>
      <c r="FT338" s="14"/>
      <c r="FU338" s="14"/>
      <c r="FV338" s="14"/>
      <c r="FW338" s="14"/>
      <c r="FX338" s="14"/>
      <c r="FY338" s="14"/>
      <c r="FZ338" s="14"/>
      <c r="GA338" s="14"/>
    </row>
    <row r="339" spans="1:183" ht="12.75" hidden="1" x14ac:dyDescent="0.2">
      <c r="A339" s="14">
        <f t="shared" si="2"/>
        <v>337</v>
      </c>
      <c r="B339" s="17" t="s">
        <v>673</v>
      </c>
      <c r="C339" s="17" t="s">
        <v>215</v>
      </c>
      <c r="D339" s="14">
        <f t="shared" si="3"/>
        <v>0</v>
      </c>
      <c r="E339" s="14">
        <f>VLOOKUP(B339, 'Списания ВИШенок'!$A$3:$D$1035, 4, 0)</f>
        <v>16</v>
      </c>
      <c r="F339" s="14"/>
      <c r="G339" s="14"/>
      <c r="H339" s="14"/>
      <c r="I339" s="14"/>
      <c r="J339" s="14"/>
      <c r="K339" s="14"/>
      <c r="L339" s="14"/>
      <c r="M339" s="14"/>
      <c r="N339" s="16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4"/>
      <c r="FJ339" s="14"/>
      <c r="FK339" s="14"/>
      <c r="FL339" s="14"/>
      <c r="FM339" s="14"/>
      <c r="FN339" s="14"/>
      <c r="FO339" s="14"/>
      <c r="FP339" s="14"/>
      <c r="FQ339" s="14"/>
      <c r="FR339" s="14"/>
      <c r="FS339" s="14"/>
      <c r="FT339" s="14"/>
      <c r="FU339" s="14"/>
      <c r="FV339" s="14"/>
      <c r="FW339" s="14"/>
      <c r="FX339" s="14"/>
      <c r="FY339" s="14"/>
      <c r="FZ339" s="14"/>
      <c r="GA339" s="14"/>
    </row>
    <row r="340" spans="1:183" ht="12.75" hidden="1" x14ac:dyDescent="0.2">
      <c r="A340" s="14">
        <f t="shared" si="2"/>
        <v>338</v>
      </c>
      <c r="B340" s="14" t="s">
        <v>874</v>
      </c>
      <c r="C340" s="14" t="s">
        <v>256</v>
      </c>
      <c r="D340" s="14">
        <f t="shared" si="3"/>
        <v>2</v>
      </c>
      <c r="E340" s="14">
        <f>VLOOKUP(B340, 'Списания ВИШенок'!$A$3:$D$1035, 4, 0)</f>
        <v>2</v>
      </c>
      <c r="F340" s="14"/>
      <c r="G340" s="14"/>
      <c r="H340" s="14"/>
      <c r="I340" s="14"/>
      <c r="J340" s="14"/>
      <c r="K340" s="14"/>
      <c r="L340" s="14"/>
      <c r="M340" s="14"/>
      <c r="N340" s="16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>
        <v>2</v>
      </c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  <c r="DJ340" s="14"/>
      <c r="DK340" s="14"/>
      <c r="DL340" s="14"/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4"/>
      <c r="EJ340" s="14"/>
      <c r="EK340" s="14"/>
      <c r="EL340" s="14"/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4"/>
      <c r="FJ340" s="14"/>
      <c r="FK340" s="14"/>
      <c r="FL340" s="14"/>
      <c r="FM340" s="14"/>
      <c r="FN340" s="14"/>
      <c r="FO340" s="14"/>
      <c r="FP340" s="14"/>
      <c r="FQ340" s="14"/>
      <c r="FR340" s="14"/>
      <c r="FS340" s="14"/>
      <c r="FT340" s="14"/>
      <c r="FU340" s="14"/>
      <c r="FV340" s="14"/>
      <c r="FW340" s="14"/>
      <c r="FX340" s="14"/>
      <c r="FY340" s="14"/>
      <c r="FZ340" s="14"/>
      <c r="GA340" s="14"/>
    </row>
    <row r="341" spans="1:183" ht="12.75" hidden="1" x14ac:dyDescent="0.2">
      <c r="A341" s="14">
        <f t="shared" si="2"/>
        <v>339</v>
      </c>
      <c r="B341" s="14" t="s">
        <v>525</v>
      </c>
      <c r="C341" s="14" t="s">
        <v>125</v>
      </c>
      <c r="D341" s="14">
        <f t="shared" si="3"/>
        <v>0</v>
      </c>
      <c r="E341" s="14">
        <f>VLOOKUP(B341, 'Списания ВИШенок'!$A$3:$D$1035, 4, 0)</f>
        <v>22</v>
      </c>
      <c r="F341" s="14"/>
      <c r="G341" s="14"/>
      <c r="H341" s="14"/>
      <c r="I341" s="14"/>
      <c r="J341" s="14"/>
      <c r="K341" s="14"/>
      <c r="L341" s="14"/>
      <c r="M341" s="14"/>
      <c r="N341" s="16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4"/>
      <c r="FJ341" s="14"/>
      <c r="FK341" s="14"/>
      <c r="FL341" s="14"/>
      <c r="FM341" s="14"/>
      <c r="FN341" s="14"/>
      <c r="FO341" s="14"/>
      <c r="FP341" s="14"/>
      <c r="FQ341" s="14"/>
      <c r="FR341" s="14"/>
      <c r="FS341" s="14"/>
      <c r="FT341" s="14"/>
      <c r="FU341" s="14"/>
      <c r="FV341" s="14"/>
      <c r="FW341" s="14"/>
      <c r="FX341" s="14"/>
      <c r="FY341" s="14"/>
      <c r="FZ341" s="14"/>
      <c r="GA341" s="14"/>
    </row>
    <row r="342" spans="1:183" ht="12.75" hidden="1" x14ac:dyDescent="0.2">
      <c r="A342" s="14">
        <f t="shared" si="2"/>
        <v>340</v>
      </c>
      <c r="B342" s="14" t="s">
        <v>478</v>
      </c>
      <c r="C342" s="14" t="s">
        <v>249</v>
      </c>
      <c r="D342" s="14">
        <f t="shared" si="3"/>
        <v>0</v>
      </c>
      <c r="E342" s="14">
        <f>VLOOKUP(B342, 'Списания ВИШенок'!$A$3:$D$1035, 4, 0)</f>
        <v>28</v>
      </c>
      <c r="F342" s="14"/>
      <c r="G342" s="14"/>
      <c r="H342" s="14"/>
      <c r="I342" s="14"/>
      <c r="J342" s="14"/>
      <c r="K342" s="14"/>
      <c r="L342" s="14"/>
      <c r="M342" s="14"/>
      <c r="N342" s="16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4"/>
      <c r="FJ342" s="14"/>
      <c r="FK342" s="14"/>
      <c r="FL342" s="14"/>
      <c r="FM342" s="14"/>
      <c r="FN342" s="14"/>
      <c r="FO342" s="14"/>
      <c r="FP342" s="14"/>
      <c r="FQ342" s="14"/>
      <c r="FR342" s="14"/>
      <c r="FS342" s="14"/>
      <c r="FT342" s="14"/>
      <c r="FU342" s="14"/>
      <c r="FV342" s="14"/>
      <c r="FW342" s="14"/>
      <c r="FX342" s="14"/>
      <c r="FY342" s="14"/>
      <c r="FZ342" s="14"/>
      <c r="GA342" s="14"/>
    </row>
    <row r="343" spans="1:183" ht="12.75" hidden="1" x14ac:dyDescent="0.2">
      <c r="A343" s="14">
        <f t="shared" si="2"/>
        <v>341</v>
      </c>
      <c r="B343" s="14" t="s">
        <v>674</v>
      </c>
      <c r="C343" s="14" t="s">
        <v>306</v>
      </c>
      <c r="D343" s="14">
        <f t="shared" si="3"/>
        <v>0</v>
      </c>
      <c r="E343" s="14">
        <f>VLOOKUP(B343, 'Списания ВИШенок'!$A$3:$D$1035, 4, 0)</f>
        <v>3</v>
      </c>
      <c r="F343" s="14"/>
      <c r="G343" s="14"/>
      <c r="H343" s="14"/>
      <c r="I343" s="14"/>
      <c r="J343" s="14"/>
      <c r="K343" s="14"/>
      <c r="L343" s="14"/>
      <c r="M343" s="14"/>
      <c r="N343" s="16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4"/>
      <c r="DJ343" s="14"/>
      <c r="DK343" s="14"/>
      <c r="DL343" s="14"/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4"/>
      <c r="EJ343" s="14"/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4"/>
      <c r="FJ343" s="14"/>
      <c r="FK343" s="14"/>
      <c r="FL343" s="14"/>
      <c r="FM343" s="14"/>
      <c r="FN343" s="14"/>
      <c r="FO343" s="14"/>
      <c r="FP343" s="14"/>
      <c r="FQ343" s="14"/>
      <c r="FR343" s="14"/>
      <c r="FS343" s="14"/>
      <c r="FT343" s="14"/>
      <c r="FU343" s="14"/>
      <c r="FV343" s="14"/>
      <c r="FW343" s="14"/>
      <c r="FX343" s="14"/>
      <c r="FY343" s="14"/>
      <c r="FZ343" s="14"/>
      <c r="GA343" s="14"/>
    </row>
    <row r="344" spans="1:183" ht="12.75" hidden="1" x14ac:dyDescent="0.2">
      <c r="A344" s="14">
        <f t="shared" si="2"/>
        <v>342</v>
      </c>
      <c r="B344" s="14" t="s">
        <v>255</v>
      </c>
      <c r="C344" s="14" t="s">
        <v>256</v>
      </c>
      <c r="D344" s="14">
        <f t="shared" si="3"/>
        <v>0</v>
      </c>
      <c r="E344" s="14">
        <f>VLOOKUP(B344, 'Списания ВИШенок'!$A$3:$D$1035, 4, 0)</f>
        <v>72</v>
      </c>
      <c r="F344" s="14"/>
      <c r="G344" s="14"/>
      <c r="H344" s="14"/>
      <c r="I344" s="14"/>
      <c r="J344" s="14"/>
      <c r="K344" s="14"/>
      <c r="L344" s="14"/>
      <c r="M344" s="14"/>
      <c r="N344" s="16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  <c r="DJ344" s="14"/>
      <c r="DK344" s="14"/>
      <c r="DL344" s="14"/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4"/>
      <c r="FJ344" s="14"/>
      <c r="FK344" s="14"/>
      <c r="FL344" s="14"/>
      <c r="FM344" s="14"/>
      <c r="FN344" s="14"/>
      <c r="FO344" s="14"/>
      <c r="FP344" s="14"/>
      <c r="FQ344" s="14"/>
      <c r="FR344" s="14"/>
      <c r="FS344" s="14"/>
      <c r="FT344" s="14"/>
      <c r="FU344" s="14"/>
      <c r="FV344" s="14"/>
      <c r="FW344" s="14"/>
      <c r="FX344" s="14"/>
      <c r="FY344" s="14"/>
      <c r="FZ344" s="14"/>
      <c r="GA344" s="14"/>
    </row>
    <row r="345" spans="1:183" ht="12.75" hidden="1" x14ac:dyDescent="0.2">
      <c r="A345" s="14">
        <f t="shared" si="2"/>
        <v>343</v>
      </c>
      <c r="B345" s="14" t="s">
        <v>122</v>
      </c>
      <c r="C345" s="14" t="s">
        <v>123</v>
      </c>
      <c r="D345" s="14">
        <f t="shared" si="3"/>
        <v>0</v>
      </c>
      <c r="E345" s="14">
        <f>VLOOKUP(B345, 'Списания ВИШенок'!$A$3:$D$1035, 4, 0)</f>
        <v>401</v>
      </c>
      <c r="F345" s="14"/>
      <c r="G345" s="14"/>
      <c r="H345" s="14"/>
      <c r="I345" s="14"/>
      <c r="J345" s="14"/>
      <c r="K345" s="14"/>
      <c r="L345" s="14"/>
      <c r="M345" s="14"/>
      <c r="N345" s="16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4"/>
      <c r="DF345" s="14"/>
      <c r="DG345" s="14"/>
      <c r="DH345" s="14"/>
      <c r="DI345" s="14"/>
      <c r="DJ345" s="14"/>
      <c r="DK345" s="14"/>
      <c r="DL345" s="14"/>
      <c r="DM345" s="14"/>
      <c r="DN345" s="14"/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4"/>
      <c r="EJ345" s="14"/>
      <c r="EK345" s="14"/>
      <c r="EL345" s="14"/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4"/>
      <c r="FJ345" s="14"/>
      <c r="FK345" s="14"/>
      <c r="FL345" s="14"/>
      <c r="FM345" s="14"/>
      <c r="FN345" s="14"/>
      <c r="FO345" s="14"/>
      <c r="FP345" s="14"/>
      <c r="FQ345" s="14"/>
      <c r="FR345" s="14"/>
      <c r="FS345" s="14"/>
      <c r="FT345" s="14"/>
      <c r="FU345" s="14"/>
      <c r="FV345" s="14"/>
      <c r="FW345" s="14"/>
      <c r="FX345" s="14"/>
      <c r="FY345" s="14"/>
      <c r="FZ345" s="14"/>
      <c r="GA345" s="14"/>
    </row>
    <row r="346" spans="1:183" ht="12.75" hidden="1" x14ac:dyDescent="0.2">
      <c r="A346" s="14">
        <f t="shared" si="2"/>
        <v>344</v>
      </c>
      <c r="B346" s="14" t="s">
        <v>314</v>
      </c>
      <c r="C346" s="14" t="s">
        <v>161</v>
      </c>
      <c r="D346" s="14">
        <f t="shared" si="3"/>
        <v>0</v>
      </c>
      <c r="E346" s="14">
        <f>VLOOKUP(B346, 'Списания ВИШенок'!$A$3:$D$1035, 4, 0)</f>
        <v>59</v>
      </c>
      <c r="F346" s="14"/>
      <c r="G346" s="14"/>
      <c r="H346" s="14"/>
      <c r="I346" s="14"/>
      <c r="J346" s="14"/>
      <c r="K346" s="14"/>
      <c r="L346" s="14"/>
      <c r="M346" s="14"/>
      <c r="N346" s="16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4"/>
      <c r="DJ346" s="14"/>
      <c r="DK346" s="14"/>
      <c r="DL346" s="14"/>
      <c r="DM346" s="14"/>
      <c r="DN346" s="14"/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4"/>
      <c r="EJ346" s="14"/>
      <c r="EK346" s="14"/>
      <c r="EL346" s="14"/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4"/>
      <c r="FJ346" s="14"/>
      <c r="FK346" s="14"/>
      <c r="FL346" s="14"/>
      <c r="FM346" s="14"/>
      <c r="FN346" s="14"/>
      <c r="FO346" s="14"/>
      <c r="FP346" s="14"/>
      <c r="FQ346" s="14"/>
      <c r="FR346" s="14"/>
      <c r="FS346" s="14"/>
      <c r="FT346" s="14"/>
      <c r="FU346" s="14"/>
      <c r="FV346" s="14"/>
      <c r="FW346" s="14"/>
      <c r="FX346" s="14"/>
      <c r="FY346" s="14"/>
      <c r="FZ346" s="14"/>
      <c r="GA346" s="14"/>
    </row>
    <row r="347" spans="1:183" ht="12.75" hidden="1" x14ac:dyDescent="0.2">
      <c r="A347" s="14">
        <f t="shared" si="2"/>
        <v>345</v>
      </c>
      <c r="B347" s="14" t="s">
        <v>949</v>
      </c>
      <c r="C347" s="14" t="s">
        <v>444</v>
      </c>
      <c r="D347" s="14">
        <f t="shared" si="3"/>
        <v>0</v>
      </c>
      <c r="E347" s="14">
        <f>VLOOKUP(B347, 'Списания ВИШенок'!$A$3:$D$1035, 4, 0)</f>
        <v>3</v>
      </c>
      <c r="F347" s="14"/>
      <c r="G347" s="14"/>
      <c r="H347" s="14"/>
      <c r="I347" s="14"/>
      <c r="J347" s="14"/>
      <c r="K347" s="14"/>
      <c r="L347" s="14"/>
      <c r="M347" s="14"/>
      <c r="N347" s="16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4"/>
      <c r="FJ347" s="14"/>
      <c r="FK347" s="14"/>
      <c r="FL347" s="14"/>
      <c r="FM347" s="14"/>
      <c r="FN347" s="14"/>
      <c r="FO347" s="14"/>
      <c r="FP347" s="14"/>
      <c r="FQ347" s="14"/>
      <c r="FR347" s="14"/>
      <c r="FS347" s="14"/>
      <c r="FT347" s="14"/>
      <c r="FU347" s="14"/>
      <c r="FV347" s="14"/>
      <c r="FW347" s="14"/>
      <c r="FX347" s="14"/>
      <c r="FY347" s="14"/>
      <c r="FZ347" s="14"/>
      <c r="GA347" s="14"/>
    </row>
    <row r="348" spans="1:183" ht="12.75" x14ac:dyDescent="0.2">
      <c r="A348" s="14">
        <f t="shared" si="2"/>
        <v>346</v>
      </c>
      <c r="B348" s="14" t="s">
        <v>950</v>
      </c>
      <c r="C348" s="14" t="s">
        <v>640</v>
      </c>
      <c r="D348" s="14">
        <f t="shared" si="3"/>
        <v>0</v>
      </c>
      <c r="E348" s="14">
        <f>VLOOKUP(B348, 'Списания ВИШенок'!$A$3:$D$1035, 4, 0)</f>
        <v>0</v>
      </c>
      <c r="F348" s="14"/>
      <c r="G348" s="14"/>
      <c r="H348" s="14"/>
      <c r="I348" s="14"/>
      <c r="J348" s="14"/>
      <c r="K348" s="14"/>
      <c r="L348" s="14"/>
      <c r="M348" s="14"/>
      <c r="N348" s="16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4"/>
      <c r="FJ348" s="14"/>
      <c r="FK348" s="14"/>
      <c r="FL348" s="14"/>
      <c r="FM348" s="14"/>
      <c r="FN348" s="14"/>
      <c r="FO348" s="14"/>
      <c r="FP348" s="14"/>
      <c r="FQ348" s="14"/>
      <c r="FR348" s="14"/>
      <c r="FS348" s="14"/>
      <c r="FT348" s="14"/>
      <c r="FU348" s="14"/>
      <c r="FV348" s="14"/>
      <c r="FW348" s="14"/>
      <c r="FX348" s="14"/>
      <c r="FY348" s="14"/>
      <c r="FZ348" s="14"/>
      <c r="GA348" s="14"/>
    </row>
    <row r="349" spans="1:183" ht="12.75" hidden="1" x14ac:dyDescent="0.2">
      <c r="A349" s="14">
        <f t="shared" si="2"/>
        <v>347</v>
      </c>
      <c r="B349" s="14" t="s">
        <v>748</v>
      </c>
      <c r="C349" s="14" t="s">
        <v>249</v>
      </c>
      <c r="D349" s="14">
        <f t="shared" si="3"/>
        <v>2</v>
      </c>
      <c r="E349" s="14">
        <f>VLOOKUP(B349, 'Списания ВИШенок'!$A$3:$D$1035, 4, 0)</f>
        <v>7</v>
      </c>
      <c r="F349" s="14"/>
      <c r="G349" s="14"/>
      <c r="H349" s="14"/>
      <c r="I349" s="14"/>
      <c r="J349" s="14"/>
      <c r="K349" s="14"/>
      <c r="L349" s="14"/>
      <c r="M349" s="14"/>
      <c r="N349" s="16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>
        <v>2</v>
      </c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  <c r="DJ349" s="14"/>
      <c r="DK349" s="14"/>
      <c r="DL349" s="14"/>
      <c r="DM349" s="14"/>
      <c r="DN349" s="14"/>
      <c r="DO349" s="14"/>
      <c r="DP349" s="14"/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4"/>
      <c r="EJ349" s="14"/>
      <c r="EK349" s="14"/>
      <c r="EL349" s="14"/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4"/>
      <c r="FJ349" s="14"/>
      <c r="FK349" s="14"/>
      <c r="FL349" s="14"/>
      <c r="FM349" s="14"/>
      <c r="FN349" s="14"/>
      <c r="FO349" s="14"/>
      <c r="FP349" s="14"/>
      <c r="FQ349" s="14"/>
      <c r="FR349" s="14"/>
      <c r="FS349" s="14"/>
      <c r="FT349" s="14"/>
      <c r="FU349" s="14"/>
      <c r="FV349" s="14"/>
      <c r="FW349" s="14"/>
      <c r="FX349" s="14"/>
      <c r="FY349" s="14"/>
      <c r="FZ349" s="14"/>
      <c r="GA349" s="14"/>
    </row>
    <row r="350" spans="1:183" ht="12.75" hidden="1" x14ac:dyDescent="0.2">
      <c r="A350" s="14">
        <f t="shared" si="2"/>
        <v>348</v>
      </c>
      <c r="B350" s="14" t="s">
        <v>319</v>
      </c>
      <c r="C350" s="14" t="s">
        <v>128</v>
      </c>
      <c r="D350" s="14">
        <f t="shared" si="3"/>
        <v>0</v>
      </c>
      <c r="E350" s="14">
        <f>VLOOKUP(B350, 'Списания ВИШенок'!$A$3:$D$1035, 4, 0)</f>
        <v>52</v>
      </c>
      <c r="F350" s="14"/>
      <c r="G350" s="14"/>
      <c r="H350" s="14"/>
      <c r="I350" s="14"/>
      <c r="J350" s="14"/>
      <c r="K350" s="14"/>
      <c r="L350" s="14"/>
      <c r="M350" s="14"/>
      <c r="N350" s="16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  <c r="DJ350" s="14"/>
      <c r="DK350" s="14"/>
      <c r="DL350" s="14"/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4"/>
      <c r="FJ350" s="14"/>
      <c r="FK350" s="14"/>
      <c r="FL350" s="14"/>
      <c r="FM350" s="14"/>
      <c r="FN350" s="14"/>
      <c r="FO350" s="14"/>
      <c r="FP350" s="14"/>
      <c r="FQ350" s="14"/>
      <c r="FR350" s="14"/>
      <c r="FS350" s="14"/>
      <c r="FT350" s="14"/>
      <c r="FU350" s="14"/>
      <c r="FV350" s="14"/>
      <c r="FW350" s="14"/>
      <c r="FX350" s="14"/>
      <c r="FY350" s="14"/>
      <c r="FZ350" s="14"/>
      <c r="GA350" s="14"/>
    </row>
    <row r="351" spans="1:183" ht="12.75" hidden="1" x14ac:dyDescent="0.2">
      <c r="A351" s="14">
        <f t="shared" si="2"/>
        <v>349</v>
      </c>
      <c r="B351" s="14" t="s">
        <v>951</v>
      </c>
      <c r="C351" s="14" t="s">
        <v>917</v>
      </c>
      <c r="D351" s="14">
        <f t="shared" si="3"/>
        <v>0</v>
      </c>
      <c r="E351" s="14">
        <f>VLOOKUP(B351, 'Списания ВИШенок'!$A$3:$D$1035, 4, 0)</f>
        <v>0</v>
      </c>
      <c r="F351" s="14"/>
      <c r="G351" s="14"/>
      <c r="H351" s="14"/>
      <c r="I351" s="14"/>
      <c r="J351" s="14"/>
      <c r="K351" s="14"/>
      <c r="L351" s="14"/>
      <c r="M351" s="14"/>
      <c r="N351" s="16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4"/>
      <c r="DJ351" s="14"/>
      <c r="DK351" s="14"/>
      <c r="DL351" s="14"/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4"/>
      <c r="EJ351" s="14"/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4"/>
      <c r="FJ351" s="14"/>
      <c r="FK351" s="14"/>
      <c r="FL351" s="14"/>
      <c r="FM351" s="14"/>
      <c r="FN351" s="14"/>
      <c r="FO351" s="14"/>
      <c r="FP351" s="14"/>
      <c r="FQ351" s="14"/>
      <c r="FR351" s="14"/>
      <c r="FS351" s="14"/>
      <c r="FT351" s="14"/>
      <c r="FU351" s="14"/>
      <c r="FV351" s="14"/>
      <c r="FW351" s="14"/>
      <c r="FX351" s="14"/>
      <c r="FY351" s="14"/>
      <c r="FZ351" s="14"/>
      <c r="GA351" s="14"/>
    </row>
    <row r="352" spans="1:183" ht="12.75" hidden="1" x14ac:dyDescent="0.2">
      <c r="A352" s="14">
        <f t="shared" si="2"/>
        <v>350</v>
      </c>
      <c r="B352" s="17" t="s">
        <v>951</v>
      </c>
      <c r="C352" s="17" t="s">
        <v>917</v>
      </c>
      <c r="D352" s="14">
        <f t="shared" si="3"/>
        <v>0</v>
      </c>
      <c r="E352" s="14">
        <f>VLOOKUP(B352, 'Списания ВИШенок'!$A$3:$D$1035, 4, 0)</f>
        <v>0</v>
      </c>
      <c r="F352" s="14"/>
      <c r="G352" s="14"/>
      <c r="H352" s="14"/>
      <c r="I352" s="14"/>
      <c r="J352" s="14"/>
      <c r="K352" s="14"/>
      <c r="L352" s="14"/>
      <c r="M352" s="14"/>
      <c r="N352" s="16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4"/>
      <c r="DF352" s="14"/>
      <c r="DG352" s="14"/>
      <c r="DH352" s="14"/>
      <c r="DI352" s="14"/>
      <c r="DJ352" s="14"/>
      <c r="DK352" s="14"/>
      <c r="DL352" s="14"/>
      <c r="DM352" s="14"/>
      <c r="DN352" s="14"/>
      <c r="DO352" s="14"/>
      <c r="DP352" s="14"/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4"/>
      <c r="EJ352" s="14"/>
      <c r="EK352" s="14"/>
      <c r="EL352" s="14"/>
      <c r="EM352" s="14"/>
      <c r="EN352" s="14"/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4"/>
      <c r="FJ352" s="14"/>
      <c r="FK352" s="14"/>
      <c r="FL352" s="14"/>
      <c r="FM352" s="14"/>
      <c r="FN352" s="14"/>
      <c r="FO352" s="14"/>
      <c r="FP352" s="14"/>
      <c r="FQ352" s="14"/>
      <c r="FR352" s="14"/>
      <c r="FS352" s="14"/>
      <c r="FT352" s="14"/>
      <c r="FU352" s="14"/>
      <c r="FV352" s="14"/>
      <c r="FW352" s="14"/>
      <c r="FX352" s="14"/>
      <c r="FY352" s="14"/>
      <c r="FZ352" s="14"/>
      <c r="GA352" s="14"/>
    </row>
    <row r="353" spans="1:183" ht="12.75" hidden="1" x14ac:dyDescent="0.2">
      <c r="A353" s="14">
        <f t="shared" si="2"/>
        <v>351</v>
      </c>
      <c r="B353" s="17" t="s">
        <v>952</v>
      </c>
      <c r="C353" s="17" t="s">
        <v>621</v>
      </c>
      <c r="D353" s="14">
        <f t="shared" si="3"/>
        <v>0</v>
      </c>
      <c r="E353" s="14">
        <f>VLOOKUP(B353, 'Списания ВИШенок'!$A$3:$D$1035, 4, 0)</f>
        <v>8</v>
      </c>
      <c r="F353" s="14"/>
      <c r="G353" s="14"/>
      <c r="H353" s="14"/>
      <c r="I353" s="14"/>
      <c r="J353" s="14"/>
      <c r="K353" s="14"/>
      <c r="L353" s="14"/>
      <c r="M353" s="14"/>
      <c r="N353" s="16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</row>
    <row r="354" spans="1:183" ht="12.75" hidden="1" x14ac:dyDescent="0.2">
      <c r="A354" s="14">
        <f t="shared" si="2"/>
        <v>352</v>
      </c>
      <c r="B354" s="14" t="s">
        <v>332</v>
      </c>
      <c r="C354" s="14" t="s">
        <v>114</v>
      </c>
      <c r="D354" s="14">
        <f t="shared" si="3"/>
        <v>0</v>
      </c>
      <c r="E354" s="14">
        <f>VLOOKUP(B354, 'Списания ВИШенок'!$A$3:$D$1035, 4, 0)</f>
        <v>50</v>
      </c>
      <c r="F354" s="14"/>
      <c r="G354" s="14"/>
      <c r="H354" s="14"/>
      <c r="I354" s="14"/>
      <c r="J354" s="14"/>
      <c r="K354" s="14"/>
      <c r="L354" s="14"/>
      <c r="M354" s="14"/>
      <c r="N354" s="16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4"/>
      <c r="DF354" s="14"/>
      <c r="DG354" s="14"/>
      <c r="DH354" s="14"/>
      <c r="DI354" s="14"/>
      <c r="DJ354" s="14"/>
      <c r="DK354" s="14"/>
      <c r="DL354" s="14"/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4"/>
      <c r="EJ354" s="14"/>
      <c r="EK354" s="14"/>
      <c r="EL354" s="14"/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4"/>
      <c r="FJ354" s="14"/>
      <c r="FK354" s="14"/>
      <c r="FL354" s="14"/>
      <c r="FM354" s="14"/>
      <c r="FN354" s="14"/>
      <c r="FO354" s="14"/>
      <c r="FP354" s="14"/>
      <c r="FQ354" s="14"/>
      <c r="FR354" s="14"/>
      <c r="FS354" s="14"/>
      <c r="FT354" s="14"/>
      <c r="FU354" s="14"/>
      <c r="FV354" s="14"/>
      <c r="FW354" s="14"/>
      <c r="FX354" s="14"/>
      <c r="FY354" s="14"/>
      <c r="FZ354" s="14"/>
      <c r="GA354" s="14"/>
    </row>
    <row r="355" spans="1:183" ht="12.75" hidden="1" x14ac:dyDescent="0.2">
      <c r="A355" s="14">
        <f t="shared" si="2"/>
        <v>353</v>
      </c>
      <c r="B355" s="14" t="s">
        <v>817</v>
      </c>
      <c r="C355" s="14" t="s">
        <v>268</v>
      </c>
      <c r="D355" s="14">
        <f t="shared" si="3"/>
        <v>0</v>
      </c>
      <c r="E355" s="14">
        <f>VLOOKUP(B355, 'Списания ВИШенок'!$A$3:$D$1035, 4, 0)</f>
        <v>4</v>
      </c>
      <c r="F355" s="14"/>
      <c r="G355" s="14"/>
      <c r="H355" s="14"/>
      <c r="I355" s="14"/>
      <c r="J355" s="14"/>
      <c r="K355" s="14"/>
      <c r="L355" s="14"/>
      <c r="M355" s="14"/>
      <c r="N355" s="16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4"/>
      <c r="FJ355" s="14"/>
      <c r="FK355" s="14"/>
      <c r="FL355" s="14"/>
      <c r="FM355" s="14"/>
      <c r="FN355" s="14"/>
      <c r="FO355" s="14"/>
      <c r="FP355" s="14"/>
      <c r="FQ355" s="14"/>
      <c r="FR355" s="14"/>
      <c r="FS355" s="14"/>
      <c r="FT355" s="14"/>
      <c r="FU355" s="14"/>
      <c r="FV355" s="14"/>
      <c r="FW355" s="14"/>
      <c r="FX355" s="14"/>
      <c r="FY355" s="14"/>
      <c r="FZ355" s="14"/>
      <c r="GA355" s="14"/>
    </row>
    <row r="356" spans="1:183" ht="12.75" hidden="1" x14ac:dyDescent="0.2">
      <c r="A356" s="14">
        <f t="shared" si="2"/>
        <v>354</v>
      </c>
      <c r="B356" s="14" t="s">
        <v>452</v>
      </c>
      <c r="C356" s="14" t="s">
        <v>193</v>
      </c>
      <c r="D356" s="14">
        <f t="shared" si="3"/>
        <v>5</v>
      </c>
      <c r="E356" s="14">
        <f>VLOOKUP(B356, 'Списания ВИШенок'!$A$3:$D$1035, 4, 0)</f>
        <v>31</v>
      </c>
      <c r="F356" s="14"/>
      <c r="G356" s="14"/>
      <c r="H356" s="14"/>
      <c r="I356" s="14"/>
      <c r="J356" s="14"/>
      <c r="K356" s="14"/>
      <c r="L356" s="14"/>
      <c r="M356" s="14"/>
      <c r="N356" s="16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>
        <v>3</v>
      </c>
      <c r="AF356" s="14"/>
      <c r="AG356" s="14"/>
      <c r="AH356" s="14"/>
      <c r="AI356" s="14">
        <v>2</v>
      </c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4"/>
      <c r="DJ356" s="14"/>
      <c r="DK356" s="14"/>
      <c r="DL356" s="14"/>
      <c r="DM356" s="14"/>
      <c r="DN356" s="14"/>
      <c r="DO356" s="14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4"/>
      <c r="EJ356" s="14"/>
      <c r="EK356" s="14"/>
      <c r="EL356" s="14"/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4"/>
      <c r="FJ356" s="14"/>
      <c r="FK356" s="14"/>
      <c r="FL356" s="14"/>
      <c r="FM356" s="14"/>
      <c r="FN356" s="14"/>
      <c r="FO356" s="14"/>
      <c r="FP356" s="14"/>
      <c r="FQ356" s="14"/>
      <c r="FR356" s="14"/>
      <c r="FS356" s="14"/>
      <c r="FT356" s="14"/>
      <c r="FU356" s="14"/>
      <c r="FV356" s="14"/>
      <c r="FW356" s="14"/>
      <c r="FX356" s="14"/>
      <c r="FY356" s="14"/>
      <c r="FZ356" s="14"/>
      <c r="GA356" s="14"/>
    </row>
    <row r="357" spans="1:183" ht="12.75" hidden="1" x14ac:dyDescent="0.2">
      <c r="A357" s="14">
        <f t="shared" si="2"/>
        <v>355</v>
      </c>
      <c r="B357" s="14" t="s">
        <v>953</v>
      </c>
      <c r="C357" s="14" t="s">
        <v>249</v>
      </c>
      <c r="D357" s="14">
        <f t="shared" si="3"/>
        <v>0</v>
      </c>
      <c r="E357" s="14">
        <f>VLOOKUP(B357, 'Списания ВИШенок'!$A$3:$D$1035, 4, 0)</f>
        <v>0</v>
      </c>
      <c r="F357" s="14"/>
      <c r="G357" s="14"/>
      <c r="H357" s="14"/>
      <c r="I357" s="14"/>
      <c r="J357" s="14"/>
      <c r="K357" s="14"/>
      <c r="L357" s="14"/>
      <c r="M357" s="14"/>
      <c r="N357" s="16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  <c r="DJ357" s="14"/>
      <c r="DK357" s="14"/>
      <c r="DL357" s="14"/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4"/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4"/>
      <c r="FJ357" s="14"/>
      <c r="FK357" s="14"/>
      <c r="FL357" s="14"/>
      <c r="FM357" s="14"/>
      <c r="FN357" s="14"/>
      <c r="FO357" s="14"/>
      <c r="FP357" s="14"/>
      <c r="FQ357" s="14"/>
      <c r="FR357" s="14"/>
      <c r="FS357" s="14"/>
      <c r="FT357" s="14"/>
      <c r="FU357" s="14"/>
      <c r="FV357" s="14"/>
      <c r="FW357" s="14"/>
      <c r="FX357" s="14"/>
      <c r="FY357" s="14"/>
      <c r="FZ357" s="14"/>
      <c r="GA357" s="14"/>
    </row>
    <row r="358" spans="1:183" ht="12.75" hidden="1" x14ac:dyDescent="0.2">
      <c r="A358" s="14">
        <f t="shared" si="2"/>
        <v>356</v>
      </c>
      <c r="B358" s="14" t="s">
        <v>167</v>
      </c>
      <c r="C358" s="14" t="s">
        <v>168</v>
      </c>
      <c r="D358" s="14">
        <f t="shared" si="3"/>
        <v>0</v>
      </c>
      <c r="E358" s="14">
        <f>VLOOKUP(B358, 'Списания ВИШенок'!$A$3:$D$1035, 4, 0)</f>
        <v>155</v>
      </c>
      <c r="F358" s="14"/>
      <c r="G358" s="14"/>
      <c r="H358" s="14"/>
      <c r="I358" s="14"/>
      <c r="J358" s="14"/>
      <c r="K358" s="14"/>
      <c r="L358" s="14"/>
      <c r="M358" s="14"/>
      <c r="N358" s="16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4"/>
      <c r="DJ358" s="14"/>
      <c r="DK358" s="14"/>
      <c r="DL358" s="14"/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4"/>
      <c r="EJ358" s="14"/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4"/>
      <c r="FJ358" s="14"/>
      <c r="FK358" s="14"/>
      <c r="FL358" s="14"/>
      <c r="FM358" s="14"/>
      <c r="FN358" s="14"/>
      <c r="FO358" s="14"/>
      <c r="FP358" s="14"/>
      <c r="FQ358" s="14"/>
      <c r="FR358" s="14"/>
      <c r="FS358" s="14"/>
      <c r="FT358" s="14"/>
      <c r="FU358" s="14"/>
      <c r="FV358" s="14"/>
      <c r="FW358" s="14"/>
      <c r="FX358" s="14"/>
      <c r="FY358" s="14"/>
      <c r="FZ358" s="14"/>
      <c r="GA358" s="14"/>
    </row>
    <row r="359" spans="1:183" ht="12.75" hidden="1" x14ac:dyDescent="0.2">
      <c r="A359" s="14">
        <f t="shared" si="2"/>
        <v>357</v>
      </c>
      <c r="B359" s="17" t="s">
        <v>167</v>
      </c>
      <c r="C359" s="17" t="s">
        <v>168</v>
      </c>
      <c r="D359" s="14">
        <f t="shared" si="3"/>
        <v>0</v>
      </c>
      <c r="E359" s="14">
        <f>VLOOKUP(B359, 'Списания ВИШенок'!$A$3:$D$1035, 4, 0)</f>
        <v>155</v>
      </c>
      <c r="F359" s="14"/>
      <c r="G359" s="14"/>
      <c r="H359" s="14"/>
      <c r="I359" s="14"/>
      <c r="J359" s="14"/>
      <c r="K359" s="14"/>
      <c r="L359" s="14"/>
      <c r="M359" s="14"/>
      <c r="N359" s="16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  <c r="DJ359" s="14"/>
      <c r="DK359" s="14"/>
      <c r="DL359" s="14"/>
      <c r="DM359" s="14"/>
      <c r="DN359" s="14"/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4"/>
      <c r="FJ359" s="14"/>
      <c r="FK359" s="14"/>
      <c r="FL359" s="14"/>
      <c r="FM359" s="14"/>
      <c r="FN359" s="14"/>
      <c r="FO359" s="14"/>
      <c r="FP359" s="14"/>
      <c r="FQ359" s="14"/>
      <c r="FR359" s="14"/>
      <c r="FS359" s="14"/>
      <c r="FT359" s="14"/>
      <c r="FU359" s="14"/>
      <c r="FV359" s="14"/>
      <c r="FW359" s="14"/>
      <c r="FX359" s="14"/>
      <c r="FY359" s="14"/>
      <c r="FZ359" s="14"/>
      <c r="GA359" s="14"/>
    </row>
    <row r="360" spans="1:183" ht="12.75" hidden="1" x14ac:dyDescent="0.2">
      <c r="A360" s="14">
        <f t="shared" si="2"/>
        <v>358</v>
      </c>
      <c r="B360" s="14" t="s">
        <v>652</v>
      </c>
      <c r="C360" s="14" t="s">
        <v>212</v>
      </c>
      <c r="D360" s="14">
        <f t="shared" si="3"/>
        <v>0</v>
      </c>
      <c r="E360" s="14">
        <f>VLOOKUP(B360, 'Списания ВИШенок'!$A$3:$D$1035, 4, 0)</f>
        <v>12</v>
      </c>
      <c r="F360" s="14"/>
      <c r="G360" s="14"/>
      <c r="H360" s="14"/>
      <c r="I360" s="14"/>
      <c r="J360" s="14"/>
      <c r="K360" s="14"/>
      <c r="L360" s="14"/>
      <c r="M360" s="14"/>
      <c r="N360" s="16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4"/>
      <c r="DF360" s="14"/>
      <c r="DG360" s="14"/>
      <c r="DH360" s="14"/>
      <c r="DI360" s="14"/>
      <c r="DJ360" s="14"/>
      <c r="DK360" s="14"/>
      <c r="DL360" s="14"/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4"/>
      <c r="EJ360" s="14"/>
      <c r="EK360" s="14"/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4"/>
      <c r="FJ360" s="14"/>
      <c r="FK360" s="14"/>
      <c r="FL360" s="14"/>
      <c r="FM360" s="14"/>
      <c r="FN360" s="14"/>
      <c r="FO360" s="14"/>
      <c r="FP360" s="14"/>
      <c r="FQ360" s="14"/>
      <c r="FR360" s="14"/>
      <c r="FS360" s="14"/>
      <c r="FT360" s="14"/>
      <c r="FU360" s="14"/>
      <c r="FV360" s="14"/>
      <c r="FW360" s="14"/>
      <c r="FX360" s="14"/>
      <c r="FY360" s="14"/>
      <c r="FZ360" s="14"/>
      <c r="GA360" s="14"/>
    </row>
    <row r="361" spans="1:183" ht="12.75" hidden="1" x14ac:dyDescent="0.2">
      <c r="A361" s="14">
        <f t="shared" si="2"/>
        <v>359</v>
      </c>
      <c r="B361" s="14" t="s">
        <v>354</v>
      </c>
      <c r="C361" s="14" t="s">
        <v>132</v>
      </c>
      <c r="D361" s="14">
        <f t="shared" si="3"/>
        <v>5</v>
      </c>
      <c r="E361" s="14">
        <f>VLOOKUP(B361, 'Списания ВИШенок'!$A$3:$D$1035, 4, 0)</f>
        <v>45</v>
      </c>
      <c r="F361" s="14"/>
      <c r="G361" s="14"/>
      <c r="H361" s="14"/>
      <c r="I361" s="14"/>
      <c r="J361" s="14"/>
      <c r="K361" s="14"/>
      <c r="L361" s="14"/>
      <c r="M361" s="14"/>
      <c r="N361" s="16"/>
      <c r="O361" s="14"/>
      <c r="P361" s="14"/>
      <c r="Q361" s="14"/>
      <c r="R361" s="14">
        <v>5</v>
      </c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  <c r="DJ361" s="14"/>
      <c r="DK361" s="14"/>
      <c r="DL361" s="14"/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4"/>
      <c r="EJ361" s="14"/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4"/>
      <c r="FJ361" s="14"/>
      <c r="FK361" s="14"/>
      <c r="FL361" s="14"/>
      <c r="FM361" s="14"/>
      <c r="FN361" s="14"/>
      <c r="FO361" s="14"/>
      <c r="FP361" s="14"/>
      <c r="FQ361" s="14"/>
      <c r="FR361" s="14"/>
      <c r="FS361" s="14"/>
      <c r="FT361" s="14"/>
      <c r="FU361" s="14"/>
      <c r="FV361" s="14"/>
      <c r="FW361" s="14"/>
      <c r="FX361" s="14"/>
      <c r="FY361" s="14"/>
      <c r="FZ361" s="14"/>
      <c r="GA361" s="14"/>
    </row>
    <row r="362" spans="1:183" ht="12.75" hidden="1" x14ac:dyDescent="0.2">
      <c r="A362" s="14">
        <f t="shared" si="2"/>
        <v>360</v>
      </c>
      <c r="B362" s="14" t="s">
        <v>294</v>
      </c>
      <c r="C362" s="14" t="s">
        <v>142</v>
      </c>
      <c r="D362" s="14">
        <f t="shared" si="3"/>
        <v>0</v>
      </c>
      <c r="E362" s="14">
        <f>VLOOKUP(B362, 'Списания ВИШенок'!$A$3:$D$1035, 4, 0)</f>
        <v>60</v>
      </c>
      <c r="F362" s="14"/>
      <c r="G362" s="14"/>
      <c r="H362" s="14"/>
      <c r="I362" s="14"/>
      <c r="J362" s="14"/>
      <c r="K362" s="14"/>
      <c r="L362" s="14"/>
      <c r="M362" s="14"/>
      <c r="N362" s="16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4"/>
      <c r="DF362" s="14"/>
      <c r="DG362" s="14"/>
      <c r="DH362" s="14"/>
      <c r="DI362" s="14"/>
      <c r="DJ362" s="14"/>
      <c r="DK362" s="14"/>
      <c r="DL362" s="14"/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4"/>
      <c r="EJ362" s="14"/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4"/>
      <c r="FJ362" s="14"/>
      <c r="FK362" s="14"/>
      <c r="FL362" s="14"/>
      <c r="FM362" s="14"/>
      <c r="FN362" s="14"/>
      <c r="FO362" s="14"/>
      <c r="FP362" s="14"/>
      <c r="FQ362" s="14"/>
      <c r="FR362" s="14"/>
      <c r="FS362" s="14"/>
      <c r="FT362" s="14"/>
      <c r="FU362" s="14"/>
      <c r="FV362" s="14"/>
      <c r="FW362" s="14"/>
      <c r="FX362" s="14"/>
      <c r="FY362" s="14"/>
      <c r="FZ362" s="14"/>
      <c r="GA362" s="14"/>
    </row>
    <row r="363" spans="1:183" ht="12.75" hidden="1" x14ac:dyDescent="0.2">
      <c r="A363" s="14">
        <f t="shared" si="2"/>
        <v>361</v>
      </c>
      <c r="B363" s="14" t="s">
        <v>1097</v>
      </c>
      <c r="C363" s="14" t="s">
        <v>140</v>
      </c>
      <c r="D363" s="14">
        <f t="shared" si="3"/>
        <v>0</v>
      </c>
      <c r="E363" s="14">
        <f>VLOOKUP(B363, 'Списания ВИШенок'!$A$3:$D$1035, 4, 0)</f>
        <v>-7</v>
      </c>
      <c r="F363" s="14"/>
      <c r="G363" s="14"/>
      <c r="H363" s="14"/>
      <c r="I363" s="14"/>
      <c r="J363" s="14"/>
      <c r="K363" s="14"/>
      <c r="L363" s="14"/>
      <c r="M363" s="14"/>
      <c r="N363" s="16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4"/>
      <c r="DJ363" s="14"/>
      <c r="DK363" s="14"/>
      <c r="DL363" s="14"/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4"/>
      <c r="FJ363" s="14"/>
      <c r="FK363" s="14"/>
      <c r="FL363" s="14"/>
      <c r="FM363" s="14"/>
      <c r="FN363" s="14"/>
      <c r="FO363" s="14"/>
      <c r="FP363" s="14"/>
      <c r="FQ363" s="14"/>
      <c r="FR363" s="14"/>
      <c r="FS363" s="14"/>
      <c r="FT363" s="14"/>
      <c r="FU363" s="14"/>
      <c r="FV363" s="14"/>
      <c r="FW363" s="14"/>
      <c r="FX363" s="14"/>
      <c r="FY363" s="14"/>
      <c r="FZ363" s="14"/>
      <c r="GA363" s="14"/>
    </row>
    <row r="364" spans="1:183" ht="12.75" hidden="1" x14ac:dyDescent="0.2">
      <c r="A364" s="14">
        <f t="shared" si="2"/>
        <v>362</v>
      </c>
      <c r="B364" s="14" t="s">
        <v>818</v>
      </c>
      <c r="C364" s="14" t="s">
        <v>201</v>
      </c>
      <c r="D364" s="14">
        <f t="shared" si="3"/>
        <v>0</v>
      </c>
      <c r="E364" s="14">
        <f>VLOOKUP(B364, 'Списания ВИШенок'!$A$3:$D$1035, 4, 0)</f>
        <v>4</v>
      </c>
      <c r="F364" s="14"/>
      <c r="G364" s="14"/>
      <c r="H364" s="14"/>
      <c r="I364" s="14"/>
      <c r="J364" s="14"/>
      <c r="K364" s="14"/>
      <c r="L364" s="14"/>
      <c r="M364" s="14"/>
      <c r="N364" s="16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4"/>
      <c r="DF364" s="14"/>
      <c r="DG364" s="14"/>
      <c r="DH364" s="14"/>
      <c r="DI364" s="14"/>
      <c r="DJ364" s="14"/>
      <c r="DK364" s="14"/>
      <c r="DL364" s="14"/>
      <c r="DM364" s="14"/>
      <c r="DN364" s="14"/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4"/>
      <c r="EJ364" s="14"/>
      <c r="EK364" s="14"/>
      <c r="EL364" s="14"/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4"/>
      <c r="FJ364" s="14"/>
      <c r="FK364" s="14"/>
      <c r="FL364" s="14"/>
      <c r="FM364" s="14"/>
      <c r="FN364" s="14"/>
      <c r="FO364" s="14"/>
      <c r="FP364" s="14"/>
      <c r="FQ364" s="14"/>
      <c r="FR364" s="14"/>
      <c r="FS364" s="14"/>
      <c r="FT364" s="14"/>
      <c r="FU364" s="14"/>
      <c r="FV364" s="14"/>
      <c r="FW364" s="14"/>
      <c r="FX364" s="14"/>
      <c r="FY364" s="14"/>
      <c r="FZ364" s="14"/>
      <c r="GA364" s="14"/>
    </row>
    <row r="365" spans="1:183" ht="12.75" hidden="1" x14ac:dyDescent="0.2">
      <c r="A365" s="14">
        <f t="shared" si="2"/>
        <v>363</v>
      </c>
      <c r="B365" s="14" t="s">
        <v>259</v>
      </c>
      <c r="C365" s="14" t="s">
        <v>142</v>
      </c>
      <c r="D365" s="14">
        <f t="shared" si="3"/>
        <v>0</v>
      </c>
      <c r="E365" s="14">
        <f>VLOOKUP(B365, 'Списания ВИШенок'!$A$3:$D$1035, 4, 0)</f>
        <v>71</v>
      </c>
      <c r="F365" s="14"/>
      <c r="G365" s="14"/>
      <c r="H365" s="14"/>
      <c r="I365" s="14"/>
      <c r="J365" s="14"/>
      <c r="K365" s="14"/>
      <c r="L365" s="14"/>
      <c r="M365" s="14"/>
      <c r="N365" s="16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  <c r="DJ365" s="14"/>
      <c r="DK365" s="14"/>
      <c r="DL365" s="14"/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4"/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4"/>
      <c r="FJ365" s="14"/>
      <c r="FK365" s="14"/>
      <c r="FL365" s="14"/>
      <c r="FM365" s="14"/>
      <c r="FN365" s="14"/>
      <c r="FO365" s="14"/>
      <c r="FP365" s="14"/>
      <c r="FQ365" s="14"/>
      <c r="FR365" s="14"/>
      <c r="FS365" s="14"/>
      <c r="FT365" s="14"/>
      <c r="FU365" s="14"/>
      <c r="FV365" s="14"/>
      <c r="FW365" s="14"/>
      <c r="FX365" s="14"/>
      <c r="FY365" s="14"/>
      <c r="FZ365" s="14"/>
      <c r="GA365" s="14"/>
    </row>
    <row r="366" spans="1:183" ht="12.75" hidden="1" x14ac:dyDescent="0.2">
      <c r="A366" s="14">
        <f t="shared" si="2"/>
        <v>364</v>
      </c>
      <c r="B366" s="14" t="s">
        <v>489</v>
      </c>
      <c r="C366" s="14" t="s">
        <v>268</v>
      </c>
      <c r="D366" s="14">
        <f t="shared" si="3"/>
        <v>0</v>
      </c>
      <c r="E366" s="14">
        <f>VLOOKUP(B366, 'Списания ВИШенок'!$A$3:$D$1035, 4, 0)</f>
        <v>27</v>
      </c>
      <c r="F366" s="14"/>
      <c r="G366" s="14"/>
      <c r="H366" s="14"/>
      <c r="I366" s="14"/>
      <c r="J366" s="14"/>
      <c r="K366" s="14"/>
      <c r="L366" s="14"/>
      <c r="M366" s="14"/>
      <c r="N366" s="16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4"/>
      <c r="DJ366" s="14"/>
      <c r="DK366" s="14"/>
      <c r="DL366" s="14"/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4"/>
      <c r="EJ366" s="14"/>
      <c r="EK366" s="14"/>
      <c r="EL366" s="14"/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4"/>
      <c r="FJ366" s="14"/>
      <c r="FK366" s="14"/>
      <c r="FL366" s="14"/>
      <c r="FM366" s="14"/>
      <c r="FN366" s="14"/>
      <c r="FO366" s="14"/>
      <c r="FP366" s="14"/>
      <c r="FQ366" s="14"/>
      <c r="FR366" s="14"/>
      <c r="FS366" s="14"/>
      <c r="FT366" s="14"/>
      <c r="FU366" s="14"/>
      <c r="FV366" s="14"/>
      <c r="FW366" s="14"/>
      <c r="FX366" s="14"/>
      <c r="FY366" s="14"/>
      <c r="FZ366" s="14"/>
      <c r="GA366" s="14"/>
    </row>
    <row r="367" spans="1:183" ht="12.75" hidden="1" x14ac:dyDescent="0.2">
      <c r="A367" s="14">
        <f t="shared" si="2"/>
        <v>365</v>
      </c>
      <c r="B367" s="14" t="s">
        <v>761</v>
      </c>
      <c r="C367" s="14" t="s">
        <v>268</v>
      </c>
      <c r="D367" s="14">
        <f t="shared" si="3"/>
        <v>0</v>
      </c>
      <c r="E367" s="14">
        <f>VLOOKUP(B367, 'Списания ВИШенок'!$A$3:$D$1035, 4, 0)</f>
        <v>3</v>
      </c>
      <c r="F367" s="14"/>
      <c r="G367" s="14"/>
      <c r="H367" s="14"/>
      <c r="I367" s="14"/>
      <c r="J367" s="14"/>
      <c r="K367" s="14"/>
      <c r="L367" s="14"/>
      <c r="M367" s="14"/>
      <c r="N367" s="16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4"/>
      <c r="DF367" s="14"/>
      <c r="DG367" s="14"/>
      <c r="DH367" s="14"/>
      <c r="DI367" s="14"/>
      <c r="DJ367" s="14"/>
      <c r="DK367" s="14"/>
      <c r="DL367" s="14"/>
      <c r="DM367" s="14"/>
      <c r="DN367" s="14"/>
      <c r="DO367" s="14"/>
      <c r="DP367" s="14"/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4"/>
      <c r="EJ367" s="14"/>
      <c r="EK367" s="14"/>
      <c r="EL367" s="14"/>
      <c r="EM367" s="14"/>
      <c r="EN367" s="14"/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4"/>
      <c r="FJ367" s="14"/>
      <c r="FK367" s="14"/>
      <c r="FL367" s="14"/>
      <c r="FM367" s="14"/>
      <c r="FN367" s="14"/>
      <c r="FO367" s="14"/>
      <c r="FP367" s="14"/>
      <c r="FQ367" s="14"/>
      <c r="FR367" s="14"/>
      <c r="FS367" s="14"/>
      <c r="FT367" s="14"/>
      <c r="FU367" s="14"/>
      <c r="FV367" s="14"/>
      <c r="FW367" s="14"/>
      <c r="FX367" s="14"/>
      <c r="FY367" s="14"/>
      <c r="FZ367" s="14"/>
      <c r="GA367" s="14"/>
    </row>
    <row r="368" spans="1:183" ht="12.75" hidden="1" x14ac:dyDescent="0.2">
      <c r="A368" s="14">
        <f t="shared" si="2"/>
        <v>366</v>
      </c>
      <c r="B368" s="14" t="s">
        <v>500</v>
      </c>
      <c r="C368" s="14" t="s">
        <v>483</v>
      </c>
      <c r="D368" s="14">
        <f t="shared" si="3"/>
        <v>0</v>
      </c>
      <c r="E368" s="14">
        <f>VLOOKUP(B368, 'Списания ВИШенок'!$A$3:$D$1035, 4, 0)</f>
        <v>28</v>
      </c>
      <c r="F368" s="14"/>
      <c r="G368" s="14"/>
      <c r="H368" s="14"/>
      <c r="I368" s="14"/>
      <c r="J368" s="14"/>
      <c r="K368" s="14"/>
      <c r="L368" s="14"/>
      <c r="M368" s="14"/>
      <c r="N368" s="16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4"/>
      <c r="DF368" s="14"/>
      <c r="DG368" s="14"/>
      <c r="DH368" s="14"/>
      <c r="DI368" s="14"/>
      <c r="DJ368" s="14"/>
      <c r="DK368" s="14"/>
      <c r="DL368" s="14"/>
      <c r="DM368" s="14"/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4"/>
      <c r="EJ368" s="14"/>
      <c r="EK368" s="14"/>
      <c r="EL368" s="14"/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4"/>
      <c r="FJ368" s="14"/>
      <c r="FK368" s="14"/>
      <c r="FL368" s="14"/>
      <c r="FM368" s="14"/>
      <c r="FN368" s="14"/>
      <c r="FO368" s="14"/>
      <c r="FP368" s="14"/>
      <c r="FQ368" s="14"/>
      <c r="FR368" s="14"/>
      <c r="FS368" s="14"/>
      <c r="FT368" s="14"/>
      <c r="FU368" s="14"/>
      <c r="FV368" s="14"/>
      <c r="FW368" s="14"/>
      <c r="FX368" s="14"/>
      <c r="FY368" s="14"/>
      <c r="FZ368" s="14"/>
      <c r="GA368" s="14"/>
    </row>
    <row r="369" spans="1:183" ht="12.75" hidden="1" x14ac:dyDescent="0.2">
      <c r="A369" s="14">
        <f t="shared" si="2"/>
        <v>367</v>
      </c>
      <c r="B369" s="17" t="s">
        <v>1098</v>
      </c>
      <c r="C369" s="17" t="s">
        <v>621</v>
      </c>
      <c r="D369" s="14">
        <f t="shared" si="3"/>
        <v>10</v>
      </c>
      <c r="E369" s="14">
        <f>VLOOKUP(B369, 'Списания ВИШенок'!$A$3:$D$1035, 4, 0)</f>
        <v>-7</v>
      </c>
      <c r="F369" s="14"/>
      <c r="G369" s="14"/>
      <c r="H369" s="14"/>
      <c r="I369" s="14"/>
      <c r="J369" s="14"/>
      <c r="K369" s="14"/>
      <c r="L369" s="14"/>
      <c r="M369" s="14"/>
      <c r="N369" s="16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>
        <v>10</v>
      </c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4"/>
      <c r="DJ369" s="14"/>
      <c r="DK369" s="14"/>
      <c r="DL369" s="14"/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4"/>
      <c r="EJ369" s="14"/>
      <c r="EK369" s="14"/>
      <c r="EL369" s="14"/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4"/>
      <c r="FJ369" s="14"/>
      <c r="FK369" s="14"/>
      <c r="FL369" s="14"/>
      <c r="FM369" s="14"/>
      <c r="FN369" s="14"/>
      <c r="FO369" s="14"/>
      <c r="FP369" s="14"/>
      <c r="FQ369" s="14"/>
      <c r="FR369" s="14"/>
      <c r="FS369" s="14"/>
      <c r="FT369" s="14"/>
      <c r="FU369" s="14"/>
      <c r="FV369" s="14"/>
      <c r="FW369" s="14"/>
      <c r="FX369" s="14"/>
      <c r="FY369" s="14"/>
      <c r="FZ369" s="14"/>
      <c r="GA369" s="14"/>
    </row>
    <row r="370" spans="1:183" ht="12.75" hidden="1" x14ac:dyDescent="0.2">
      <c r="A370" s="14">
        <f t="shared" si="2"/>
        <v>368</v>
      </c>
      <c r="B370" s="14" t="s">
        <v>253</v>
      </c>
      <c r="C370" s="14" t="s">
        <v>128</v>
      </c>
      <c r="D370" s="14">
        <f t="shared" si="3"/>
        <v>20</v>
      </c>
      <c r="E370" s="14">
        <f>VLOOKUP(B370, 'Списания ВИШенок'!$A$3:$D$1035, 4, 0)</f>
        <v>67</v>
      </c>
      <c r="F370" s="14"/>
      <c r="G370" s="14"/>
      <c r="H370" s="14"/>
      <c r="I370" s="14"/>
      <c r="J370" s="14"/>
      <c r="K370" s="14"/>
      <c r="L370" s="14"/>
      <c r="M370" s="14"/>
      <c r="N370" s="16">
        <v>20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4"/>
      <c r="DF370" s="14"/>
      <c r="DG370" s="14"/>
      <c r="DH370" s="14"/>
      <c r="DI370" s="14"/>
      <c r="DJ370" s="14"/>
      <c r="DK370" s="14"/>
      <c r="DL370" s="14"/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4"/>
      <c r="EJ370" s="14"/>
      <c r="EK370" s="14"/>
      <c r="EL370" s="14"/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4"/>
      <c r="FJ370" s="14"/>
      <c r="FK370" s="14"/>
      <c r="FL370" s="14"/>
      <c r="FM370" s="14"/>
      <c r="FN370" s="14"/>
      <c r="FO370" s="14"/>
      <c r="FP370" s="14"/>
      <c r="FQ370" s="14"/>
      <c r="FR370" s="14"/>
      <c r="FS370" s="14"/>
      <c r="FT370" s="14"/>
      <c r="FU370" s="14"/>
      <c r="FV370" s="14"/>
      <c r="FW370" s="14"/>
      <c r="FX370" s="14"/>
      <c r="FY370" s="14"/>
      <c r="FZ370" s="14"/>
      <c r="GA370" s="14"/>
    </row>
    <row r="371" spans="1:183" ht="12.75" hidden="1" x14ac:dyDescent="0.2">
      <c r="A371" s="14">
        <f t="shared" si="2"/>
        <v>369</v>
      </c>
      <c r="B371" s="14" t="s">
        <v>1107</v>
      </c>
      <c r="C371" s="14" t="s">
        <v>142</v>
      </c>
      <c r="D371" s="14">
        <f t="shared" si="3"/>
        <v>0</v>
      </c>
      <c r="E371" s="14">
        <f>VLOOKUP(B371, 'Списания ВИШенок'!$A$3:$D$1035, 4, 0)</f>
        <v>-10</v>
      </c>
      <c r="F371" s="14"/>
      <c r="G371" s="14"/>
      <c r="H371" s="14"/>
      <c r="I371" s="14"/>
      <c r="J371" s="14"/>
      <c r="K371" s="14"/>
      <c r="L371" s="14"/>
      <c r="M371" s="14"/>
      <c r="N371" s="18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4"/>
      <c r="DF371" s="14"/>
      <c r="DG371" s="14"/>
      <c r="DH371" s="14"/>
      <c r="DI371" s="14"/>
      <c r="DJ371" s="14"/>
      <c r="DK371" s="14"/>
      <c r="DL371" s="14"/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4"/>
      <c r="EJ371" s="14"/>
      <c r="EK371" s="14"/>
      <c r="EL371" s="14"/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4"/>
      <c r="FJ371" s="14"/>
      <c r="FK371" s="14"/>
      <c r="FL371" s="14"/>
      <c r="FM371" s="14"/>
      <c r="FN371" s="14"/>
      <c r="FO371" s="14"/>
      <c r="FP371" s="14"/>
      <c r="FQ371" s="14"/>
      <c r="FR371" s="14"/>
      <c r="FS371" s="14"/>
      <c r="FT371" s="14"/>
      <c r="FU371" s="14"/>
      <c r="FV371" s="14"/>
      <c r="FW371" s="14"/>
      <c r="FX371" s="14"/>
      <c r="FY371" s="14"/>
      <c r="FZ371" s="14"/>
      <c r="GA371" s="14"/>
    </row>
    <row r="372" spans="1:183" ht="12.75" hidden="1" x14ac:dyDescent="0.2">
      <c r="A372" s="14">
        <f t="shared" si="2"/>
        <v>370</v>
      </c>
      <c r="B372" s="14" t="s">
        <v>1090</v>
      </c>
      <c r="C372" s="14" t="s">
        <v>142</v>
      </c>
      <c r="D372" s="14">
        <f t="shared" si="3"/>
        <v>0</v>
      </c>
      <c r="E372" s="14">
        <f>VLOOKUP(B372, 'Списания ВИШенок'!$A$3:$D$1035, 4, 0)</f>
        <v>6</v>
      </c>
      <c r="F372" s="14"/>
      <c r="G372" s="14"/>
      <c r="H372" s="14"/>
      <c r="I372" s="14"/>
      <c r="J372" s="14"/>
      <c r="K372" s="14"/>
      <c r="L372" s="14"/>
      <c r="M372" s="14"/>
      <c r="N372" s="16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4"/>
      <c r="FJ372" s="14"/>
      <c r="FK372" s="14"/>
      <c r="FL372" s="14"/>
      <c r="FM372" s="14"/>
      <c r="FN372" s="14"/>
      <c r="FO372" s="14"/>
      <c r="FP372" s="14"/>
      <c r="FQ372" s="14"/>
      <c r="FR372" s="14"/>
      <c r="FS372" s="14"/>
      <c r="FT372" s="14"/>
      <c r="FU372" s="14"/>
      <c r="FV372" s="14"/>
      <c r="FW372" s="14"/>
      <c r="FX372" s="14"/>
      <c r="FY372" s="14"/>
      <c r="FZ372" s="14"/>
      <c r="GA372" s="14"/>
    </row>
    <row r="373" spans="1:183" ht="12.75" hidden="1" x14ac:dyDescent="0.2">
      <c r="A373" s="14">
        <f t="shared" si="2"/>
        <v>371</v>
      </c>
      <c r="B373" s="14" t="s">
        <v>954</v>
      </c>
      <c r="C373" s="14" t="s">
        <v>306</v>
      </c>
      <c r="D373" s="14">
        <f t="shared" si="3"/>
        <v>0</v>
      </c>
      <c r="E373" s="14">
        <f>VLOOKUP(B373, 'Списания ВИШенок'!$A$3:$D$1035, 4, 0)</f>
        <v>0</v>
      </c>
      <c r="F373" s="14"/>
      <c r="G373" s="14"/>
      <c r="H373" s="14"/>
      <c r="I373" s="14"/>
      <c r="J373" s="14"/>
      <c r="K373" s="14"/>
      <c r="L373" s="14"/>
      <c r="M373" s="14"/>
      <c r="N373" s="16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4"/>
      <c r="DF373" s="14"/>
      <c r="DG373" s="14"/>
      <c r="DH373" s="14"/>
      <c r="DI373" s="14"/>
      <c r="DJ373" s="14"/>
      <c r="DK373" s="14"/>
      <c r="DL373" s="14"/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4"/>
      <c r="EJ373" s="14"/>
      <c r="EK373" s="14"/>
      <c r="EL373" s="14"/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4"/>
      <c r="FJ373" s="14"/>
      <c r="FK373" s="14"/>
      <c r="FL373" s="14"/>
      <c r="FM373" s="14"/>
      <c r="FN373" s="14"/>
      <c r="FO373" s="14"/>
      <c r="FP373" s="14"/>
      <c r="FQ373" s="14"/>
      <c r="FR373" s="14"/>
      <c r="FS373" s="14"/>
      <c r="FT373" s="14"/>
      <c r="FU373" s="14"/>
      <c r="FV373" s="14"/>
      <c r="FW373" s="14"/>
      <c r="FX373" s="14"/>
      <c r="FY373" s="14"/>
      <c r="FZ373" s="14"/>
      <c r="GA373" s="14"/>
    </row>
    <row r="374" spans="1:183" ht="12.75" hidden="1" x14ac:dyDescent="0.2">
      <c r="A374" s="14">
        <f t="shared" si="2"/>
        <v>372</v>
      </c>
      <c r="B374" s="14" t="s">
        <v>690</v>
      </c>
      <c r="C374" s="14" t="s">
        <v>130</v>
      </c>
      <c r="D374" s="14">
        <f t="shared" si="3"/>
        <v>0</v>
      </c>
      <c r="E374" s="14">
        <f>VLOOKUP(B374, 'Списания ВИШенок'!$A$3:$D$1035, 4, 0)</f>
        <v>10</v>
      </c>
      <c r="F374" s="14"/>
      <c r="G374" s="14"/>
      <c r="H374" s="14"/>
      <c r="I374" s="14"/>
      <c r="J374" s="14"/>
      <c r="K374" s="14"/>
      <c r="L374" s="14"/>
      <c r="M374" s="14"/>
      <c r="N374" s="16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4"/>
      <c r="DF374" s="14"/>
      <c r="DG374" s="14"/>
      <c r="DH374" s="14"/>
      <c r="DI374" s="14"/>
      <c r="DJ374" s="14"/>
      <c r="DK374" s="14"/>
      <c r="DL374" s="14"/>
      <c r="DM374" s="14"/>
      <c r="DN374" s="14"/>
      <c r="DO374" s="14"/>
      <c r="DP374" s="14"/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4"/>
      <c r="EJ374" s="14"/>
      <c r="EK374" s="14"/>
      <c r="EL374" s="14"/>
      <c r="EM374" s="14"/>
      <c r="EN374" s="14"/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4"/>
      <c r="FJ374" s="14"/>
      <c r="FK374" s="14"/>
      <c r="FL374" s="14"/>
      <c r="FM374" s="14"/>
      <c r="FN374" s="14"/>
      <c r="FO374" s="14"/>
      <c r="FP374" s="14"/>
      <c r="FQ374" s="14"/>
      <c r="FR374" s="14"/>
      <c r="FS374" s="14"/>
      <c r="FT374" s="14"/>
      <c r="FU374" s="14"/>
      <c r="FV374" s="14"/>
      <c r="FW374" s="14"/>
      <c r="FX374" s="14"/>
      <c r="FY374" s="14"/>
      <c r="FZ374" s="14"/>
      <c r="GA374" s="14"/>
    </row>
    <row r="375" spans="1:183" ht="12.75" hidden="1" x14ac:dyDescent="0.2">
      <c r="A375" s="14">
        <f t="shared" si="2"/>
        <v>373</v>
      </c>
      <c r="B375" s="14" t="s">
        <v>955</v>
      </c>
      <c r="C375" s="14" t="s">
        <v>440</v>
      </c>
      <c r="D375" s="14">
        <f t="shared" si="3"/>
        <v>0</v>
      </c>
      <c r="E375" s="14">
        <f>VLOOKUP(B375, 'Списания ВИШенок'!$A$3:$D$1035, 4, 0)</f>
        <v>0</v>
      </c>
      <c r="F375" s="14"/>
      <c r="G375" s="14"/>
      <c r="H375" s="14"/>
      <c r="I375" s="14"/>
      <c r="J375" s="14"/>
      <c r="K375" s="14"/>
      <c r="L375" s="14"/>
      <c r="M375" s="14"/>
      <c r="N375" s="16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4"/>
      <c r="DJ375" s="14"/>
      <c r="DK375" s="14"/>
      <c r="DL375" s="14"/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4"/>
      <c r="EJ375" s="14"/>
      <c r="EK375" s="14"/>
      <c r="EL375" s="14"/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4"/>
      <c r="FJ375" s="14"/>
      <c r="FK375" s="14"/>
      <c r="FL375" s="14"/>
      <c r="FM375" s="14"/>
      <c r="FN375" s="14"/>
      <c r="FO375" s="14"/>
      <c r="FP375" s="14"/>
      <c r="FQ375" s="14"/>
      <c r="FR375" s="14"/>
      <c r="FS375" s="14"/>
      <c r="FT375" s="14"/>
      <c r="FU375" s="14"/>
      <c r="FV375" s="14"/>
      <c r="FW375" s="14"/>
      <c r="FX375" s="14"/>
      <c r="FY375" s="14"/>
      <c r="FZ375" s="14"/>
      <c r="GA375" s="14"/>
    </row>
    <row r="376" spans="1:183" ht="12.75" hidden="1" x14ac:dyDescent="0.2">
      <c r="A376" s="14">
        <f t="shared" si="2"/>
        <v>374</v>
      </c>
      <c r="B376" s="14" t="s">
        <v>838</v>
      </c>
      <c r="C376" s="14" t="s">
        <v>185</v>
      </c>
      <c r="D376" s="14">
        <f t="shared" si="3"/>
        <v>0</v>
      </c>
      <c r="E376" s="14">
        <f>VLOOKUP(B376, 'Списания ВИШенок'!$A$3:$D$1035, 4, 0)</f>
        <v>3</v>
      </c>
      <c r="F376" s="14"/>
      <c r="G376" s="14"/>
      <c r="H376" s="14"/>
      <c r="I376" s="14"/>
      <c r="J376" s="14"/>
      <c r="K376" s="14"/>
      <c r="L376" s="14"/>
      <c r="M376" s="14"/>
      <c r="N376" s="16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4"/>
      <c r="EJ376" s="14"/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4"/>
      <c r="FJ376" s="14"/>
      <c r="FK376" s="14"/>
      <c r="FL376" s="14"/>
      <c r="FM376" s="14"/>
      <c r="FN376" s="14"/>
      <c r="FO376" s="14"/>
      <c r="FP376" s="14"/>
      <c r="FQ376" s="14"/>
      <c r="FR376" s="14"/>
      <c r="FS376" s="14"/>
      <c r="FT376" s="14"/>
      <c r="FU376" s="14"/>
      <c r="FV376" s="14"/>
      <c r="FW376" s="14"/>
      <c r="FX376" s="14"/>
      <c r="FY376" s="14"/>
      <c r="FZ376" s="14"/>
      <c r="GA376" s="14"/>
    </row>
    <row r="377" spans="1:183" ht="12.75" hidden="1" x14ac:dyDescent="0.2">
      <c r="A377" s="14">
        <f t="shared" si="2"/>
        <v>375</v>
      </c>
      <c r="B377" s="14" t="s">
        <v>410</v>
      </c>
      <c r="C377" s="14" t="s">
        <v>128</v>
      </c>
      <c r="D377" s="14">
        <f t="shared" si="3"/>
        <v>0</v>
      </c>
      <c r="E377" s="14">
        <f>VLOOKUP(B377, 'Списания ВИШенок'!$A$3:$D$1035, 4, 0)</f>
        <v>37</v>
      </c>
      <c r="F377" s="14"/>
      <c r="G377" s="14"/>
      <c r="H377" s="14"/>
      <c r="I377" s="14"/>
      <c r="J377" s="14"/>
      <c r="K377" s="14"/>
      <c r="L377" s="14"/>
      <c r="M377" s="14"/>
      <c r="N377" s="16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4"/>
      <c r="DF377" s="14"/>
      <c r="DG377" s="14"/>
      <c r="DH377" s="14"/>
      <c r="DI377" s="14"/>
      <c r="DJ377" s="14"/>
      <c r="DK377" s="14"/>
      <c r="DL377" s="14"/>
      <c r="DM377" s="14"/>
      <c r="DN377" s="14"/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4"/>
      <c r="EJ377" s="14"/>
      <c r="EK377" s="14"/>
      <c r="EL377" s="14"/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4"/>
      <c r="FJ377" s="14"/>
      <c r="FK377" s="14"/>
      <c r="FL377" s="14"/>
      <c r="FM377" s="14"/>
      <c r="FN377" s="14"/>
      <c r="FO377" s="14"/>
      <c r="FP377" s="14"/>
      <c r="FQ377" s="14"/>
      <c r="FR377" s="14"/>
      <c r="FS377" s="14"/>
      <c r="FT377" s="14"/>
      <c r="FU377" s="14"/>
      <c r="FV377" s="14"/>
      <c r="FW377" s="14"/>
      <c r="FX377" s="14"/>
      <c r="FY377" s="14"/>
      <c r="FZ377" s="14"/>
      <c r="GA377" s="14"/>
    </row>
    <row r="378" spans="1:183" ht="12.75" hidden="1" x14ac:dyDescent="0.2">
      <c r="A378" s="14">
        <f t="shared" si="2"/>
        <v>376</v>
      </c>
      <c r="B378" s="14" t="s">
        <v>733</v>
      </c>
      <c r="C378" s="14" t="s">
        <v>268</v>
      </c>
      <c r="D378" s="14">
        <f t="shared" si="3"/>
        <v>0</v>
      </c>
      <c r="E378" s="14">
        <f>VLOOKUP(B378, 'Списания ВИШенок'!$A$3:$D$1035, 4, 0)</f>
        <v>5</v>
      </c>
      <c r="F378" s="14"/>
      <c r="G378" s="14"/>
      <c r="H378" s="14"/>
      <c r="I378" s="14"/>
      <c r="J378" s="14"/>
      <c r="K378" s="14"/>
      <c r="L378" s="14"/>
      <c r="M378" s="14"/>
      <c r="N378" s="16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4"/>
      <c r="DF378" s="14"/>
      <c r="DG378" s="14"/>
      <c r="DH378" s="14"/>
      <c r="DI378" s="14"/>
      <c r="DJ378" s="14"/>
      <c r="DK378" s="14"/>
      <c r="DL378" s="14"/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4"/>
      <c r="EJ378" s="14"/>
      <c r="EK378" s="14"/>
      <c r="EL378" s="14"/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4"/>
      <c r="FJ378" s="14"/>
      <c r="FK378" s="14"/>
      <c r="FL378" s="14"/>
      <c r="FM378" s="14"/>
      <c r="FN378" s="14"/>
      <c r="FO378" s="14"/>
      <c r="FP378" s="14"/>
      <c r="FQ378" s="14"/>
      <c r="FR378" s="14"/>
      <c r="FS378" s="14"/>
      <c r="FT378" s="14"/>
      <c r="FU378" s="14"/>
      <c r="FV378" s="14"/>
      <c r="FW378" s="14"/>
      <c r="FX378" s="14"/>
      <c r="FY378" s="14"/>
      <c r="FZ378" s="14"/>
      <c r="GA378" s="14"/>
    </row>
    <row r="379" spans="1:183" ht="12.75" hidden="1" x14ac:dyDescent="0.2">
      <c r="A379" s="14">
        <f t="shared" si="2"/>
        <v>377</v>
      </c>
      <c r="B379" s="14" t="s">
        <v>749</v>
      </c>
      <c r="C379" s="14" t="s">
        <v>440</v>
      </c>
      <c r="D379" s="14">
        <f t="shared" si="3"/>
        <v>3</v>
      </c>
      <c r="E379" s="14">
        <f>VLOOKUP(B379, 'Списания ВИШенок'!$A$3:$D$1035, 4, 0)</f>
        <v>7</v>
      </c>
      <c r="F379" s="14"/>
      <c r="G379" s="14"/>
      <c r="H379" s="14"/>
      <c r="I379" s="14"/>
      <c r="J379" s="14"/>
      <c r="K379" s="14"/>
      <c r="L379" s="14">
        <v>3</v>
      </c>
      <c r="M379" s="14"/>
      <c r="N379" s="16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/>
      <c r="DI379" s="14"/>
      <c r="DJ379" s="14"/>
      <c r="DK379" s="14"/>
      <c r="DL379" s="14"/>
      <c r="DM379" s="14"/>
      <c r="DN379" s="14"/>
      <c r="DO379" s="14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4"/>
      <c r="EJ379" s="14"/>
      <c r="EK379" s="14"/>
      <c r="EL379" s="14"/>
      <c r="EM379" s="14"/>
      <c r="EN379" s="14"/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4"/>
      <c r="FJ379" s="14"/>
      <c r="FK379" s="14"/>
      <c r="FL379" s="14"/>
      <c r="FM379" s="14"/>
      <c r="FN379" s="14"/>
      <c r="FO379" s="14"/>
      <c r="FP379" s="14"/>
      <c r="FQ379" s="14"/>
      <c r="FR379" s="14"/>
      <c r="FS379" s="14"/>
      <c r="FT379" s="14"/>
      <c r="FU379" s="14"/>
      <c r="FV379" s="14"/>
      <c r="FW379" s="14"/>
      <c r="FX379" s="14"/>
      <c r="FY379" s="14"/>
      <c r="FZ379" s="14"/>
      <c r="GA379" s="14"/>
    </row>
    <row r="380" spans="1:183" ht="12.75" hidden="1" x14ac:dyDescent="0.2">
      <c r="A380" s="14">
        <f t="shared" si="2"/>
        <v>378</v>
      </c>
      <c r="B380" s="17" t="s">
        <v>1084</v>
      </c>
      <c r="C380" s="17" t="s">
        <v>215</v>
      </c>
      <c r="D380" s="14">
        <f t="shared" si="3"/>
        <v>3</v>
      </c>
      <c r="E380" s="14">
        <f>VLOOKUP(B380, 'Списания ВИШенок'!$A$3:$D$1035, 4, 0)</f>
        <v>-1</v>
      </c>
      <c r="F380" s="14"/>
      <c r="G380" s="14"/>
      <c r="H380" s="14"/>
      <c r="I380" s="14"/>
      <c r="J380" s="14"/>
      <c r="K380" s="14"/>
      <c r="L380" s="14"/>
      <c r="M380" s="14"/>
      <c r="N380" s="16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>
        <v>3</v>
      </c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4"/>
      <c r="DF380" s="14"/>
      <c r="DG380" s="14"/>
      <c r="DH380" s="14"/>
      <c r="DI380" s="14"/>
      <c r="DJ380" s="14"/>
      <c r="DK380" s="14"/>
      <c r="DL380" s="14"/>
      <c r="DM380" s="14"/>
      <c r="DN380" s="14"/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4"/>
      <c r="EJ380" s="14"/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4"/>
      <c r="FJ380" s="14"/>
      <c r="FK380" s="14"/>
      <c r="FL380" s="14"/>
      <c r="FM380" s="14"/>
      <c r="FN380" s="14"/>
      <c r="FO380" s="14"/>
      <c r="FP380" s="14"/>
      <c r="FQ380" s="14"/>
      <c r="FR380" s="14"/>
      <c r="FS380" s="14"/>
      <c r="FT380" s="14"/>
      <c r="FU380" s="14"/>
      <c r="FV380" s="14"/>
      <c r="FW380" s="14"/>
      <c r="FX380" s="14"/>
      <c r="FY380" s="14"/>
      <c r="FZ380" s="14"/>
      <c r="GA380" s="14"/>
    </row>
    <row r="381" spans="1:183" ht="12.75" hidden="1" x14ac:dyDescent="0.2">
      <c r="A381" s="14">
        <f t="shared" si="2"/>
        <v>379</v>
      </c>
      <c r="B381" s="14" t="s">
        <v>559</v>
      </c>
      <c r="C381" s="14" t="s">
        <v>119</v>
      </c>
      <c r="D381" s="14">
        <f t="shared" si="3"/>
        <v>0</v>
      </c>
      <c r="E381" s="14">
        <f>VLOOKUP(B381, 'Списания ВИШенок'!$A$3:$D$1035, 4, 0)</f>
        <v>19</v>
      </c>
      <c r="F381" s="14"/>
      <c r="G381" s="14"/>
      <c r="H381" s="14"/>
      <c r="I381" s="14"/>
      <c r="J381" s="14"/>
      <c r="K381" s="14"/>
      <c r="L381" s="14"/>
      <c r="M381" s="14"/>
      <c r="N381" s="16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4"/>
      <c r="DF381" s="14"/>
      <c r="DG381" s="14"/>
      <c r="DH381" s="14"/>
      <c r="DI381" s="14"/>
      <c r="DJ381" s="14"/>
      <c r="DK381" s="14"/>
      <c r="DL381" s="14"/>
      <c r="DM381" s="14"/>
      <c r="DN381" s="14"/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4"/>
      <c r="EJ381" s="14"/>
      <c r="EK381" s="14"/>
      <c r="EL381" s="14"/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4"/>
      <c r="FJ381" s="14"/>
      <c r="FK381" s="14"/>
      <c r="FL381" s="14"/>
      <c r="FM381" s="14"/>
      <c r="FN381" s="14"/>
      <c r="FO381" s="14"/>
      <c r="FP381" s="14"/>
      <c r="FQ381" s="14"/>
      <c r="FR381" s="14"/>
      <c r="FS381" s="14"/>
      <c r="FT381" s="14"/>
      <c r="FU381" s="14"/>
      <c r="FV381" s="14"/>
      <c r="FW381" s="14"/>
      <c r="FX381" s="14"/>
      <c r="FY381" s="14"/>
      <c r="FZ381" s="14"/>
      <c r="GA381" s="14"/>
    </row>
    <row r="382" spans="1:183" ht="12.75" hidden="1" x14ac:dyDescent="0.2">
      <c r="A382" s="14">
        <f t="shared" si="2"/>
        <v>380</v>
      </c>
      <c r="B382" s="14" t="s">
        <v>956</v>
      </c>
      <c r="C382" s="14" t="s">
        <v>444</v>
      </c>
      <c r="D382" s="14">
        <f t="shared" si="3"/>
        <v>0</v>
      </c>
      <c r="E382" s="14">
        <f>VLOOKUP(B382, 'Списания ВИШенок'!$A$3:$D$1035, 4, 0)</f>
        <v>0</v>
      </c>
      <c r="F382" s="14"/>
      <c r="G382" s="14"/>
      <c r="H382" s="14"/>
      <c r="I382" s="14"/>
      <c r="J382" s="14"/>
      <c r="K382" s="14"/>
      <c r="L382" s="14"/>
      <c r="M382" s="14"/>
      <c r="N382" s="16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/>
      <c r="DI382" s="14"/>
      <c r="DJ382" s="14"/>
      <c r="DK382" s="14"/>
      <c r="DL382" s="14"/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4"/>
      <c r="EJ382" s="14"/>
      <c r="EK382" s="14"/>
      <c r="EL382" s="14"/>
      <c r="EM382" s="14"/>
      <c r="EN382" s="14"/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4"/>
      <c r="FJ382" s="14"/>
      <c r="FK382" s="14"/>
      <c r="FL382" s="14"/>
      <c r="FM382" s="14"/>
      <c r="FN382" s="14"/>
      <c r="FO382" s="14"/>
      <c r="FP382" s="14"/>
      <c r="FQ382" s="14"/>
      <c r="FR382" s="14"/>
      <c r="FS382" s="14"/>
      <c r="FT382" s="14"/>
      <c r="FU382" s="14"/>
      <c r="FV382" s="14"/>
      <c r="FW382" s="14"/>
      <c r="FX382" s="14"/>
      <c r="FY382" s="14"/>
      <c r="FZ382" s="14"/>
      <c r="GA382" s="14"/>
    </row>
    <row r="383" spans="1:183" ht="12.75" hidden="1" x14ac:dyDescent="0.2">
      <c r="A383" s="14">
        <f t="shared" si="2"/>
        <v>381</v>
      </c>
      <c r="B383" s="14" t="s">
        <v>560</v>
      </c>
      <c r="C383" s="17" t="s">
        <v>173</v>
      </c>
      <c r="D383" s="14">
        <f t="shared" si="3"/>
        <v>0</v>
      </c>
      <c r="E383" s="14">
        <f>VLOOKUP(B383, 'Списания ВИШенок'!$A$3:$D$1035, 4, 0)</f>
        <v>19</v>
      </c>
      <c r="F383" s="14"/>
      <c r="G383" s="14"/>
      <c r="H383" s="14"/>
      <c r="I383" s="14"/>
      <c r="J383" s="14"/>
      <c r="K383" s="14"/>
      <c r="L383" s="14"/>
      <c r="M383" s="14"/>
      <c r="N383" s="16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4"/>
      <c r="DF383" s="14"/>
      <c r="DG383" s="14"/>
      <c r="DH383" s="14"/>
      <c r="DI383" s="14"/>
      <c r="DJ383" s="14"/>
      <c r="DK383" s="14"/>
      <c r="DL383" s="14"/>
      <c r="DM383" s="14"/>
      <c r="DN383" s="14"/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4"/>
      <c r="EJ383" s="14"/>
      <c r="EK383" s="14"/>
      <c r="EL383" s="14"/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4"/>
      <c r="FJ383" s="14"/>
      <c r="FK383" s="14"/>
      <c r="FL383" s="14"/>
      <c r="FM383" s="14"/>
      <c r="FN383" s="14"/>
      <c r="FO383" s="14"/>
      <c r="FP383" s="14"/>
      <c r="FQ383" s="14"/>
      <c r="FR383" s="14"/>
      <c r="FS383" s="14"/>
      <c r="FT383" s="14"/>
      <c r="FU383" s="14"/>
      <c r="FV383" s="14"/>
      <c r="FW383" s="14"/>
      <c r="FX383" s="14"/>
      <c r="FY383" s="14"/>
      <c r="FZ383" s="14"/>
      <c r="GA383" s="14"/>
    </row>
    <row r="384" spans="1:183" ht="12.75" hidden="1" x14ac:dyDescent="0.2">
      <c r="A384" s="14">
        <f t="shared" si="2"/>
        <v>382</v>
      </c>
      <c r="B384" s="14" t="s">
        <v>501</v>
      </c>
      <c r="C384" s="17" t="s">
        <v>173</v>
      </c>
      <c r="D384" s="14">
        <f t="shared" si="3"/>
        <v>0</v>
      </c>
      <c r="E384" s="14">
        <f>VLOOKUP(B384, 'Списания ВИШенок'!$A$3:$D$1035, 4, 0)</f>
        <v>25</v>
      </c>
      <c r="F384" s="14"/>
      <c r="G384" s="14"/>
      <c r="H384" s="14"/>
      <c r="I384" s="14"/>
      <c r="J384" s="14"/>
      <c r="K384" s="14"/>
      <c r="L384" s="14"/>
      <c r="M384" s="14"/>
      <c r="N384" s="16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/>
      <c r="DI384" s="14"/>
      <c r="DJ384" s="14"/>
      <c r="DK384" s="14"/>
      <c r="DL384" s="14"/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4"/>
      <c r="EJ384" s="14"/>
      <c r="EK384" s="14"/>
      <c r="EL384" s="14"/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4"/>
      <c r="FJ384" s="14"/>
      <c r="FK384" s="14"/>
      <c r="FL384" s="14"/>
      <c r="FM384" s="14"/>
      <c r="FN384" s="14"/>
      <c r="FO384" s="14"/>
      <c r="FP384" s="14"/>
      <c r="FQ384" s="14"/>
      <c r="FR384" s="14"/>
      <c r="FS384" s="14"/>
      <c r="FT384" s="14"/>
      <c r="FU384" s="14"/>
      <c r="FV384" s="14"/>
      <c r="FW384" s="14"/>
      <c r="FX384" s="14"/>
      <c r="FY384" s="14"/>
      <c r="FZ384" s="14"/>
      <c r="GA384" s="14"/>
    </row>
    <row r="385" spans="1:183" ht="12.75" hidden="1" x14ac:dyDescent="0.2">
      <c r="A385" s="14">
        <f t="shared" si="2"/>
        <v>383</v>
      </c>
      <c r="B385" s="14" t="s">
        <v>691</v>
      </c>
      <c r="C385" s="14" t="s">
        <v>190</v>
      </c>
      <c r="D385" s="14">
        <f t="shared" si="3"/>
        <v>0</v>
      </c>
      <c r="E385" s="14">
        <f>VLOOKUP(B385, 'Списания ВИШенок'!$A$3:$D$1035, 4, 0)</f>
        <v>10</v>
      </c>
      <c r="F385" s="14"/>
      <c r="G385" s="14"/>
      <c r="H385" s="14"/>
      <c r="I385" s="14"/>
      <c r="J385" s="14"/>
      <c r="K385" s="14"/>
      <c r="L385" s="14"/>
      <c r="M385" s="14"/>
      <c r="N385" s="16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4"/>
      <c r="DF385" s="14"/>
      <c r="DG385" s="14"/>
      <c r="DH385" s="14"/>
      <c r="DI385" s="14"/>
      <c r="DJ385" s="14"/>
      <c r="DK385" s="14"/>
      <c r="DL385" s="14"/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4"/>
      <c r="EJ385" s="14"/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4"/>
      <c r="FJ385" s="14"/>
      <c r="FK385" s="14"/>
      <c r="FL385" s="14"/>
      <c r="FM385" s="14"/>
      <c r="FN385" s="14"/>
      <c r="FO385" s="14"/>
      <c r="FP385" s="14"/>
      <c r="FQ385" s="14"/>
      <c r="FR385" s="14"/>
      <c r="FS385" s="14"/>
      <c r="FT385" s="14"/>
      <c r="FU385" s="14"/>
      <c r="FV385" s="14"/>
      <c r="FW385" s="14"/>
      <c r="FX385" s="14"/>
      <c r="FY385" s="14"/>
      <c r="FZ385" s="14"/>
      <c r="GA385" s="14"/>
    </row>
    <row r="386" spans="1:183" ht="12.75" hidden="1" x14ac:dyDescent="0.2">
      <c r="A386" s="14">
        <f t="shared" si="2"/>
        <v>384</v>
      </c>
      <c r="B386" s="14" t="s">
        <v>239</v>
      </c>
      <c r="C386" s="14" t="s">
        <v>188</v>
      </c>
      <c r="D386" s="14">
        <f t="shared" si="3"/>
        <v>0</v>
      </c>
      <c r="E386" s="14">
        <f>VLOOKUP(B386, 'Списания ВИШенок'!$A$3:$D$1035, 4, 0)</f>
        <v>77</v>
      </c>
      <c r="F386" s="14"/>
      <c r="G386" s="14"/>
      <c r="H386" s="14"/>
      <c r="I386" s="14"/>
      <c r="J386" s="14"/>
      <c r="K386" s="14"/>
      <c r="L386" s="14"/>
      <c r="M386" s="14"/>
      <c r="N386" s="16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4"/>
      <c r="EJ386" s="14"/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4"/>
      <c r="FJ386" s="14"/>
      <c r="FK386" s="14"/>
      <c r="FL386" s="14"/>
      <c r="FM386" s="14"/>
      <c r="FN386" s="14"/>
      <c r="FO386" s="14"/>
      <c r="FP386" s="14"/>
      <c r="FQ386" s="14"/>
      <c r="FR386" s="14"/>
      <c r="FS386" s="14"/>
      <c r="FT386" s="14"/>
      <c r="FU386" s="14"/>
      <c r="FV386" s="14"/>
      <c r="FW386" s="14"/>
      <c r="FX386" s="14"/>
      <c r="FY386" s="14"/>
      <c r="FZ386" s="14"/>
      <c r="GA386" s="14"/>
    </row>
    <row r="387" spans="1:183" ht="12.75" hidden="1" x14ac:dyDescent="0.2">
      <c r="A387" s="14">
        <f t="shared" si="2"/>
        <v>385</v>
      </c>
      <c r="B387" s="14" t="s">
        <v>257</v>
      </c>
      <c r="C387" s="14" t="s">
        <v>117</v>
      </c>
      <c r="D387" s="14">
        <f t="shared" si="3"/>
        <v>5</v>
      </c>
      <c r="E387" s="14">
        <f>VLOOKUP(B387, 'Списания ВИШенок'!$A$3:$D$1035, 4, 0)</f>
        <v>64</v>
      </c>
      <c r="F387" s="14"/>
      <c r="G387" s="14"/>
      <c r="H387" s="14"/>
      <c r="I387" s="14"/>
      <c r="J387" s="14"/>
      <c r="K387" s="14"/>
      <c r="L387" s="14"/>
      <c r="M387" s="14"/>
      <c r="N387" s="16"/>
      <c r="O387" s="14"/>
      <c r="P387" s="14"/>
      <c r="Q387" s="14"/>
      <c r="R387" s="14"/>
      <c r="S387" s="14">
        <v>5</v>
      </c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4"/>
      <c r="FJ387" s="14"/>
      <c r="FK387" s="14"/>
      <c r="FL387" s="14"/>
      <c r="FM387" s="14"/>
      <c r="FN387" s="14"/>
      <c r="FO387" s="14"/>
      <c r="FP387" s="14"/>
      <c r="FQ387" s="14"/>
      <c r="FR387" s="14"/>
      <c r="FS387" s="14"/>
      <c r="FT387" s="14"/>
      <c r="FU387" s="14"/>
      <c r="FV387" s="14"/>
      <c r="FW387" s="14"/>
      <c r="FX387" s="14"/>
      <c r="FY387" s="14"/>
      <c r="FZ387" s="14"/>
      <c r="GA387" s="14"/>
    </row>
    <row r="388" spans="1:183" ht="12.75" hidden="1" x14ac:dyDescent="0.2">
      <c r="A388" s="14">
        <f t="shared" si="2"/>
        <v>386</v>
      </c>
      <c r="B388" s="14" t="s">
        <v>546</v>
      </c>
      <c r="C388" s="14" t="s">
        <v>128</v>
      </c>
      <c r="D388" s="14">
        <f t="shared" si="3"/>
        <v>0</v>
      </c>
      <c r="E388" s="14">
        <f>VLOOKUP(B388, 'Списания ВИШенок'!$A$3:$D$1035, 4, 0)</f>
        <v>20</v>
      </c>
      <c r="F388" s="14"/>
      <c r="G388" s="14"/>
      <c r="H388" s="14"/>
      <c r="I388" s="14"/>
      <c r="J388" s="14"/>
      <c r="K388" s="14"/>
      <c r="L388" s="14"/>
      <c r="M388" s="14"/>
      <c r="N388" s="16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4"/>
      <c r="FJ388" s="14"/>
      <c r="FK388" s="14"/>
      <c r="FL388" s="14"/>
      <c r="FM388" s="14"/>
      <c r="FN388" s="14"/>
      <c r="FO388" s="14"/>
      <c r="FP388" s="14"/>
      <c r="FQ388" s="14"/>
      <c r="FR388" s="14"/>
      <c r="FS388" s="14"/>
      <c r="FT388" s="14"/>
      <c r="FU388" s="14"/>
      <c r="FV388" s="14"/>
      <c r="FW388" s="14"/>
      <c r="FX388" s="14"/>
      <c r="FY388" s="14"/>
      <c r="FZ388" s="14"/>
      <c r="GA388" s="14"/>
    </row>
    <row r="389" spans="1:183" ht="12.75" hidden="1" x14ac:dyDescent="0.2">
      <c r="A389" s="14">
        <f t="shared" si="2"/>
        <v>387</v>
      </c>
      <c r="B389" s="14" t="s">
        <v>957</v>
      </c>
      <c r="C389" s="14" t="s">
        <v>268</v>
      </c>
      <c r="D389" s="14">
        <f t="shared" si="3"/>
        <v>0</v>
      </c>
      <c r="E389" s="14">
        <f>VLOOKUP(B389, 'Списания ВИШенок'!$A$3:$D$1035, 4, 0)</f>
        <v>0</v>
      </c>
      <c r="F389" s="14"/>
      <c r="G389" s="14"/>
      <c r="H389" s="14"/>
      <c r="I389" s="14"/>
      <c r="J389" s="14"/>
      <c r="K389" s="14"/>
      <c r="L389" s="14"/>
      <c r="M389" s="14"/>
      <c r="N389" s="16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4"/>
      <c r="DJ389" s="14"/>
      <c r="DK389" s="14"/>
      <c r="DL389" s="14"/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4"/>
      <c r="EJ389" s="14"/>
      <c r="EK389" s="14"/>
      <c r="EL389" s="14"/>
      <c r="EM389" s="14"/>
      <c r="EN389" s="14"/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4"/>
      <c r="FJ389" s="14"/>
      <c r="FK389" s="14"/>
      <c r="FL389" s="14"/>
      <c r="FM389" s="14"/>
      <c r="FN389" s="14"/>
      <c r="FO389" s="14"/>
      <c r="FP389" s="14"/>
      <c r="FQ389" s="14"/>
      <c r="FR389" s="14"/>
      <c r="FS389" s="14"/>
      <c r="FT389" s="14"/>
      <c r="FU389" s="14"/>
      <c r="FV389" s="14"/>
      <c r="FW389" s="14"/>
      <c r="FX389" s="14"/>
      <c r="FY389" s="14"/>
      <c r="FZ389" s="14"/>
      <c r="GA389" s="14"/>
    </row>
    <row r="390" spans="1:183" ht="12.75" hidden="1" x14ac:dyDescent="0.2">
      <c r="A390" s="14">
        <f t="shared" si="2"/>
        <v>388</v>
      </c>
      <c r="B390" s="14" t="s">
        <v>750</v>
      </c>
      <c r="C390" s="14" t="s">
        <v>234</v>
      </c>
      <c r="D390" s="14">
        <f t="shared" si="3"/>
        <v>0</v>
      </c>
      <c r="E390" s="14">
        <f>VLOOKUP(B390, 'Списания ВИШенок'!$A$3:$D$1035, 4, 0)</f>
        <v>7</v>
      </c>
      <c r="F390" s="14"/>
      <c r="G390" s="14"/>
      <c r="H390" s="14"/>
      <c r="I390" s="14"/>
      <c r="J390" s="14"/>
      <c r="K390" s="14"/>
      <c r="L390" s="14"/>
      <c r="M390" s="14"/>
      <c r="N390" s="16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  <c r="DJ390" s="14"/>
      <c r="DK390" s="14"/>
      <c r="DL390" s="14"/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4"/>
      <c r="EJ390" s="14"/>
      <c r="EK390" s="14"/>
      <c r="EL390" s="14"/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4"/>
      <c r="FJ390" s="14"/>
      <c r="FK390" s="14"/>
      <c r="FL390" s="14"/>
      <c r="FM390" s="14"/>
      <c r="FN390" s="14"/>
      <c r="FO390" s="14"/>
      <c r="FP390" s="14"/>
      <c r="FQ390" s="14"/>
      <c r="FR390" s="14"/>
      <c r="FS390" s="14"/>
      <c r="FT390" s="14"/>
      <c r="FU390" s="14"/>
      <c r="FV390" s="14"/>
      <c r="FW390" s="14"/>
      <c r="FX390" s="14"/>
      <c r="FY390" s="14"/>
      <c r="FZ390" s="14"/>
      <c r="GA390" s="14"/>
    </row>
    <row r="391" spans="1:183" ht="12.75" hidden="1" x14ac:dyDescent="0.2">
      <c r="A391" s="14">
        <f t="shared" si="2"/>
        <v>389</v>
      </c>
      <c r="B391" s="14" t="s">
        <v>762</v>
      </c>
      <c r="C391" s="14" t="s">
        <v>185</v>
      </c>
      <c r="D391" s="14">
        <f t="shared" si="3"/>
        <v>0</v>
      </c>
      <c r="E391" s="14">
        <f>VLOOKUP(B391, 'Списания ВИШенок'!$A$3:$D$1035, 4, 0)</f>
        <v>3</v>
      </c>
      <c r="F391" s="14"/>
      <c r="G391" s="14"/>
      <c r="H391" s="14"/>
      <c r="I391" s="14"/>
      <c r="J391" s="14"/>
      <c r="K391" s="14"/>
      <c r="L391" s="14"/>
      <c r="M391" s="14"/>
      <c r="N391" s="16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4"/>
      <c r="DF391" s="14"/>
      <c r="DG391" s="14"/>
      <c r="DH391" s="14"/>
      <c r="DI391" s="14"/>
      <c r="DJ391" s="14"/>
      <c r="DK391" s="14"/>
      <c r="DL391" s="14"/>
      <c r="DM391" s="14"/>
      <c r="DN391" s="14"/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4"/>
      <c r="EJ391" s="14"/>
      <c r="EK391" s="14"/>
      <c r="EL391" s="14"/>
      <c r="EM391" s="14"/>
      <c r="EN391" s="14"/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4"/>
      <c r="FJ391" s="14"/>
      <c r="FK391" s="14"/>
      <c r="FL391" s="14"/>
      <c r="FM391" s="14"/>
      <c r="FN391" s="14"/>
      <c r="FO391" s="14"/>
      <c r="FP391" s="14"/>
      <c r="FQ391" s="14"/>
      <c r="FR391" s="14"/>
      <c r="FS391" s="14"/>
      <c r="FT391" s="14"/>
      <c r="FU391" s="14"/>
      <c r="FV391" s="14"/>
      <c r="FW391" s="14"/>
      <c r="FX391" s="14"/>
      <c r="FY391" s="14"/>
      <c r="FZ391" s="14"/>
      <c r="GA391" s="14"/>
    </row>
    <row r="392" spans="1:183" ht="12.75" hidden="1" x14ac:dyDescent="0.2">
      <c r="A392" s="14">
        <f t="shared" si="2"/>
        <v>390</v>
      </c>
      <c r="B392" s="14" t="s">
        <v>839</v>
      </c>
      <c r="C392" s="14" t="s">
        <v>140</v>
      </c>
      <c r="D392" s="14">
        <f t="shared" si="3"/>
        <v>0</v>
      </c>
      <c r="E392" s="14">
        <f>VLOOKUP(B392, 'Списания ВИШенок'!$A$3:$D$1035, 4, 0)</f>
        <v>3</v>
      </c>
      <c r="F392" s="14"/>
      <c r="G392" s="14"/>
      <c r="H392" s="14"/>
      <c r="I392" s="14"/>
      <c r="J392" s="14"/>
      <c r="K392" s="14"/>
      <c r="L392" s="14"/>
      <c r="M392" s="14"/>
      <c r="N392" s="16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4"/>
      <c r="DF392" s="14"/>
      <c r="DG392" s="14"/>
      <c r="DH392" s="14"/>
      <c r="DI392" s="14"/>
      <c r="DJ392" s="14"/>
      <c r="DK392" s="14"/>
      <c r="DL392" s="14"/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4"/>
      <c r="EJ392" s="14"/>
      <c r="EK392" s="14"/>
      <c r="EL392" s="14"/>
      <c r="EM392" s="14"/>
      <c r="EN392" s="14"/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4"/>
      <c r="FJ392" s="14"/>
      <c r="FK392" s="14"/>
      <c r="FL392" s="14"/>
      <c r="FM392" s="14"/>
      <c r="FN392" s="14"/>
      <c r="FO392" s="14"/>
      <c r="FP392" s="14"/>
      <c r="FQ392" s="14"/>
      <c r="FR392" s="14"/>
      <c r="FS392" s="14"/>
      <c r="FT392" s="14"/>
      <c r="FU392" s="14"/>
      <c r="FV392" s="14"/>
      <c r="FW392" s="14"/>
      <c r="FX392" s="14"/>
      <c r="FY392" s="14"/>
      <c r="FZ392" s="14"/>
      <c r="GA392" s="14"/>
    </row>
    <row r="393" spans="1:183" ht="12.75" x14ac:dyDescent="0.2">
      <c r="A393" s="14">
        <f t="shared" si="2"/>
        <v>391</v>
      </c>
      <c r="B393" s="14" t="s">
        <v>692</v>
      </c>
      <c r="C393" s="14" t="s">
        <v>640</v>
      </c>
      <c r="D393" s="14">
        <f t="shared" si="3"/>
        <v>0</v>
      </c>
      <c r="E393" s="14">
        <f>VLOOKUP(B393, 'Списания ВИШенок'!$A$3:$D$1035, 4, 0)</f>
        <v>13</v>
      </c>
      <c r="F393" s="14"/>
      <c r="G393" s="14"/>
      <c r="H393" s="14"/>
      <c r="I393" s="14"/>
      <c r="J393" s="14"/>
      <c r="K393" s="14"/>
      <c r="L393" s="14"/>
      <c r="M393" s="14"/>
      <c r="N393" s="16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4"/>
      <c r="DF393" s="14"/>
      <c r="DG393" s="14"/>
      <c r="DH393" s="14"/>
      <c r="DI393" s="14"/>
      <c r="DJ393" s="14"/>
      <c r="DK393" s="14"/>
      <c r="DL393" s="14"/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4"/>
      <c r="EJ393" s="14"/>
      <c r="EK393" s="14"/>
      <c r="EL393" s="14"/>
      <c r="EM393" s="14"/>
      <c r="EN393" s="14"/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4"/>
      <c r="FJ393" s="14"/>
      <c r="FK393" s="14"/>
      <c r="FL393" s="14"/>
      <c r="FM393" s="14"/>
      <c r="FN393" s="14"/>
      <c r="FO393" s="14"/>
      <c r="FP393" s="14"/>
      <c r="FQ393" s="14"/>
      <c r="FR393" s="14"/>
      <c r="FS393" s="14"/>
      <c r="FT393" s="14"/>
      <c r="FU393" s="14"/>
      <c r="FV393" s="14"/>
      <c r="FW393" s="14"/>
      <c r="FX393" s="14"/>
      <c r="FY393" s="14"/>
      <c r="FZ393" s="14"/>
      <c r="GA393" s="14"/>
    </row>
    <row r="394" spans="1:183" ht="12.75" hidden="1" x14ac:dyDescent="0.2">
      <c r="A394" s="14">
        <f t="shared" si="2"/>
        <v>392</v>
      </c>
      <c r="B394" s="14" t="s">
        <v>785</v>
      </c>
      <c r="C394" s="14" t="s">
        <v>306</v>
      </c>
      <c r="D394" s="14">
        <f t="shared" si="3"/>
        <v>2</v>
      </c>
      <c r="E394" s="14">
        <f>VLOOKUP(B394, 'Списания ВИШенок'!$A$3:$D$1035, 4, 0)</f>
        <v>5</v>
      </c>
      <c r="F394" s="14"/>
      <c r="G394" s="14"/>
      <c r="H394" s="14"/>
      <c r="I394" s="14"/>
      <c r="J394" s="14"/>
      <c r="K394" s="14"/>
      <c r="L394" s="14"/>
      <c r="M394" s="14"/>
      <c r="N394" s="16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>
        <v>2</v>
      </c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  <c r="DI394" s="14"/>
      <c r="DJ394" s="14"/>
      <c r="DK394" s="14"/>
      <c r="DL394" s="14"/>
      <c r="DM394" s="14"/>
      <c r="DN394" s="14"/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4"/>
      <c r="EJ394" s="14"/>
      <c r="EK394" s="14"/>
      <c r="EL394" s="14"/>
      <c r="EM394" s="14"/>
      <c r="EN394" s="14"/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4"/>
      <c r="FJ394" s="14"/>
      <c r="FK394" s="14"/>
      <c r="FL394" s="14"/>
      <c r="FM394" s="14"/>
      <c r="FN394" s="14"/>
      <c r="FO394" s="14"/>
      <c r="FP394" s="14"/>
      <c r="FQ394" s="14"/>
      <c r="FR394" s="14"/>
      <c r="FS394" s="14"/>
      <c r="FT394" s="14"/>
      <c r="FU394" s="14"/>
      <c r="FV394" s="14"/>
      <c r="FW394" s="14"/>
      <c r="FX394" s="14"/>
      <c r="FY394" s="14"/>
      <c r="FZ394" s="14"/>
      <c r="GA394" s="14"/>
    </row>
    <row r="395" spans="1:183" ht="12.75" hidden="1" x14ac:dyDescent="0.2">
      <c r="A395" s="14">
        <f t="shared" si="2"/>
        <v>393</v>
      </c>
      <c r="B395" s="17" t="s">
        <v>958</v>
      </c>
      <c r="C395" s="17" t="s">
        <v>168</v>
      </c>
      <c r="D395" s="14">
        <f t="shared" si="3"/>
        <v>0</v>
      </c>
      <c r="E395" s="14">
        <f>VLOOKUP(B395, 'Списания ВИШенок'!$A$3:$D$1035, 4, 0)</f>
        <v>0</v>
      </c>
      <c r="F395" s="14"/>
      <c r="G395" s="14"/>
      <c r="H395" s="14"/>
      <c r="I395" s="14"/>
      <c r="J395" s="14"/>
      <c r="K395" s="14"/>
      <c r="L395" s="14"/>
      <c r="M395" s="14"/>
      <c r="N395" s="16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  <c r="DI395" s="14"/>
      <c r="DJ395" s="14"/>
      <c r="DK395" s="14"/>
      <c r="DL395" s="14"/>
      <c r="DM395" s="14"/>
      <c r="DN395" s="14"/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4"/>
      <c r="EJ395" s="14"/>
      <c r="EK395" s="14"/>
      <c r="EL395" s="14"/>
      <c r="EM395" s="14"/>
      <c r="EN395" s="14"/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4"/>
      <c r="FJ395" s="14"/>
      <c r="FK395" s="14"/>
      <c r="FL395" s="14"/>
      <c r="FM395" s="14"/>
      <c r="FN395" s="14"/>
      <c r="FO395" s="14"/>
      <c r="FP395" s="14"/>
      <c r="FQ395" s="14"/>
      <c r="FR395" s="14"/>
      <c r="FS395" s="14"/>
      <c r="FT395" s="14"/>
      <c r="FU395" s="14"/>
      <c r="FV395" s="14"/>
      <c r="FW395" s="14"/>
      <c r="FX395" s="14"/>
      <c r="FY395" s="14"/>
      <c r="FZ395" s="14"/>
      <c r="GA395" s="14"/>
    </row>
    <row r="396" spans="1:183" ht="12.75" x14ac:dyDescent="0.2">
      <c r="A396" s="14">
        <f t="shared" si="2"/>
        <v>394</v>
      </c>
      <c r="B396" s="14" t="s">
        <v>959</v>
      </c>
      <c r="C396" s="14" t="s">
        <v>640</v>
      </c>
      <c r="D396" s="14">
        <f t="shared" si="3"/>
        <v>0</v>
      </c>
      <c r="E396" s="14">
        <f>VLOOKUP(B396, 'Списания ВИШенок'!$A$3:$D$1035, 4, 0)</f>
        <v>0</v>
      </c>
      <c r="F396" s="14"/>
      <c r="G396" s="14"/>
      <c r="H396" s="14"/>
      <c r="I396" s="14"/>
      <c r="J396" s="14"/>
      <c r="K396" s="14"/>
      <c r="L396" s="14"/>
      <c r="M396" s="14"/>
      <c r="N396" s="16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  <c r="DI396" s="14"/>
      <c r="DJ396" s="14"/>
      <c r="DK396" s="14"/>
      <c r="DL396" s="14"/>
      <c r="DM396" s="14"/>
      <c r="DN396" s="14"/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4"/>
      <c r="EJ396" s="14"/>
      <c r="EK396" s="14"/>
      <c r="EL396" s="14"/>
      <c r="EM396" s="14"/>
      <c r="EN396" s="14"/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4"/>
      <c r="FJ396" s="14"/>
      <c r="FK396" s="14"/>
      <c r="FL396" s="14"/>
      <c r="FM396" s="14"/>
      <c r="FN396" s="14"/>
      <c r="FO396" s="14"/>
      <c r="FP396" s="14"/>
      <c r="FQ396" s="14"/>
      <c r="FR396" s="14"/>
      <c r="FS396" s="14"/>
      <c r="FT396" s="14"/>
      <c r="FU396" s="14"/>
      <c r="FV396" s="14"/>
      <c r="FW396" s="14"/>
      <c r="FX396" s="14"/>
      <c r="FY396" s="14"/>
      <c r="FZ396" s="14"/>
      <c r="GA396" s="14"/>
    </row>
    <row r="397" spans="1:183" ht="25.5" hidden="1" x14ac:dyDescent="0.2">
      <c r="A397" s="14">
        <f t="shared" si="2"/>
        <v>395</v>
      </c>
      <c r="B397" s="14" t="s">
        <v>326</v>
      </c>
      <c r="C397" s="14" t="s">
        <v>212</v>
      </c>
      <c r="D397" s="14">
        <f t="shared" si="3"/>
        <v>0</v>
      </c>
      <c r="E397" s="14">
        <f>VLOOKUP(B397, 'Списания ВИШенок'!$A$3:$D$1035, 4, 0)</f>
        <v>51</v>
      </c>
      <c r="F397" s="14"/>
      <c r="G397" s="14"/>
      <c r="H397" s="14"/>
      <c r="I397" s="14"/>
      <c r="J397" s="14"/>
      <c r="K397" s="14"/>
      <c r="L397" s="14"/>
      <c r="M397" s="14"/>
      <c r="N397" s="16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4"/>
      <c r="EJ397" s="14"/>
      <c r="EK397" s="14"/>
      <c r="EL397" s="14"/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4"/>
      <c r="FJ397" s="14"/>
      <c r="FK397" s="14"/>
      <c r="FL397" s="14"/>
      <c r="FM397" s="14"/>
      <c r="FN397" s="14"/>
      <c r="FO397" s="14"/>
      <c r="FP397" s="14"/>
      <c r="FQ397" s="14"/>
      <c r="FR397" s="14"/>
      <c r="FS397" s="14"/>
      <c r="FT397" s="14"/>
      <c r="FU397" s="14"/>
      <c r="FV397" s="14"/>
      <c r="FW397" s="14"/>
      <c r="FX397" s="14"/>
      <c r="FY397" s="14"/>
      <c r="FZ397" s="14"/>
      <c r="GA397" s="14"/>
    </row>
    <row r="398" spans="1:183" ht="12.75" hidden="1" x14ac:dyDescent="0.2">
      <c r="A398" s="14">
        <f t="shared" si="2"/>
        <v>396</v>
      </c>
      <c r="B398" s="14" t="s">
        <v>675</v>
      </c>
      <c r="C398" s="14" t="s">
        <v>128</v>
      </c>
      <c r="D398" s="14">
        <f t="shared" si="3"/>
        <v>0</v>
      </c>
      <c r="E398" s="14">
        <f>VLOOKUP(B398, 'Списания ВИШенок'!$A$3:$D$1035, 4, 0)</f>
        <v>11</v>
      </c>
      <c r="F398" s="14"/>
      <c r="G398" s="14"/>
      <c r="H398" s="14"/>
      <c r="I398" s="14"/>
      <c r="J398" s="14"/>
      <c r="K398" s="14"/>
      <c r="L398" s="14"/>
      <c r="M398" s="14"/>
      <c r="N398" s="16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4"/>
      <c r="DF398" s="14"/>
      <c r="DG398" s="14"/>
      <c r="DH398" s="14"/>
      <c r="DI398" s="14"/>
      <c r="DJ398" s="14"/>
      <c r="DK398" s="14"/>
      <c r="DL398" s="14"/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4"/>
      <c r="EJ398" s="14"/>
      <c r="EK398" s="14"/>
      <c r="EL398" s="14"/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4"/>
      <c r="FJ398" s="14"/>
      <c r="FK398" s="14"/>
      <c r="FL398" s="14"/>
      <c r="FM398" s="14"/>
      <c r="FN398" s="14"/>
      <c r="FO398" s="14"/>
      <c r="FP398" s="14"/>
      <c r="FQ398" s="14"/>
      <c r="FR398" s="14"/>
      <c r="FS398" s="14"/>
      <c r="FT398" s="14"/>
      <c r="FU398" s="14"/>
      <c r="FV398" s="14"/>
      <c r="FW398" s="14"/>
      <c r="FX398" s="14"/>
      <c r="FY398" s="14"/>
      <c r="FZ398" s="14"/>
      <c r="GA398" s="14"/>
    </row>
    <row r="399" spans="1:183" ht="12.75" hidden="1" x14ac:dyDescent="0.2">
      <c r="A399" s="14">
        <f t="shared" si="2"/>
        <v>397</v>
      </c>
      <c r="B399" s="14" t="s">
        <v>430</v>
      </c>
      <c r="C399" s="14" t="s">
        <v>212</v>
      </c>
      <c r="D399" s="14">
        <f t="shared" si="3"/>
        <v>0</v>
      </c>
      <c r="E399" s="14">
        <f>VLOOKUP(B399, 'Списания ВИШенок'!$A$3:$D$1035, 4, 0)</f>
        <v>40</v>
      </c>
      <c r="F399" s="14"/>
      <c r="G399" s="14"/>
      <c r="H399" s="14"/>
      <c r="I399" s="14"/>
      <c r="J399" s="14"/>
      <c r="K399" s="14"/>
      <c r="L399" s="14"/>
      <c r="M399" s="14"/>
      <c r="N399" s="16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4"/>
      <c r="EJ399" s="14"/>
      <c r="EK399" s="14"/>
      <c r="EL399" s="14"/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4"/>
      <c r="FJ399" s="14"/>
      <c r="FK399" s="14"/>
      <c r="FL399" s="14"/>
      <c r="FM399" s="14"/>
      <c r="FN399" s="14"/>
      <c r="FO399" s="14"/>
      <c r="FP399" s="14"/>
      <c r="FQ399" s="14"/>
      <c r="FR399" s="14"/>
      <c r="FS399" s="14"/>
      <c r="FT399" s="14"/>
      <c r="FU399" s="14"/>
      <c r="FV399" s="14"/>
      <c r="FW399" s="14"/>
      <c r="FX399" s="14"/>
      <c r="FY399" s="14"/>
      <c r="FZ399" s="14"/>
      <c r="GA399" s="14"/>
    </row>
    <row r="400" spans="1:183" ht="12.75" hidden="1" x14ac:dyDescent="0.2">
      <c r="A400" s="14">
        <f t="shared" si="2"/>
        <v>398</v>
      </c>
      <c r="B400" s="14" t="s">
        <v>453</v>
      </c>
      <c r="C400" s="14" t="s">
        <v>128</v>
      </c>
      <c r="D400" s="14">
        <f t="shared" si="3"/>
        <v>0</v>
      </c>
      <c r="E400" s="14">
        <f>VLOOKUP(B400, 'Списания ВИШенок'!$A$3:$D$1035, 4, 0)</f>
        <v>31</v>
      </c>
      <c r="F400" s="14"/>
      <c r="G400" s="14"/>
      <c r="H400" s="14"/>
      <c r="I400" s="14"/>
      <c r="J400" s="14"/>
      <c r="K400" s="14"/>
      <c r="L400" s="14"/>
      <c r="M400" s="14"/>
      <c r="N400" s="16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4"/>
      <c r="DF400" s="14"/>
      <c r="DG400" s="14"/>
      <c r="DH400" s="14"/>
      <c r="DI400" s="14"/>
      <c r="DJ400" s="14"/>
      <c r="DK400" s="14"/>
      <c r="DL400" s="14"/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4"/>
      <c r="EJ400" s="14"/>
      <c r="EK400" s="14"/>
      <c r="EL400" s="14"/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4"/>
      <c r="FJ400" s="14"/>
      <c r="FK400" s="14"/>
      <c r="FL400" s="14"/>
      <c r="FM400" s="14"/>
      <c r="FN400" s="14"/>
      <c r="FO400" s="14"/>
      <c r="FP400" s="14"/>
      <c r="FQ400" s="14"/>
      <c r="FR400" s="14"/>
      <c r="FS400" s="14"/>
      <c r="FT400" s="14"/>
      <c r="FU400" s="14"/>
      <c r="FV400" s="14"/>
      <c r="FW400" s="14"/>
      <c r="FX400" s="14"/>
      <c r="FY400" s="14"/>
      <c r="FZ400" s="14"/>
      <c r="GA400" s="14"/>
    </row>
    <row r="401" spans="1:183" ht="12.75" hidden="1" x14ac:dyDescent="0.2">
      <c r="A401" s="14">
        <f t="shared" si="2"/>
        <v>399</v>
      </c>
      <c r="B401" s="14" t="s">
        <v>508</v>
      </c>
      <c r="C401" s="14" t="s">
        <v>119</v>
      </c>
      <c r="D401" s="14">
        <f t="shared" si="3"/>
        <v>0</v>
      </c>
      <c r="E401" s="14">
        <f>VLOOKUP(B401, 'Списания ВИШенок'!$A$3:$D$1035, 4, 0)</f>
        <v>24</v>
      </c>
      <c r="F401" s="14"/>
      <c r="G401" s="14"/>
      <c r="H401" s="14"/>
      <c r="I401" s="14"/>
      <c r="J401" s="14"/>
      <c r="K401" s="14"/>
      <c r="L401" s="14"/>
      <c r="M401" s="14"/>
      <c r="N401" s="16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4"/>
      <c r="DF401" s="14"/>
      <c r="DG401" s="14"/>
      <c r="DH401" s="14"/>
      <c r="DI401" s="14"/>
      <c r="DJ401" s="14"/>
      <c r="DK401" s="14"/>
      <c r="DL401" s="14"/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4"/>
      <c r="EJ401" s="14"/>
      <c r="EK401" s="14"/>
      <c r="EL401" s="14"/>
      <c r="EM401" s="14"/>
      <c r="EN401" s="14"/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4"/>
      <c r="FJ401" s="14"/>
      <c r="FK401" s="14"/>
      <c r="FL401" s="14"/>
      <c r="FM401" s="14"/>
      <c r="FN401" s="14"/>
      <c r="FO401" s="14"/>
      <c r="FP401" s="14"/>
      <c r="FQ401" s="14"/>
      <c r="FR401" s="14"/>
      <c r="FS401" s="14"/>
      <c r="FT401" s="14"/>
      <c r="FU401" s="14"/>
      <c r="FV401" s="14"/>
      <c r="FW401" s="14"/>
      <c r="FX401" s="14"/>
      <c r="FY401" s="14"/>
      <c r="FZ401" s="14"/>
      <c r="GA401" s="14"/>
    </row>
    <row r="402" spans="1:183" ht="12.75" hidden="1" x14ac:dyDescent="0.2">
      <c r="A402" s="14">
        <f t="shared" si="2"/>
        <v>400</v>
      </c>
      <c r="B402" s="14" t="s">
        <v>138</v>
      </c>
      <c r="C402" s="14" t="s">
        <v>117</v>
      </c>
      <c r="D402" s="14">
        <f t="shared" si="3"/>
        <v>17</v>
      </c>
      <c r="E402" s="14">
        <f>VLOOKUP(B402, 'Списания ВИШенок'!$A$3:$D$1035, 4, 0)</f>
        <v>272</v>
      </c>
      <c r="F402" s="14"/>
      <c r="G402" s="14"/>
      <c r="H402" s="14"/>
      <c r="I402" s="14"/>
      <c r="J402" s="14"/>
      <c r="K402" s="14"/>
      <c r="L402" s="14"/>
      <c r="M402" s="14"/>
      <c r="N402" s="16"/>
      <c r="O402" s="14"/>
      <c r="P402" s="14"/>
      <c r="Q402" s="14"/>
      <c r="R402" s="14"/>
      <c r="S402" s="14">
        <v>5</v>
      </c>
      <c r="T402" s="14"/>
      <c r="U402" s="14"/>
      <c r="V402" s="14"/>
      <c r="W402" s="14"/>
      <c r="X402" s="14"/>
      <c r="Y402" s="14"/>
      <c r="Z402" s="14"/>
      <c r="AA402" s="14"/>
      <c r="AB402" s="14"/>
      <c r="AC402" s="14">
        <v>2</v>
      </c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>
        <v>10</v>
      </c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  <c r="DJ402" s="14"/>
      <c r="DK402" s="14"/>
      <c r="DL402" s="14"/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4"/>
      <c r="EJ402" s="14"/>
      <c r="EK402" s="14"/>
      <c r="EL402" s="14"/>
      <c r="EM402" s="14"/>
      <c r="EN402" s="14"/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4"/>
      <c r="FJ402" s="14"/>
      <c r="FK402" s="14"/>
      <c r="FL402" s="14"/>
      <c r="FM402" s="14"/>
      <c r="FN402" s="14"/>
      <c r="FO402" s="14"/>
      <c r="FP402" s="14"/>
      <c r="FQ402" s="14"/>
      <c r="FR402" s="14"/>
      <c r="FS402" s="14"/>
      <c r="FT402" s="14"/>
      <c r="FU402" s="14"/>
      <c r="FV402" s="14"/>
      <c r="FW402" s="14"/>
      <c r="FX402" s="14"/>
      <c r="FY402" s="14"/>
      <c r="FZ402" s="14"/>
      <c r="GA402" s="14"/>
    </row>
    <row r="403" spans="1:183" ht="25.5" hidden="1" x14ac:dyDescent="0.2">
      <c r="A403" s="14">
        <f t="shared" si="2"/>
        <v>401</v>
      </c>
      <c r="B403" s="14" t="s">
        <v>960</v>
      </c>
      <c r="C403" s="14" t="s">
        <v>256</v>
      </c>
      <c r="D403" s="14">
        <f t="shared" si="3"/>
        <v>0</v>
      </c>
      <c r="E403" s="14">
        <f>VLOOKUP(B403, 'Списания ВИШенок'!$A$3:$D$1035, 4, 0)</f>
        <v>0</v>
      </c>
      <c r="F403" s="14"/>
      <c r="G403" s="14"/>
      <c r="H403" s="14"/>
      <c r="I403" s="14"/>
      <c r="J403" s="14"/>
      <c r="K403" s="14"/>
      <c r="L403" s="14"/>
      <c r="M403" s="14"/>
      <c r="N403" s="16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4"/>
      <c r="DF403" s="14"/>
      <c r="DG403" s="14"/>
      <c r="DH403" s="14"/>
      <c r="DI403" s="14"/>
      <c r="DJ403" s="14"/>
      <c r="DK403" s="14"/>
      <c r="DL403" s="14"/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4"/>
      <c r="EJ403" s="14"/>
      <c r="EK403" s="14"/>
      <c r="EL403" s="14"/>
      <c r="EM403" s="14"/>
      <c r="EN403" s="14"/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4"/>
      <c r="FJ403" s="14"/>
      <c r="FK403" s="14"/>
      <c r="FL403" s="14"/>
      <c r="FM403" s="14"/>
      <c r="FN403" s="14"/>
      <c r="FO403" s="14"/>
      <c r="FP403" s="14"/>
      <c r="FQ403" s="14"/>
      <c r="FR403" s="14"/>
      <c r="FS403" s="14"/>
      <c r="FT403" s="14"/>
      <c r="FU403" s="14"/>
      <c r="FV403" s="14"/>
      <c r="FW403" s="14"/>
      <c r="FX403" s="14"/>
      <c r="FY403" s="14"/>
      <c r="FZ403" s="14"/>
      <c r="GA403" s="14"/>
    </row>
    <row r="404" spans="1:183" ht="12.75" hidden="1" x14ac:dyDescent="0.2">
      <c r="A404" s="14">
        <f t="shared" si="2"/>
        <v>402</v>
      </c>
      <c r="B404" s="14" t="s">
        <v>819</v>
      </c>
      <c r="C404" s="14" t="s">
        <v>150</v>
      </c>
      <c r="D404" s="14">
        <f t="shared" si="3"/>
        <v>0</v>
      </c>
      <c r="E404" s="14">
        <f>VLOOKUP(B404, 'Списания ВИШенок'!$A$3:$D$1035, 4, 0)</f>
        <v>4</v>
      </c>
      <c r="F404" s="14"/>
      <c r="G404" s="14"/>
      <c r="H404" s="14"/>
      <c r="I404" s="14"/>
      <c r="J404" s="14"/>
      <c r="K404" s="14"/>
      <c r="L404" s="14"/>
      <c r="M404" s="14"/>
      <c r="N404" s="16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4"/>
      <c r="DF404" s="14"/>
      <c r="DG404" s="14"/>
      <c r="DH404" s="14"/>
      <c r="DI404" s="14"/>
      <c r="DJ404" s="14"/>
      <c r="DK404" s="14"/>
      <c r="DL404" s="14"/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4"/>
      <c r="EJ404" s="14"/>
      <c r="EK404" s="14"/>
      <c r="EL404" s="14"/>
      <c r="EM404" s="14"/>
      <c r="EN404" s="14"/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4"/>
      <c r="FJ404" s="14"/>
      <c r="FK404" s="14"/>
      <c r="FL404" s="14"/>
      <c r="FM404" s="14"/>
      <c r="FN404" s="14"/>
      <c r="FO404" s="14"/>
      <c r="FP404" s="14"/>
      <c r="FQ404" s="14"/>
      <c r="FR404" s="14"/>
      <c r="FS404" s="14"/>
      <c r="FT404" s="14"/>
      <c r="FU404" s="14"/>
      <c r="FV404" s="14"/>
      <c r="FW404" s="14"/>
      <c r="FX404" s="14"/>
      <c r="FY404" s="14"/>
      <c r="FZ404" s="14"/>
      <c r="GA404" s="14"/>
    </row>
    <row r="405" spans="1:183" ht="12.75" hidden="1" x14ac:dyDescent="0.2">
      <c r="A405" s="14">
        <f t="shared" si="2"/>
        <v>403</v>
      </c>
      <c r="B405" s="14" t="s">
        <v>547</v>
      </c>
      <c r="C405" s="14" t="s">
        <v>125</v>
      </c>
      <c r="D405" s="14">
        <f t="shared" si="3"/>
        <v>0</v>
      </c>
      <c r="E405" s="14">
        <f>VLOOKUP(B405, 'Списания ВИШенок'!$A$3:$D$1035, 4, 0)</f>
        <v>20</v>
      </c>
      <c r="F405" s="14"/>
      <c r="G405" s="14"/>
      <c r="H405" s="14"/>
      <c r="I405" s="14"/>
      <c r="J405" s="14"/>
      <c r="K405" s="14"/>
      <c r="L405" s="14"/>
      <c r="M405" s="14"/>
      <c r="N405" s="16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4"/>
      <c r="DF405" s="14"/>
      <c r="DG405" s="14"/>
      <c r="DH405" s="14"/>
      <c r="DI405" s="14"/>
      <c r="DJ405" s="14"/>
      <c r="DK405" s="14"/>
      <c r="DL405" s="14"/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4"/>
      <c r="EJ405" s="14"/>
      <c r="EK405" s="14"/>
      <c r="EL405" s="14"/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4"/>
      <c r="FJ405" s="14"/>
      <c r="FK405" s="14"/>
      <c r="FL405" s="14"/>
      <c r="FM405" s="14"/>
      <c r="FN405" s="14"/>
      <c r="FO405" s="14"/>
      <c r="FP405" s="14"/>
      <c r="FQ405" s="14"/>
      <c r="FR405" s="14"/>
      <c r="FS405" s="14"/>
      <c r="FT405" s="14"/>
      <c r="FU405" s="14"/>
      <c r="FV405" s="14"/>
      <c r="FW405" s="14"/>
      <c r="FX405" s="14"/>
      <c r="FY405" s="14"/>
      <c r="FZ405" s="14"/>
      <c r="GA405" s="14"/>
    </row>
    <row r="406" spans="1:183" ht="12.75" hidden="1" x14ac:dyDescent="0.2">
      <c r="A406" s="14">
        <f t="shared" si="2"/>
        <v>404</v>
      </c>
      <c r="B406" s="14" t="s">
        <v>653</v>
      </c>
      <c r="C406" s="14" t="s">
        <v>119</v>
      </c>
      <c r="D406" s="14">
        <f t="shared" si="3"/>
        <v>0</v>
      </c>
      <c r="E406" s="14">
        <f>VLOOKUP(B406, 'Списания ВИШенок'!$A$3:$D$1035, 4, 0)</f>
        <v>12</v>
      </c>
      <c r="F406" s="14"/>
      <c r="G406" s="14"/>
      <c r="H406" s="14"/>
      <c r="I406" s="14"/>
      <c r="J406" s="14"/>
      <c r="K406" s="14"/>
      <c r="L406" s="14"/>
      <c r="M406" s="14"/>
      <c r="N406" s="16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4"/>
      <c r="DF406" s="14"/>
      <c r="DG406" s="14"/>
      <c r="DH406" s="14"/>
      <c r="DI406" s="14"/>
      <c r="DJ406" s="14"/>
      <c r="DK406" s="14"/>
      <c r="DL406" s="14"/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4"/>
      <c r="EJ406" s="14"/>
      <c r="EK406" s="14"/>
      <c r="EL406" s="14"/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4"/>
      <c r="FJ406" s="14"/>
      <c r="FK406" s="14"/>
      <c r="FL406" s="14"/>
      <c r="FM406" s="14"/>
      <c r="FN406" s="14"/>
      <c r="FO406" s="14"/>
      <c r="FP406" s="14"/>
      <c r="FQ406" s="14"/>
      <c r="FR406" s="14"/>
      <c r="FS406" s="14"/>
      <c r="FT406" s="14"/>
      <c r="FU406" s="14"/>
      <c r="FV406" s="14"/>
      <c r="FW406" s="14"/>
      <c r="FX406" s="14"/>
      <c r="FY406" s="14"/>
      <c r="FZ406" s="14"/>
      <c r="GA406" s="14"/>
    </row>
    <row r="407" spans="1:183" ht="12.75" hidden="1" x14ac:dyDescent="0.2">
      <c r="A407" s="14">
        <f t="shared" si="2"/>
        <v>405</v>
      </c>
      <c r="B407" s="14" t="s">
        <v>961</v>
      </c>
      <c r="C407" s="14" t="s">
        <v>917</v>
      </c>
      <c r="D407" s="14">
        <f t="shared" si="3"/>
        <v>0</v>
      </c>
      <c r="E407" s="14">
        <f>VLOOKUP(B407, 'Списания ВИШенок'!$A$3:$D$1035, 4, 0)</f>
        <v>0</v>
      </c>
      <c r="F407" s="14"/>
      <c r="G407" s="14"/>
      <c r="H407" s="14"/>
      <c r="I407" s="14"/>
      <c r="J407" s="14"/>
      <c r="K407" s="14"/>
      <c r="L407" s="14"/>
      <c r="M407" s="14"/>
      <c r="N407" s="16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  <c r="DJ407" s="14"/>
      <c r="DK407" s="14"/>
      <c r="DL407" s="14"/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4"/>
      <c r="EJ407" s="14"/>
      <c r="EK407" s="14"/>
      <c r="EL407" s="14"/>
      <c r="EM407" s="14"/>
      <c r="EN407" s="14"/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4"/>
      <c r="FJ407" s="14"/>
      <c r="FK407" s="14"/>
      <c r="FL407" s="14"/>
      <c r="FM407" s="14"/>
      <c r="FN407" s="14"/>
      <c r="FO407" s="14"/>
      <c r="FP407" s="14"/>
      <c r="FQ407" s="14"/>
      <c r="FR407" s="14"/>
      <c r="FS407" s="14"/>
      <c r="FT407" s="14"/>
      <c r="FU407" s="14"/>
      <c r="FV407" s="14"/>
      <c r="FW407" s="14"/>
      <c r="FX407" s="14"/>
      <c r="FY407" s="14"/>
      <c r="FZ407" s="14"/>
      <c r="GA407" s="14"/>
    </row>
    <row r="408" spans="1:183" ht="12.75" hidden="1" x14ac:dyDescent="0.2">
      <c r="A408" s="14">
        <f t="shared" si="2"/>
        <v>406</v>
      </c>
      <c r="B408" s="17" t="s">
        <v>961</v>
      </c>
      <c r="C408" s="17" t="s">
        <v>917</v>
      </c>
      <c r="D408" s="14">
        <f t="shared" si="3"/>
        <v>0</v>
      </c>
      <c r="E408" s="14">
        <f>VLOOKUP(B408, 'Списания ВИШенок'!$A$3:$D$1035, 4, 0)</f>
        <v>0</v>
      </c>
      <c r="F408" s="14"/>
      <c r="G408" s="14"/>
      <c r="H408" s="14"/>
      <c r="I408" s="14"/>
      <c r="J408" s="14"/>
      <c r="K408" s="14"/>
      <c r="L408" s="14"/>
      <c r="M408" s="14"/>
      <c r="N408" s="16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4"/>
      <c r="DF408" s="14"/>
      <c r="DG408" s="14"/>
      <c r="DH408" s="14"/>
      <c r="DI408" s="14"/>
      <c r="DJ408" s="14"/>
      <c r="DK408" s="14"/>
      <c r="DL408" s="14"/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4"/>
      <c r="EJ408" s="14"/>
      <c r="EK408" s="14"/>
      <c r="EL408" s="14"/>
      <c r="EM408" s="14"/>
      <c r="EN408" s="14"/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4"/>
      <c r="FJ408" s="14"/>
      <c r="FK408" s="14"/>
      <c r="FL408" s="14"/>
      <c r="FM408" s="14"/>
      <c r="FN408" s="14"/>
      <c r="FO408" s="14"/>
      <c r="FP408" s="14"/>
      <c r="FQ408" s="14"/>
      <c r="FR408" s="14"/>
      <c r="FS408" s="14"/>
      <c r="FT408" s="14"/>
      <c r="FU408" s="14"/>
      <c r="FV408" s="14"/>
      <c r="FW408" s="14"/>
      <c r="FX408" s="14"/>
      <c r="FY408" s="14"/>
      <c r="FZ408" s="14"/>
      <c r="GA408" s="14"/>
    </row>
    <row r="409" spans="1:183" ht="12.75" hidden="1" x14ac:dyDescent="0.2">
      <c r="A409" s="14">
        <f t="shared" si="2"/>
        <v>407</v>
      </c>
      <c r="B409" s="14" t="s">
        <v>820</v>
      </c>
      <c r="C409" s="14" t="s">
        <v>256</v>
      </c>
      <c r="D409" s="14">
        <f t="shared" si="3"/>
        <v>0</v>
      </c>
      <c r="E409" s="14">
        <f>VLOOKUP(B409, 'Списания ВИШенок'!$A$3:$D$1035, 4, 0)</f>
        <v>4</v>
      </c>
      <c r="F409" s="14"/>
      <c r="G409" s="14"/>
      <c r="H409" s="14"/>
      <c r="I409" s="14"/>
      <c r="J409" s="14"/>
      <c r="K409" s="14"/>
      <c r="L409" s="14"/>
      <c r="M409" s="14"/>
      <c r="N409" s="16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4"/>
      <c r="DF409" s="14"/>
      <c r="DG409" s="14"/>
      <c r="DH409" s="14"/>
      <c r="DI409" s="14"/>
      <c r="DJ409" s="14"/>
      <c r="DK409" s="14"/>
      <c r="DL409" s="14"/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4"/>
      <c r="EJ409" s="14"/>
      <c r="EK409" s="14"/>
      <c r="EL409" s="14"/>
      <c r="EM409" s="14"/>
      <c r="EN409" s="14"/>
      <c r="EO409" s="14"/>
      <c r="EP409" s="14"/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4"/>
      <c r="FJ409" s="14"/>
      <c r="FK409" s="14"/>
      <c r="FL409" s="14"/>
      <c r="FM409" s="14"/>
      <c r="FN409" s="14"/>
      <c r="FO409" s="14"/>
      <c r="FP409" s="14"/>
      <c r="FQ409" s="14"/>
      <c r="FR409" s="14"/>
      <c r="FS409" s="14"/>
      <c r="FT409" s="14"/>
      <c r="FU409" s="14"/>
      <c r="FV409" s="14"/>
      <c r="FW409" s="14"/>
      <c r="FX409" s="14"/>
      <c r="FY409" s="14"/>
      <c r="FZ409" s="14"/>
      <c r="GA409" s="14"/>
    </row>
    <row r="410" spans="1:183" ht="12.75" hidden="1" x14ac:dyDescent="0.2">
      <c r="A410" s="14">
        <f t="shared" si="2"/>
        <v>408</v>
      </c>
      <c r="B410" s="17" t="s">
        <v>693</v>
      </c>
      <c r="C410" s="17" t="s">
        <v>621</v>
      </c>
      <c r="D410" s="14">
        <f t="shared" si="3"/>
        <v>0</v>
      </c>
      <c r="E410" s="14">
        <f>VLOOKUP(B410, 'Списания ВИШенок'!$A$3:$D$1035, 4, 0)</f>
        <v>10</v>
      </c>
      <c r="F410" s="14"/>
      <c r="G410" s="14"/>
      <c r="H410" s="14"/>
      <c r="I410" s="14"/>
      <c r="J410" s="14"/>
      <c r="K410" s="14"/>
      <c r="L410" s="14"/>
      <c r="M410" s="14"/>
      <c r="N410" s="16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4"/>
      <c r="DF410" s="14"/>
      <c r="DG410" s="14"/>
      <c r="DH410" s="14"/>
      <c r="DI410" s="14"/>
      <c r="DJ410" s="14"/>
      <c r="DK410" s="14"/>
      <c r="DL410" s="14"/>
      <c r="DM410" s="14"/>
      <c r="DN410" s="14"/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4"/>
      <c r="EJ410" s="14"/>
      <c r="EK410" s="14"/>
      <c r="EL410" s="14"/>
      <c r="EM410" s="14"/>
      <c r="EN410" s="14"/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4"/>
      <c r="FJ410" s="14"/>
      <c r="FK410" s="14"/>
      <c r="FL410" s="14"/>
      <c r="FM410" s="14"/>
      <c r="FN410" s="14"/>
      <c r="FO410" s="14"/>
      <c r="FP410" s="14"/>
      <c r="FQ410" s="14"/>
      <c r="FR410" s="14"/>
      <c r="FS410" s="14"/>
      <c r="FT410" s="14"/>
      <c r="FU410" s="14"/>
      <c r="FV410" s="14"/>
      <c r="FW410" s="14"/>
      <c r="FX410" s="14"/>
      <c r="FY410" s="14"/>
      <c r="FZ410" s="14"/>
      <c r="GA410" s="14"/>
    </row>
    <row r="411" spans="1:183" ht="12.75" hidden="1" x14ac:dyDescent="0.2">
      <c r="A411" s="14">
        <f t="shared" si="2"/>
        <v>409</v>
      </c>
      <c r="B411" s="14" t="s">
        <v>962</v>
      </c>
      <c r="C411" s="14" t="s">
        <v>234</v>
      </c>
      <c r="D411" s="14">
        <f t="shared" si="3"/>
        <v>0</v>
      </c>
      <c r="E411" s="14">
        <f>VLOOKUP(B411, 'Списания ВИШенок'!$A$3:$D$1035, 4, 0)</f>
        <v>0</v>
      </c>
      <c r="F411" s="14"/>
      <c r="G411" s="14"/>
      <c r="H411" s="14"/>
      <c r="I411" s="14"/>
      <c r="J411" s="14"/>
      <c r="K411" s="14"/>
      <c r="L411" s="14"/>
      <c r="M411" s="14"/>
      <c r="N411" s="16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4"/>
      <c r="DF411" s="14"/>
      <c r="DG411" s="14"/>
      <c r="DH411" s="14"/>
      <c r="DI411" s="14"/>
      <c r="DJ411" s="14"/>
      <c r="DK411" s="14"/>
      <c r="DL411" s="14"/>
      <c r="DM411" s="14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4"/>
      <c r="EJ411" s="14"/>
      <c r="EK411" s="14"/>
      <c r="EL411" s="14"/>
      <c r="EM411" s="14"/>
      <c r="EN411" s="14"/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4"/>
      <c r="FJ411" s="14"/>
      <c r="FK411" s="14"/>
      <c r="FL411" s="14"/>
      <c r="FM411" s="14"/>
      <c r="FN411" s="14"/>
      <c r="FO411" s="14"/>
      <c r="FP411" s="14"/>
      <c r="FQ411" s="14"/>
      <c r="FR411" s="14"/>
      <c r="FS411" s="14"/>
      <c r="FT411" s="14"/>
      <c r="FU411" s="14"/>
      <c r="FV411" s="14"/>
      <c r="FW411" s="14"/>
      <c r="FX411" s="14"/>
      <c r="FY411" s="14"/>
      <c r="FZ411" s="14"/>
      <c r="GA411" s="14"/>
    </row>
    <row r="412" spans="1:183" ht="12.75" hidden="1" x14ac:dyDescent="0.2">
      <c r="A412" s="14">
        <f t="shared" si="2"/>
        <v>410</v>
      </c>
      <c r="B412" s="14" t="s">
        <v>963</v>
      </c>
      <c r="C412" s="14" t="s">
        <v>483</v>
      </c>
      <c r="D412" s="14">
        <f t="shared" si="3"/>
        <v>0</v>
      </c>
      <c r="E412" s="14">
        <f>VLOOKUP(B412, 'Списания ВИШенок'!$A$3:$D$1035, 4, 0)</f>
        <v>0</v>
      </c>
      <c r="F412" s="14"/>
      <c r="G412" s="14"/>
      <c r="H412" s="14"/>
      <c r="I412" s="14"/>
      <c r="J412" s="14"/>
      <c r="K412" s="14"/>
      <c r="L412" s="14"/>
      <c r="M412" s="14"/>
      <c r="N412" s="16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4"/>
      <c r="DF412" s="14"/>
      <c r="DG412" s="14"/>
      <c r="DH412" s="14"/>
      <c r="DI412" s="14"/>
      <c r="DJ412" s="14"/>
      <c r="DK412" s="14"/>
      <c r="DL412" s="14"/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4"/>
      <c r="EJ412" s="14"/>
      <c r="EK412" s="14"/>
      <c r="EL412" s="14"/>
      <c r="EM412" s="14"/>
      <c r="EN412" s="14"/>
      <c r="EO412" s="14"/>
      <c r="EP412" s="14"/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4"/>
      <c r="FJ412" s="14"/>
      <c r="FK412" s="14"/>
      <c r="FL412" s="14"/>
      <c r="FM412" s="14"/>
      <c r="FN412" s="14"/>
      <c r="FO412" s="14"/>
      <c r="FP412" s="14"/>
      <c r="FQ412" s="14"/>
      <c r="FR412" s="14"/>
      <c r="FS412" s="14"/>
      <c r="FT412" s="14"/>
      <c r="FU412" s="14"/>
      <c r="FV412" s="14"/>
      <c r="FW412" s="14"/>
      <c r="FX412" s="14"/>
      <c r="FY412" s="14"/>
      <c r="FZ412" s="14"/>
      <c r="GA412" s="14"/>
    </row>
    <row r="413" spans="1:183" ht="12.75" hidden="1" x14ac:dyDescent="0.2">
      <c r="A413" s="14">
        <f t="shared" si="2"/>
        <v>411</v>
      </c>
      <c r="B413" s="14" t="s">
        <v>654</v>
      </c>
      <c r="C413" s="14" t="s">
        <v>193</v>
      </c>
      <c r="D413" s="14">
        <f t="shared" si="3"/>
        <v>0</v>
      </c>
      <c r="E413" s="14">
        <f>VLOOKUP(B413, 'Списания ВИШенок'!$A$3:$D$1035, 4, 0)</f>
        <v>12</v>
      </c>
      <c r="F413" s="14"/>
      <c r="G413" s="14"/>
      <c r="H413" s="14"/>
      <c r="I413" s="14"/>
      <c r="J413" s="14"/>
      <c r="K413" s="14"/>
      <c r="L413" s="14"/>
      <c r="M413" s="14"/>
      <c r="N413" s="16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4"/>
      <c r="DF413" s="14"/>
      <c r="DG413" s="14"/>
      <c r="DH413" s="14"/>
      <c r="DI413" s="14"/>
      <c r="DJ413" s="14"/>
      <c r="DK413" s="14"/>
      <c r="DL413" s="14"/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4"/>
      <c r="EJ413" s="14"/>
      <c r="EK413" s="14"/>
      <c r="EL413" s="14"/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4"/>
      <c r="FJ413" s="14"/>
      <c r="FK413" s="14"/>
      <c r="FL413" s="14"/>
      <c r="FM413" s="14"/>
      <c r="FN413" s="14"/>
      <c r="FO413" s="14"/>
      <c r="FP413" s="14"/>
      <c r="FQ413" s="14"/>
      <c r="FR413" s="14"/>
      <c r="FS413" s="14"/>
      <c r="FT413" s="14"/>
      <c r="FU413" s="14"/>
      <c r="FV413" s="14"/>
      <c r="FW413" s="14"/>
      <c r="FX413" s="14"/>
      <c r="FY413" s="14"/>
      <c r="FZ413" s="14"/>
      <c r="GA413" s="14"/>
    </row>
    <row r="414" spans="1:183" ht="12.75" hidden="1" x14ac:dyDescent="0.2">
      <c r="A414" s="14">
        <f t="shared" si="2"/>
        <v>412</v>
      </c>
      <c r="B414" s="14" t="s">
        <v>526</v>
      </c>
      <c r="C414" s="14" t="s">
        <v>142</v>
      </c>
      <c r="D414" s="14">
        <f t="shared" si="3"/>
        <v>12</v>
      </c>
      <c r="E414" s="14">
        <f>VLOOKUP(B414, 'Списания ВИШенок'!$A$3:$D$1035, 4, 0)</f>
        <v>22</v>
      </c>
      <c r="F414" s="14"/>
      <c r="G414" s="14"/>
      <c r="H414" s="14"/>
      <c r="I414" s="14">
        <v>12</v>
      </c>
      <c r="J414" s="14"/>
      <c r="K414" s="14"/>
      <c r="L414" s="14"/>
      <c r="M414" s="14"/>
      <c r="N414" s="16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4"/>
      <c r="DF414" s="14"/>
      <c r="DG414" s="14"/>
      <c r="DH414" s="14"/>
      <c r="DI414" s="14"/>
      <c r="DJ414" s="14"/>
      <c r="DK414" s="14"/>
      <c r="DL414" s="14"/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4"/>
      <c r="EJ414" s="14"/>
      <c r="EK414" s="14"/>
      <c r="EL414" s="14"/>
      <c r="EM414" s="14"/>
      <c r="EN414" s="14"/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4"/>
      <c r="FJ414" s="14"/>
      <c r="FK414" s="14"/>
      <c r="FL414" s="14"/>
      <c r="FM414" s="14"/>
      <c r="FN414" s="14"/>
      <c r="FO414" s="14"/>
      <c r="FP414" s="14"/>
      <c r="FQ414" s="14"/>
      <c r="FR414" s="14"/>
      <c r="FS414" s="14"/>
      <c r="FT414" s="14"/>
      <c r="FU414" s="14"/>
      <c r="FV414" s="14"/>
      <c r="FW414" s="14"/>
      <c r="FX414" s="14"/>
      <c r="FY414" s="14"/>
      <c r="FZ414" s="14"/>
      <c r="GA414" s="14"/>
    </row>
    <row r="415" spans="1:183" ht="12.75" hidden="1" x14ac:dyDescent="0.2">
      <c r="A415" s="14">
        <f t="shared" si="2"/>
        <v>413</v>
      </c>
      <c r="B415" s="14" t="s">
        <v>964</v>
      </c>
      <c r="C415" s="14" t="s">
        <v>268</v>
      </c>
      <c r="D415" s="14">
        <f t="shared" si="3"/>
        <v>0</v>
      </c>
      <c r="E415" s="14">
        <f>VLOOKUP(B415, 'Списания ВИШенок'!$A$3:$D$1035, 4, 0)</f>
        <v>0</v>
      </c>
      <c r="F415" s="14"/>
      <c r="G415" s="14"/>
      <c r="H415" s="14"/>
      <c r="I415" s="14"/>
      <c r="J415" s="14"/>
      <c r="K415" s="14"/>
      <c r="L415" s="14"/>
      <c r="M415" s="14"/>
      <c r="N415" s="16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4"/>
      <c r="DF415" s="14"/>
      <c r="DG415" s="14"/>
      <c r="DH415" s="14"/>
      <c r="DI415" s="14"/>
      <c r="DJ415" s="14"/>
      <c r="DK415" s="14"/>
      <c r="DL415" s="14"/>
      <c r="DM415" s="14"/>
      <c r="DN415" s="14"/>
      <c r="DO415" s="14"/>
      <c r="DP415" s="14"/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4"/>
      <c r="EJ415" s="14"/>
      <c r="EK415" s="14"/>
      <c r="EL415" s="14"/>
      <c r="EM415" s="14"/>
      <c r="EN415" s="14"/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4"/>
      <c r="FJ415" s="14"/>
      <c r="FK415" s="14"/>
      <c r="FL415" s="14"/>
      <c r="FM415" s="14"/>
      <c r="FN415" s="14"/>
      <c r="FO415" s="14"/>
      <c r="FP415" s="14"/>
      <c r="FQ415" s="14"/>
      <c r="FR415" s="14"/>
      <c r="FS415" s="14"/>
      <c r="FT415" s="14"/>
      <c r="FU415" s="14"/>
      <c r="FV415" s="14"/>
      <c r="FW415" s="14"/>
      <c r="FX415" s="14"/>
      <c r="FY415" s="14"/>
      <c r="FZ415" s="14"/>
      <c r="GA415" s="14"/>
    </row>
    <row r="416" spans="1:183" ht="12.75" hidden="1" x14ac:dyDescent="0.2">
      <c r="A416" s="14">
        <f t="shared" si="2"/>
        <v>414</v>
      </c>
      <c r="B416" s="14" t="s">
        <v>763</v>
      </c>
      <c r="C416" s="14" t="s">
        <v>185</v>
      </c>
      <c r="D416" s="14">
        <f t="shared" si="3"/>
        <v>0</v>
      </c>
      <c r="E416" s="14">
        <f>VLOOKUP(B416, 'Списания ВИШенок'!$A$3:$D$1035, 4, 0)</f>
        <v>6</v>
      </c>
      <c r="F416" s="14"/>
      <c r="G416" s="14"/>
      <c r="H416" s="14"/>
      <c r="I416" s="14"/>
      <c r="J416" s="14"/>
      <c r="K416" s="14"/>
      <c r="L416" s="14"/>
      <c r="M416" s="14"/>
      <c r="N416" s="16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4"/>
      <c r="DJ416" s="14"/>
      <c r="DK416" s="14"/>
      <c r="DL416" s="14"/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4"/>
      <c r="EJ416" s="14"/>
      <c r="EK416" s="14"/>
      <c r="EL416" s="14"/>
      <c r="EM416" s="14"/>
      <c r="EN416" s="14"/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4"/>
      <c r="FJ416" s="14"/>
      <c r="FK416" s="14"/>
      <c r="FL416" s="14"/>
      <c r="FM416" s="14"/>
      <c r="FN416" s="14"/>
      <c r="FO416" s="14"/>
      <c r="FP416" s="14"/>
      <c r="FQ416" s="14"/>
      <c r="FR416" s="14"/>
      <c r="FS416" s="14"/>
      <c r="FT416" s="14"/>
      <c r="FU416" s="14"/>
      <c r="FV416" s="14"/>
      <c r="FW416" s="14"/>
      <c r="FX416" s="14"/>
      <c r="FY416" s="14"/>
      <c r="FZ416" s="14"/>
      <c r="GA416" s="14"/>
    </row>
    <row r="417" spans="1:183" ht="12.75" hidden="1" x14ac:dyDescent="0.2">
      <c r="A417" s="14">
        <f t="shared" si="2"/>
        <v>415</v>
      </c>
      <c r="B417" s="14" t="s">
        <v>633</v>
      </c>
      <c r="C417" s="14" t="s">
        <v>444</v>
      </c>
      <c r="D417" s="14">
        <f t="shared" si="3"/>
        <v>8</v>
      </c>
      <c r="E417" s="14">
        <f>VLOOKUP(B417, 'Списания ВИШенок'!$A$3:$D$1035, 4, 0)</f>
        <v>13</v>
      </c>
      <c r="F417" s="14"/>
      <c r="G417" s="14"/>
      <c r="H417" s="14"/>
      <c r="I417" s="14"/>
      <c r="J417" s="14"/>
      <c r="K417" s="14"/>
      <c r="L417" s="14"/>
      <c r="M417" s="14"/>
      <c r="N417" s="16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>
        <v>8</v>
      </c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4"/>
      <c r="DJ417" s="14"/>
      <c r="DK417" s="14"/>
      <c r="DL417" s="14"/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4"/>
      <c r="EJ417" s="14"/>
      <c r="EK417" s="14"/>
      <c r="EL417" s="14"/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4"/>
      <c r="FJ417" s="14"/>
      <c r="FK417" s="14"/>
      <c r="FL417" s="14"/>
      <c r="FM417" s="14"/>
      <c r="FN417" s="14"/>
      <c r="FO417" s="14"/>
      <c r="FP417" s="14"/>
      <c r="FQ417" s="14"/>
      <c r="FR417" s="14"/>
      <c r="FS417" s="14"/>
      <c r="FT417" s="14"/>
      <c r="FU417" s="14"/>
      <c r="FV417" s="14"/>
      <c r="FW417" s="14"/>
      <c r="FX417" s="14"/>
      <c r="FY417" s="14"/>
      <c r="FZ417" s="14"/>
      <c r="GA417" s="14"/>
    </row>
    <row r="418" spans="1:183" ht="12.75" hidden="1" x14ac:dyDescent="0.2">
      <c r="A418" s="14">
        <f t="shared" si="2"/>
        <v>416</v>
      </c>
      <c r="B418" s="14" t="s">
        <v>634</v>
      </c>
      <c r="C418" s="14" t="s">
        <v>119</v>
      </c>
      <c r="D418" s="14">
        <f t="shared" si="3"/>
        <v>0</v>
      </c>
      <c r="E418" s="14">
        <f>VLOOKUP(B418, 'Списания ВИШенок'!$A$3:$D$1035, 4, 0)</f>
        <v>13</v>
      </c>
      <c r="F418" s="14"/>
      <c r="G418" s="14"/>
      <c r="H418" s="14"/>
      <c r="I418" s="14"/>
      <c r="J418" s="14"/>
      <c r="K418" s="14"/>
      <c r="L418" s="14"/>
      <c r="M418" s="14"/>
      <c r="N418" s="16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4"/>
      <c r="DJ418" s="14"/>
      <c r="DK418" s="14"/>
      <c r="DL418" s="14"/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4"/>
      <c r="EJ418" s="14"/>
      <c r="EK418" s="14"/>
      <c r="EL418" s="14"/>
      <c r="EM418" s="14"/>
      <c r="EN418" s="14"/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4"/>
      <c r="FJ418" s="14"/>
      <c r="FK418" s="14"/>
      <c r="FL418" s="14"/>
      <c r="FM418" s="14"/>
      <c r="FN418" s="14"/>
      <c r="FO418" s="14"/>
      <c r="FP418" s="14"/>
      <c r="FQ418" s="14"/>
      <c r="FR418" s="14"/>
      <c r="FS418" s="14"/>
      <c r="FT418" s="14"/>
      <c r="FU418" s="14"/>
      <c r="FV418" s="14"/>
      <c r="FW418" s="14"/>
      <c r="FX418" s="14"/>
      <c r="FY418" s="14"/>
      <c r="FZ418" s="14"/>
      <c r="GA418" s="14"/>
    </row>
    <row r="419" spans="1:183" ht="12.75" hidden="1" x14ac:dyDescent="0.2">
      <c r="A419" s="14">
        <f t="shared" si="2"/>
        <v>417</v>
      </c>
      <c r="B419" s="14" t="s">
        <v>454</v>
      </c>
      <c r="C419" s="14" t="s">
        <v>121</v>
      </c>
      <c r="D419" s="14">
        <f t="shared" si="3"/>
        <v>0</v>
      </c>
      <c r="E419" s="14">
        <f>VLOOKUP(B419, 'Списания ВИШенок'!$A$3:$D$1035, 4, 0)</f>
        <v>31</v>
      </c>
      <c r="F419" s="14"/>
      <c r="G419" s="14"/>
      <c r="H419" s="14"/>
      <c r="I419" s="14"/>
      <c r="J419" s="14"/>
      <c r="K419" s="14"/>
      <c r="L419" s="14"/>
      <c r="M419" s="14"/>
      <c r="N419" s="16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4"/>
      <c r="DF419" s="14"/>
      <c r="DG419" s="14"/>
      <c r="DH419" s="14"/>
      <c r="DI419" s="14"/>
      <c r="DJ419" s="14"/>
      <c r="DK419" s="14"/>
      <c r="DL419" s="14"/>
      <c r="DM419" s="14"/>
      <c r="DN419" s="14"/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4"/>
      <c r="EJ419" s="14"/>
      <c r="EK419" s="14"/>
      <c r="EL419" s="14"/>
      <c r="EM419" s="14"/>
      <c r="EN419" s="14"/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4"/>
      <c r="FJ419" s="14"/>
      <c r="FK419" s="14"/>
      <c r="FL419" s="14"/>
      <c r="FM419" s="14"/>
      <c r="FN419" s="14"/>
      <c r="FO419" s="14"/>
      <c r="FP419" s="14"/>
      <c r="FQ419" s="14"/>
      <c r="FR419" s="14"/>
      <c r="FS419" s="14"/>
      <c r="FT419" s="14"/>
      <c r="FU419" s="14"/>
      <c r="FV419" s="14"/>
      <c r="FW419" s="14"/>
      <c r="FX419" s="14"/>
      <c r="FY419" s="14"/>
      <c r="FZ419" s="14"/>
      <c r="GA419" s="14"/>
    </row>
    <row r="420" spans="1:183" ht="12.75" hidden="1" x14ac:dyDescent="0.2">
      <c r="A420" s="14">
        <f t="shared" si="2"/>
        <v>418</v>
      </c>
      <c r="B420" s="14" t="s">
        <v>327</v>
      </c>
      <c r="C420" s="14" t="s">
        <v>188</v>
      </c>
      <c r="D420" s="14">
        <f t="shared" si="3"/>
        <v>0</v>
      </c>
      <c r="E420" s="14">
        <f>VLOOKUP(B420, 'Списания ВИШенок'!$A$3:$D$1035, 4, 0)</f>
        <v>54</v>
      </c>
      <c r="F420" s="14"/>
      <c r="G420" s="14"/>
      <c r="H420" s="14"/>
      <c r="I420" s="14"/>
      <c r="J420" s="14"/>
      <c r="K420" s="14"/>
      <c r="L420" s="14"/>
      <c r="M420" s="14"/>
      <c r="N420" s="16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4"/>
      <c r="DJ420" s="14"/>
      <c r="DK420" s="14"/>
      <c r="DL420" s="14"/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4"/>
      <c r="EJ420" s="14"/>
      <c r="EK420" s="14"/>
      <c r="EL420" s="14"/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4"/>
      <c r="FJ420" s="14"/>
      <c r="FK420" s="14"/>
      <c r="FL420" s="14"/>
      <c r="FM420" s="14"/>
      <c r="FN420" s="14"/>
      <c r="FO420" s="14"/>
      <c r="FP420" s="14"/>
      <c r="FQ420" s="14"/>
      <c r="FR420" s="14"/>
      <c r="FS420" s="14"/>
      <c r="FT420" s="14"/>
      <c r="FU420" s="14"/>
      <c r="FV420" s="14"/>
      <c r="FW420" s="14"/>
      <c r="FX420" s="14"/>
      <c r="FY420" s="14"/>
      <c r="FZ420" s="14"/>
      <c r="GA420" s="14"/>
    </row>
    <row r="421" spans="1:183" ht="12.75" hidden="1" x14ac:dyDescent="0.2">
      <c r="A421" s="14">
        <f t="shared" si="2"/>
        <v>419</v>
      </c>
      <c r="B421" s="14" t="s">
        <v>327</v>
      </c>
      <c r="C421" s="14" t="s">
        <v>153</v>
      </c>
      <c r="D421" s="14">
        <f t="shared" si="3"/>
        <v>0</v>
      </c>
      <c r="E421" s="14">
        <f>VLOOKUP(B421, 'Списания ВИШенок'!$A$3:$D$1035, 4, 0)</f>
        <v>54</v>
      </c>
      <c r="F421" s="14"/>
      <c r="G421" s="14"/>
      <c r="H421" s="14"/>
      <c r="I421" s="14"/>
      <c r="J421" s="14"/>
      <c r="K421" s="14"/>
      <c r="L421" s="14"/>
      <c r="M421" s="14"/>
      <c r="N421" s="16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4"/>
      <c r="EJ421" s="14"/>
      <c r="EK421" s="14"/>
      <c r="EL421" s="14"/>
      <c r="EM421" s="14"/>
      <c r="EN421" s="14"/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4"/>
      <c r="FJ421" s="14"/>
      <c r="FK421" s="14"/>
      <c r="FL421" s="14"/>
      <c r="FM421" s="14"/>
      <c r="FN421" s="14"/>
      <c r="FO421" s="14"/>
      <c r="FP421" s="14"/>
      <c r="FQ421" s="14"/>
      <c r="FR421" s="14"/>
      <c r="FS421" s="14"/>
      <c r="FT421" s="14"/>
      <c r="FU421" s="14"/>
      <c r="FV421" s="14"/>
      <c r="FW421" s="14"/>
      <c r="FX421" s="14"/>
      <c r="FY421" s="14"/>
      <c r="FZ421" s="14"/>
      <c r="GA421" s="14"/>
    </row>
    <row r="422" spans="1:183" ht="12.75" hidden="1" x14ac:dyDescent="0.2">
      <c r="A422" s="14">
        <f t="shared" si="2"/>
        <v>420</v>
      </c>
      <c r="B422" s="14" t="s">
        <v>336</v>
      </c>
      <c r="C422" s="14" t="s">
        <v>212</v>
      </c>
      <c r="D422" s="14">
        <f t="shared" si="3"/>
        <v>0</v>
      </c>
      <c r="E422" s="14">
        <f>VLOOKUP(B422, 'Списания ВИШенок'!$A$3:$D$1035, 4, 0)</f>
        <v>49</v>
      </c>
      <c r="F422" s="14"/>
      <c r="G422" s="14"/>
      <c r="H422" s="14"/>
      <c r="I422" s="14"/>
      <c r="J422" s="14"/>
      <c r="K422" s="14"/>
      <c r="L422" s="14"/>
      <c r="M422" s="14"/>
      <c r="N422" s="16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4"/>
      <c r="DF422" s="14"/>
      <c r="DG422" s="14"/>
      <c r="DH422" s="14"/>
      <c r="DI422" s="14"/>
      <c r="DJ422" s="14"/>
      <c r="DK422" s="14"/>
      <c r="DL422" s="14"/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4"/>
      <c r="EJ422" s="14"/>
      <c r="EK422" s="14"/>
      <c r="EL422" s="14"/>
      <c r="EM422" s="14"/>
      <c r="EN422" s="14"/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4"/>
      <c r="FJ422" s="14"/>
      <c r="FK422" s="14"/>
      <c r="FL422" s="14"/>
      <c r="FM422" s="14"/>
      <c r="FN422" s="14"/>
      <c r="FO422" s="14"/>
      <c r="FP422" s="14"/>
      <c r="FQ422" s="14"/>
      <c r="FR422" s="14"/>
      <c r="FS422" s="14"/>
      <c r="FT422" s="14"/>
      <c r="FU422" s="14"/>
      <c r="FV422" s="14"/>
      <c r="FW422" s="14"/>
      <c r="FX422" s="14"/>
      <c r="FY422" s="14"/>
      <c r="FZ422" s="14"/>
      <c r="GA422" s="14"/>
    </row>
    <row r="423" spans="1:183" ht="12.75" hidden="1" x14ac:dyDescent="0.2">
      <c r="A423" s="14">
        <f t="shared" si="2"/>
        <v>421</v>
      </c>
      <c r="B423" s="14" t="s">
        <v>514</v>
      </c>
      <c r="C423" s="14" t="s">
        <v>197</v>
      </c>
      <c r="D423" s="14">
        <f t="shared" si="3"/>
        <v>0</v>
      </c>
      <c r="E423" s="14">
        <f>VLOOKUP(B423, 'Списания ВИШенок'!$A$3:$D$1035, 4, 0)</f>
        <v>23</v>
      </c>
      <c r="F423" s="14"/>
      <c r="G423" s="14"/>
      <c r="H423" s="14"/>
      <c r="I423" s="14"/>
      <c r="J423" s="14"/>
      <c r="K423" s="14"/>
      <c r="L423" s="14"/>
      <c r="M423" s="14"/>
      <c r="N423" s="16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4"/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4"/>
      <c r="EJ423" s="14"/>
      <c r="EK423" s="14"/>
      <c r="EL423" s="14"/>
      <c r="EM423" s="14"/>
      <c r="EN423" s="14"/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4"/>
      <c r="FJ423" s="14"/>
      <c r="FK423" s="14"/>
      <c r="FL423" s="14"/>
      <c r="FM423" s="14"/>
      <c r="FN423" s="14"/>
      <c r="FO423" s="14"/>
      <c r="FP423" s="14"/>
      <c r="FQ423" s="14"/>
      <c r="FR423" s="14"/>
      <c r="FS423" s="14"/>
      <c r="FT423" s="14"/>
      <c r="FU423" s="14"/>
      <c r="FV423" s="14"/>
      <c r="FW423" s="14"/>
      <c r="FX423" s="14"/>
      <c r="FY423" s="14"/>
      <c r="FZ423" s="14"/>
      <c r="GA423" s="14"/>
    </row>
    <row r="424" spans="1:183" ht="12.75" hidden="1" x14ac:dyDescent="0.2">
      <c r="A424" s="14">
        <f t="shared" si="2"/>
        <v>422</v>
      </c>
      <c r="B424" s="14" t="s">
        <v>655</v>
      </c>
      <c r="C424" s="14" t="s">
        <v>153</v>
      </c>
      <c r="D424" s="14">
        <f t="shared" si="3"/>
        <v>0</v>
      </c>
      <c r="E424" s="14">
        <f>VLOOKUP(B424, 'Списания ВИШенок'!$A$3:$D$1035, 4, 0)</f>
        <v>15</v>
      </c>
      <c r="F424" s="14"/>
      <c r="G424" s="14"/>
      <c r="H424" s="14"/>
      <c r="I424" s="14"/>
      <c r="J424" s="14"/>
      <c r="K424" s="14"/>
      <c r="L424" s="14"/>
      <c r="M424" s="14"/>
      <c r="N424" s="16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4"/>
      <c r="DJ424" s="14"/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4"/>
      <c r="EJ424" s="14"/>
      <c r="EK424" s="14"/>
      <c r="EL424" s="14"/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4"/>
      <c r="FJ424" s="14"/>
      <c r="FK424" s="14"/>
      <c r="FL424" s="14"/>
      <c r="FM424" s="14"/>
      <c r="FN424" s="14"/>
      <c r="FO424" s="14"/>
      <c r="FP424" s="14"/>
      <c r="FQ424" s="14"/>
      <c r="FR424" s="14"/>
      <c r="FS424" s="14"/>
      <c r="FT424" s="14"/>
      <c r="FU424" s="14"/>
      <c r="FV424" s="14"/>
      <c r="FW424" s="14"/>
      <c r="FX424" s="14"/>
      <c r="FY424" s="14"/>
      <c r="FZ424" s="14"/>
      <c r="GA424" s="14"/>
    </row>
    <row r="425" spans="1:183" ht="12.75" hidden="1" x14ac:dyDescent="0.2">
      <c r="A425" s="14">
        <f t="shared" si="2"/>
        <v>423</v>
      </c>
      <c r="B425" s="14" t="s">
        <v>377</v>
      </c>
      <c r="C425" s="14" t="s">
        <v>197</v>
      </c>
      <c r="D425" s="14">
        <f t="shared" si="3"/>
        <v>0</v>
      </c>
      <c r="E425" s="14">
        <f>VLOOKUP(B425, 'Списания ВИШенок'!$A$3:$D$1035, 4, 0)</f>
        <v>42</v>
      </c>
      <c r="F425" s="14"/>
      <c r="G425" s="14"/>
      <c r="H425" s="14"/>
      <c r="I425" s="14"/>
      <c r="J425" s="14"/>
      <c r="K425" s="14"/>
      <c r="L425" s="14"/>
      <c r="M425" s="14"/>
      <c r="N425" s="16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4"/>
      <c r="DF425" s="14"/>
      <c r="DG425" s="14"/>
      <c r="DH425" s="14"/>
      <c r="DI425" s="14"/>
      <c r="DJ425" s="14"/>
      <c r="DK425" s="14"/>
      <c r="DL425" s="14"/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4"/>
      <c r="EJ425" s="14"/>
      <c r="EK425" s="14"/>
      <c r="EL425" s="14"/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4"/>
      <c r="FJ425" s="14"/>
      <c r="FK425" s="14"/>
      <c r="FL425" s="14"/>
      <c r="FM425" s="14"/>
      <c r="FN425" s="14"/>
      <c r="FO425" s="14"/>
      <c r="FP425" s="14"/>
      <c r="FQ425" s="14"/>
      <c r="FR425" s="14"/>
      <c r="FS425" s="14"/>
      <c r="FT425" s="14"/>
      <c r="FU425" s="14"/>
      <c r="FV425" s="14"/>
      <c r="FW425" s="14"/>
      <c r="FX425" s="14"/>
      <c r="FY425" s="14"/>
      <c r="FZ425" s="14"/>
      <c r="GA425" s="14"/>
    </row>
    <row r="426" spans="1:183" ht="12.75" hidden="1" x14ac:dyDescent="0.2">
      <c r="A426" s="14">
        <f t="shared" si="2"/>
        <v>424</v>
      </c>
      <c r="B426" s="14" t="s">
        <v>875</v>
      </c>
      <c r="C426" s="14" t="s">
        <v>150</v>
      </c>
      <c r="D426" s="14">
        <f t="shared" si="3"/>
        <v>0</v>
      </c>
      <c r="E426" s="14">
        <f>VLOOKUP(B426, 'Списания ВИШенок'!$A$3:$D$1035, 4, 0)</f>
        <v>26</v>
      </c>
      <c r="F426" s="14"/>
      <c r="G426" s="14"/>
      <c r="H426" s="14"/>
      <c r="I426" s="14"/>
      <c r="J426" s="14"/>
      <c r="K426" s="14"/>
      <c r="L426" s="14"/>
      <c r="M426" s="14"/>
      <c r="N426" s="16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4"/>
      <c r="DF426" s="14"/>
      <c r="DG426" s="14"/>
      <c r="DH426" s="14"/>
      <c r="DI426" s="14"/>
      <c r="DJ426" s="14"/>
      <c r="DK426" s="14"/>
      <c r="DL426" s="14"/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4"/>
      <c r="EJ426" s="14"/>
      <c r="EK426" s="14"/>
      <c r="EL426" s="14"/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4"/>
      <c r="FJ426" s="14"/>
      <c r="FK426" s="14"/>
      <c r="FL426" s="14"/>
      <c r="FM426" s="14"/>
      <c r="FN426" s="14"/>
      <c r="FO426" s="14"/>
      <c r="FP426" s="14"/>
      <c r="FQ426" s="14"/>
      <c r="FR426" s="14"/>
      <c r="FS426" s="14"/>
      <c r="FT426" s="14"/>
      <c r="FU426" s="14"/>
      <c r="FV426" s="14"/>
      <c r="FW426" s="14"/>
      <c r="FX426" s="14"/>
      <c r="FY426" s="14"/>
      <c r="FZ426" s="14"/>
      <c r="GA426" s="14"/>
    </row>
    <row r="427" spans="1:183" ht="12.75" hidden="1" x14ac:dyDescent="0.2">
      <c r="A427" s="14">
        <f t="shared" si="2"/>
        <v>425</v>
      </c>
      <c r="B427" s="14" t="s">
        <v>596</v>
      </c>
      <c r="C427" s="14" t="s">
        <v>193</v>
      </c>
      <c r="D427" s="14">
        <f t="shared" si="3"/>
        <v>3</v>
      </c>
      <c r="E427" s="14">
        <f>VLOOKUP(B427, 'Списания ВИШенок'!$A$3:$D$1035, 4, 0)</f>
        <v>19</v>
      </c>
      <c r="F427" s="14"/>
      <c r="G427" s="14"/>
      <c r="H427" s="14"/>
      <c r="I427" s="14"/>
      <c r="J427" s="14"/>
      <c r="K427" s="14"/>
      <c r="L427" s="14"/>
      <c r="M427" s="14"/>
      <c r="N427" s="16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>
        <v>3</v>
      </c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4"/>
      <c r="FJ427" s="14"/>
      <c r="FK427" s="14"/>
      <c r="FL427" s="14"/>
      <c r="FM427" s="14"/>
      <c r="FN427" s="14"/>
      <c r="FO427" s="14"/>
      <c r="FP427" s="14"/>
      <c r="FQ427" s="14"/>
      <c r="FR427" s="14"/>
      <c r="FS427" s="14"/>
      <c r="FT427" s="14"/>
      <c r="FU427" s="14"/>
      <c r="FV427" s="14"/>
      <c r="FW427" s="14"/>
      <c r="FX427" s="14"/>
      <c r="FY427" s="14"/>
      <c r="FZ427" s="14"/>
      <c r="GA427" s="14"/>
    </row>
    <row r="428" spans="1:183" ht="12.75" hidden="1" x14ac:dyDescent="0.2">
      <c r="A428" s="14">
        <f t="shared" si="2"/>
        <v>426</v>
      </c>
      <c r="B428" s="14" t="s">
        <v>222</v>
      </c>
      <c r="C428" s="14" t="s">
        <v>190</v>
      </c>
      <c r="D428" s="14">
        <f t="shared" si="3"/>
        <v>0</v>
      </c>
      <c r="E428" s="14">
        <f>VLOOKUP(B428, 'Списания ВИШенок'!$A$3:$D$1035, 4, 0)</f>
        <v>88</v>
      </c>
      <c r="F428" s="14"/>
      <c r="G428" s="14"/>
      <c r="H428" s="14"/>
      <c r="I428" s="14"/>
      <c r="J428" s="14"/>
      <c r="K428" s="14"/>
      <c r="L428" s="14"/>
      <c r="M428" s="14"/>
      <c r="N428" s="16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4"/>
      <c r="FJ428" s="14"/>
      <c r="FK428" s="14"/>
      <c r="FL428" s="14"/>
      <c r="FM428" s="14"/>
      <c r="FN428" s="14"/>
      <c r="FO428" s="14"/>
      <c r="FP428" s="14"/>
      <c r="FQ428" s="14"/>
      <c r="FR428" s="14"/>
      <c r="FS428" s="14"/>
      <c r="FT428" s="14"/>
      <c r="FU428" s="14"/>
      <c r="FV428" s="14"/>
      <c r="FW428" s="14"/>
      <c r="FX428" s="14"/>
      <c r="FY428" s="14"/>
      <c r="FZ428" s="14"/>
      <c r="GA428" s="14"/>
    </row>
    <row r="429" spans="1:183" ht="12.75" hidden="1" x14ac:dyDescent="0.2">
      <c r="A429" s="14">
        <f t="shared" si="2"/>
        <v>427</v>
      </c>
      <c r="B429" s="14" t="s">
        <v>567</v>
      </c>
      <c r="C429" s="14" t="s">
        <v>440</v>
      </c>
      <c r="D429" s="14">
        <f t="shared" si="3"/>
        <v>5</v>
      </c>
      <c r="E429" s="14">
        <f>VLOOKUP(B429, 'Списания ВИШенок'!$A$3:$D$1035, 4, 0)</f>
        <v>15</v>
      </c>
      <c r="F429" s="14"/>
      <c r="G429" s="14"/>
      <c r="H429" s="14"/>
      <c r="I429" s="14"/>
      <c r="J429" s="14"/>
      <c r="K429" s="14"/>
      <c r="L429" s="14"/>
      <c r="M429" s="14"/>
      <c r="N429" s="16"/>
      <c r="O429" s="14"/>
      <c r="P429" s="14"/>
      <c r="Q429" s="14"/>
      <c r="R429" s="14"/>
      <c r="S429" s="14">
        <v>5</v>
      </c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4"/>
      <c r="DF429" s="14"/>
      <c r="DG429" s="14"/>
      <c r="DH429" s="14"/>
      <c r="DI429" s="14"/>
      <c r="DJ429" s="14"/>
      <c r="DK429" s="14"/>
      <c r="DL429" s="14"/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4"/>
      <c r="EJ429" s="14"/>
      <c r="EK429" s="14"/>
      <c r="EL429" s="14"/>
      <c r="EM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4"/>
      <c r="FJ429" s="14"/>
      <c r="FK429" s="14"/>
      <c r="FL429" s="14"/>
      <c r="FM429" s="14"/>
      <c r="FN429" s="14"/>
      <c r="FO429" s="14"/>
      <c r="FP429" s="14"/>
      <c r="FQ429" s="14"/>
      <c r="FR429" s="14"/>
      <c r="FS429" s="14"/>
      <c r="FT429" s="14"/>
      <c r="FU429" s="14"/>
      <c r="FV429" s="14"/>
      <c r="FW429" s="14"/>
      <c r="FX429" s="14"/>
      <c r="FY429" s="14"/>
      <c r="FZ429" s="14"/>
      <c r="GA429" s="14"/>
    </row>
    <row r="430" spans="1:183" ht="12.75" hidden="1" x14ac:dyDescent="0.2">
      <c r="A430" s="14">
        <f t="shared" si="2"/>
        <v>428</v>
      </c>
      <c r="B430" s="14" t="s">
        <v>206</v>
      </c>
      <c r="C430" s="14" t="s">
        <v>153</v>
      </c>
      <c r="D430" s="14">
        <f t="shared" si="3"/>
        <v>0</v>
      </c>
      <c r="E430" s="14">
        <f>VLOOKUP(B430, 'Списания ВИШенок'!$A$3:$D$1035, 4, 0)</f>
        <v>100</v>
      </c>
      <c r="F430" s="14"/>
      <c r="G430" s="14"/>
      <c r="H430" s="14"/>
      <c r="I430" s="14"/>
      <c r="J430" s="14"/>
      <c r="K430" s="14"/>
      <c r="L430" s="14"/>
      <c r="M430" s="14"/>
      <c r="N430" s="16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4"/>
      <c r="DF430" s="14"/>
      <c r="DG430" s="14"/>
      <c r="DH430" s="14"/>
      <c r="DI430" s="14"/>
      <c r="DJ430" s="14"/>
      <c r="DK430" s="14"/>
      <c r="DL430" s="14"/>
      <c r="DM430" s="14"/>
      <c r="DN430" s="14"/>
      <c r="DO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4"/>
      <c r="EJ430" s="14"/>
      <c r="EK430" s="14"/>
      <c r="EL430" s="14"/>
      <c r="EM430" s="14"/>
      <c r="EN430" s="14"/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4"/>
      <c r="FJ430" s="14"/>
      <c r="FK430" s="14"/>
      <c r="FL430" s="14"/>
      <c r="FM430" s="14"/>
      <c r="FN430" s="14"/>
      <c r="FO430" s="14"/>
      <c r="FP430" s="14"/>
      <c r="FQ430" s="14"/>
      <c r="FR430" s="14"/>
      <c r="FS430" s="14"/>
      <c r="FT430" s="14"/>
      <c r="FU430" s="14"/>
      <c r="FV430" s="14"/>
      <c r="FW430" s="14"/>
      <c r="FX430" s="14"/>
      <c r="FY430" s="14"/>
      <c r="FZ430" s="14"/>
      <c r="GA430" s="14"/>
    </row>
    <row r="431" spans="1:183" ht="12.75" hidden="1" x14ac:dyDescent="0.2">
      <c r="A431" s="14">
        <f t="shared" si="2"/>
        <v>429</v>
      </c>
      <c r="B431" s="14" t="s">
        <v>245</v>
      </c>
      <c r="C431" s="14" t="s">
        <v>212</v>
      </c>
      <c r="D431" s="14">
        <f t="shared" si="3"/>
        <v>0</v>
      </c>
      <c r="E431" s="14">
        <f>VLOOKUP(B431, 'Списания ВИШенок'!$A$3:$D$1035, 4, 0)</f>
        <v>76</v>
      </c>
      <c r="F431" s="14"/>
      <c r="G431" s="14"/>
      <c r="H431" s="14"/>
      <c r="I431" s="14"/>
      <c r="J431" s="14"/>
      <c r="K431" s="14"/>
      <c r="L431" s="14"/>
      <c r="M431" s="14"/>
      <c r="N431" s="16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4"/>
      <c r="DF431" s="14"/>
      <c r="DG431" s="14"/>
      <c r="DH431" s="14"/>
      <c r="DI431" s="14"/>
      <c r="DJ431" s="14"/>
      <c r="DK431" s="14"/>
      <c r="DL431" s="14"/>
      <c r="DM431" s="14"/>
      <c r="DN431" s="14"/>
      <c r="DO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4"/>
      <c r="EJ431" s="14"/>
      <c r="EK431" s="14"/>
      <c r="EL431" s="14"/>
      <c r="EM431" s="14"/>
      <c r="EN431" s="14"/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4"/>
      <c r="FJ431" s="14"/>
      <c r="FK431" s="14"/>
      <c r="FL431" s="14"/>
      <c r="FM431" s="14"/>
      <c r="FN431" s="14"/>
      <c r="FO431" s="14"/>
      <c r="FP431" s="14"/>
      <c r="FQ431" s="14"/>
      <c r="FR431" s="14"/>
      <c r="FS431" s="14"/>
      <c r="FT431" s="14"/>
      <c r="FU431" s="14"/>
      <c r="FV431" s="14"/>
      <c r="FW431" s="14"/>
      <c r="FX431" s="14"/>
      <c r="FY431" s="14"/>
      <c r="FZ431" s="14"/>
      <c r="GA431" s="14"/>
    </row>
    <row r="432" spans="1:183" ht="12.75" hidden="1" x14ac:dyDescent="0.2">
      <c r="A432" s="14">
        <f t="shared" si="2"/>
        <v>430</v>
      </c>
      <c r="B432" s="14" t="s">
        <v>378</v>
      </c>
      <c r="C432" s="14" t="s">
        <v>193</v>
      </c>
      <c r="D432" s="14">
        <f t="shared" si="3"/>
        <v>0</v>
      </c>
      <c r="E432" s="14">
        <f>VLOOKUP(B432, 'Списания ВИШенок'!$A$3:$D$1035, 4, 0)</f>
        <v>45</v>
      </c>
      <c r="F432" s="14"/>
      <c r="G432" s="14"/>
      <c r="H432" s="14"/>
      <c r="I432" s="14"/>
      <c r="J432" s="14"/>
      <c r="K432" s="14"/>
      <c r="L432" s="14"/>
      <c r="M432" s="14"/>
      <c r="N432" s="16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4"/>
      <c r="DF432" s="14"/>
      <c r="DG432" s="14"/>
      <c r="DH432" s="14"/>
      <c r="DI432" s="14"/>
      <c r="DJ432" s="14"/>
      <c r="DK432" s="14"/>
      <c r="DL432" s="14"/>
      <c r="DM432" s="14"/>
      <c r="DN432" s="14"/>
      <c r="DO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4"/>
      <c r="EJ432" s="14"/>
      <c r="EK432" s="14"/>
      <c r="EL432" s="14"/>
      <c r="EM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4"/>
      <c r="FJ432" s="14"/>
      <c r="FK432" s="14"/>
      <c r="FL432" s="14"/>
      <c r="FM432" s="14"/>
      <c r="FN432" s="14"/>
      <c r="FO432" s="14"/>
      <c r="FP432" s="14"/>
      <c r="FQ432" s="14"/>
      <c r="FR432" s="14"/>
      <c r="FS432" s="14"/>
      <c r="FT432" s="14"/>
      <c r="FU432" s="14"/>
      <c r="FV432" s="14"/>
      <c r="FW432" s="14"/>
      <c r="FX432" s="14"/>
      <c r="FY432" s="14"/>
      <c r="FZ432" s="14"/>
      <c r="GA432" s="14"/>
    </row>
    <row r="433" spans="1:183" ht="12.75" hidden="1" x14ac:dyDescent="0.2">
      <c r="A433" s="14">
        <f t="shared" si="2"/>
        <v>431</v>
      </c>
      <c r="B433" s="14" t="s">
        <v>307</v>
      </c>
      <c r="C433" s="14" t="s">
        <v>117</v>
      </c>
      <c r="D433" s="14">
        <f t="shared" si="3"/>
        <v>0</v>
      </c>
      <c r="E433" s="14">
        <f>VLOOKUP(B433, 'Списания ВИШенок'!$A$3:$D$1035, 4, 0)</f>
        <v>58</v>
      </c>
      <c r="F433" s="14"/>
      <c r="G433" s="14"/>
      <c r="H433" s="14"/>
      <c r="I433" s="14"/>
      <c r="J433" s="14"/>
      <c r="K433" s="14"/>
      <c r="L433" s="14"/>
      <c r="M433" s="14"/>
      <c r="N433" s="16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4"/>
      <c r="DF433" s="14"/>
      <c r="DG433" s="14"/>
      <c r="DH433" s="14"/>
      <c r="DI433" s="14"/>
      <c r="DJ433" s="14"/>
      <c r="DK433" s="14"/>
      <c r="DL433" s="14"/>
      <c r="DM433" s="14"/>
      <c r="DN433" s="14"/>
      <c r="DO433" s="14"/>
      <c r="DP433" s="14"/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/>
      <c r="EI433" s="14"/>
      <c r="EJ433" s="14"/>
      <c r="EK433" s="14"/>
      <c r="EL433" s="14"/>
      <c r="EM433" s="14"/>
      <c r="EN433" s="14"/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4"/>
      <c r="FJ433" s="14"/>
      <c r="FK433" s="14"/>
      <c r="FL433" s="14"/>
      <c r="FM433" s="14"/>
      <c r="FN433" s="14"/>
      <c r="FO433" s="14"/>
      <c r="FP433" s="14"/>
      <c r="FQ433" s="14"/>
      <c r="FR433" s="14"/>
      <c r="FS433" s="14"/>
      <c r="FT433" s="14"/>
      <c r="FU433" s="14"/>
      <c r="FV433" s="14"/>
      <c r="FW433" s="14"/>
      <c r="FX433" s="14"/>
      <c r="FY433" s="14"/>
      <c r="FZ433" s="14"/>
      <c r="GA433" s="14"/>
    </row>
    <row r="434" spans="1:183" ht="12.75" hidden="1" x14ac:dyDescent="0.2">
      <c r="A434" s="14">
        <f t="shared" si="2"/>
        <v>432</v>
      </c>
      <c r="B434" s="14" t="s">
        <v>656</v>
      </c>
      <c r="C434" s="14" t="s">
        <v>161</v>
      </c>
      <c r="D434" s="14">
        <f t="shared" si="3"/>
        <v>0</v>
      </c>
      <c r="E434" s="14">
        <f>VLOOKUP(B434, 'Списания ВИШенок'!$A$3:$D$1035, 4, 0)</f>
        <v>12</v>
      </c>
      <c r="F434" s="14"/>
      <c r="G434" s="14"/>
      <c r="H434" s="14"/>
      <c r="I434" s="14"/>
      <c r="J434" s="14"/>
      <c r="K434" s="14"/>
      <c r="L434" s="14"/>
      <c r="M434" s="14"/>
      <c r="N434" s="16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4"/>
      <c r="DF434" s="14"/>
      <c r="DG434" s="14"/>
      <c r="DH434" s="14"/>
      <c r="DI434" s="14"/>
      <c r="DJ434" s="14"/>
      <c r="DK434" s="14"/>
      <c r="DL434" s="14"/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14"/>
      <c r="EH434" s="14"/>
      <c r="EI434" s="14"/>
      <c r="EJ434" s="14"/>
      <c r="EK434" s="14"/>
      <c r="EL434" s="14"/>
      <c r="EM434" s="14"/>
      <c r="EN434" s="14"/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4"/>
      <c r="FJ434" s="14"/>
      <c r="FK434" s="14"/>
      <c r="FL434" s="14"/>
      <c r="FM434" s="14"/>
      <c r="FN434" s="14"/>
      <c r="FO434" s="14"/>
      <c r="FP434" s="14"/>
      <c r="FQ434" s="14"/>
      <c r="FR434" s="14"/>
      <c r="FS434" s="14"/>
      <c r="FT434" s="14"/>
      <c r="FU434" s="14"/>
      <c r="FV434" s="14"/>
      <c r="FW434" s="14"/>
      <c r="FX434" s="14"/>
      <c r="FY434" s="14"/>
      <c r="FZ434" s="14"/>
      <c r="GA434" s="14"/>
    </row>
    <row r="435" spans="1:183" ht="12.75" hidden="1" x14ac:dyDescent="0.2">
      <c r="A435" s="14">
        <f t="shared" si="2"/>
        <v>433</v>
      </c>
      <c r="B435" s="14" t="s">
        <v>821</v>
      </c>
      <c r="C435" s="14" t="s">
        <v>483</v>
      </c>
      <c r="D435" s="14">
        <f t="shared" si="3"/>
        <v>0</v>
      </c>
      <c r="E435" s="14">
        <f>VLOOKUP(B435, 'Списания ВИШенок'!$A$3:$D$1035, 4, 0)</f>
        <v>4</v>
      </c>
      <c r="F435" s="14"/>
      <c r="G435" s="14"/>
      <c r="H435" s="14"/>
      <c r="I435" s="14"/>
      <c r="J435" s="14"/>
      <c r="K435" s="14"/>
      <c r="L435" s="14"/>
      <c r="M435" s="14"/>
      <c r="N435" s="16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4"/>
      <c r="DF435" s="14"/>
      <c r="DG435" s="14"/>
      <c r="DH435" s="14"/>
      <c r="DI435" s="14"/>
      <c r="DJ435" s="14"/>
      <c r="DK435" s="14"/>
      <c r="DL435" s="14"/>
      <c r="DM435" s="14"/>
      <c r="DN435" s="14"/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4"/>
      <c r="EJ435" s="14"/>
      <c r="EK435" s="14"/>
      <c r="EL435" s="14"/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4"/>
      <c r="FJ435" s="14"/>
      <c r="FK435" s="14"/>
      <c r="FL435" s="14"/>
      <c r="FM435" s="14"/>
      <c r="FN435" s="14"/>
      <c r="FO435" s="14"/>
      <c r="FP435" s="14"/>
      <c r="FQ435" s="14"/>
      <c r="FR435" s="14"/>
      <c r="FS435" s="14"/>
      <c r="FT435" s="14"/>
      <c r="FU435" s="14"/>
      <c r="FV435" s="14"/>
      <c r="FW435" s="14"/>
      <c r="FX435" s="14"/>
      <c r="FY435" s="14"/>
      <c r="FZ435" s="14"/>
      <c r="GA435" s="14"/>
    </row>
    <row r="436" spans="1:183" ht="12.75" hidden="1" x14ac:dyDescent="0.2">
      <c r="A436" s="14">
        <f t="shared" si="2"/>
        <v>434</v>
      </c>
      <c r="B436" s="17" t="s">
        <v>1119</v>
      </c>
      <c r="C436" s="17" t="s">
        <v>621</v>
      </c>
      <c r="D436" s="14">
        <f t="shared" si="3"/>
        <v>0</v>
      </c>
      <c r="E436" s="14">
        <f>VLOOKUP(B436, 'Списания ВИШенок'!$A$3:$D$1035, 4, 0)</f>
        <v>-25</v>
      </c>
      <c r="F436" s="14"/>
      <c r="G436" s="14"/>
      <c r="H436" s="14"/>
      <c r="I436" s="14"/>
      <c r="J436" s="14"/>
      <c r="K436" s="14"/>
      <c r="L436" s="14"/>
      <c r="M436" s="14"/>
      <c r="N436" s="16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4"/>
      <c r="DF436" s="14"/>
      <c r="DG436" s="14"/>
      <c r="DH436" s="14"/>
      <c r="DI436" s="14"/>
      <c r="DJ436" s="14"/>
      <c r="DK436" s="14"/>
      <c r="DL436" s="14"/>
      <c r="DM436" s="14"/>
      <c r="DN436" s="14"/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4"/>
      <c r="EJ436" s="14"/>
      <c r="EK436" s="14"/>
      <c r="EL436" s="14"/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4"/>
      <c r="FJ436" s="14"/>
      <c r="FK436" s="14"/>
      <c r="FL436" s="14"/>
      <c r="FM436" s="14"/>
      <c r="FN436" s="14"/>
      <c r="FO436" s="14"/>
      <c r="FP436" s="14"/>
      <c r="FQ436" s="14"/>
      <c r="FR436" s="14"/>
      <c r="FS436" s="14"/>
      <c r="FT436" s="14"/>
      <c r="FU436" s="14"/>
      <c r="FV436" s="14"/>
      <c r="FW436" s="14"/>
      <c r="FX436" s="14"/>
      <c r="FY436" s="14"/>
      <c r="FZ436" s="14"/>
      <c r="GA436" s="14"/>
    </row>
    <row r="437" spans="1:183" ht="12.75" hidden="1" x14ac:dyDescent="0.2">
      <c r="A437" s="14">
        <f t="shared" si="2"/>
        <v>435</v>
      </c>
      <c r="B437" s="14" t="s">
        <v>1088</v>
      </c>
      <c r="C437" s="14" t="s">
        <v>190</v>
      </c>
      <c r="D437" s="14">
        <f t="shared" si="3"/>
        <v>0</v>
      </c>
      <c r="E437" s="14">
        <f>VLOOKUP(B437, 'Списания ВИШенок'!$A$3:$D$1035, 4, 0)</f>
        <v>-3</v>
      </c>
      <c r="F437" s="14"/>
      <c r="G437" s="14"/>
      <c r="H437" s="14"/>
      <c r="I437" s="14"/>
      <c r="J437" s="14"/>
      <c r="K437" s="14"/>
      <c r="L437" s="14"/>
      <c r="M437" s="14"/>
      <c r="N437" s="16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4"/>
      <c r="DF437" s="14"/>
      <c r="DG437" s="14"/>
      <c r="DH437" s="14"/>
      <c r="DI437" s="14"/>
      <c r="DJ437" s="14"/>
      <c r="DK437" s="14"/>
      <c r="DL437" s="14"/>
      <c r="DM437" s="14"/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4"/>
      <c r="EJ437" s="14"/>
      <c r="EK437" s="14"/>
      <c r="EL437" s="14"/>
      <c r="EM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4"/>
      <c r="FJ437" s="14"/>
      <c r="FK437" s="14"/>
      <c r="FL437" s="14"/>
      <c r="FM437" s="14"/>
      <c r="FN437" s="14"/>
      <c r="FO437" s="14"/>
      <c r="FP437" s="14"/>
      <c r="FQ437" s="14"/>
      <c r="FR437" s="14"/>
      <c r="FS437" s="14"/>
      <c r="FT437" s="14"/>
      <c r="FU437" s="14"/>
      <c r="FV437" s="14"/>
      <c r="FW437" s="14"/>
      <c r="FX437" s="14"/>
      <c r="FY437" s="14"/>
      <c r="FZ437" s="14"/>
      <c r="GA437" s="14"/>
    </row>
    <row r="438" spans="1:183" ht="12.75" hidden="1" x14ac:dyDescent="0.2">
      <c r="A438" s="14">
        <f t="shared" si="2"/>
        <v>436</v>
      </c>
      <c r="B438" s="14" t="s">
        <v>561</v>
      </c>
      <c r="C438" s="14" t="s">
        <v>119</v>
      </c>
      <c r="D438" s="14">
        <f t="shared" si="3"/>
        <v>0</v>
      </c>
      <c r="E438" s="14">
        <f>VLOOKUP(B438, 'Списания ВИШенок'!$A$3:$D$1035, 4, 0)</f>
        <v>19</v>
      </c>
      <c r="F438" s="14"/>
      <c r="G438" s="14"/>
      <c r="H438" s="14"/>
      <c r="I438" s="14"/>
      <c r="J438" s="14"/>
      <c r="K438" s="14"/>
      <c r="L438" s="14"/>
      <c r="M438" s="14"/>
      <c r="N438" s="16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4"/>
      <c r="DF438" s="14"/>
      <c r="DG438" s="14"/>
      <c r="DH438" s="14"/>
      <c r="DI438" s="14"/>
      <c r="DJ438" s="14"/>
      <c r="DK438" s="14"/>
      <c r="DL438" s="14"/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4"/>
      <c r="EJ438" s="14"/>
      <c r="EK438" s="14"/>
      <c r="EL438" s="14"/>
      <c r="EM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4"/>
      <c r="FJ438" s="14"/>
      <c r="FK438" s="14"/>
      <c r="FL438" s="14"/>
      <c r="FM438" s="14"/>
      <c r="FN438" s="14"/>
      <c r="FO438" s="14"/>
      <c r="FP438" s="14"/>
      <c r="FQ438" s="14"/>
      <c r="FR438" s="14"/>
      <c r="FS438" s="14"/>
      <c r="FT438" s="14"/>
      <c r="FU438" s="14"/>
      <c r="FV438" s="14"/>
      <c r="FW438" s="14"/>
      <c r="FX438" s="14"/>
      <c r="FY438" s="14"/>
      <c r="FZ438" s="14"/>
      <c r="GA438" s="14"/>
    </row>
    <row r="439" spans="1:183" ht="25.5" hidden="1" x14ac:dyDescent="0.2">
      <c r="A439" s="14">
        <f t="shared" si="2"/>
        <v>437</v>
      </c>
      <c r="B439" s="14" t="s">
        <v>965</v>
      </c>
      <c r="C439" s="14" t="s">
        <v>201</v>
      </c>
      <c r="D439" s="14">
        <f t="shared" si="3"/>
        <v>0</v>
      </c>
      <c r="E439" s="14">
        <f>VLOOKUP(B439, 'Списания ВИШенок'!$A$3:$D$1035, 4, 0)</f>
        <v>3</v>
      </c>
      <c r="F439" s="14"/>
      <c r="G439" s="14"/>
      <c r="H439" s="14"/>
      <c r="I439" s="14"/>
      <c r="J439" s="14"/>
      <c r="K439" s="14"/>
      <c r="L439" s="14"/>
      <c r="M439" s="14"/>
      <c r="N439" s="16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4"/>
      <c r="DF439" s="14"/>
      <c r="DG439" s="14"/>
      <c r="DH439" s="14"/>
      <c r="DI439" s="14"/>
      <c r="DJ439" s="14"/>
      <c r="DK439" s="14"/>
      <c r="DL439" s="14"/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14"/>
      <c r="EH439" s="14"/>
      <c r="EI439" s="14"/>
      <c r="EJ439" s="14"/>
      <c r="EK439" s="14"/>
      <c r="EL439" s="14"/>
      <c r="EM439" s="14"/>
      <c r="EN439" s="14"/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4"/>
      <c r="FJ439" s="14"/>
      <c r="FK439" s="14"/>
      <c r="FL439" s="14"/>
      <c r="FM439" s="14"/>
      <c r="FN439" s="14"/>
      <c r="FO439" s="14"/>
      <c r="FP439" s="14"/>
      <c r="FQ439" s="14"/>
      <c r="FR439" s="14"/>
      <c r="FS439" s="14"/>
      <c r="FT439" s="14"/>
      <c r="FU439" s="14"/>
      <c r="FV439" s="14"/>
      <c r="FW439" s="14"/>
      <c r="FX439" s="14"/>
      <c r="FY439" s="14"/>
      <c r="FZ439" s="14"/>
      <c r="GA439" s="14"/>
    </row>
    <row r="440" spans="1:183" ht="12.75" hidden="1" x14ac:dyDescent="0.2">
      <c r="A440" s="14">
        <f t="shared" si="2"/>
        <v>438</v>
      </c>
      <c r="B440" s="14" t="s">
        <v>333</v>
      </c>
      <c r="C440" s="14" t="s">
        <v>117</v>
      </c>
      <c r="D440" s="14">
        <f t="shared" si="3"/>
        <v>12</v>
      </c>
      <c r="E440" s="14">
        <f>VLOOKUP(B440, 'Списания ВИШенок'!$A$3:$D$1035, 4, 0)</f>
        <v>50</v>
      </c>
      <c r="F440" s="14"/>
      <c r="G440" s="14"/>
      <c r="H440" s="14"/>
      <c r="I440" s="14"/>
      <c r="J440" s="14"/>
      <c r="K440" s="14"/>
      <c r="L440" s="14"/>
      <c r="M440" s="14"/>
      <c r="N440" s="16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>
        <v>12</v>
      </c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4"/>
      <c r="DF440" s="14"/>
      <c r="DG440" s="14"/>
      <c r="DH440" s="14"/>
      <c r="DI440" s="14"/>
      <c r="DJ440" s="14"/>
      <c r="DK440" s="14"/>
      <c r="DL440" s="14"/>
      <c r="DM440" s="14"/>
      <c r="DN440" s="14"/>
      <c r="DO440" s="14"/>
      <c r="DP440" s="14"/>
      <c r="DQ440" s="14"/>
      <c r="DR440" s="14"/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14"/>
      <c r="EH440" s="14"/>
      <c r="EI440" s="14"/>
      <c r="EJ440" s="14"/>
      <c r="EK440" s="14"/>
      <c r="EL440" s="14"/>
      <c r="EM440" s="14"/>
      <c r="EN440" s="14"/>
      <c r="EO440" s="14"/>
      <c r="EP440" s="14"/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4"/>
      <c r="FJ440" s="14"/>
      <c r="FK440" s="14"/>
      <c r="FL440" s="14"/>
      <c r="FM440" s="14"/>
      <c r="FN440" s="14"/>
      <c r="FO440" s="14"/>
      <c r="FP440" s="14"/>
      <c r="FQ440" s="14"/>
      <c r="FR440" s="14"/>
      <c r="FS440" s="14"/>
      <c r="FT440" s="14"/>
      <c r="FU440" s="14"/>
      <c r="FV440" s="14"/>
      <c r="FW440" s="14"/>
      <c r="FX440" s="14"/>
      <c r="FY440" s="14"/>
      <c r="FZ440" s="14"/>
      <c r="GA440" s="14"/>
    </row>
    <row r="441" spans="1:183" ht="12.75" hidden="1" x14ac:dyDescent="0.2">
      <c r="A441" s="14">
        <f t="shared" si="2"/>
        <v>439</v>
      </c>
      <c r="B441" s="14" t="s">
        <v>786</v>
      </c>
      <c r="C441" s="14" t="s">
        <v>119</v>
      </c>
      <c r="D441" s="14">
        <f t="shared" si="3"/>
        <v>0</v>
      </c>
      <c r="E441" s="14">
        <f>VLOOKUP(B441, 'Списания ВИШенок'!$A$3:$D$1035, 4, 0)</f>
        <v>5</v>
      </c>
      <c r="F441" s="14"/>
      <c r="G441" s="14"/>
      <c r="H441" s="14"/>
      <c r="I441" s="14"/>
      <c r="J441" s="14"/>
      <c r="K441" s="14"/>
      <c r="L441" s="14"/>
      <c r="M441" s="14"/>
      <c r="N441" s="16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4"/>
      <c r="DF441" s="14"/>
      <c r="DG441" s="14"/>
      <c r="DH441" s="14"/>
      <c r="DI441" s="14"/>
      <c r="DJ441" s="14"/>
      <c r="DK441" s="14"/>
      <c r="DL441" s="14"/>
      <c r="DM441" s="14"/>
      <c r="DN441" s="14"/>
      <c r="DO441" s="14"/>
      <c r="DP441" s="14"/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4"/>
      <c r="EJ441" s="14"/>
      <c r="EK441" s="14"/>
      <c r="EL441" s="14"/>
      <c r="EM441" s="14"/>
      <c r="EN441" s="14"/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4"/>
      <c r="FJ441" s="14"/>
      <c r="FK441" s="14"/>
      <c r="FL441" s="14"/>
      <c r="FM441" s="14"/>
      <c r="FN441" s="14"/>
      <c r="FO441" s="14"/>
      <c r="FP441" s="14"/>
      <c r="FQ441" s="14"/>
      <c r="FR441" s="14"/>
      <c r="FS441" s="14"/>
      <c r="FT441" s="14"/>
      <c r="FU441" s="14"/>
      <c r="FV441" s="14"/>
      <c r="FW441" s="14"/>
      <c r="FX441" s="14"/>
      <c r="FY441" s="14"/>
      <c r="FZ441" s="14"/>
      <c r="GA441" s="14"/>
    </row>
    <row r="442" spans="1:183" ht="12.75" hidden="1" x14ac:dyDescent="0.2">
      <c r="A442" s="14">
        <f t="shared" si="2"/>
        <v>440</v>
      </c>
      <c r="B442" s="14" t="s">
        <v>343</v>
      </c>
      <c r="C442" s="14" t="s">
        <v>212</v>
      </c>
      <c r="D442" s="14">
        <f t="shared" si="3"/>
        <v>0</v>
      </c>
      <c r="E442" s="14">
        <f>VLOOKUP(B442, 'Списания ВИШенок'!$A$3:$D$1035, 4, 0)</f>
        <v>48</v>
      </c>
      <c r="F442" s="14"/>
      <c r="G442" s="14"/>
      <c r="H442" s="14"/>
      <c r="I442" s="14"/>
      <c r="J442" s="14"/>
      <c r="K442" s="14"/>
      <c r="L442" s="14"/>
      <c r="M442" s="14"/>
      <c r="N442" s="16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4"/>
      <c r="DF442" s="14"/>
      <c r="DG442" s="14"/>
      <c r="DH442" s="14"/>
      <c r="DI442" s="14"/>
      <c r="DJ442" s="14"/>
      <c r="DK442" s="14"/>
      <c r="DL442" s="14"/>
      <c r="DM442" s="14"/>
      <c r="DN442" s="14"/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4"/>
      <c r="EJ442" s="14"/>
      <c r="EK442" s="14"/>
      <c r="EL442" s="14"/>
      <c r="EM442" s="14"/>
      <c r="EN442" s="14"/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4"/>
      <c r="FJ442" s="14"/>
      <c r="FK442" s="14"/>
      <c r="FL442" s="14"/>
      <c r="FM442" s="14"/>
      <c r="FN442" s="14"/>
      <c r="FO442" s="14"/>
      <c r="FP442" s="14"/>
      <c r="FQ442" s="14"/>
      <c r="FR442" s="14"/>
      <c r="FS442" s="14"/>
      <c r="FT442" s="14"/>
      <c r="FU442" s="14"/>
      <c r="FV442" s="14"/>
      <c r="FW442" s="14"/>
      <c r="FX442" s="14"/>
      <c r="FY442" s="14"/>
      <c r="FZ442" s="14"/>
      <c r="GA442" s="14"/>
    </row>
    <row r="443" spans="1:183" ht="12.75" hidden="1" x14ac:dyDescent="0.2">
      <c r="A443" s="14">
        <f t="shared" si="2"/>
        <v>441</v>
      </c>
      <c r="B443" s="14" t="s">
        <v>966</v>
      </c>
      <c r="C443" s="14" t="s">
        <v>917</v>
      </c>
      <c r="D443" s="14">
        <f t="shared" si="3"/>
        <v>0</v>
      </c>
      <c r="E443" s="14">
        <f>VLOOKUP(B443, 'Списания ВИШенок'!$A$3:$D$1035, 4, 0)</f>
        <v>0</v>
      </c>
      <c r="F443" s="14"/>
      <c r="G443" s="14"/>
      <c r="H443" s="14"/>
      <c r="I443" s="14"/>
      <c r="J443" s="14"/>
      <c r="K443" s="14"/>
      <c r="L443" s="14"/>
      <c r="M443" s="14"/>
      <c r="N443" s="16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4"/>
      <c r="DF443" s="14"/>
      <c r="DG443" s="14"/>
      <c r="DH443" s="14"/>
      <c r="DI443" s="14"/>
      <c r="DJ443" s="14"/>
      <c r="DK443" s="14"/>
      <c r="DL443" s="14"/>
      <c r="DM443" s="14"/>
      <c r="DN443" s="14"/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4"/>
      <c r="EJ443" s="14"/>
      <c r="EK443" s="14"/>
      <c r="EL443" s="14"/>
      <c r="EM443" s="14"/>
      <c r="EN443" s="14"/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4"/>
      <c r="FJ443" s="14"/>
      <c r="FK443" s="14"/>
      <c r="FL443" s="14"/>
      <c r="FM443" s="14"/>
      <c r="FN443" s="14"/>
      <c r="FO443" s="14"/>
      <c r="FP443" s="14"/>
      <c r="FQ443" s="14"/>
      <c r="FR443" s="14"/>
      <c r="FS443" s="14"/>
      <c r="FT443" s="14"/>
      <c r="FU443" s="14"/>
      <c r="FV443" s="14"/>
      <c r="FW443" s="14"/>
      <c r="FX443" s="14"/>
      <c r="FY443" s="14"/>
      <c r="FZ443" s="14"/>
      <c r="GA443" s="14"/>
    </row>
    <row r="444" spans="1:183" ht="12.75" hidden="1" x14ac:dyDescent="0.2">
      <c r="A444" s="14">
        <f t="shared" si="2"/>
        <v>442</v>
      </c>
      <c r="B444" s="17" t="s">
        <v>966</v>
      </c>
      <c r="C444" s="17" t="s">
        <v>917</v>
      </c>
      <c r="D444" s="14">
        <f t="shared" si="3"/>
        <v>0</v>
      </c>
      <c r="E444" s="14">
        <f>VLOOKUP(B444, 'Списания ВИШенок'!$A$3:$D$1035, 4, 0)</f>
        <v>0</v>
      </c>
      <c r="F444" s="14"/>
      <c r="G444" s="14"/>
      <c r="H444" s="14"/>
      <c r="I444" s="14"/>
      <c r="J444" s="14"/>
      <c r="K444" s="14"/>
      <c r="L444" s="14"/>
      <c r="M444" s="14"/>
      <c r="N444" s="16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4"/>
      <c r="DF444" s="14"/>
      <c r="DG444" s="14"/>
      <c r="DH444" s="14"/>
      <c r="DI444" s="14"/>
      <c r="DJ444" s="14"/>
      <c r="DK444" s="14"/>
      <c r="DL444" s="14"/>
      <c r="DM444" s="14"/>
      <c r="DN444" s="14"/>
      <c r="DO444" s="14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4"/>
      <c r="EJ444" s="14"/>
      <c r="EK444" s="14"/>
      <c r="EL444" s="14"/>
      <c r="EM444" s="14"/>
      <c r="EN444" s="14"/>
      <c r="EO444" s="14"/>
      <c r="EP444" s="14"/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4"/>
      <c r="FJ444" s="14"/>
      <c r="FK444" s="14"/>
      <c r="FL444" s="14"/>
      <c r="FM444" s="14"/>
      <c r="FN444" s="14"/>
      <c r="FO444" s="14"/>
      <c r="FP444" s="14"/>
      <c r="FQ444" s="14"/>
      <c r="FR444" s="14"/>
      <c r="FS444" s="14"/>
      <c r="FT444" s="14"/>
      <c r="FU444" s="14"/>
      <c r="FV444" s="14"/>
      <c r="FW444" s="14"/>
      <c r="FX444" s="14"/>
      <c r="FY444" s="14"/>
      <c r="FZ444" s="14"/>
      <c r="GA444" s="14"/>
    </row>
    <row r="445" spans="1:183" ht="25.5" hidden="1" x14ac:dyDescent="0.2">
      <c r="A445" s="14">
        <f t="shared" si="2"/>
        <v>443</v>
      </c>
      <c r="B445" s="14" t="s">
        <v>967</v>
      </c>
      <c r="C445" s="14" t="s">
        <v>483</v>
      </c>
      <c r="D445" s="14">
        <f t="shared" si="3"/>
        <v>0</v>
      </c>
      <c r="E445" s="14">
        <f>VLOOKUP(B445, 'Списания ВИШенок'!$A$3:$D$1035, 4, 0)</f>
        <v>0</v>
      </c>
      <c r="F445" s="14"/>
      <c r="G445" s="14"/>
      <c r="H445" s="14"/>
      <c r="I445" s="14"/>
      <c r="J445" s="14"/>
      <c r="K445" s="14"/>
      <c r="L445" s="14"/>
      <c r="M445" s="14"/>
      <c r="N445" s="16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4"/>
      <c r="DF445" s="14"/>
      <c r="DG445" s="14"/>
      <c r="DH445" s="14"/>
      <c r="DI445" s="14"/>
      <c r="DJ445" s="14"/>
      <c r="DK445" s="14"/>
      <c r="DL445" s="14"/>
      <c r="DM445" s="14"/>
      <c r="DN445" s="14"/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4"/>
      <c r="EJ445" s="14"/>
      <c r="EK445" s="14"/>
      <c r="EL445" s="14"/>
      <c r="EM445" s="14"/>
      <c r="EN445" s="14"/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4"/>
      <c r="FJ445" s="14"/>
      <c r="FK445" s="14"/>
      <c r="FL445" s="14"/>
      <c r="FM445" s="14"/>
      <c r="FN445" s="14"/>
      <c r="FO445" s="14"/>
      <c r="FP445" s="14"/>
      <c r="FQ445" s="14"/>
      <c r="FR445" s="14"/>
      <c r="FS445" s="14"/>
      <c r="FT445" s="14"/>
      <c r="FU445" s="14"/>
      <c r="FV445" s="14"/>
      <c r="FW445" s="14"/>
      <c r="FX445" s="14"/>
      <c r="FY445" s="14"/>
      <c r="FZ445" s="14"/>
      <c r="GA445" s="14"/>
    </row>
    <row r="446" spans="1:183" ht="12.75" hidden="1" x14ac:dyDescent="0.2">
      <c r="A446" s="14">
        <f t="shared" si="2"/>
        <v>444</v>
      </c>
      <c r="B446" s="14" t="s">
        <v>968</v>
      </c>
      <c r="C446" s="14" t="s">
        <v>444</v>
      </c>
      <c r="D446" s="14">
        <f t="shared" si="3"/>
        <v>0</v>
      </c>
      <c r="E446" s="14">
        <f>VLOOKUP(B446, 'Списания ВИШенок'!$A$3:$D$1035, 4, 0)</f>
        <v>0</v>
      </c>
      <c r="F446" s="14"/>
      <c r="G446" s="14"/>
      <c r="H446" s="14"/>
      <c r="I446" s="14"/>
      <c r="J446" s="14"/>
      <c r="K446" s="14"/>
      <c r="L446" s="14"/>
      <c r="M446" s="14"/>
      <c r="N446" s="16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4"/>
      <c r="DF446" s="14"/>
      <c r="DG446" s="14"/>
      <c r="DH446" s="14"/>
      <c r="DI446" s="14"/>
      <c r="DJ446" s="14"/>
      <c r="DK446" s="14"/>
      <c r="DL446" s="14"/>
      <c r="DM446" s="14"/>
      <c r="DN446" s="14"/>
      <c r="DO446" s="14"/>
      <c r="DP446" s="14"/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4"/>
      <c r="EJ446" s="14"/>
      <c r="EK446" s="14"/>
      <c r="EL446" s="14"/>
      <c r="EM446" s="14"/>
      <c r="EN446" s="14"/>
      <c r="EO446" s="14"/>
      <c r="EP446" s="14"/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4"/>
      <c r="FJ446" s="14"/>
      <c r="FK446" s="14"/>
      <c r="FL446" s="14"/>
      <c r="FM446" s="14"/>
      <c r="FN446" s="14"/>
      <c r="FO446" s="14"/>
      <c r="FP446" s="14"/>
      <c r="FQ446" s="14"/>
      <c r="FR446" s="14"/>
      <c r="FS446" s="14"/>
      <c r="FT446" s="14"/>
      <c r="FU446" s="14"/>
      <c r="FV446" s="14"/>
      <c r="FW446" s="14"/>
      <c r="FX446" s="14"/>
      <c r="FY446" s="14"/>
      <c r="FZ446" s="14"/>
      <c r="GA446" s="14"/>
    </row>
    <row r="447" spans="1:183" ht="12.75" hidden="1" x14ac:dyDescent="0.2">
      <c r="A447" s="14">
        <f t="shared" si="2"/>
        <v>445</v>
      </c>
      <c r="B447" s="14" t="s">
        <v>597</v>
      </c>
      <c r="C447" s="14" t="s">
        <v>150</v>
      </c>
      <c r="D447" s="14">
        <f t="shared" si="3"/>
        <v>5</v>
      </c>
      <c r="E447" s="14">
        <f>VLOOKUP(B447, 'Списания ВИШенок'!$A$3:$D$1035, 4, 0)</f>
        <v>16</v>
      </c>
      <c r="F447" s="14"/>
      <c r="G447" s="14"/>
      <c r="H447" s="14"/>
      <c r="I447" s="14"/>
      <c r="J447" s="14"/>
      <c r="K447" s="14"/>
      <c r="L447" s="14"/>
      <c r="M447" s="14"/>
      <c r="N447" s="16"/>
      <c r="O447" s="14"/>
      <c r="P447" s="14"/>
      <c r="Q447" s="14"/>
      <c r="R447" s="14">
        <v>5</v>
      </c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4"/>
      <c r="DF447" s="14"/>
      <c r="DG447" s="14"/>
      <c r="DH447" s="14"/>
      <c r="DI447" s="14"/>
      <c r="DJ447" s="14"/>
      <c r="DK447" s="14"/>
      <c r="DL447" s="14"/>
      <c r="DM447" s="14"/>
      <c r="DN447" s="14"/>
      <c r="DO447" s="14"/>
      <c r="DP447" s="14"/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4"/>
      <c r="EJ447" s="14"/>
      <c r="EK447" s="14"/>
      <c r="EL447" s="14"/>
      <c r="EM447" s="14"/>
      <c r="EN447" s="14"/>
      <c r="EO447" s="14"/>
      <c r="EP447" s="14"/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4"/>
      <c r="FJ447" s="14"/>
      <c r="FK447" s="14"/>
      <c r="FL447" s="14"/>
      <c r="FM447" s="14"/>
      <c r="FN447" s="14"/>
      <c r="FO447" s="14"/>
      <c r="FP447" s="14"/>
      <c r="FQ447" s="14"/>
      <c r="FR447" s="14"/>
      <c r="FS447" s="14"/>
      <c r="FT447" s="14"/>
      <c r="FU447" s="14"/>
      <c r="FV447" s="14"/>
      <c r="FW447" s="14"/>
      <c r="FX447" s="14"/>
      <c r="FY447" s="14"/>
      <c r="FZ447" s="14"/>
      <c r="GA447" s="14"/>
    </row>
    <row r="448" spans="1:183" ht="12.75" hidden="1" x14ac:dyDescent="0.2">
      <c r="A448" s="14">
        <f t="shared" si="2"/>
        <v>446</v>
      </c>
      <c r="B448" s="14" t="s">
        <v>568</v>
      </c>
      <c r="C448" s="14" t="s">
        <v>193</v>
      </c>
      <c r="D448" s="14">
        <f t="shared" si="3"/>
        <v>0</v>
      </c>
      <c r="E448" s="14">
        <f>VLOOKUP(B448, 'Списания ВИШенок'!$A$3:$D$1035, 4, 0)</f>
        <v>18</v>
      </c>
      <c r="F448" s="14"/>
      <c r="G448" s="14"/>
      <c r="H448" s="14"/>
      <c r="I448" s="14"/>
      <c r="J448" s="14"/>
      <c r="K448" s="14"/>
      <c r="L448" s="14"/>
      <c r="M448" s="14"/>
      <c r="N448" s="16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4"/>
      <c r="DF448" s="14"/>
      <c r="DG448" s="14"/>
      <c r="DH448" s="14"/>
      <c r="DI448" s="14"/>
      <c r="DJ448" s="14"/>
      <c r="DK448" s="14"/>
      <c r="DL448" s="14"/>
      <c r="DM448" s="14"/>
      <c r="DN448" s="14"/>
      <c r="DO448" s="14"/>
      <c r="DP448" s="14"/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4"/>
      <c r="EJ448" s="14"/>
      <c r="EK448" s="14"/>
      <c r="EL448" s="14"/>
      <c r="EM448" s="14"/>
      <c r="EN448" s="14"/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4"/>
      <c r="FJ448" s="14"/>
      <c r="FK448" s="14"/>
      <c r="FL448" s="14"/>
      <c r="FM448" s="14"/>
      <c r="FN448" s="14"/>
      <c r="FO448" s="14"/>
      <c r="FP448" s="14"/>
      <c r="FQ448" s="14"/>
      <c r="FR448" s="14"/>
      <c r="FS448" s="14"/>
      <c r="FT448" s="14"/>
      <c r="FU448" s="14"/>
      <c r="FV448" s="14"/>
      <c r="FW448" s="14"/>
      <c r="FX448" s="14"/>
      <c r="FY448" s="14"/>
      <c r="FZ448" s="14"/>
      <c r="GA448" s="14"/>
    </row>
    <row r="449" spans="1:183" ht="12.75" hidden="1" x14ac:dyDescent="0.2">
      <c r="A449" s="14">
        <f t="shared" si="2"/>
        <v>447</v>
      </c>
      <c r="B449" s="17" t="s">
        <v>598</v>
      </c>
      <c r="C449" s="17" t="s">
        <v>215</v>
      </c>
      <c r="D449" s="14">
        <f t="shared" si="3"/>
        <v>13</v>
      </c>
      <c r="E449" s="14">
        <f>VLOOKUP(B449, 'Списания ВИШенок'!$A$3:$D$1035, 4, 0)</f>
        <v>16</v>
      </c>
      <c r="F449" s="14"/>
      <c r="G449" s="14"/>
      <c r="H449" s="14"/>
      <c r="I449" s="14"/>
      <c r="J449" s="14"/>
      <c r="K449" s="14"/>
      <c r="L449" s="14"/>
      <c r="M449" s="14"/>
      <c r="N449" s="16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>
        <v>8</v>
      </c>
      <c r="AA449" s="14"/>
      <c r="AB449" s="14"/>
      <c r="AC449" s="14"/>
      <c r="AD449" s="14"/>
      <c r="AE449" s="14"/>
      <c r="AF449" s="14"/>
      <c r="AG449" s="14"/>
      <c r="AH449" s="14"/>
      <c r="AI449" s="14">
        <v>2</v>
      </c>
      <c r="AJ449" s="14">
        <v>3</v>
      </c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4"/>
      <c r="DF449" s="14"/>
      <c r="DG449" s="14"/>
      <c r="DH449" s="14"/>
      <c r="DI449" s="14"/>
      <c r="DJ449" s="14"/>
      <c r="DK449" s="14"/>
      <c r="DL449" s="14"/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4"/>
      <c r="EJ449" s="14"/>
      <c r="EK449" s="14"/>
      <c r="EL449" s="14"/>
      <c r="EM449" s="14"/>
      <c r="EN449" s="14"/>
      <c r="EO449" s="14"/>
      <c r="EP449" s="14"/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4"/>
      <c r="FJ449" s="14"/>
      <c r="FK449" s="14"/>
      <c r="FL449" s="14"/>
      <c r="FM449" s="14"/>
      <c r="FN449" s="14"/>
      <c r="FO449" s="14"/>
      <c r="FP449" s="14"/>
      <c r="FQ449" s="14"/>
      <c r="FR449" s="14"/>
      <c r="FS449" s="14"/>
      <c r="FT449" s="14"/>
      <c r="FU449" s="14"/>
      <c r="FV449" s="14"/>
      <c r="FW449" s="14"/>
      <c r="FX449" s="14"/>
      <c r="FY449" s="14"/>
      <c r="FZ449" s="14"/>
      <c r="GA449" s="14"/>
    </row>
    <row r="450" spans="1:183" ht="12.75" hidden="1" x14ac:dyDescent="0.2">
      <c r="A450" s="14">
        <f t="shared" si="2"/>
        <v>448</v>
      </c>
      <c r="B450" s="17" t="s">
        <v>657</v>
      </c>
      <c r="C450" s="17" t="s">
        <v>215</v>
      </c>
      <c r="D450" s="14">
        <f t="shared" si="3"/>
        <v>3</v>
      </c>
      <c r="E450" s="14">
        <f>VLOOKUP(B450, 'Списания ВИШенок'!$A$3:$D$1035, 4, 0)</f>
        <v>12</v>
      </c>
      <c r="F450" s="14"/>
      <c r="G450" s="14"/>
      <c r="H450" s="14"/>
      <c r="I450" s="14"/>
      <c r="J450" s="14"/>
      <c r="K450" s="14"/>
      <c r="L450" s="14"/>
      <c r="M450" s="14"/>
      <c r="N450" s="16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>
        <v>3</v>
      </c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4"/>
      <c r="DF450" s="14"/>
      <c r="DG450" s="14"/>
      <c r="DH450" s="14"/>
      <c r="DI450" s="14"/>
      <c r="DJ450" s="14"/>
      <c r="DK450" s="14"/>
      <c r="DL450" s="14"/>
      <c r="DM450" s="14"/>
      <c r="DN450" s="14"/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4"/>
      <c r="EJ450" s="14"/>
      <c r="EK450" s="14"/>
      <c r="EL450" s="14"/>
      <c r="EM450" s="14"/>
      <c r="EN450" s="14"/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4"/>
      <c r="FJ450" s="14"/>
      <c r="FK450" s="14"/>
      <c r="FL450" s="14"/>
      <c r="FM450" s="14"/>
      <c r="FN450" s="14"/>
      <c r="FO450" s="14"/>
      <c r="FP450" s="14"/>
      <c r="FQ450" s="14"/>
      <c r="FR450" s="14"/>
      <c r="FS450" s="14"/>
      <c r="FT450" s="14"/>
      <c r="FU450" s="14"/>
      <c r="FV450" s="14"/>
      <c r="FW450" s="14"/>
      <c r="FX450" s="14"/>
      <c r="FY450" s="14"/>
      <c r="FZ450" s="14"/>
      <c r="GA450" s="14"/>
    </row>
    <row r="451" spans="1:183" ht="12.75" hidden="1" x14ac:dyDescent="0.2">
      <c r="A451" s="14">
        <f t="shared" si="2"/>
        <v>449</v>
      </c>
      <c r="B451" s="14" t="s">
        <v>151</v>
      </c>
      <c r="C451" s="14" t="s">
        <v>114</v>
      </c>
      <c r="D451" s="14">
        <f t="shared" si="3"/>
        <v>2</v>
      </c>
      <c r="E451" s="14">
        <f>VLOOKUP(B451, 'Списания ВИШенок'!$A$3:$D$1035, 4, 0)</f>
        <v>194</v>
      </c>
      <c r="F451" s="14"/>
      <c r="G451" s="14"/>
      <c r="H451" s="14"/>
      <c r="I451" s="14"/>
      <c r="J451" s="14"/>
      <c r="K451" s="14"/>
      <c r="L451" s="14"/>
      <c r="M451" s="14"/>
      <c r="N451" s="16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>
        <v>2</v>
      </c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4"/>
      <c r="DF451" s="14"/>
      <c r="DG451" s="14"/>
      <c r="DH451" s="14"/>
      <c r="DI451" s="14"/>
      <c r="DJ451" s="14"/>
      <c r="DK451" s="14"/>
      <c r="DL451" s="14"/>
      <c r="DM451" s="14"/>
      <c r="DN451" s="14"/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4"/>
      <c r="EJ451" s="14"/>
      <c r="EK451" s="14"/>
      <c r="EL451" s="14"/>
      <c r="EM451" s="14"/>
      <c r="EN451" s="14"/>
      <c r="EO451" s="14"/>
      <c r="EP451" s="14"/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4"/>
      <c r="FJ451" s="14"/>
      <c r="FK451" s="14"/>
      <c r="FL451" s="14"/>
      <c r="FM451" s="14"/>
      <c r="FN451" s="14"/>
      <c r="FO451" s="14"/>
      <c r="FP451" s="14"/>
      <c r="FQ451" s="14"/>
      <c r="FR451" s="14"/>
      <c r="FS451" s="14"/>
      <c r="FT451" s="14"/>
      <c r="FU451" s="14"/>
      <c r="FV451" s="14"/>
      <c r="FW451" s="14"/>
      <c r="FX451" s="14"/>
      <c r="FY451" s="14"/>
      <c r="FZ451" s="14"/>
      <c r="GA451" s="14"/>
    </row>
    <row r="452" spans="1:183" ht="12.75" hidden="1" x14ac:dyDescent="0.2">
      <c r="A452" s="14">
        <f t="shared" si="2"/>
        <v>450</v>
      </c>
      <c r="B452" s="14" t="s">
        <v>969</v>
      </c>
      <c r="C452" s="14" t="s">
        <v>440</v>
      </c>
      <c r="D452" s="14">
        <f t="shared" si="3"/>
        <v>0</v>
      </c>
      <c r="E452" s="14">
        <f>VLOOKUP(B452, 'Списания ВИШенок'!$A$3:$D$1035, 4, 0)</f>
        <v>0</v>
      </c>
      <c r="F452" s="14"/>
      <c r="G452" s="14"/>
      <c r="H452" s="14"/>
      <c r="I452" s="14"/>
      <c r="J452" s="14"/>
      <c r="K452" s="14"/>
      <c r="L452" s="14"/>
      <c r="M452" s="14"/>
      <c r="N452" s="16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4"/>
      <c r="DF452" s="14"/>
      <c r="DG452" s="14"/>
      <c r="DH452" s="14"/>
      <c r="DI452" s="14"/>
      <c r="DJ452" s="14"/>
      <c r="DK452" s="14"/>
      <c r="DL452" s="14"/>
      <c r="DM452" s="14"/>
      <c r="DN452" s="14"/>
      <c r="DO452" s="14"/>
      <c r="DP452" s="14"/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4"/>
      <c r="EJ452" s="14"/>
      <c r="EK452" s="14"/>
      <c r="EL452" s="14"/>
      <c r="EM452" s="14"/>
      <c r="EN452" s="14"/>
      <c r="EO452" s="14"/>
      <c r="EP452" s="14"/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4"/>
      <c r="FJ452" s="14"/>
      <c r="FK452" s="14"/>
      <c r="FL452" s="14"/>
      <c r="FM452" s="14"/>
      <c r="FN452" s="14"/>
      <c r="FO452" s="14"/>
      <c r="FP452" s="14"/>
      <c r="FQ452" s="14"/>
      <c r="FR452" s="14"/>
      <c r="FS452" s="14"/>
      <c r="FT452" s="14"/>
      <c r="FU452" s="14"/>
      <c r="FV452" s="14"/>
      <c r="FW452" s="14"/>
      <c r="FX452" s="14"/>
      <c r="FY452" s="14"/>
      <c r="FZ452" s="14"/>
      <c r="GA452" s="14"/>
    </row>
    <row r="453" spans="1:183" ht="12.75" hidden="1" x14ac:dyDescent="0.2">
      <c r="A453" s="14">
        <f t="shared" si="2"/>
        <v>451</v>
      </c>
      <c r="B453" s="14" t="s">
        <v>548</v>
      </c>
      <c r="C453" s="14" t="s">
        <v>112</v>
      </c>
      <c r="D453" s="14">
        <f t="shared" si="3"/>
        <v>0</v>
      </c>
      <c r="E453" s="14">
        <f>VLOOKUP(B453, 'Списания ВИШенок'!$A$3:$D$1035, 4, 0)</f>
        <v>20</v>
      </c>
      <c r="F453" s="14"/>
      <c r="G453" s="14"/>
      <c r="H453" s="14"/>
      <c r="I453" s="14"/>
      <c r="J453" s="14"/>
      <c r="K453" s="14"/>
      <c r="L453" s="14"/>
      <c r="M453" s="14"/>
      <c r="N453" s="16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4"/>
      <c r="DF453" s="14"/>
      <c r="DG453" s="14"/>
      <c r="DH453" s="14"/>
      <c r="DI453" s="14"/>
      <c r="DJ453" s="14"/>
      <c r="DK453" s="14"/>
      <c r="DL453" s="14"/>
      <c r="DM453" s="14"/>
      <c r="DN453" s="14"/>
      <c r="DO453" s="14"/>
      <c r="DP453" s="14"/>
      <c r="DQ453" s="14"/>
      <c r="DR453" s="14"/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14"/>
      <c r="EH453" s="14"/>
      <c r="EI453" s="14"/>
      <c r="EJ453" s="14"/>
      <c r="EK453" s="14"/>
      <c r="EL453" s="14"/>
      <c r="EM453" s="14"/>
      <c r="EN453" s="14"/>
      <c r="EO453" s="14"/>
      <c r="EP453" s="14"/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4"/>
      <c r="FJ453" s="14"/>
      <c r="FK453" s="14"/>
      <c r="FL453" s="14"/>
      <c r="FM453" s="14"/>
      <c r="FN453" s="14"/>
      <c r="FO453" s="14"/>
      <c r="FP453" s="14"/>
      <c r="FQ453" s="14"/>
      <c r="FR453" s="14"/>
      <c r="FS453" s="14"/>
      <c r="FT453" s="14"/>
      <c r="FU453" s="14"/>
      <c r="FV453" s="14"/>
      <c r="FW453" s="14"/>
      <c r="FX453" s="14"/>
      <c r="FY453" s="14"/>
      <c r="FZ453" s="14"/>
      <c r="GA453" s="14"/>
    </row>
    <row r="454" spans="1:183" ht="12.75" hidden="1" x14ac:dyDescent="0.2">
      <c r="A454" s="14">
        <f t="shared" si="2"/>
        <v>452</v>
      </c>
      <c r="B454" s="14" t="s">
        <v>154</v>
      </c>
      <c r="C454" s="14" t="s">
        <v>130</v>
      </c>
      <c r="D454" s="14">
        <f t="shared" si="3"/>
        <v>0</v>
      </c>
      <c r="E454" s="14">
        <f>VLOOKUP(B454, 'Списания ВИШенок'!$A$3:$D$1035, 4, 0)</f>
        <v>187</v>
      </c>
      <c r="F454" s="14"/>
      <c r="G454" s="14"/>
      <c r="H454" s="14"/>
      <c r="I454" s="14"/>
      <c r="J454" s="14"/>
      <c r="K454" s="14"/>
      <c r="L454" s="14"/>
      <c r="M454" s="14"/>
      <c r="N454" s="16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4"/>
      <c r="DF454" s="14"/>
      <c r="DG454" s="14"/>
      <c r="DH454" s="14"/>
      <c r="DI454" s="14"/>
      <c r="DJ454" s="14"/>
      <c r="DK454" s="14"/>
      <c r="DL454" s="14"/>
      <c r="DM454" s="14"/>
      <c r="DN454" s="14"/>
      <c r="DO454" s="14"/>
      <c r="DP454" s="14"/>
      <c r="DQ454" s="14"/>
      <c r="DR454" s="14"/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14"/>
      <c r="EH454" s="14"/>
      <c r="EI454" s="14"/>
      <c r="EJ454" s="14"/>
      <c r="EK454" s="14"/>
      <c r="EL454" s="14"/>
      <c r="EM454" s="14"/>
      <c r="EN454" s="14"/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4"/>
      <c r="FJ454" s="14"/>
      <c r="FK454" s="14"/>
      <c r="FL454" s="14"/>
      <c r="FM454" s="14"/>
      <c r="FN454" s="14"/>
      <c r="FO454" s="14"/>
      <c r="FP454" s="14"/>
      <c r="FQ454" s="14"/>
      <c r="FR454" s="14"/>
      <c r="FS454" s="14"/>
      <c r="FT454" s="14"/>
      <c r="FU454" s="14"/>
      <c r="FV454" s="14"/>
      <c r="FW454" s="14"/>
      <c r="FX454" s="14"/>
      <c r="FY454" s="14"/>
      <c r="FZ454" s="14"/>
      <c r="GA454" s="14"/>
    </row>
    <row r="455" spans="1:183" ht="12.75" hidden="1" x14ac:dyDescent="0.2">
      <c r="A455" s="14">
        <f t="shared" si="2"/>
        <v>453</v>
      </c>
      <c r="B455" s="14" t="s">
        <v>549</v>
      </c>
      <c r="C455" s="14" t="s">
        <v>119</v>
      </c>
      <c r="D455" s="14">
        <f t="shared" si="3"/>
        <v>0</v>
      </c>
      <c r="E455" s="14">
        <f>VLOOKUP(B455, 'Списания ВИШенок'!$A$3:$D$1035, 4, 0)</f>
        <v>20</v>
      </c>
      <c r="F455" s="14"/>
      <c r="G455" s="14"/>
      <c r="H455" s="14"/>
      <c r="I455" s="14"/>
      <c r="J455" s="14"/>
      <c r="K455" s="14"/>
      <c r="L455" s="14"/>
      <c r="M455" s="14"/>
      <c r="N455" s="16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4"/>
      <c r="DF455" s="14"/>
      <c r="DG455" s="14"/>
      <c r="DH455" s="14"/>
      <c r="DI455" s="14"/>
      <c r="DJ455" s="14"/>
      <c r="DK455" s="14"/>
      <c r="DL455" s="14"/>
      <c r="DM455" s="14"/>
      <c r="DN455" s="14"/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4"/>
      <c r="EJ455" s="14"/>
      <c r="EK455" s="14"/>
      <c r="EL455" s="14"/>
      <c r="EM455" s="14"/>
      <c r="EN455" s="14"/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4"/>
      <c r="FJ455" s="14"/>
      <c r="FK455" s="14"/>
      <c r="FL455" s="14"/>
      <c r="FM455" s="14"/>
      <c r="FN455" s="14"/>
      <c r="FO455" s="14"/>
      <c r="FP455" s="14"/>
      <c r="FQ455" s="14"/>
      <c r="FR455" s="14"/>
      <c r="FS455" s="14"/>
      <c r="FT455" s="14"/>
      <c r="FU455" s="14"/>
      <c r="FV455" s="14"/>
      <c r="FW455" s="14"/>
      <c r="FX455" s="14"/>
      <c r="FY455" s="14"/>
      <c r="FZ455" s="14"/>
      <c r="GA455" s="14"/>
    </row>
    <row r="456" spans="1:183" ht="12.75" hidden="1" x14ac:dyDescent="0.2">
      <c r="A456" s="14">
        <f t="shared" si="2"/>
        <v>454</v>
      </c>
      <c r="B456" s="14" t="s">
        <v>509</v>
      </c>
      <c r="C456" s="14" t="s">
        <v>142</v>
      </c>
      <c r="D456" s="14">
        <f t="shared" si="3"/>
        <v>0</v>
      </c>
      <c r="E456" s="14">
        <f>VLOOKUP(B456, 'Списания ВИШенок'!$A$3:$D$1035, 4, 0)</f>
        <v>24</v>
      </c>
      <c r="F456" s="14"/>
      <c r="G456" s="14"/>
      <c r="H456" s="14"/>
      <c r="I456" s="14"/>
      <c r="J456" s="14"/>
      <c r="K456" s="14"/>
      <c r="L456" s="14"/>
      <c r="M456" s="14"/>
      <c r="N456" s="16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4"/>
      <c r="DF456" s="14"/>
      <c r="DG456" s="14"/>
      <c r="DH456" s="14"/>
      <c r="DI456" s="14"/>
      <c r="DJ456" s="14"/>
      <c r="DK456" s="14"/>
      <c r="DL456" s="14"/>
      <c r="DM456" s="14"/>
      <c r="DN456" s="14"/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4"/>
      <c r="EJ456" s="14"/>
      <c r="EK456" s="14"/>
      <c r="EL456" s="14"/>
      <c r="EM456" s="14"/>
      <c r="EN456" s="14"/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4"/>
      <c r="FJ456" s="14"/>
      <c r="FK456" s="14"/>
      <c r="FL456" s="14"/>
      <c r="FM456" s="14"/>
      <c r="FN456" s="14"/>
      <c r="FO456" s="14"/>
      <c r="FP456" s="14"/>
      <c r="FQ456" s="14"/>
      <c r="FR456" s="14"/>
      <c r="FS456" s="14"/>
      <c r="FT456" s="14"/>
      <c r="FU456" s="14"/>
      <c r="FV456" s="14"/>
      <c r="FW456" s="14"/>
      <c r="FX456" s="14"/>
      <c r="FY456" s="14"/>
      <c r="FZ456" s="14"/>
      <c r="GA456" s="14"/>
    </row>
    <row r="457" spans="1:183" ht="12.75" hidden="1" x14ac:dyDescent="0.2">
      <c r="A457" s="14">
        <f t="shared" si="2"/>
        <v>455</v>
      </c>
      <c r="B457" s="14" t="s">
        <v>840</v>
      </c>
      <c r="C457" s="14" t="s">
        <v>268</v>
      </c>
      <c r="D457" s="14">
        <f t="shared" si="3"/>
        <v>0</v>
      </c>
      <c r="E457" s="14">
        <f>VLOOKUP(B457, 'Списания ВИШенок'!$A$3:$D$1035, 4, 0)</f>
        <v>3</v>
      </c>
      <c r="F457" s="14"/>
      <c r="G457" s="14"/>
      <c r="H457" s="14"/>
      <c r="I457" s="14"/>
      <c r="J457" s="14"/>
      <c r="K457" s="14"/>
      <c r="L457" s="14"/>
      <c r="M457" s="14"/>
      <c r="N457" s="16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4"/>
      <c r="DF457" s="14"/>
      <c r="DG457" s="14"/>
      <c r="DH457" s="14"/>
      <c r="DI457" s="14"/>
      <c r="DJ457" s="14"/>
      <c r="DK457" s="14"/>
      <c r="DL457" s="14"/>
      <c r="DM457" s="14"/>
      <c r="DN457" s="14"/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4"/>
      <c r="EJ457" s="14"/>
      <c r="EK457" s="14"/>
      <c r="EL457" s="14"/>
      <c r="EM457" s="14"/>
      <c r="EN457" s="14"/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4"/>
      <c r="FJ457" s="14"/>
      <c r="FK457" s="14"/>
      <c r="FL457" s="14"/>
      <c r="FM457" s="14"/>
      <c r="FN457" s="14"/>
      <c r="FO457" s="14"/>
      <c r="FP457" s="14"/>
      <c r="FQ457" s="14"/>
      <c r="FR457" s="14"/>
      <c r="FS457" s="14"/>
      <c r="FT457" s="14"/>
      <c r="FU457" s="14"/>
      <c r="FV457" s="14"/>
      <c r="FW457" s="14"/>
      <c r="FX457" s="14"/>
      <c r="FY457" s="14"/>
      <c r="FZ457" s="14"/>
      <c r="GA457" s="14"/>
    </row>
    <row r="458" spans="1:183" ht="12.75" hidden="1" x14ac:dyDescent="0.2">
      <c r="A458" s="14">
        <f t="shared" si="2"/>
        <v>456</v>
      </c>
      <c r="B458" s="14" t="s">
        <v>787</v>
      </c>
      <c r="C458" s="14" t="s">
        <v>440</v>
      </c>
      <c r="D458" s="14">
        <f t="shared" si="3"/>
        <v>0</v>
      </c>
      <c r="E458" s="14">
        <f>VLOOKUP(B458, 'Списания ВИШенок'!$A$3:$D$1035, 4, 0)</f>
        <v>5</v>
      </c>
      <c r="F458" s="14"/>
      <c r="G458" s="14"/>
      <c r="H458" s="14"/>
      <c r="I458" s="14"/>
      <c r="J458" s="14"/>
      <c r="K458" s="14"/>
      <c r="L458" s="14"/>
      <c r="M458" s="14"/>
      <c r="N458" s="16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4"/>
      <c r="DF458" s="14"/>
      <c r="DG458" s="14"/>
      <c r="DH458" s="14"/>
      <c r="DI458" s="14"/>
      <c r="DJ458" s="14"/>
      <c r="DK458" s="14"/>
      <c r="DL458" s="14"/>
      <c r="DM458" s="14"/>
      <c r="DN458" s="14"/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4"/>
      <c r="EJ458" s="14"/>
      <c r="EK458" s="14"/>
      <c r="EL458" s="14"/>
      <c r="EM458" s="14"/>
      <c r="EN458" s="14"/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4"/>
      <c r="FJ458" s="14"/>
      <c r="FK458" s="14"/>
      <c r="FL458" s="14"/>
      <c r="FM458" s="14"/>
      <c r="FN458" s="14"/>
      <c r="FO458" s="14"/>
      <c r="FP458" s="14"/>
      <c r="FQ458" s="14"/>
      <c r="FR458" s="14"/>
      <c r="FS458" s="14"/>
      <c r="FT458" s="14"/>
      <c r="FU458" s="14"/>
      <c r="FV458" s="14"/>
      <c r="FW458" s="14"/>
      <c r="FX458" s="14"/>
      <c r="FY458" s="14"/>
      <c r="FZ458" s="14"/>
      <c r="GA458" s="14"/>
    </row>
    <row r="459" spans="1:183" ht="12.75" hidden="1" x14ac:dyDescent="0.2">
      <c r="A459" s="14">
        <f t="shared" si="2"/>
        <v>457</v>
      </c>
      <c r="B459" s="14" t="s">
        <v>970</v>
      </c>
      <c r="C459" s="14" t="s">
        <v>444</v>
      </c>
      <c r="D459" s="14">
        <f t="shared" si="3"/>
        <v>0</v>
      </c>
      <c r="E459" s="14">
        <f>VLOOKUP(B459, 'Списания ВИШенок'!$A$3:$D$1035, 4, 0)</f>
        <v>0</v>
      </c>
      <c r="F459" s="14"/>
      <c r="G459" s="14"/>
      <c r="H459" s="14"/>
      <c r="I459" s="14"/>
      <c r="J459" s="14"/>
      <c r="K459" s="14"/>
      <c r="L459" s="14"/>
      <c r="M459" s="14"/>
      <c r="N459" s="16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4"/>
      <c r="DF459" s="14"/>
      <c r="DG459" s="14"/>
      <c r="DH459" s="14"/>
      <c r="DI459" s="14"/>
      <c r="DJ459" s="14"/>
      <c r="DK459" s="14"/>
      <c r="DL459" s="14"/>
      <c r="DM459" s="14"/>
      <c r="DN459" s="14"/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4"/>
      <c r="EJ459" s="14"/>
      <c r="EK459" s="14"/>
      <c r="EL459" s="14"/>
      <c r="EM459" s="14"/>
      <c r="EN459" s="14"/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4"/>
      <c r="FJ459" s="14"/>
      <c r="FK459" s="14"/>
      <c r="FL459" s="14"/>
      <c r="FM459" s="14"/>
      <c r="FN459" s="14"/>
      <c r="FO459" s="14"/>
      <c r="FP459" s="14"/>
      <c r="FQ459" s="14"/>
      <c r="FR459" s="14"/>
      <c r="FS459" s="14"/>
      <c r="FT459" s="14"/>
      <c r="FU459" s="14"/>
      <c r="FV459" s="14"/>
      <c r="FW459" s="14"/>
      <c r="FX459" s="14"/>
      <c r="FY459" s="14"/>
      <c r="FZ459" s="14"/>
      <c r="GA459" s="14"/>
    </row>
    <row r="460" spans="1:183" ht="12.75" hidden="1" x14ac:dyDescent="0.2">
      <c r="A460" s="14">
        <f t="shared" si="2"/>
        <v>458</v>
      </c>
      <c r="B460" s="14" t="s">
        <v>658</v>
      </c>
      <c r="C460" s="14" t="s">
        <v>119</v>
      </c>
      <c r="D460" s="14">
        <f t="shared" si="3"/>
        <v>0</v>
      </c>
      <c r="E460" s="14">
        <f>VLOOKUP(B460, 'Списания ВИШенок'!$A$3:$D$1035, 4, 0)</f>
        <v>12</v>
      </c>
      <c r="F460" s="14"/>
      <c r="G460" s="14"/>
      <c r="H460" s="14"/>
      <c r="I460" s="14"/>
      <c r="J460" s="14"/>
      <c r="K460" s="14"/>
      <c r="L460" s="14"/>
      <c r="M460" s="14"/>
      <c r="N460" s="16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4"/>
      <c r="DF460" s="14"/>
      <c r="DG460" s="14"/>
      <c r="DH460" s="14"/>
      <c r="DI460" s="14"/>
      <c r="DJ460" s="14"/>
      <c r="DK460" s="14"/>
      <c r="DL460" s="14"/>
      <c r="DM460" s="14"/>
      <c r="DN460" s="14"/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14"/>
      <c r="EH460" s="14"/>
      <c r="EI460" s="14"/>
      <c r="EJ460" s="14"/>
      <c r="EK460" s="14"/>
      <c r="EL460" s="14"/>
      <c r="EM460" s="14"/>
      <c r="EN460" s="14"/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4"/>
      <c r="FJ460" s="14"/>
      <c r="FK460" s="14"/>
      <c r="FL460" s="14"/>
      <c r="FM460" s="14"/>
      <c r="FN460" s="14"/>
      <c r="FO460" s="14"/>
      <c r="FP460" s="14"/>
      <c r="FQ460" s="14"/>
      <c r="FR460" s="14"/>
      <c r="FS460" s="14"/>
      <c r="FT460" s="14"/>
      <c r="FU460" s="14"/>
      <c r="FV460" s="14"/>
      <c r="FW460" s="14"/>
      <c r="FX460" s="14"/>
      <c r="FY460" s="14"/>
      <c r="FZ460" s="14"/>
      <c r="GA460" s="14"/>
    </row>
    <row r="461" spans="1:183" ht="12.75" hidden="1" x14ac:dyDescent="0.2">
      <c r="A461" s="14">
        <f t="shared" si="2"/>
        <v>459</v>
      </c>
      <c r="B461" s="14" t="s">
        <v>1099</v>
      </c>
      <c r="C461" s="14" t="s">
        <v>128</v>
      </c>
      <c r="D461" s="14">
        <f t="shared" si="3"/>
        <v>0</v>
      </c>
      <c r="E461" s="14">
        <f>VLOOKUP(B461, 'Списания ВИШенок'!$A$3:$D$1035, 4, 0)</f>
        <v>-7</v>
      </c>
      <c r="F461" s="14"/>
      <c r="G461" s="14"/>
      <c r="H461" s="14"/>
      <c r="I461" s="14"/>
      <c r="J461" s="14"/>
      <c r="K461" s="14"/>
      <c r="L461" s="14"/>
      <c r="M461" s="14"/>
      <c r="N461" s="16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4"/>
      <c r="DF461" s="14"/>
      <c r="DG461" s="14"/>
      <c r="DH461" s="14"/>
      <c r="DI461" s="14"/>
      <c r="DJ461" s="14"/>
      <c r="DK461" s="14"/>
      <c r="DL461" s="14"/>
      <c r="DM461" s="14"/>
      <c r="DN461" s="14"/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4"/>
      <c r="EJ461" s="14"/>
      <c r="EK461" s="14"/>
      <c r="EL461" s="14"/>
      <c r="EM461" s="14"/>
      <c r="EN461" s="14"/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4"/>
      <c r="FJ461" s="14"/>
      <c r="FK461" s="14"/>
      <c r="FL461" s="14"/>
      <c r="FM461" s="14"/>
      <c r="FN461" s="14"/>
      <c r="FO461" s="14"/>
      <c r="FP461" s="14"/>
      <c r="FQ461" s="14"/>
      <c r="FR461" s="14"/>
      <c r="FS461" s="14"/>
      <c r="FT461" s="14"/>
      <c r="FU461" s="14"/>
      <c r="FV461" s="14"/>
      <c r="FW461" s="14"/>
      <c r="FX461" s="14"/>
      <c r="FY461" s="14"/>
      <c r="FZ461" s="14"/>
      <c r="GA461" s="14"/>
    </row>
    <row r="462" spans="1:183" ht="25.5" hidden="1" x14ac:dyDescent="0.2">
      <c r="A462" s="14">
        <f t="shared" si="2"/>
        <v>460</v>
      </c>
      <c r="B462" s="14" t="s">
        <v>676</v>
      </c>
      <c r="C462" s="14" t="s">
        <v>185</v>
      </c>
      <c r="D462" s="14">
        <f t="shared" si="3"/>
        <v>0</v>
      </c>
      <c r="E462" s="14">
        <f>VLOOKUP(B462, 'Списания ВИШенок'!$A$3:$D$1035, 4, 0)</f>
        <v>8</v>
      </c>
      <c r="F462" s="14"/>
      <c r="G462" s="14"/>
      <c r="H462" s="14"/>
      <c r="I462" s="14"/>
      <c r="J462" s="14"/>
      <c r="K462" s="14"/>
      <c r="L462" s="14"/>
      <c r="M462" s="14"/>
      <c r="N462" s="16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4"/>
      <c r="DF462" s="14"/>
      <c r="DG462" s="14"/>
      <c r="DH462" s="14"/>
      <c r="DI462" s="14"/>
      <c r="DJ462" s="14"/>
      <c r="DK462" s="14"/>
      <c r="DL462" s="14"/>
      <c r="DM462" s="14"/>
      <c r="DN462" s="14"/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4"/>
      <c r="ED462" s="14"/>
      <c r="EE462" s="14"/>
      <c r="EF462" s="14"/>
      <c r="EG462" s="14"/>
      <c r="EH462" s="14"/>
      <c r="EI462" s="14"/>
      <c r="EJ462" s="14"/>
      <c r="EK462" s="14"/>
      <c r="EL462" s="14"/>
      <c r="EM462" s="14"/>
      <c r="EN462" s="14"/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4"/>
      <c r="FJ462" s="14"/>
      <c r="FK462" s="14"/>
      <c r="FL462" s="14"/>
      <c r="FM462" s="14"/>
      <c r="FN462" s="14"/>
      <c r="FO462" s="14"/>
      <c r="FP462" s="14"/>
      <c r="FQ462" s="14"/>
      <c r="FR462" s="14"/>
      <c r="FS462" s="14"/>
      <c r="FT462" s="14"/>
      <c r="FU462" s="14"/>
      <c r="FV462" s="14"/>
      <c r="FW462" s="14"/>
      <c r="FX462" s="14"/>
      <c r="FY462" s="14"/>
      <c r="FZ462" s="14"/>
      <c r="GA462" s="14"/>
    </row>
    <row r="463" spans="1:183" ht="12.75" hidden="1" x14ac:dyDescent="0.2">
      <c r="A463" s="14">
        <f t="shared" si="2"/>
        <v>461</v>
      </c>
      <c r="B463" s="14" t="s">
        <v>971</v>
      </c>
      <c r="C463" s="14" t="s">
        <v>917</v>
      </c>
      <c r="D463" s="14">
        <f t="shared" si="3"/>
        <v>0</v>
      </c>
      <c r="E463" s="14">
        <f>VLOOKUP(B463, 'Списания ВИШенок'!$A$3:$D$1035, 4, 0)</f>
        <v>0</v>
      </c>
      <c r="F463" s="14"/>
      <c r="G463" s="14"/>
      <c r="H463" s="14"/>
      <c r="I463" s="14"/>
      <c r="J463" s="14"/>
      <c r="K463" s="14"/>
      <c r="L463" s="14"/>
      <c r="M463" s="14"/>
      <c r="N463" s="16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4"/>
      <c r="DF463" s="14"/>
      <c r="DG463" s="14"/>
      <c r="DH463" s="14"/>
      <c r="DI463" s="14"/>
      <c r="DJ463" s="14"/>
      <c r="DK463" s="14"/>
      <c r="DL463" s="14"/>
      <c r="DM463" s="14"/>
      <c r="DN463" s="14"/>
      <c r="DO463" s="14"/>
      <c r="DP463" s="14"/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4"/>
      <c r="EJ463" s="14"/>
      <c r="EK463" s="14"/>
      <c r="EL463" s="14"/>
      <c r="EM463" s="14"/>
      <c r="EN463" s="14"/>
      <c r="EO463" s="14"/>
      <c r="EP463" s="14"/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4"/>
      <c r="FJ463" s="14"/>
      <c r="FK463" s="14"/>
      <c r="FL463" s="14"/>
      <c r="FM463" s="14"/>
      <c r="FN463" s="14"/>
      <c r="FO463" s="14"/>
      <c r="FP463" s="14"/>
      <c r="FQ463" s="14"/>
      <c r="FR463" s="14"/>
      <c r="FS463" s="14"/>
      <c r="FT463" s="14"/>
      <c r="FU463" s="14"/>
      <c r="FV463" s="14"/>
      <c r="FW463" s="14"/>
      <c r="FX463" s="14"/>
      <c r="FY463" s="14"/>
      <c r="FZ463" s="14"/>
      <c r="GA463" s="14"/>
    </row>
    <row r="464" spans="1:183" ht="12.75" hidden="1" x14ac:dyDescent="0.2">
      <c r="A464" s="14">
        <f t="shared" si="2"/>
        <v>462</v>
      </c>
      <c r="B464" s="17" t="s">
        <v>971</v>
      </c>
      <c r="C464" s="17" t="s">
        <v>917</v>
      </c>
      <c r="D464" s="14">
        <f t="shared" si="3"/>
        <v>0</v>
      </c>
      <c r="E464" s="14">
        <f>VLOOKUP(B464, 'Списания ВИШенок'!$A$3:$D$1035, 4, 0)</f>
        <v>0</v>
      </c>
      <c r="F464" s="14"/>
      <c r="G464" s="14"/>
      <c r="H464" s="14"/>
      <c r="I464" s="14"/>
      <c r="J464" s="14"/>
      <c r="K464" s="14"/>
      <c r="L464" s="14"/>
      <c r="M464" s="14"/>
      <c r="N464" s="16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4"/>
      <c r="DF464" s="14"/>
      <c r="DG464" s="14"/>
      <c r="DH464" s="14"/>
      <c r="DI464" s="14"/>
      <c r="DJ464" s="14"/>
      <c r="DK464" s="14"/>
      <c r="DL464" s="14"/>
      <c r="DM464" s="14"/>
      <c r="DN464" s="14"/>
      <c r="DO464" s="14"/>
      <c r="DP464" s="14"/>
      <c r="DQ464" s="14"/>
      <c r="DR464" s="14"/>
      <c r="DS464" s="14"/>
      <c r="DT464" s="14"/>
      <c r="DU464" s="14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4"/>
      <c r="EJ464" s="14"/>
      <c r="EK464" s="14"/>
      <c r="EL464" s="14"/>
      <c r="EM464" s="14"/>
      <c r="EN464" s="14"/>
      <c r="EO464" s="14"/>
      <c r="EP464" s="14"/>
      <c r="EQ464" s="14"/>
      <c r="ER464" s="14"/>
      <c r="ES464" s="14"/>
      <c r="ET464" s="14"/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4"/>
      <c r="FJ464" s="14"/>
      <c r="FK464" s="14"/>
      <c r="FL464" s="14"/>
      <c r="FM464" s="14"/>
      <c r="FN464" s="14"/>
      <c r="FO464" s="14"/>
      <c r="FP464" s="14"/>
      <c r="FQ464" s="14"/>
      <c r="FR464" s="14"/>
      <c r="FS464" s="14"/>
      <c r="FT464" s="14"/>
      <c r="FU464" s="14"/>
      <c r="FV464" s="14"/>
      <c r="FW464" s="14"/>
      <c r="FX464" s="14"/>
      <c r="FY464" s="14"/>
      <c r="FZ464" s="14"/>
      <c r="GA464" s="14"/>
    </row>
    <row r="465" spans="1:183" ht="12.75" hidden="1" x14ac:dyDescent="0.2">
      <c r="A465" s="14">
        <f t="shared" si="2"/>
        <v>463</v>
      </c>
      <c r="B465" s="17" t="s">
        <v>788</v>
      </c>
      <c r="C465" s="17" t="s">
        <v>571</v>
      </c>
      <c r="D465" s="14">
        <f t="shared" si="3"/>
        <v>0</v>
      </c>
      <c r="E465" s="14">
        <f>VLOOKUP(B465, 'Списания ВИШенок'!$A$3:$D$1035, 4, 0)</f>
        <v>5</v>
      </c>
      <c r="F465" s="14"/>
      <c r="G465" s="14"/>
      <c r="H465" s="14"/>
      <c r="I465" s="14"/>
      <c r="J465" s="14"/>
      <c r="K465" s="14"/>
      <c r="L465" s="14"/>
      <c r="M465" s="14"/>
      <c r="N465" s="16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4"/>
      <c r="DF465" s="14"/>
      <c r="DG465" s="14"/>
      <c r="DH465" s="14"/>
      <c r="DI465" s="14"/>
      <c r="DJ465" s="14"/>
      <c r="DK465" s="14"/>
      <c r="DL465" s="14"/>
      <c r="DM465" s="14"/>
      <c r="DN465" s="14"/>
      <c r="DO465" s="14"/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4"/>
      <c r="EJ465" s="14"/>
      <c r="EK465" s="14"/>
      <c r="EL465" s="14"/>
      <c r="EM465" s="14"/>
      <c r="EN465" s="14"/>
      <c r="EO465" s="14"/>
      <c r="EP465" s="14"/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4"/>
      <c r="FJ465" s="14"/>
      <c r="FK465" s="14"/>
      <c r="FL465" s="14"/>
      <c r="FM465" s="14"/>
      <c r="FN465" s="14"/>
      <c r="FO465" s="14"/>
      <c r="FP465" s="14"/>
      <c r="FQ465" s="14"/>
      <c r="FR465" s="14"/>
      <c r="FS465" s="14"/>
      <c r="FT465" s="14"/>
      <c r="FU465" s="14"/>
      <c r="FV465" s="14"/>
      <c r="FW465" s="14"/>
      <c r="FX465" s="14"/>
      <c r="FY465" s="14"/>
      <c r="FZ465" s="14"/>
      <c r="GA465" s="14"/>
    </row>
    <row r="466" spans="1:183" ht="12.75" hidden="1" x14ac:dyDescent="0.2">
      <c r="A466" s="14">
        <f t="shared" si="2"/>
        <v>464</v>
      </c>
      <c r="B466" s="14" t="s">
        <v>441</v>
      </c>
      <c r="C466" s="14" t="s">
        <v>161</v>
      </c>
      <c r="D466" s="14">
        <f t="shared" si="3"/>
        <v>0</v>
      </c>
      <c r="E466" s="14">
        <f>VLOOKUP(B466, 'Списания ВИШенок'!$A$3:$D$1035, 4, 0)</f>
        <v>32</v>
      </c>
      <c r="F466" s="14"/>
      <c r="G466" s="14"/>
      <c r="H466" s="14"/>
      <c r="I466" s="14"/>
      <c r="J466" s="14"/>
      <c r="K466" s="14"/>
      <c r="L466" s="14"/>
      <c r="M466" s="14"/>
      <c r="N466" s="16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4"/>
      <c r="DF466" s="14"/>
      <c r="DG466" s="14"/>
      <c r="DH466" s="14"/>
      <c r="DI466" s="14"/>
      <c r="DJ466" s="14"/>
      <c r="DK466" s="14"/>
      <c r="DL466" s="14"/>
      <c r="DM466" s="14"/>
      <c r="DN466" s="14"/>
      <c r="DO466" s="14"/>
      <c r="DP466" s="14"/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4"/>
      <c r="EJ466" s="14"/>
      <c r="EK466" s="14"/>
      <c r="EL466" s="14"/>
      <c r="EM466" s="14"/>
      <c r="EN466" s="14"/>
      <c r="EO466" s="14"/>
      <c r="EP466" s="14"/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4"/>
      <c r="FJ466" s="14"/>
      <c r="FK466" s="14"/>
      <c r="FL466" s="14"/>
      <c r="FM466" s="14"/>
      <c r="FN466" s="14"/>
      <c r="FO466" s="14"/>
      <c r="FP466" s="14"/>
      <c r="FQ466" s="14"/>
      <c r="FR466" s="14"/>
      <c r="FS466" s="14"/>
      <c r="FT466" s="14"/>
      <c r="FU466" s="14"/>
      <c r="FV466" s="14"/>
      <c r="FW466" s="14"/>
      <c r="FX466" s="14"/>
      <c r="FY466" s="14"/>
      <c r="FZ466" s="14"/>
      <c r="GA466" s="14"/>
    </row>
    <row r="467" spans="1:183" ht="12.75" hidden="1" x14ac:dyDescent="0.2">
      <c r="A467" s="14">
        <f t="shared" si="2"/>
        <v>465</v>
      </c>
      <c r="B467" s="14" t="s">
        <v>262</v>
      </c>
      <c r="C467" s="14" t="s">
        <v>150</v>
      </c>
      <c r="D467" s="14">
        <f t="shared" si="3"/>
        <v>0</v>
      </c>
      <c r="E467" s="14">
        <f>VLOOKUP(B467, 'Списания ВИШенок'!$A$3:$D$1035, 4, 0)</f>
        <v>73</v>
      </c>
      <c r="F467" s="14"/>
      <c r="G467" s="14"/>
      <c r="H467" s="14"/>
      <c r="I467" s="14"/>
      <c r="J467" s="14"/>
      <c r="K467" s="14"/>
      <c r="L467" s="14"/>
      <c r="M467" s="14"/>
      <c r="N467" s="16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  <c r="EM467" s="14"/>
      <c r="EN467" s="14"/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4"/>
      <c r="FJ467" s="14"/>
      <c r="FK467" s="14"/>
      <c r="FL467" s="14"/>
      <c r="FM467" s="14"/>
      <c r="FN467" s="14"/>
      <c r="FO467" s="14"/>
      <c r="FP467" s="14"/>
      <c r="FQ467" s="14"/>
      <c r="FR467" s="14"/>
      <c r="FS467" s="14"/>
      <c r="FT467" s="14"/>
      <c r="FU467" s="14"/>
      <c r="FV467" s="14"/>
      <c r="FW467" s="14"/>
      <c r="FX467" s="14"/>
      <c r="FY467" s="14"/>
      <c r="FZ467" s="14"/>
      <c r="GA467" s="14"/>
    </row>
    <row r="468" spans="1:183" ht="12.75" hidden="1" x14ac:dyDescent="0.2">
      <c r="A468" s="14">
        <f t="shared" si="2"/>
        <v>466</v>
      </c>
      <c r="B468" s="14" t="s">
        <v>694</v>
      </c>
      <c r="C468" s="14" t="s">
        <v>112</v>
      </c>
      <c r="D468" s="14">
        <f t="shared" si="3"/>
        <v>0</v>
      </c>
      <c r="E468" s="14">
        <f>VLOOKUP(B468, 'Списания ВИШенок'!$A$3:$D$1035, 4, 0)</f>
        <v>10</v>
      </c>
      <c r="F468" s="14"/>
      <c r="G468" s="14"/>
      <c r="H468" s="14"/>
      <c r="I468" s="14"/>
      <c r="J468" s="14"/>
      <c r="K468" s="14"/>
      <c r="L468" s="14"/>
      <c r="M468" s="14"/>
      <c r="N468" s="16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  <c r="EM468" s="14"/>
      <c r="EN468" s="14"/>
      <c r="EO468" s="14"/>
      <c r="EP468" s="14"/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4"/>
      <c r="FJ468" s="14"/>
      <c r="FK468" s="14"/>
      <c r="FL468" s="14"/>
      <c r="FM468" s="14"/>
      <c r="FN468" s="14"/>
      <c r="FO468" s="14"/>
      <c r="FP468" s="14"/>
      <c r="FQ468" s="14"/>
      <c r="FR468" s="14"/>
      <c r="FS468" s="14"/>
      <c r="FT468" s="14"/>
      <c r="FU468" s="14"/>
      <c r="FV468" s="14"/>
      <c r="FW468" s="14"/>
      <c r="FX468" s="14"/>
      <c r="FY468" s="14"/>
      <c r="FZ468" s="14"/>
      <c r="GA468" s="14"/>
    </row>
    <row r="469" spans="1:183" ht="12.75" hidden="1" x14ac:dyDescent="0.2">
      <c r="A469" s="14">
        <f t="shared" si="2"/>
        <v>467</v>
      </c>
      <c r="B469" s="14" t="s">
        <v>466</v>
      </c>
      <c r="C469" s="17" t="s">
        <v>173</v>
      </c>
      <c r="D469" s="14">
        <f t="shared" si="3"/>
        <v>0</v>
      </c>
      <c r="E469" s="14">
        <f>VLOOKUP(B469, 'Списания ВИШенок'!$A$3:$D$1035, 4, 0)</f>
        <v>30</v>
      </c>
      <c r="F469" s="14"/>
      <c r="G469" s="14"/>
      <c r="H469" s="14"/>
      <c r="I469" s="14"/>
      <c r="J469" s="14"/>
      <c r="K469" s="14"/>
      <c r="L469" s="14"/>
      <c r="M469" s="14"/>
      <c r="N469" s="16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  <c r="DK469" s="14"/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4"/>
      <c r="EJ469" s="14"/>
      <c r="EK469" s="14"/>
      <c r="EL469" s="14"/>
      <c r="EM469" s="14"/>
      <c r="EN469" s="14"/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4"/>
      <c r="FJ469" s="14"/>
      <c r="FK469" s="14"/>
      <c r="FL469" s="14"/>
      <c r="FM469" s="14"/>
      <c r="FN469" s="14"/>
      <c r="FO469" s="14"/>
      <c r="FP469" s="14"/>
      <c r="FQ469" s="14"/>
      <c r="FR469" s="14"/>
      <c r="FS469" s="14"/>
      <c r="FT469" s="14"/>
      <c r="FU469" s="14"/>
      <c r="FV469" s="14"/>
      <c r="FW469" s="14"/>
      <c r="FX469" s="14"/>
      <c r="FY469" s="14"/>
      <c r="FZ469" s="14"/>
      <c r="GA469" s="14"/>
    </row>
    <row r="470" spans="1:183" ht="12.75" hidden="1" x14ac:dyDescent="0.2">
      <c r="A470" s="14">
        <f t="shared" si="2"/>
        <v>468</v>
      </c>
      <c r="B470" s="14" t="s">
        <v>841</v>
      </c>
      <c r="C470" s="14" t="s">
        <v>249</v>
      </c>
      <c r="D470" s="14">
        <f t="shared" si="3"/>
        <v>0</v>
      </c>
      <c r="E470" s="14">
        <f>VLOOKUP(B470, 'Списания ВИШенок'!$A$3:$D$1035, 4, 0)</f>
        <v>3</v>
      </c>
      <c r="F470" s="14"/>
      <c r="G470" s="14"/>
      <c r="H470" s="14"/>
      <c r="I470" s="14"/>
      <c r="J470" s="14"/>
      <c r="K470" s="14"/>
      <c r="L470" s="14"/>
      <c r="M470" s="14"/>
      <c r="N470" s="16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4"/>
      <c r="DF470" s="14"/>
      <c r="DG470" s="14"/>
      <c r="DH470" s="14"/>
      <c r="DI470" s="14"/>
      <c r="DJ470" s="14"/>
      <c r="DK470" s="14"/>
      <c r="DL470" s="14"/>
      <c r="DM470" s="14"/>
      <c r="DN470" s="14"/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4"/>
      <c r="EJ470" s="14"/>
      <c r="EK470" s="14"/>
      <c r="EL470" s="14"/>
      <c r="EM470" s="14"/>
      <c r="EN470" s="14"/>
      <c r="EO470" s="14"/>
      <c r="EP470" s="14"/>
      <c r="EQ470" s="14"/>
      <c r="ER470" s="14"/>
      <c r="ES470" s="14"/>
      <c r="ET470" s="14"/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4"/>
      <c r="FJ470" s="14"/>
      <c r="FK470" s="14"/>
      <c r="FL470" s="14"/>
      <c r="FM470" s="14"/>
      <c r="FN470" s="14"/>
      <c r="FO470" s="14"/>
      <c r="FP470" s="14"/>
      <c r="FQ470" s="14"/>
      <c r="FR470" s="14"/>
      <c r="FS470" s="14"/>
      <c r="FT470" s="14"/>
      <c r="FU470" s="14"/>
      <c r="FV470" s="14"/>
      <c r="FW470" s="14"/>
      <c r="FX470" s="14"/>
      <c r="FY470" s="14"/>
      <c r="FZ470" s="14"/>
      <c r="GA470" s="14"/>
    </row>
    <row r="471" spans="1:183" ht="12.75" hidden="1" x14ac:dyDescent="0.2">
      <c r="A471" s="14">
        <f t="shared" si="2"/>
        <v>469</v>
      </c>
      <c r="B471" s="14" t="s">
        <v>1085</v>
      </c>
      <c r="C471" s="14" t="s">
        <v>161</v>
      </c>
      <c r="D471" s="14">
        <f t="shared" si="3"/>
        <v>0</v>
      </c>
      <c r="E471" s="14">
        <f>VLOOKUP(B471, 'Списания ВИШенок'!$A$3:$D$1035, 4, 0)</f>
        <v>-1</v>
      </c>
      <c r="F471" s="14"/>
      <c r="G471" s="14"/>
      <c r="H471" s="14"/>
      <c r="I471" s="14"/>
      <c r="J471" s="14"/>
      <c r="K471" s="14"/>
      <c r="L471" s="14"/>
      <c r="M471" s="14"/>
      <c r="N471" s="16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4"/>
      <c r="DF471" s="14"/>
      <c r="DG471" s="14"/>
      <c r="DH471" s="14"/>
      <c r="DI471" s="14"/>
      <c r="DJ471" s="14"/>
      <c r="DK471" s="14"/>
      <c r="DL471" s="14"/>
      <c r="DM471" s="14"/>
      <c r="DN471" s="14"/>
      <c r="DO471" s="14"/>
      <c r="DP471" s="14"/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4"/>
      <c r="EJ471" s="14"/>
      <c r="EK471" s="14"/>
      <c r="EL471" s="14"/>
      <c r="EM471" s="14"/>
      <c r="EN471" s="14"/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4"/>
      <c r="FJ471" s="14"/>
      <c r="FK471" s="14"/>
      <c r="FL471" s="14"/>
      <c r="FM471" s="14"/>
      <c r="FN471" s="14"/>
      <c r="FO471" s="14"/>
      <c r="FP471" s="14"/>
      <c r="FQ471" s="14"/>
      <c r="FR471" s="14"/>
      <c r="FS471" s="14"/>
      <c r="FT471" s="14"/>
      <c r="FU471" s="14"/>
      <c r="FV471" s="14"/>
      <c r="FW471" s="14"/>
      <c r="FX471" s="14"/>
      <c r="FY471" s="14"/>
      <c r="FZ471" s="14"/>
      <c r="GA471" s="14"/>
    </row>
    <row r="472" spans="1:183" ht="12.75" hidden="1" x14ac:dyDescent="0.2">
      <c r="A472" s="14">
        <f t="shared" si="2"/>
        <v>470</v>
      </c>
      <c r="B472" s="14" t="s">
        <v>527</v>
      </c>
      <c r="C472" s="14" t="s">
        <v>150</v>
      </c>
      <c r="D472" s="14">
        <f t="shared" si="3"/>
        <v>0</v>
      </c>
      <c r="E472" s="14">
        <f>VLOOKUP(B472, 'Списания ВИШенок'!$A$3:$D$1035, 4, 0)</f>
        <v>22</v>
      </c>
      <c r="F472" s="14"/>
      <c r="G472" s="14"/>
      <c r="H472" s="14"/>
      <c r="I472" s="14"/>
      <c r="J472" s="14"/>
      <c r="K472" s="14"/>
      <c r="L472" s="14"/>
      <c r="M472" s="14"/>
      <c r="N472" s="16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4"/>
      <c r="DF472" s="14"/>
      <c r="DG472" s="14"/>
      <c r="DH472" s="14"/>
      <c r="DI472" s="14"/>
      <c r="DJ472" s="14"/>
      <c r="DK472" s="14"/>
      <c r="DL472" s="14"/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4"/>
      <c r="EJ472" s="14"/>
      <c r="EK472" s="14"/>
      <c r="EL472" s="14"/>
      <c r="EM472" s="14"/>
      <c r="EN472" s="14"/>
      <c r="EO472" s="14"/>
      <c r="EP472" s="14"/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4"/>
      <c r="FJ472" s="14"/>
      <c r="FK472" s="14"/>
      <c r="FL472" s="14"/>
      <c r="FM472" s="14"/>
      <c r="FN472" s="14"/>
      <c r="FO472" s="14"/>
      <c r="FP472" s="14"/>
      <c r="FQ472" s="14"/>
      <c r="FR472" s="14"/>
      <c r="FS472" s="14"/>
      <c r="FT472" s="14"/>
      <c r="FU472" s="14"/>
      <c r="FV472" s="14"/>
      <c r="FW472" s="14"/>
      <c r="FX472" s="14"/>
      <c r="FY472" s="14"/>
      <c r="FZ472" s="14"/>
      <c r="GA472" s="14"/>
    </row>
    <row r="473" spans="1:183" ht="12.75" hidden="1" x14ac:dyDescent="0.2">
      <c r="A473" s="14">
        <f t="shared" si="2"/>
        <v>471</v>
      </c>
      <c r="B473" s="14" t="s">
        <v>473</v>
      </c>
      <c r="C473" s="14" t="s">
        <v>119</v>
      </c>
      <c r="D473" s="14">
        <f t="shared" si="3"/>
        <v>0</v>
      </c>
      <c r="E473" s="14">
        <f>VLOOKUP(B473, 'Списания ВИШенок'!$A$3:$D$1035, 4, 0)</f>
        <v>29</v>
      </c>
      <c r="F473" s="14"/>
      <c r="G473" s="14"/>
      <c r="H473" s="14"/>
      <c r="I473" s="14"/>
      <c r="J473" s="14"/>
      <c r="K473" s="14"/>
      <c r="L473" s="14"/>
      <c r="M473" s="14"/>
      <c r="N473" s="16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4"/>
      <c r="DF473" s="14"/>
      <c r="DG473" s="14"/>
      <c r="DH473" s="14"/>
      <c r="DI473" s="14"/>
      <c r="DJ473" s="14"/>
      <c r="DK473" s="14"/>
      <c r="DL473" s="14"/>
      <c r="DM473" s="14"/>
      <c r="DN473" s="14"/>
      <c r="DO473" s="14"/>
      <c r="DP473" s="14"/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14"/>
      <c r="EH473" s="14"/>
      <c r="EI473" s="14"/>
      <c r="EJ473" s="14"/>
      <c r="EK473" s="14"/>
      <c r="EL473" s="14"/>
      <c r="EM473" s="14"/>
      <c r="EN473" s="14"/>
      <c r="EO473" s="14"/>
      <c r="EP473" s="14"/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4"/>
      <c r="FJ473" s="14"/>
      <c r="FK473" s="14"/>
      <c r="FL473" s="14"/>
      <c r="FM473" s="14"/>
      <c r="FN473" s="14"/>
      <c r="FO473" s="14"/>
      <c r="FP473" s="14"/>
      <c r="FQ473" s="14"/>
      <c r="FR473" s="14"/>
      <c r="FS473" s="14"/>
      <c r="FT473" s="14"/>
      <c r="FU473" s="14"/>
      <c r="FV473" s="14"/>
      <c r="FW473" s="14"/>
      <c r="FX473" s="14"/>
      <c r="FY473" s="14"/>
      <c r="FZ473" s="14"/>
      <c r="GA473" s="14"/>
    </row>
    <row r="474" spans="1:183" ht="12.75" hidden="1" x14ac:dyDescent="0.2">
      <c r="A474" s="14">
        <f t="shared" si="2"/>
        <v>472</v>
      </c>
      <c r="B474" s="14" t="s">
        <v>318</v>
      </c>
      <c r="C474" s="14" t="s">
        <v>153</v>
      </c>
      <c r="D474" s="14">
        <f t="shared" si="3"/>
        <v>0</v>
      </c>
      <c r="E474" s="14">
        <f>VLOOKUP(B474, 'Списания ВИШенок'!$A$3:$D$1035, 4, 0)</f>
        <v>53</v>
      </c>
      <c r="F474" s="14"/>
      <c r="G474" s="14"/>
      <c r="H474" s="14"/>
      <c r="I474" s="14"/>
      <c r="J474" s="14"/>
      <c r="K474" s="14"/>
      <c r="L474" s="14"/>
      <c r="M474" s="14"/>
      <c r="N474" s="16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4"/>
      <c r="DF474" s="14"/>
      <c r="DG474" s="14"/>
      <c r="DH474" s="14"/>
      <c r="DI474" s="14"/>
      <c r="DJ474" s="14"/>
      <c r="DK474" s="14"/>
      <c r="DL474" s="14"/>
      <c r="DM474" s="14"/>
      <c r="DN474" s="14"/>
      <c r="DO474" s="14"/>
      <c r="DP474" s="14"/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14"/>
      <c r="EH474" s="14"/>
      <c r="EI474" s="14"/>
      <c r="EJ474" s="14"/>
      <c r="EK474" s="14"/>
      <c r="EL474" s="14"/>
      <c r="EM474" s="14"/>
      <c r="EN474" s="14"/>
      <c r="EO474" s="14"/>
      <c r="EP474" s="14"/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4"/>
      <c r="FJ474" s="14"/>
      <c r="FK474" s="14"/>
      <c r="FL474" s="14"/>
      <c r="FM474" s="14"/>
      <c r="FN474" s="14"/>
      <c r="FO474" s="14"/>
      <c r="FP474" s="14"/>
      <c r="FQ474" s="14"/>
      <c r="FR474" s="14"/>
      <c r="FS474" s="14"/>
      <c r="FT474" s="14"/>
      <c r="FU474" s="14"/>
      <c r="FV474" s="14"/>
      <c r="FW474" s="14"/>
      <c r="FX474" s="14"/>
      <c r="FY474" s="14"/>
      <c r="FZ474" s="14"/>
      <c r="GA474" s="14"/>
    </row>
    <row r="475" spans="1:183" ht="12.75" hidden="1" x14ac:dyDescent="0.2">
      <c r="A475" s="14">
        <f t="shared" si="2"/>
        <v>473</v>
      </c>
      <c r="B475" s="14" t="s">
        <v>972</v>
      </c>
      <c r="C475" s="14" t="s">
        <v>917</v>
      </c>
      <c r="D475" s="14">
        <f t="shared" si="3"/>
        <v>0</v>
      </c>
      <c r="E475" s="14">
        <f>VLOOKUP(B475, 'Списания ВИШенок'!$A$3:$D$1035, 4, 0)</f>
        <v>0</v>
      </c>
      <c r="F475" s="14"/>
      <c r="G475" s="14"/>
      <c r="H475" s="14"/>
      <c r="I475" s="14"/>
      <c r="J475" s="14"/>
      <c r="K475" s="14"/>
      <c r="L475" s="14"/>
      <c r="M475" s="14"/>
      <c r="N475" s="16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4"/>
      <c r="DF475" s="14"/>
      <c r="DG475" s="14"/>
      <c r="DH475" s="14"/>
      <c r="DI475" s="14"/>
      <c r="DJ475" s="14"/>
      <c r="DK475" s="14"/>
      <c r="DL475" s="14"/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4"/>
      <c r="EJ475" s="14"/>
      <c r="EK475" s="14"/>
      <c r="EL475" s="14"/>
      <c r="EM475" s="14"/>
      <c r="EN475" s="14"/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4"/>
      <c r="FJ475" s="14"/>
      <c r="FK475" s="14"/>
      <c r="FL475" s="14"/>
      <c r="FM475" s="14"/>
      <c r="FN475" s="14"/>
      <c r="FO475" s="14"/>
      <c r="FP475" s="14"/>
      <c r="FQ475" s="14"/>
      <c r="FR475" s="14"/>
      <c r="FS475" s="14"/>
      <c r="FT475" s="14"/>
      <c r="FU475" s="14"/>
      <c r="FV475" s="14"/>
      <c r="FW475" s="14"/>
      <c r="FX475" s="14"/>
      <c r="FY475" s="14"/>
      <c r="FZ475" s="14"/>
      <c r="GA475" s="14"/>
    </row>
    <row r="476" spans="1:183" ht="12.75" hidden="1" x14ac:dyDescent="0.2">
      <c r="A476" s="14">
        <f t="shared" si="2"/>
        <v>474</v>
      </c>
      <c r="B476" s="17" t="s">
        <v>972</v>
      </c>
      <c r="C476" s="17" t="s">
        <v>917</v>
      </c>
      <c r="D476" s="14">
        <f t="shared" si="3"/>
        <v>0</v>
      </c>
      <c r="E476" s="14">
        <f>VLOOKUP(B476, 'Списания ВИШенок'!$A$3:$D$1035, 4, 0)</f>
        <v>0</v>
      </c>
      <c r="F476" s="14"/>
      <c r="G476" s="14"/>
      <c r="H476" s="14"/>
      <c r="I476" s="14"/>
      <c r="J476" s="14"/>
      <c r="K476" s="14"/>
      <c r="L476" s="14"/>
      <c r="M476" s="14"/>
      <c r="N476" s="16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4"/>
      <c r="DF476" s="14"/>
      <c r="DG476" s="14"/>
      <c r="DH476" s="14"/>
      <c r="DI476" s="14"/>
      <c r="DJ476" s="14"/>
      <c r="DK476" s="14"/>
      <c r="DL476" s="14"/>
      <c r="DM476" s="14"/>
      <c r="DN476" s="14"/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4"/>
      <c r="EJ476" s="14"/>
      <c r="EK476" s="14"/>
      <c r="EL476" s="14"/>
      <c r="EM476" s="14"/>
      <c r="EN476" s="14"/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4"/>
      <c r="FJ476" s="14"/>
      <c r="FK476" s="14"/>
      <c r="FL476" s="14"/>
      <c r="FM476" s="14"/>
      <c r="FN476" s="14"/>
      <c r="FO476" s="14"/>
      <c r="FP476" s="14"/>
      <c r="FQ476" s="14"/>
      <c r="FR476" s="14"/>
      <c r="FS476" s="14"/>
      <c r="FT476" s="14"/>
      <c r="FU476" s="14"/>
      <c r="FV476" s="14"/>
      <c r="FW476" s="14"/>
      <c r="FX476" s="14"/>
      <c r="FY476" s="14"/>
      <c r="FZ476" s="14"/>
      <c r="GA476" s="14"/>
    </row>
    <row r="477" spans="1:183" ht="12.75" hidden="1" x14ac:dyDescent="0.2">
      <c r="A477" s="14">
        <f t="shared" si="2"/>
        <v>475</v>
      </c>
      <c r="B477" s="14" t="s">
        <v>842</v>
      </c>
      <c r="C477" s="14" t="s">
        <v>440</v>
      </c>
      <c r="D477" s="14">
        <f t="shared" si="3"/>
        <v>0</v>
      </c>
      <c r="E477" s="14">
        <f>VLOOKUP(B477, 'Списания ВИШенок'!$A$3:$D$1035, 4, 0)</f>
        <v>3</v>
      </c>
      <c r="F477" s="14"/>
      <c r="G477" s="14"/>
      <c r="H477" s="14"/>
      <c r="I477" s="14"/>
      <c r="J477" s="14"/>
      <c r="K477" s="14"/>
      <c r="L477" s="14"/>
      <c r="M477" s="14"/>
      <c r="N477" s="16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4"/>
      <c r="DF477" s="14"/>
      <c r="DG477" s="14"/>
      <c r="DH477" s="14"/>
      <c r="DI477" s="14"/>
      <c r="DJ477" s="14"/>
      <c r="DK477" s="14"/>
      <c r="DL477" s="14"/>
      <c r="DM477" s="14"/>
      <c r="DN477" s="14"/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4"/>
      <c r="EJ477" s="14"/>
      <c r="EK477" s="14"/>
      <c r="EL477" s="14"/>
      <c r="EM477" s="14"/>
      <c r="EN477" s="14"/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4"/>
      <c r="FJ477" s="14"/>
      <c r="FK477" s="14"/>
      <c r="FL477" s="14"/>
      <c r="FM477" s="14"/>
      <c r="FN477" s="14"/>
      <c r="FO477" s="14"/>
      <c r="FP477" s="14"/>
      <c r="FQ477" s="14"/>
      <c r="FR477" s="14"/>
      <c r="FS477" s="14"/>
      <c r="FT477" s="14"/>
      <c r="FU477" s="14"/>
      <c r="FV477" s="14"/>
      <c r="FW477" s="14"/>
      <c r="FX477" s="14"/>
      <c r="FY477" s="14"/>
      <c r="FZ477" s="14"/>
      <c r="GA477" s="14"/>
    </row>
    <row r="478" spans="1:183" ht="12.75" hidden="1" x14ac:dyDescent="0.2">
      <c r="A478" s="14">
        <f t="shared" si="2"/>
        <v>476</v>
      </c>
      <c r="B478" s="14" t="s">
        <v>581</v>
      </c>
      <c r="C478" s="14" t="s">
        <v>193</v>
      </c>
      <c r="D478" s="14">
        <f t="shared" si="3"/>
        <v>0</v>
      </c>
      <c r="E478" s="14">
        <f>VLOOKUP(B478, 'Списания ВИШенок'!$A$3:$D$1035, 4, 0)</f>
        <v>17</v>
      </c>
      <c r="F478" s="14"/>
      <c r="G478" s="14"/>
      <c r="H478" s="14"/>
      <c r="I478" s="14"/>
      <c r="J478" s="14"/>
      <c r="K478" s="14"/>
      <c r="L478" s="14"/>
      <c r="M478" s="14"/>
      <c r="N478" s="16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4"/>
      <c r="DJ478" s="14"/>
      <c r="DK478" s="14"/>
      <c r="DL478" s="14"/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4"/>
      <c r="EJ478" s="14"/>
      <c r="EK478" s="14"/>
      <c r="EL478" s="14"/>
      <c r="EM478" s="14"/>
      <c r="EN478" s="14"/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4"/>
      <c r="FJ478" s="14"/>
      <c r="FK478" s="14"/>
      <c r="FL478" s="14"/>
      <c r="FM478" s="14"/>
      <c r="FN478" s="14"/>
      <c r="FO478" s="14"/>
      <c r="FP478" s="14"/>
      <c r="FQ478" s="14"/>
      <c r="FR478" s="14"/>
      <c r="FS478" s="14"/>
      <c r="FT478" s="14"/>
      <c r="FU478" s="14"/>
      <c r="FV478" s="14"/>
      <c r="FW478" s="14"/>
      <c r="FX478" s="14"/>
      <c r="FY478" s="14"/>
      <c r="FZ478" s="14"/>
      <c r="GA478" s="14"/>
    </row>
    <row r="479" spans="1:183" ht="12.75" hidden="1" x14ac:dyDescent="0.2">
      <c r="A479" s="14">
        <f t="shared" si="2"/>
        <v>477</v>
      </c>
      <c r="B479" s="14" t="s">
        <v>973</v>
      </c>
      <c r="C479" s="14" t="s">
        <v>917</v>
      </c>
      <c r="D479" s="14">
        <f t="shared" si="3"/>
        <v>0</v>
      </c>
      <c r="E479" s="14">
        <f>VLOOKUP(B479, 'Списания ВИШенок'!$A$3:$D$1035, 4, 0)</f>
        <v>0</v>
      </c>
      <c r="F479" s="14"/>
      <c r="G479" s="14"/>
      <c r="H479" s="14"/>
      <c r="I479" s="14"/>
      <c r="J479" s="14"/>
      <c r="K479" s="14"/>
      <c r="L479" s="14"/>
      <c r="M479" s="14"/>
      <c r="N479" s="16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4"/>
      <c r="DJ479" s="14"/>
      <c r="DK479" s="14"/>
      <c r="DL479" s="14"/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4"/>
      <c r="EJ479" s="14"/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4"/>
      <c r="FJ479" s="14"/>
      <c r="FK479" s="14"/>
      <c r="FL479" s="14"/>
      <c r="FM479" s="14"/>
      <c r="FN479" s="14"/>
      <c r="FO479" s="14"/>
      <c r="FP479" s="14"/>
      <c r="FQ479" s="14"/>
      <c r="FR479" s="14"/>
      <c r="FS479" s="14"/>
      <c r="FT479" s="14"/>
      <c r="FU479" s="14"/>
      <c r="FV479" s="14"/>
      <c r="FW479" s="14"/>
      <c r="FX479" s="14"/>
      <c r="FY479" s="14"/>
      <c r="FZ479" s="14"/>
      <c r="GA479" s="14"/>
    </row>
    <row r="480" spans="1:183" ht="12.75" hidden="1" x14ac:dyDescent="0.2">
      <c r="A480" s="14">
        <f t="shared" si="2"/>
        <v>478</v>
      </c>
      <c r="B480" s="17" t="s">
        <v>973</v>
      </c>
      <c r="C480" s="17" t="s">
        <v>917</v>
      </c>
      <c r="D480" s="14">
        <f t="shared" si="3"/>
        <v>0</v>
      </c>
      <c r="E480" s="14">
        <f>VLOOKUP(B480, 'Списания ВИШенок'!$A$3:$D$1035, 4, 0)</f>
        <v>0</v>
      </c>
      <c r="F480" s="14"/>
      <c r="G480" s="14"/>
      <c r="H480" s="14"/>
      <c r="I480" s="14"/>
      <c r="J480" s="14"/>
      <c r="K480" s="14"/>
      <c r="L480" s="14"/>
      <c r="M480" s="14"/>
      <c r="N480" s="16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4"/>
      <c r="DF480" s="14"/>
      <c r="DG480" s="14"/>
      <c r="DH480" s="14"/>
      <c r="DI480" s="14"/>
      <c r="DJ480" s="14"/>
      <c r="DK480" s="14"/>
      <c r="DL480" s="14"/>
      <c r="DM480" s="14"/>
      <c r="DN480" s="14"/>
      <c r="DO480" s="14"/>
      <c r="DP480" s="14"/>
      <c r="DQ480" s="14"/>
      <c r="DR480" s="14"/>
      <c r="DS480" s="14"/>
      <c r="DT480" s="14"/>
      <c r="DU480" s="14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4"/>
      <c r="EJ480" s="14"/>
      <c r="EK480" s="14"/>
      <c r="EL480" s="14"/>
      <c r="EM480" s="14"/>
      <c r="EN480" s="14"/>
      <c r="EO480" s="14"/>
      <c r="EP480" s="14"/>
      <c r="EQ480" s="14"/>
      <c r="ER480" s="14"/>
      <c r="ES480" s="14"/>
      <c r="ET480" s="14"/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4"/>
      <c r="FJ480" s="14"/>
      <c r="FK480" s="14"/>
      <c r="FL480" s="14"/>
      <c r="FM480" s="14"/>
      <c r="FN480" s="14"/>
      <c r="FO480" s="14"/>
      <c r="FP480" s="14"/>
      <c r="FQ480" s="14"/>
      <c r="FR480" s="14"/>
      <c r="FS480" s="14"/>
      <c r="FT480" s="14"/>
      <c r="FU480" s="14"/>
      <c r="FV480" s="14"/>
      <c r="FW480" s="14"/>
      <c r="FX480" s="14"/>
      <c r="FY480" s="14"/>
      <c r="FZ480" s="14"/>
      <c r="GA480" s="14"/>
    </row>
    <row r="481" spans="1:183" ht="12.75" hidden="1" x14ac:dyDescent="0.2">
      <c r="A481" s="14">
        <f t="shared" si="2"/>
        <v>479</v>
      </c>
      <c r="B481" s="14" t="s">
        <v>275</v>
      </c>
      <c r="C481" s="14" t="s">
        <v>212</v>
      </c>
      <c r="D481" s="14">
        <f t="shared" si="3"/>
        <v>0</v>
      </c>
      <c r="E481" s="14">
        <f>VLOOKUP(B481, 'Списания ВИШенок'!$A$3:$D$1035, 4, 0)</f>
        <v>74</v>
      </c>
      <c r="F481" s="14"/>
      <c r="G481" s="14"/>
      <c r="H481" s="14"/>
      <c r="I481" s="14"/>
      <c r="J481" s="14"/>
      <c r="K481" s="14"/>
      <c r="L481" s="14"/>
      <c r="M481" s="14"/>
      <c r="N481" s="16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4"/>
      <c r="DJ481" s="14"/>
      <c r="DK481" s="14"/>
      <c r="DL481" s="14"/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4"/>
      <c r="EJ481" s="14"/>
      <c r="EK481" s="14"/>
      <c r="EL481" s="14"/>
      <c r="EM481" s="14"/>
      <c r="EN481" s="14"/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4"/>
      <c r="FJ481" s="14"/>
      <c r="FK481" s="14"/>
      <c r="FL481" s="14"/>
      <c r="FM481" s="14"/>
      <c r="FN481" s="14"/>
      <c r="FO481" s="14"/>
      <c r="FP481" s="14"/>
      <c r="FQ481" s="14"/>
      <c r="FR481" s="14"/>
      <c r="FS481" s="14"/>
      <c r="FT481" s="14"/>
      <c r="FU481" s="14"/>
      <c r="FV481" s="14"/>
      <c r="FW481" s="14"/>
      <c r="FX481" s="14"/>
      <c r="FY481" s="14"/>
      <c r="FZ481" s="14"/>
      <c r="GA481" s="14"/>
    </row>
    <row r="482" spans="1:183" ht="12.75" hidden="1" x14ac:dyDescent="0.2">
      <c r="A482" s="14">
        <f t="shared" si="2"/>
        <v>480</v>
      </c>
      <c r="B482" s="14" t="s">
        <v>226</v>
      </c>
      <c r="C482" s="14" t="s">
        <v>168</v>
      </c>
      <c r="D482" s="14">
        <f t="shared" si="3"/>
        <v>0</v>
      </c>
      <c r="E482" s="14">
        <f>VLOOKUP(B482, 'Списания ВИШенок'!$A$3:$D$1035, 4, 0)</f>
        <v>86</v>
      </c>
      <c r="F482" s="14"/>
      <c r="G482" s="14"/>
      <c r="H482" s="14"/>
      <c r="I482" s="14"/>
      <c r="J482" s="14"/>
      <c r="K482" s="14"/>
      <c r="L482" s="14"/>
      <c r="M482" s="14"/>
      <c r="N482" s="16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4"/>
      <c r="DF482" s="14"/>
      <c r="DG482" s="14"/>
      <c r="DH482" s="14"/>
      <c r="DI482" s="14"/>
      <c r="DJ482" s="14"/>
      <c r="DK482" s="14"/>
      <c r="DL482" s="14"/>
      <c r="DM482" s="14"/>
      <c r="DN482" s="14"/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4"/>
      <c r="EJ482" s="14"/>
      <c r="EK482" s="14"/>
      <c r="EL482" s="14"/>
      <c r="EM482" s="14"/>
      <c r="EN482" s="14"/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4"/>
      <c r="FJ482" s="14"/>
      <c r="FK482" s="14"/>
      <c r="FL482" s="14"/>
      <c r="FM482" s="14"/>
      <c r="FN482" s="14"/>
      <c r="FO482" s="14"/>
      <c r="FP482" s="14"/>
      <c r="FQ482" s="14"/>
      <c r="FR482" s="14"/>
      <c r="FS482" s="14"/>
      <c r="FT482" s="14"/>
      <c r="FU482" s="14"/>
      <c r="FV482" s="14"/>
      <c r="FW482" s="14"/>
      <c r="FX482" s="14"/>
      <c r="FY482" s="14"/>
      <c r="FZ482" s="14"/>
      <c r="GA482" s="14"/>
    </row>
    <row r="483" spans="1:183" ht="12.75" hidden="1" x14ac:dyDescent="0.2">
      <c r="A483" s="14">
        <f t="shared" si="2"/>
        <v>481</v>
      </c>
      <c r="B483" s="17" t="s">
        <v>226</v>
      </c>
      <c r="C483" s="17" t="s">
        <v>168</v>
      </c>
      <c r="D483" s="14">
        <f t="shared" si="3"/>
        <v>0</v>
      </c>
      <c r="E483" s="14">
        <f>VLOOKUP(B483, 'Списания ВИШенок'!$A$3:$D$1035, 4, 0)</f>
        <v>86</v>
      </c>
      <c r="F483" s="14"/>
      <c r="G483" s="14"/>
      <c r="H483" s="14"/>
      <c r="I483" s="14"/>
      <c r="J483" s="14"/>
      <c r="K483" s="14"/>
      <c r="L483" s="14"/>
      <c r="M483" s="14"/>
      <c r="N483" s="16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4"/>
      <c r="DF483" s="14"/>
      <c r="DG483" s="14"/>
      <c r="DH483" s="14"/>
      <c r="DI483" s="14"/>
      <c r="DJ483" s="14"/>
      <c r="DK483" s="14"/>
      <c r="DL483" s="14"/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4"/>
      <c r="EJ483" s="14"/>
      <c r="EK483" s="14"/>
      <c r="EL483" s="14"/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4"/>
      <c r="FJ483" s="14"/>
      <c r="FK483" s="14"/>
      <c r="FL483" s="14"/>
      <c r="FM483" s="14"/>
      <c r="FN483" s="14"/>
      <c r="FO483" s="14"/>
      <c r="FP483" s="14"/>
      <c r="FQ483" s="14"/>
      <c r="FR483" s="14"/>
      <c r="FS483" s="14"/>
      <c r="FT483" s="14"/>
      <c r="FU483" s="14"/>
      <c r="FV483" s="14"/>
      <c r="FW483" s="14"/>
      <c r="FX483" s="14"/>
      <c r="FY483" s="14"/>
      <c r="FZ483" s="14"/>
      <c r="GA483" s="14"/>
    </row>
    <row r="484" spans="1:183" ht="12.75" hidden="1" x14ac:dyDescent="0.2">
      <c r="A484" s="14">
        <f t="shared" si="2"/>
        <v>482</v>
      </c>
      <c r="B484" s="14" t="s">
        <v>751</v>
      </c>
      <c r="C484" s="14" t="s">
        <v>190</v>
      </c>
      <c r="D484" s="14">
        <f t="shared" si="3"/>
        <v>0</v>
      </c>
      <c r="E484" s="14">
        <f>VLOOKUP(B484, 'Списания ВИШенок'!$A$3:$D$1035, 4, 0)</f>
        <v>7</v>
      </c>
      <c r="F484" s="14"/>
      <c r="G484" s="14"/>
      <c r="H484" s="14"/>
      <c r="I484" s="14"/>
      <c r="J484" s="14"/>
      <c r="K484" s="14"/>
      <c r="L484" s="14"/>
      <c r="M484" s="14"/>
      <c r="N484" s="16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4"/>
      <c r="DF484" s="14"/>
      <c r="DG484" s="14"/>
      <c r="DH484" s="14"/>
      <c r="DI484" s="14"/>
      <c r="DJ484" s="14"/>
      <c r="DK484" s="14"/>
      <c r="DL484" s="14"/>
      <c r="DM484" s="14"/>
      <c r="DN484" s="14"/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4"/>
      <c r="EJ484" s="14"/>
      <c r="EK484" s="14"/>
      <c r="EL484" s="14"/>
      <c r="EM484" s="14"/>
      <c r="EN484" s="14"/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4"/>
      <c r="FJ484" s="14"/>
      <c r="FK484" s="14"/>
      <c r="FL484" s="14"/>
      <c r="FM484" s="14"/>
      <c r="FN484" s="14"/>
      <c r="FO484" s="14"/>
      <c r="FP484" s="14"/>
      <c r="FQ484" s="14"/>
      <c r="FR484" s="14"/>
      <c r="FS484" s="14"/>
      <c r="FT484" s="14"/>
      <c r="FU484" s="14"/>
      <c r="FV484" s="14"/>
      <c r="FW484" s="14"/>
      <c r="FX484" s="14"/>
      <c r="FY484" s="14"/>
      <c r="FZ484" s="14"/>
      <c r="GA484" s="14"/>
    </row>
    <row r="485" spans="1:183" ht="12.75" hidden="1" x14ac:dyDescent="0.2">
      <c r="A485" s="14">
        <f t="shared" si="2"/>
        <v>483</v>
      </c>
      <c r="B485" s="14" t="s">
        <v>569</v>
      </c>
      <c r="C485" s="14" t="s">
        <v>268</v>
      </c>
      <c r="D485" s="14">
        <f t="shared" si="3"/>
        <v>0</v>
      </c>
      <c r="E485" s="14">
        <f>VLOOKUP(B485, 'Списания ВИШенок'!$A$3:$D$1035, 4, 0)</f>
        <v>15</v>
      </c>
      <c r="F485" s="14"/>
      <c r="G485" s="14"/>
      <c r="H485" s="14"/>
      <c r="I485" s="14"/>
      <c r="J485" s="14"/>
      <c r="K485" s="14"/>
      <c r="L485" s="14"/>
      <c r="M485" s="14"/>
      <c r="N485" s="16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4"/>
      <c r="DF485" s="14"/>
      <c r="DG485" s="14"/>
      <c r="DH485" s="14"/>
      <c r="DI485" s="14"/>
      <c r="DJ485" s="14"/>
      <c r="DK485" s="14"/>
      <c r="DL485" s="14"/>
      <c r="DM485" s="14"/>
      <c r="DN485" s="14"/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4"/>
      <c r="EJ485" s="14"/>
      <c r="EK485" s="14"/>
      <c r="EL485" s="14"/>
      <c r="EM485" s="14"/>
      <c r="EN485" s="14"/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4"/>
      <c r="FJ485" s="14"/>
      <c r="FK485" s="14"/>
      <c r="FL485" s="14"/>
      <c r="FM485" s="14"/>
      <c r="FN485" s="14"/>
      <c r="FO485" s="14"/>
      <c r="FP485" s="14"/>
      <c r="FQ485" s="14"/>
      <c r="FR485" s="14"/>
      <c r="FS485" s="14"/>
      <c r="FT485" s="14"/>
      <c r="FU485" s="14"/>
      <c r="FV485" s="14"/>
      <c r="FW485" s="14"/>
      <c r="FX485" s="14"/>
      <c r="FY485" s="14"/>
      <c r="FZ485" s="14"/>
      <c r="GA485" s="14"/>
    </row>
    <row r="486" spans="1:183" ht="12.75" hidden="1" x14ac:dyDescent="0.2">
      <c r="A486" s="14">
        <f t="shared" si="2"/>
        <v>484</v>
      </c>
      <c r="B486" s="14" t="s">
        <v>659</v>
      </c>
      <c r="C486" s="14" t="s">
        <v>185</v>
      </c>
      <c r="D486" s="14">
        <f t="shared" si="3"/>
        <v>6</v>
      </c>
      <c r="E486" s="14">
        <f>VLOOKUP(B486, 'Списания ВИШенок'!$A$3:$D$1035, 4, 0)</f>
        <v>6</v>
      </c>
      <c r="F486" s="14"/>
      <c r="G486" s="14"/>
      <c r="H486" s="14"/>
      <c r="I486" s="14"/>
      <c r="J486" s="14"/>
      <c r="K486" s="14"/>
      <c r="L486" s="14"/>
      <c r="M486" s="14"/>
      <c r="N486" s="16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>
        <v>3</v>
      </c>
      <c r="AF486" s="14"/>
      <c r="AG486" s="14"/>
      <c r="AH486" s="14"/>
      <c r="AI486" s="14"/>
      <c r="AJ486" s="14">
        <v>3</v>
      </c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4"/>
      <c r="DF486" s="14"/>
      <c r="DG486" s="14"/>
      <c r="DH486" s="14"/>
      <c r="DI486" s="14"/>
      <c r="DJ486" s="14"/>
      <c r="DK486" s="14"/>
      <c r="DL486" s="14"/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4"/>
      <c r="EJ486" s="14"/>
      <c r="EK486" s="14"/>
      <c r="EL486" s="14"/>
      <c r="EM486" s="14"/>
      <c r="EN486" s="14"/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4"/>
      <c r="FJ486" s="14"/>
      <c r="FK486" s="14"/>
      <c r="FL486" s="14"/>
      <c r="FM486" s="14"/>
      <c r="FN486" s="14"/>
      <c r="FO486" s="14"/>
      <c r="FP486" s="14"/>
      <c r="FQ486" s="14"/>
      <c r="FR486" s="14"/>
      <c r="FS486" s="14"/>
      <c r="FT486" s="14"/>
      <c r="FU486" s="14"/>
      <c r="FV486" s="14"/>
      <c r="FW486" s="14"/>
      <c r="FX486" s="14"/>
      <c r="FY486" s="14"/>
      <c r="FZ486" s="14"/>
      <c r="GA486" s="14"/>
    </row>
    <row r="487" spans="1:183" ht="12.75" hidden="1" x14ac:dyDescent="0.2">
      <c r="A487" s="14">
        <f t="shared" si="2"/>
        <v>485</v>
      </c>
      <c r="B487" s="17" t="s">
        <v>974</v>
      </c>
      <c r="C487" s="17" t="s">
        <v>917</v>
      </c>
      <c r="D487" s="14">
        <f t="shared" si="3"/>
        <v>0</v>
      </c>
      <c r="E487" s="14">
        <f>VLOOKUP(B487, 'Списания ВИШенок'!$A$3:$D$1035, 4, 0)</f>
        <v>6</v>
      </c>
      <c r="F487" s="14"/>
      <c r="G487" s="14"/>
      <c r="H487" s="14"/>
      <c r="I487" s="14"/>
      <c r="J487" s="14"/>
      <c r="K487" s="14"/>
      <c r="L487" s="14"/>
      <c r="M487" s="14"/>
      <c r="N487" s="16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4"/>
      <c r="DF487" s="14"/>
      <c r="DG487" s="14"/>
      <c r="DH487" s="14"/>
      <c r="DI487" s="14"/>
      <c r="DJ487" s="14"/>
      <c r="DK487" s="14"/>
      <c r="DL487" s="14"/>
      <c r="DM487" s="14"/>
      <c r="DN487" s="14"/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4"/>
      <c r="EJ487" s="14"/>
      <c r="EK487" s="14"/>
      <c r="EL487" s="14"/>
      <c r="EM487" s="14"/>
      <c r="EN487" s="14"/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4"/>
      <c r="FJ487" s="14"/>
      <c r="FK487" s="14"/>
      <c r="FL487" s="14"/>
      <c r="FM487" s="14"/>
      <c r="FN487" s="14"/>
      <c r="FO487" s="14"/>
      <c r="FP487" s="14"/>
      <c r="FQ487" s="14"/>
      <c r="FR487" s="14"/>
      <c r="FS487" s="14"/>
      <c r="FT487" s="14"/>
      <c r="FU487" s="14"/>
      <c r="FV487" s="14"/>
      <c r="FW487" s="14"/>
      <c r="FX487" s="14"/>
      <c r="FY487" s="14"/>
      <c r="FZ487" s="14"/>
      <c r="GA487" s="14"/>
    </row>
    <row r="488" spans="1:183" ht="12.75" hidden="1" x14ac:dyDescent="0.2">
      <c r="A488" s="14">
        <f t="shared" si="2"/>
        <v>486</v>
      </c>
      <c r="B488" s="14" t="s">
        <v>312</v>
      </c>
      <c r="C488" s="14" t="s">
        <v>161</v>
      </c>
      <c r="D488" s="14">
        <f t="shared" si="3"/>
        <v>5</v>
      </c>
      <c r="E488" s="14">
        <f>VLOOKUP(B488, 'Списания ВИШенок'!$A$3:$D$1035, 4, 0)</f>
        <v>55</v>
      </c>
      <c r="F488" s="14"/>
      <c r="G488" s="14"/>
      <c r="H488" s="14"/>
      <c r="I488" s="14"/>
      <c r="J488" s="14"/>
      <c r="K488" s="14"/>
      <c r="L488" s="14"/>
      <c r="M488" s="14"/>
      <c r="N488" s="16"/>
      <c r="O488" s="14"/>
      <c r="P488" s="14"/>
      <c r="Q488" s="14"/>
      <c r="R488" s="14">
        <v>5</v>
      </c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4"/>
      <c r="DF488" s="14"/>
      <c r="DG488" s="14"/>
      <c r="DH488" s="14"/>
      <c r="DI488" s="14"/>
      <c r="DJ488" s="14"/>
      <c r="DK488" s="14"/>
      <c r="DL488" s="14"/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4"/>
      <c r="EJ488" s="14"/>
      <c r="EK488" s="14"/>
      <c r="EL488" s="14"/>
      <c r="EM488" s="14"/>
      <c r="EN488" s="14"/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4"/>
      <c r="FJ488" s="14"/>
      <c r="FK488" s="14"/>
      <c r="FL488" s="14"/>
      <c r="FM488" s="14"/>
      <c r="FN488" s="14"/>
      <c r="FO488" s="14"/>
      <c r="FP488" s="14"/>
      <c r="FQ488" s="14"/>
      <c r="FR488" s="14"/>
      <c r="FS488" s="14"/>
      <c r="FT488" s="14"/>
      <c r="FU488" s="14"/>
      <c r="FV488" s="14"/>
      <c r="FW488" s="14"/>
      <c r="FX488" s="14"/>
      <c r="FY488" s="14"/>
      <c r="FZ488" s="14"/>
      <c r="GA488" s="14"/>
    </row>
    <row r="489" spans="1:183" ht="12.75" hidden="1" x14ac:dyDescent="0.2">
      <c r="A489" s="14">
        <f t="shared" si="2"/>
        <v>487</v>
      </c>
      <c r="B489" s="14" t="s">
        <v>390</v>
      </c>
      <c r="C489" s="14" t="s">
        <v>112</v>
      </c>
      <c r="D489" s="14">
        <f t="shared" si="3"/>
        <v>2</v>
      </c>
      <c r="E489" s="14">
        <f>VLOOKUP(B489, 'Списания ВИШенок'!$A$3:$D$1035, 4, 0)</f>
        <v>40</v>
      </c>
      <c r="F489" s="14"/>
      <c r="G489" s="14"/>
      <c r="H489" s="14"/>
      <c r="I489" s="14"/>
      <c r="J489" s="14"/>
      <c r="K489" s="14"/>
      <c r="L489" s="14"/>
      <c r="M489" s="14"/>
      <c r="N489" s="16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>
        <v>2</v>
      </c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4"/>
      <c r="DF489" s="14"/>
      <c r="DG489" s="14"/>
      <c r="DH489" s="14"/>
      <c r="DI489" s="14"/>
      <c r="DJ489" s="14"/>
      <c r="DK489" s="14"/>
      <c r="DL489" s="14"/>
      <c r="DM489" s="14"/>
      <c r="DN489" s="14"/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4"/>
      <c r="EJ489" s="14"/>
      <c r="EK489" s="14"/>
      <c r="EL489" s="14"/>
      <c r="EM489" s="14"/>
      <c r="EN489" s="14"/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4"/>
      <c r="FJ489" s="14"/>
      <c r="FK489" s="14"/>
      <c r="FL489" s="14"/>
      <c r="FM489" s="14"/>
      <c r="FN489" s="14"/>
      <c r="FO489" s="14"/>
      <c r="FP489" s="14"/>
      <c r="FQ489" s="14"/>
      <c r="FR489" s="14"/>
      <c r="FS489" s="14"/>
      <c r="FT489" s="14"/>
      <c r="FU489" s="14"/>
      <c r="FV489" s="14"/>
      <c r="FW489" s="14"/>
      <c r="FX489" s="14"/>
      <c r="FY489" s="14"/>
      <c r="FZ489" s="14"/>
      <c r="GA489" s="14"/>
    </row>
    <row r="490" spans="1:183" ht="12.75" hidden="1" x14ac:dyDescent="0.2">
      <c r="A490" s="14">
        <f t="shared" si="2"/>
        <v>488</v>
      </c>
      <c r="B490" s="14" t="s">
        <v>975</v>
      </c>
      <c r="C490" s="14" t="s">
        <v>917</v>
      </c>
      <c r="D490" s="14">
        <f t="shared" si="3"/>
        <v>0</v>
      </c>
      <c r="E490" s="14">
        <f>VLOOKUP(B490, 'Списания ВИШенок'!$A$3:$D$1035, 4, 0)</f>
        <v>0</v>
      </c>
      <c r="F490" s="14"/>
      <c r="G490" s="14"/>
      <c r="H490" s="14"/>
      <c r="I490" s="14"/>
      <c r="J490" s="14"/>
      <c r="K490" s="14"/>
      <c r="L490" s="14"/>
      <c r="M490" s="14"/>
      <c r="N490" s="16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4"/>
      <c r="DF490" s="14"/>
      <c r="DG490" s="14"/>
      <c r="DH490" s="14"/>
      <c r="DI490" s="14"/>
      <c r="DJ490" s="14"/>
      <c r="DK490" s="14"/>
      <c r="DL490" s="14"/>
      <c r="DM490" s="14"/>
      <c r="DN490" s="14"/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4"/>
      <c r="EJ490" s="14"/>
      <c r="EK490" s="14"/>
      <c r="EL490" s="14"/>
      <c r="EM490" s="14"/>
      <c r="EN490" s="14"/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4"/>
      <c r="FJ490" s="14"/>
      <c r="FK490" s="14"/>
      <c r="FL490" s="14"/>
      <c r="FM490" s="14"/>
      <c r="FN490" s="14"/>
      <c r="FO490" s="14"/>
      <c r="FP490" s="14"/>
      <c r="FQ490" s="14"/>
      <c r="FR490" s="14"/>
      <c r="FS490" s="14"/>
      <c r="FT490" s="14"/>
      <c r="FU490" s="14"/>
      <c r="FV490" s="14"/>
      <c r="FW490" s="14"/>
      <c r="FX490" s="14"/>
      <c r="FY490" s="14"/>
      <c r="FZ490" s="14"/>
      <c r="GA490" s="14"/>
    </row>
    <row r="491" spans="1:183" ht="12.75" hidden="1" x14ac:dyDescent="0.2">
      <c r="A491" s="14">
        <f t="shared" si="2"/>
        <v>489</v>
      </c>
      <c r="B491" s="17" t="s">
        <v>975</v>
      </c>
      <c r="C491" s="17" t="s">
        <v>917</v>
      </c>
      <c r="D491" s="14">
        <f t="shared" si="3"/>
        <v>12</v>
      </c>
      <c r="E491" s="14">
        <f>VLOOKUP(B491, 'Списания ВИШенок'!$A$3:$D$1035, 4, 0)</f>
        <v>0</v>
      </c>
      <c r="F491" s="14"/>
      <c r="G491" s="14"/>
      <c r="H491" s="14"/>
      <c r="I491" s="14">
        <v>12</v>
      </c>
      <c r="J491" s="14"/>
      <c r="K491" s="14"/>
      <c r="L491" s="14"/>
      <c r="M491" s="14"/>
      <c r="N491" s="16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4"/>
      <c r="DF491" s="14"/>
      <c r="DG491" s="14"/>
      <c r="DH491" s="14"/>
      <c r="DI491" s="14"/>
      <c r="DJ491" s="14"/>
      <c r="DK491" s="14"/>
      <c r="DL491" s="14"/>
      <c r="DM491" s="14"/>
      <c r="DN491" s="14"/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4"/>
      <c r="EJ491" s="14"/>
      <c r="EK491" s="14"/>
      <c r="EL491" s="14"/>
      <c r="EM491" s="14"/>
      <c r="EN491" s="14"/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4"/>
      <c r="FJ491" s="14"/>
      <c r="FK491" s="14"/>
      <c r="FL491" s="14"/>
      <c r="FM491" s="14"/>
      <c r="FN491" s="14"/>
      <c r="FO491" s="14"/>
      <c r="FP491" s="14"/>
      <c r="FQ491" s="14"/>
      <c r="FR491" s="14"/>
      <c r="FS491" s="14"/>
      <c r="FT491" s="14"/>
      <c r="FU491" s="14"/>
      <c r="FV491" s="14"/>
      <c r="FW491" s="14"/>
      <c r="FX491" s="14"/>
      <c r="FY491" s="14"/>
      <c r="FZ491" s="14"/>
      <c r="GA491" s="14"/>
    </row>
    <row r="492" spans="1:183" ht="12.75" hidden="1" x14ac:dyDescent="0.2">
      <c r="A492" s="14">
        <f t="shared" si="2"/>
        <v>490</v>
      </c>
      <c r="B492" s="14" t="s">
        <v>467</v>
      </c>
      <c r="C492" s="14" t="s">
        <v>117</v>
      </c>
      <c r="D492" s="14">
        <f t="shared" si="3"/>
        <v>0</v>
      </c>
      <c r="E492" s="14">
        <f>VLOOKUP(B492, 'Списания ВИШенок'!$A$3:$D$1035, 4, 0)</f>
        <v>27</v>
      </c>
      <c r="F492" s="14"/>
      <c r="G492" s="14"/>
      <c r="H492" s="14"/>
      <c r="I492" s="14"/>
      <c r="J492" s="14"/>
      <c r="K492" s="14"/>
      <c r="L492" s="14"/>
      <c r="M492" s="14"/>
      <c r="N492" s="16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4"/>
      <c r="DF492" s="14"/>
      <c r="DG492" s="14"/>
      <c r="DH492" s="14"/>
      <c r="DI492" s="14"/>
      <c r="DJ492" s="14"/>
      <c r="DK492" s="14"/>
      <c r="DL492" s="14"/>
      <c r="DM492" s="14"/>
      <c r="DN492" s="14"/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4"/>
      <c r="EJ492" s="14"/>
      <c r="EK492" s="14"/>
      <c r="EL492" s="14"/>
      <c r="EM492" s="14"/>
      <c r="EN492" s="14"/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4"/>
      <c r="FJ492" s="14"/>
      <c r="FK492" s="14"/>
      <c r="FL492" s="14"/>
      <c r="FM492" s="14"/>
      <c r="FN492" s="14"/>
      <c r="FO492" s="14"/>
      <c r="FP492" s="14"/>
      <c r="FQ492" s="14"/>
      <c r="FR492" s="14"/>
      <c r="FS492" s="14"/>
      <c r="FT492" s="14"/>
      <c r="FU492" s="14"/>
      <c r="FV492" s="14"/>
      <c r="FW492" s="14"/>
      <c r="FX492" s="14"/>
      <c r="FY492" s="14"/>
      <c r="FZ492" s="14"/>
      <c r="GA492" s="14"/>
    </row>
    <row r="493" spans="1:183" ht="12.75" hidden="1" x14ac:dyDescent="0.2">
      <c r="A493" s="14">
        <f t="shared" si="2"/>
        <v>491</v>
      </c>
      <c r="B493" s="14" t="s">
        <v>510</v>
      </c>
      <c r="C493" s="14" t="s">
        <v>112</v>
      </c>
      <c r="D493" s="14">
        <f t="shared" si="3"/>
        <v>2</v>
      </c>
      <c r="E493" s="14">
        <f>VLOOKUP(B493, 'Списания ВИШенок'!$A$3:$D$1035, 4, 0)</f>
        <v>24</v>
      </c>
      <c r="F493" s="14"/>
      <c r="G493" s="14"/>
      <c r="H493" s="14"/>
      <c r="I493" s="14"/>
      <c r="J493" s="14"/>
      <c r="K493" s="14"/>
      <c r="L493" s="14"/>
      <c r="M493" s="14"/>
      <c r="N493" s="16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>
        <v>2</v>
      </c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4"/>
      <c r="DF493" s="14"/>
      <c r="DG493" s="14"/>
      <c r="DH493" s="14"/>
      <c r="DI493" s="14"/>
      <c r="DJ493" s="14"/>
      <c r="DK493" s="14"/>
      <c r="DL493" s="14"/>
      <c r="DM493" s="14"/>
      <c r="DN493" s="14"/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4"/>
      <c r="EJ493" s="14"/>
      <c r="EK493" s="14"/>
      <c r="EL493" s="14"/>
      <c r="EM493" s="14"/>
      <c r="EN493" s="14"/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4"/>
      <c r="FJ493" s="14"/>
      <c r="FK493" s="14"/>
      <c r="FL493" s="14"/>
      <c r="FM493" s="14"/>
      <c r="FN493" s="14"/>
      <c r="FO493" s="14"/>
      <c r="FP493" s="14"/>
      <c r="FQ493" s="14"/>
      <c r="FR493" s="14"/>
      <c r="FS493" s="14"/>
      <c r="FT493" s="14"/>
      <c r="FU493" s="14"/>
      <c r="FV493" s="14"/>
      <c r="FW493" s="14"/>
      <c r="FX493" s="14"/>
      <c r="FY493" s="14"/>
      <c r="FZ493" s="14"/>
      <c r="GA493" s="14"/>
    </row>
    <row r="494" spans="1:183" ht="12.75" hidden="1" x14ac:dyDescent="0.2">
      <c r="A494" s="14">
        <f t="shared" si="2"/>
        <v>492</v>
      </c>
      <c r="B494" s="14" t="s">
        <v>660</v>
      </c>
      <c r="C494" s="14" t="s">
        <v>119</v>
      </c>
      <c r="D494" s="14">
        <f t="shared" si="3"/>
        <v>0</v>
      </c>
      <c r="E494" s="14">
        <f>VLOOKUP(B494, 'Списания ВИШенок'!$A$3:$D$1035, 4, 0)</f>
        <v>12</v>
      </c>
      <c r="F494" s="14"/>
      <c r="G494" s="14"/>
      <c r="H494" s="14"/>
      <c r="I494" s="14"/>
      <c r="J494" s="14"/>
      <c r="K494" s="14"/>
      <c r="L494" s="14"/>
      <c r="M494" s="14"/>
      <c r="N494" s="16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4"/>
      <c r="DF494" s="14"/>
      <c r="DG494" s="14"/>
      <c r="DH494" s="14"/>
      <c r="DI494" s="14"/>
      <c r="DJ494" s="14"/>
      <c r="DK494" s="14"/>
      <c r="DL494" s="14"/>
      <c r="DM494" s="14"/>
      <c r="DN494" s="14"/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4"/>
      <c r="EJ494" s="14"/>
      <c r="EK494" s="14"/>
      <c r="EL494" s="14"/>
      <c r="EM494" s="14"/>
      <c r="EN494" s="14"/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4"/>
      <c r="FJ494" s="14"/>
      <c r="FK494" s="14"/>
      <c r="FL494" s="14"/>
      <c r="FM494" s="14"/>
      <c r="FN494" s="14"/>
      <c r="FO494" s="14"/>
      <c r="FP494" s="14"/>
      <c r="FQ494" s="14"/>
      <c r="FR494" s="14"/>
      <c r="FS494" s="14"/>
      <c r="FT494" s="14"/>
      <c r="FU494" s="14"/>
      <c r="FV494" s="14"/>
      <c r="FW494" s="14"/>
      <c r="FX494" s="14"/>
      <c r="FY494" s="14"/>
      <c r="FZ494" s="14"/>
      <c r="GA494" s="14"/>
    </row>
    <row r="495" spans="1:183" ht="12.75" hidden="1" x14ac:dyDescent="0.2">
      <c r="A495" s="14">
        <f t="shared" si="2"/>
        <v>493</v>
      </c>
      <c r="B495" s="14" t="s">
        <v>789</v>
      </c>
      <c r="C495" s="14" t="s">
        <v>268</v>
      </c>
      <c r="D495" s="14">
        <f t="shared" si="3"/>
        <v>0</v>
      </c>
      <c r="E495" s="14">
        <f>VLOOKUP(B495, 'Списания ВИШенок'!$A$3:$D$1035, 4, 0)</f>
        <v>5</v>
      </c>
      <c r="F495" s="14"/>
      <c r="G495" s="14"/>
      <c r="H495" s="14"/>
      <c r="I495" s="14"/>
      <c r="J495" s="14"/>
      <c r="K495" s="14"/>
      <c r="L495" s="14"/>
      <c r="M495" s="14"/>
      <c r="N495" s="16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4"/>
      <c r="DF495" s="14"/>
      <c r="DG495" s="14"/>
      <c r="DH495" s="14"/>
      <c r="DI495" s="14"/>
      <c r="DJ495" s="14"/>
      <c r="DK495" s="14"/>
      <c r="DL495" s="14"/>
      <c r="DM495" s="14"/>
      <c r="DN495" s="14"/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4"/>
      <c r="EJ495" s="14"/>
      <c r="EK495" s="14"/>
      <c r="EL495" s="14"/>
      <c r="EM495" s="14"/>
      <c r="EN495" s="14"/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4"/>
      <c r="FJ495" s="14"/>
      <c r="FK495" s="14"/>
      <c r="FL495" s="14"/>
      <c r="FM495" s="14"/>
      <c r="FN495" s="14"/>
      <c r="FO495" s="14"/>
      <c r="FP495" s="14"/>
      <c r="FQ495" s="14"/>
      <c r="FR495" s="14"/>
      <c r="FS495" s="14"/>
      <c r="FT495" s="14"/>
      <c r="FU495" s="14"/>
      <c r="FV495" s="14"/>
      <c r="FW495" s="14"/>
      <c r="FX495" s="14"/>
      <c r="FY495" s="14"/>
      <c r="FZ495" s="14"/>
      <c r="GA495" s="14"/>
    </row>
    <row r="496" spans="1:183" ht="12.75" hidden="1" x14ac:dyDescent="0.2">
      <c r="A496" s="14">
        <f t="shared" si="2"/>
        <v>494</v>
      </c>
      <c r="B496" s="14" t="s">
        <v>404</v>
      </c>
      <c r="C496" s="14" t="s">
        <v>125</v>
      </c>
      <c r="D496" s="14">
        <f t="shared" si="3"/>
        <v>0</v>
      </c>
      <c r="E496" s="14">
        <f>VLOOKUP(B496, 'Списания ВИШенок'!$A$3:$D$1035, 4, 0)</f>
        <v>38</v>
      </c>
      <c r="F496" s="14"/>
      <c r="G496" s="14"/>
      <c r="H496" s="14"/>
      <c r="I496" s="14"/>
      <c r="J496" s="14"/>
      <c r="K496" s="14"/>
      <c r="L496" s="14"/>
      <c r="M496" s="14"/>
      <c r="N496" s="16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4"/>
      <c r="DJ496" s="14"/>
      <c r="DK496" s="14"/>
      <c r="DL496" s="14"/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4"/>
      <c r="EJ496" s="14"/>
      <c r="EK496" s="14"/>
      <c r="EL496" s="14"/>
      <c r="EM496" s="14"/>
      <c r="EN496" s="14"/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4"/>
      <c r="FJ496" s="14"/>
      <c r="FK496" s="14"/>
      <c r="FL496" s="14"/>
      <c r="FM496" s="14"/>
      <c r="FN496" s="14"/>
      <c r="FO496" s="14"/>
      <c r="FP496" s="14"/>
      <c r="FQ496" s="14"/>
      <c r="FR496" s="14"/>
      <c r="FS496" s="14"/>
      <c r="FT496" s="14"/>
      <c r="FU496" s="14"/>
      <c r="FV496" s="14"/>
      <c r="FW496" s="14"/>
      <c r="FX496" s="14"/>
      <c r="FY496" s="14"/>
      <c r="FZ496" s="14"/>
      <c r="GA496" s="14"/>
    </row>
    <row r="497" spans="1:183" ht="12.75" hidden="1" x14ac:dyDescent="0.2">
      <c r="A497" s="14">
        <f t="shared" si="2"/>
        <v>495</v>
      </c>
      <c r="B497" s="14" t="s">
        <v>300</v>
      </c>
      <c r="C497" s="14" t="s">
        <v>128</v>
      </c>
      <c r="D497" s="14">
        <f t="shared" si="3"/>
        <v>28</v>
      </c>
      <c r="E497" s="14">
        <f>VLOOKUP(B497, 'Списания ВИШенок'!$A$3:$D$1035, 4, 0)</f>
        <v>70</v>
      </c>
      <c r="F497" s="14"/>
      <c r="G497" s="14"/>
      <c r="H497" s="14"/>
      <c r="I497" s="14"/>
      <c r="J497" s="14"/>
      <c r="K497" s="14"/>
      <c r="L497" s="14"/>
      <c r="M497" s="14"/>
      <c r="N497" s="16"/>
      <c r="O497" s="16">
        <v>20</v>
      </c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>
        <v>8</v>
      </c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4"/>
      <c r="DF497" s="14"/>
      <c r="DG497" s="14"/>
      <c r="DH497" s="14"/>
      <c r="DI497" s="14"/>
      <c r="DJ497" s="14"/>
      <c r="DK497" s="14"/>
      <c r="DL497" s="14"/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4"/>
      <c r="EJ497" s="14"/>
      <c r="EK497" s="14"/>
      <c r="EL497" s="14"/>
      <c r="EM497" s="14"/>
      <c r="EN497" s="14"/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4"/>
      <c r="FJ497" s="14"/>
      <c r="FK497" s="14"/>
      <c r="FL497" s="14"/>
      <c r="FM497" s="14"/>
      <c r="FN497" s="14"/>
      <c r="FO497" s="14"/>
      <c r="FP497" s="14"/>
      <c r="FQ497" s="14"/>
      <c r="FR497" s="14"/>
      <c r="FS497" s="14"/>
      <c r="FT497" s="14"/>
      <c r="FU497" s="14"/>
      <c r="FV497" s="14"/>
      <c r="FW497" s="14"/>
      <c r="FX497" s="14"/>
      <c r="FY497" s="14"/>
      <c r="FZ497" s="14"/>
      <c r="GA497" s="14"/>
    </row>
    <row r="498" spans="1:183" ht="12.75" hidden="1" x14ac:dyDescent="0.2">
      <c r="A498" s="14">
        <f t="shared" si="2"/>
        <v>496</v>
      </c>
      <c r="B498" s="14" t="s">
        <v>360</v>
      </c>
      <c r="C498" s="17" t="s">
        <v>173</v>
      </c>
      <c r="D498" s="14">
        <f t="shared" si="3"/>
        <v>0</v>
      </c>
      <c r="E498" s="14">
        <f>VLOOKUP(B498, 'Списания ВИШенок'!$A$3:$D$1035, 4, 0)</f>
        <v>44</v>
      </c>
      <c r="F498" s="14"/>
      <c r="G498" s="14"/>
      <c r="H498" s="14"/>
      <c r="I498" s="14"/>
      <c r="J498" s="14"/>
      <c r="K498" s="14"/>
      <c r="L498" s="14"/>
      <c r="M498" s="14"/>
      <c r="N498" s="16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4"/>
      <c r="DJ498" s="14"/>
      <c r="DK498" s="14"/>
      <c r="DL498" s="14"/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4"/>
      <c r="EJ498" s="14"/>
      <c r="EK498" s="14"/>
      <c r="EL498" s="14"/>
      <c r="EM498" s="14"/>
      <c r="EN498" s="14"/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4"/>
      <c r="FJ498" s="14"/>
      <c r="FK498" s="14"/>
      <c r="FL498" s="14"/>
      <c r="FM498" s="14"/>
      <c r="FN498" s="14"/>
      <c r="FO498" s="14"/>
      <c r="FP498" s="14"/>
      <c r="FQ498" s="14"/>
      <c r="FR498" s="14"/>
      <c r="FS498" s="14"/>
      <c r="FT498" s="14"/>
      <c r="FU498" s="14"/>
      <c r="FV498" s="14"/>
      <c r="FW498" s="14"/>
      <c r="FX498" s="14"/>
      <c r="FY498" s="14"/>
      <c r="FZ498" s="14"/>
      <c r="GA498" s="14"/>
    </row>
    <row r="499" spans="1:183" ht="12.75" hidden="1" x14ac:dyDescent="0.2">
      <c r="A499" s="14">
        <f t="shared" si="2"/>
        <v>497</v>
      </c>
      <c r="B499" s="14" t="s">
        <v>207</v>
      </c>
      <c r="C499" s="14" t="s">
        <v>125</v>
      </c>
      <c r="D499" s="14">
        <f t="shared" si="3"/>
        <v>0</v>
      </c>
      <c r="E499" s="14">
        <f>VLOOKUP(B499, 'Списания ВИШенок'!$A$3:$D$1035, 4, 0)</f>
        <v>100</v>
      </c>
      <c r="F499" s="14"/>
      <c r="G499" s="14"/>
      <c r="H499" s="14"/>
      <c r="I499" s="14"/>
      <c r="J499" s="14"/>
      <c r="K499" s="14"/>
      <c r="L499" s="14"/>
      <c r="M499" s="14"/>
      <c r="N499" s="16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4"/>
      <c r="DF499" s="14"/>
      <c r="DG499" s="14"/>
      <c r="DH499" s="14"/>
      <c r="DI499" s="14"/>
      <c r="DJ499" s="14"/>
      <c r="DK499" s="14"/>
      <c r="DL499" s="14"/>
      <c r="DM499" s="14"/>
      <c r="DN499" s="14"/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4"/>
      <c r="EJ499" s="14"/>
      <c r="EK499" s="14"/>
      <c r="EL499" s="14"/>
      <c r="EM499" s="14"/>
      <c r="EN499" s="14"/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4"/>
      <c r="FJ499" s="14"/>
      <c r="FK499" s="14"/>
      <c r="FL499" s="14"/>
      <c r="FM499" s="14"/>
      <c r="FN499" s="14"/>
      <c r="FO499" s="14"/>
      <c r="FP499" s="14"/>
      <c r="FQ499" s="14"/>
      <c r="FR499" s="14"/>
      <c r="FS499" s="14"/>
      <c r="FT499" s="14"/>
      <c r="FU499" s="14"/>
      <c r="FV499" s="14"/>
      <c r="FW499" s="14"/>
      <c r="FX499" s="14"/>
      <c r="FY499" s="14"/>
      <c r="FZ499" s="14"/>
      <c r="GA499" s="14"/>
    </row>
    <row r="500" spans="1:183" ht="12.75" hidden="1" x14ac:dyDescent="0.2">
      <c r="A500" s="14">
        <f t="shared" si="2"/>
        <v>498</v>
      </c>
      <c r="B500" s="14" t="s">
        <v>582</v>
      </c>
      <c r="C500" s="14" t="s">
        <v>119</v>
      </c>
      <c r="D500" s="14">
        <f t="shared" si="3"/>
        <v>0</v>
      </c>
      <c r="E500" s="14">
        <f>VLOOKUP(B500, 'Списания ВИШенок'!$A$3:$D$1035, 4, 0)</f>
        <v>17</v>
      </c>
      <c r="F500" s="14"/>
      <c r="G500" s="14"/>
      <c r="H500" s="14"/>
      <c r="I500" s="14"/>
      <c r="J500" s="14"/>
      <c r="K500" s="14"/>
      <c r="L500" s="14"/>
      <c r="M500" s="14"/>
      <c r="N500" s="16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4"/>
      <c r="DF500" s="14"/>
      <c r="DG500" s="14"/>
      <c r="DH500" s="14"/>
      <c r="DI500" s="14"/>
      <c r="DJ500" s="14"/>
      <c r="DK500" s="14"/>
      <c r="DL500" s="14"/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4"/>
      <c r="EJ500" s="14"/>
      <c r="EK500" s="14"/>
      <c r="EL500" s="14"/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4"/>
      <c r="FJ500" s="14"/>
      <c r="FK500" s="14"/>
      <c r="FL500" s="14"/>
      <c r="FM500" s="14"/>
      <c r="FN500" s="14"/>
      <c r="FO500" s="14"/>
      <c r="FP500" s="14"/>
      <c r="FQ500" s="14"/>
      <c r="FR500" s="14"/>
      <c r="FS500" s="14"/>
      <c r="FT500" s="14"/>
      <c r="FU500" s="14"/>
      <c r="FV500" s="14"/>
      <c r="FW500" s="14"/>
      <c r="FX500" s="14"/>
      <c r="FY500" s="14"/>
      <c r="FZ500" s="14"/>
      <c r="GA500" s="14"/>
    </row>
    <row r="501" spans="1:183" ht="12.75" hidden="1" x14ac:dyDescent="0.2">
      <c r="A501" s="14">
        <f t="shared" si="2"/>
        <v>499</v>
      </c>
      <c r="B501" s="14" t="s">
        <v>295</v>
      </c>
      <c r="C501" s="14" t="s">
        <v>117</v>
      </c>
      <c r="D501" s="14">
        <f t="shared" si="3"/>
        <v>0</v>
      </c>
      <c r="E501" s="14">
        <f>VLOOKUP(B501, 'Списания ВИШенок'!$A$3:$D$1035, 4, 0)</f>
        <v>60</v>
      </c>
      <c r="F501" s="14"/>
      <c r="G501" s="14"/>
      <c r="H501" s="14"/>
      <c r="I501" s="14"/>
      <c r="J501" s="14"/>
      <c r="K501" s="14"/>
      <c r="L501" s="14"/>
      <c r="M501" s="14"/>
      <c r="N501" s="16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4"/>
      <c r="DF501" s="14"/>
      <c r="DG501" s="14"/>
      <c r="DH501" s="14"/>
      <c r="DI501" s="14"/>
      <c r="DJ501" s="14"/>
      <c r="DK501" s="14"/>
      <c r="DL501" s="14"/>
      <c r="DM501" s="14"/>
      <c r="DN501" s="14"/>
      <c r="DO501" s="14"/>
      <c r="DP501" s="14"/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4"/>
      <c r="EJ501" s="14"/>
      <c r="EK501" s="14"/>
      <c r="EL501" s="14"/>
      <c r="EM501" s="14"/>
      <c r="EN501" s="14"/>
      <c r="EO501" s="14"/>
      <c r="EP501" s="14"/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4"/>
      <c r="FJ501" s="14"/>
      <c r="FK501" s="14"/>
      <c r="FL501" s="14"/>
      <c r="FM501" s="14"/>
      <c r="FN501" s="14"/>
      <c r="FO501" s="14"/>
      <c r="FP501" s="14"/>
      <c r="FQ501" s="14"/>
      <c r="FR501" s="14"/>
      <c r="FS501" s="14"/>
      <c r="FT501" s="14"/>
      <c r="FU501" s="14"/>
      <c r="FV501" s="14"/>
      <c r="FW501" s="14"/>
      <c r="FX501" s="14"/>
      <c r="FY501" s="14"/>
      <c r="FZ501" s="14"/>
      <c r="GA501" s="14"/>
    </row>
    <row r="502" spans="1:183" ht="12.75" hidden="1" x14ac:dyDescent="0.2">
      <c r="A502" s="14">
        <f t="shared" si="2"/>
        <v>500</v>
      </c>
      <c r="B502" s="14" t="s">
        <v>246</v>
      </c>
      <c r="C502" s="14" t="s">
        <v>112</v>
      </c>
      <c r="D502" s="14">
        <f t="shared" si="3"/>
        <v>5</v>
      </c>
      <c r="E502" s="14">
        <f>VLOOKUP(B502, 'Списания ВИШенок'!$A$3:$D$1035, 4, 0)</f>
        <v>76</v>
      </c>
      <c r="F502" s="14"/>
      <c r="G502" s="14"/>
      <c r="H502" s="14"/>
      <c r="I502" s="14"/>
      <c r="J502" s="14"/>
      <c r="K502" s="14"/>
      <c r="L502" s="14"/>
      <c r="M502" s="14"/>
      <c r="N502" s="16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>
        <v>3</v>
      </c>
      <c r="AH502" s="14"/>
      <c r="AI502" s="14">
        <v>2</v>
      </c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4"/>
      <c r="DF502" s="14"/>
      <c r="DG502" s="14"/>
      <c r="DH502" s="14"/>
      <c r="DI502" s="14"/>
      <c r="DJ502" s="14"/>
      <c r="DK502" s="14"/>
      <c r="DL502" s="14"/>
      <c r="DM502" s="14"/>
      <c r="DN502" s="14"/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4"/>
      <c r="EJ502" s="14"/>
      <c r="EK502" s="14"/>
      <c r="EL502" s="14"/>
      <c r="EM502" s="14"/>
      <c r="EN502" s="14"/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4"/>
      <c r="FJ502" s="14"/>
      <c r="FK502" s="14"/>
      <c r="FL502" s="14"/>
      <c r="FM502" s="14"/>
      <c r="FN502" s="14"/>
      <c r="FO502" s="14"/>
      <c r="FP502" s="14"/>
      <c r="FQ502" s="14"/>
      <c r="FR502" s="14"/>
      <c r="FS502" s="14"/>
      <c r="FT502" s="14"/>
      <c r="FU502" s="14"/>
      <c r="FV502" s="14"/>
      <c r="FW502" s="14"/>
      <c r="FX502" s="14"/>
      <c r="FY502" s="14"/>
      <c r="FZ502" s="14"/>
      <c r="GA502" s="14"/>
    </row>
    <row r="503" spans="1:183" ht="12.75" hidden="1" x14ac:dyDescent="0.2">
      <c r="A503" s="14">
        <f t="shared" si="2"/>
        <v>501</v>
      </c>
      <c r="B503" s="14" t="s">
        <v>550</v>
      </c>
      <c r="C503" s="14" t="s">
        <v>128</v>
      </c>
      <c r="D503" s="14">
        <f t="shared" si="3"/>
        <v>0</v>
      </c>
      <c r="E503" s="14">
        <f>VLOOKUP(B503, 'Списания ВИШенок'!$A$3:$D$1035, 4, 0)</f>
        <v>20</v>
      </c>
      <c r="F503" s="14"/>
      <c r="G503" s="14"/>
      <c r="H503" s="14"/>
      <c r="I503" s="14"/>
      <c r="J503" s="14"/>
      <c r="K503" s="14"/>
      <c r="L503" s="14"/>
      <c r="M503" s="14"/>
      <c r="N503" s="16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4"/>
      <c r="DF503" s="14"/>
      <c r="DG503" s="14"/>
      <c r="DH503" s="14"/>
      <c r="DI503" s="14"/>
      <c r="DJ503" s="14"/>
      <c r="DK503" s="14"/>
      <c r="DL503" s="14"/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4"/>
      <c r="EJ503" s="14"/>
      <c r="EK503" s="14"/>
      <c r="EL503" s="14"/>
      <c r="EM503" s="14"/>
      <c r="EN503" s="14"/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4"/>
      <c r="FJ503" s="14"/>
      <c r="FK503" s="14"/>
      <c r="FL503" s="14"/>
      <c r="FM503" s="14"/>
      <c r="FN503" s="14"/>
      <c r="FO503" s="14"/>
      <c r="FP503" s="14"/>
      <c r="FQ503" s="14"/>
      <c r="FR503" s="14"/>
      <c r="FS503" s="14"/>
      <c r="FT503" s="14"/>
      <c r="FU503" s="14"/>
      <c r="FV503" s="14"/>
      <c r="FW503" s="14"/>
      <c r="FX503" s="14"/>
      <c r="FY503" s="14"/>
      <c r="FZ503" s="14"/>
      <c r="GA503" s="14"/>
    </row>
    <row r="504" spans="1:183" ht="12.75" hidden="1" x14ac:dyDescent="0.2">
      <c r="A504" s="14">
        <f t="shared" si="2"/>
        <v>502</v>
      </c>
      <c r="B504" s="14" t="s">
        <v>661</v>
      </c>
      <c r="C504" s="14" t="s">
        <v>197</v>
      </c>
      <c r="D504" s="14">
        <f t="shared" si="3"/>
        <v>0</v>
      </c>
      <c r="E504" s="14">
        <f>VLOOKUP(B504, 'Списания ВИШенок'!$A$3:$D$1035, 4, 0)</f>
        <v>12</v>
      </c>
      <c r="F504" s="14"/>
      <c r="G504" s="14"/>
      <c r="H504" s="14"/>
      <c r="I504" s="14"/>
      <c r="J504" s="14"/>
      <c r="K504" s="14"/>
      <c r="L504" s="14"/>
      <c r="M504" s="14"/>
      <c r="N504" s="16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4"/>
      <c r="DF504" s="14"/>
      <c r="DG504" s="14"/>
      <c r="DH504" s="14"/>
      <c r="DI504" s="14"/>
      <c r="DJ504" s="14"/>
      <c r="DK504" s="14"/>
      <c r="DL504" s="14"/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4"/>
      <c r="EJ504" s="14"/>
      <c r="EK504" s="14"/>
      <c r="EL504" s="14"/>
      <c r="EM504" s="14"/>
      <c r="EN504" s="14"/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4"/>
      <c r="FJ504" s="14"/>
      <c r="FK504" s="14"/>
      <c r="FL504" s="14"/>
      <c r="FM504" s="14"/>
      <c r="FN504" s="14"/>
      <c r="FO504" s="14"/>
      <c r="FP504" s="14"/>
      <c r="FQ504" s="14"/>
      <c r="FR504" s="14"/>
      <c r="FS504" s="14"/>
      <c r="FT504" s="14"/>
      <c r="FU504" s="14"/>
      <c r="FV504" s="14"/>
      <c r="FW504" s="14"/>
      <c r="FX504" s="14"/>
      <c r="FY504" s="14"/>
      <c r="FZ504" s="14"/>
      <c r="GA504" s="14"/>
    </row>
    <row r="505" spans="1:183" ht="12.75" hidden="1" x14ac:dyDescent="0.2">
      <c r="A505" s="14">
        <f t="shared" si="2"/>
        <v>503</v>
      </c>
      <c r="B505" s="14" t="s">
        <v>843</v>
      </c>
      <c r="C505" s="14" t="s">
        <v>306</v>
      </c>
      <c r="D505" s="14">
        <f t="shared" si="3"/>
        <v>0</v>
      </c>
      <c r="E505" s="14">
        <f>VLOOKUP(B505, 'Списания ВИШенок'!$A$3:$D$1035, 4, 0)</f>
        <v>3</v>
      </c>
      <c r="F505" s="14"/>
      <c r="G505" s="14"/>
      <c r="H505" s="14"/>
      <c r="I505" s="14"/>
      <c r="J505" s="14"/>
      <c r="K505" s="14"/>
      <c r="L505" s="14"/>
      <c r="M505" s="14"/>
      <c r="N505" s="16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4"/>
      <c r="DF505" s="14"/>
      <c r="DG505" s="14"/>
      <c r="DH505" s="14"/>
      <c r="DI505" s="14"/>
      <c r="DJ505" s="14"/>
      <c r="DK505" s="14"/>
      <c r="DL505" s="14"/>
      <c r="DM505" s="14"/>
      <c r="DN505" s="14"/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4"/>
      <c r="EJ505" s="14"/>
      <c r="EK505" s="14"/>
      <c r="EL505" s="14"/>
      <c r="EM505" s="14"/>
      <c r="EN505" s="14"/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4"/>
      <c r="FJ505" s="14"/>
      <c r="FK505" s="14"/>
      <c r="FL505" s="14"/>
      <c r="FM505" s="14"/>
      <c r="FN505" s="14"/>
      <c r="FO505" s="14"/>
      <c r="FP505" s="14"/>
      <c r="FQ505" s="14"/>
      <c r="FR505" s="14"/>
      <c r="FS505" s="14"/>
      <c r="FT505" s="14"/>
      <c r="FU505" s="14"/>
      <c r="FV505" s="14"/>
      <c r="FW505" s="14"/>
      <c r="FX505" s="14"/>
      <c r="FY505" s="14"/>
      <c r="FZ505" s="14"/>
      <c r="GA505" s="14"/>
    </row>
    <row r="506" spans="1:183" ht="12.75" hidden="1" x14ac:dyDescent="0.2">
      <c r="A506" s="14">
        <f t="shared" si="2"/>
        <v>504</v>
      </c>
      <c r="B506" s="14" t="s">
        <v>455</v>
      </c>
      <c r="C506" s="14" t="s">
        <v>112</v>
      </c>
      <c r="D506" s="14">
        <f t="shared" si="3"/>
        <v>0</v>
      </c>
      <c r="E506" s="14">
        <f>VLOOKUP(B506, 'Списания ВИШенок'!$A$3:$D$1035, 4, 0)</f>
        <v>31</v>
      </c>
      <c r="F506" s="14"/>
      <c r="G506" s="14"/>
      <c r="H506" s="14"/>
      <c r="I506" s="14"/>
      <c r="J506" s="14"/>
      <c r="K506" s="14"/>
      <c r="L506" s="14"/>
      <c r="M506" s="14"/>
      <c r="N506" s="16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4"/>
      <c r="DJ506" s="14"/>
      <c r="DK506" s="14"/>
      <c r="DL506" s="14"/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4"/>
      <c r="EJ506" s="14"/>
      <c r="EK506" s="14"/>
      <c r="EL506" s="14"/>
      <c r="EM506" s="14"/>
      <c r="EN506" s="14"/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4"/>
      <c r="FJ506" s="14"/>
      <c r="FK506" s="14"/>
      <c r="FL506" s="14"/>
      <c r="FM506" s="14"/>
      <c r="FN506" s="14"/>
      <c r="FO506" s="14"/>
      <c r="FP506" s="14"/>
      <c r="FQ506" s="14"/>
      <c r="FR506" s="14"/>
      <c r="FS506" s="14"/>
      <c r="FT506" s="14"/>
      <c r="FU506" s="14"/>
      <c r="FV506" s="14"/>
      <c r="FW506" s="14"/>
      <c r="FX506" s="14"/>
      <c r="FY506" s="14"/>
      <c r="FZ506" s="14"/>
      <c r="GA506" s="14"/>
    </row>
    <row r="507" spans="1:183" ht="12.75" hidden="1" x14ac:dyDescent="0.2">
      <c r="A507" s="14">
        <f t="shared" si="2"/>
        <v>505</v>
      </c>
      <c r="B507" s="14" t="s">
        <v>976</v>
      </c>
      <c r="C507" s="14" t="s">
        <v>917</v>
      </c>
      <c r="D507" s="14">
        <f t="shared" si="3"/>
        <v>0</v>
      </c>
      <c r="E507" s="14">
        <f>VLOOKUP(B507, 'Списания ВИШенок'!$A$3:$D$1035, 4, 0)</f>
        <v>0</v>
      </c>
      <c r="F507" s="14"/>
      <c r="G507" s="14"/>
      <c r="H507" s="14"/>
      <c r="I507" s="14"/>
      <c r="J507" s="14"/>
      <c r="K507" s="14"/>
      <c r="L507" s="14"/>
      <c r="M507" s="14"/>
      <c r="N507" s="16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  <c r="EM507" s="14"/>
      <c r="EN507" s="14"/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4"/>
      <c r="FJ507" s="14"/>
      <c r="FK507" s="14"/>
      <c r="FL507" s="14"/>
      <c r="FM507" s="14"/>
      <c r="FN507" s="14"/>
      <c r="FO507" s="14"/>
      <c r="FP507" s="14"/>
      <c r="FQ507" s="14"/>
      <c r="FR507" s="14"/>
      <c r="FS507" s="14"/>
      <c r="FT507" s="14"/>
      <c r="FU507" s="14"/>
      <c r="FV507" s="14"/>
      <c r="FW507" s="14"/>
      <c r="FX507" s="14"/>
      <c r="FY507" s="14"/>
      <c r="FZ507" s="14"/>
      <c r="GA507" s="14"/>
    </row>
    <row r="508" spans="1:183" ht="12.75" hidden="1" x14ac:dyDescent="0.2">
      <c r="A508" s="14">
        <f t="shared" si="2"/>
        <v>506</v>
      </c>
      <c r="B508" s="17" t="s">
        <v>976</v>
      </c>
      <c r="C508" s="17" t="s">
        <v>917</v>
      </c>
      <c r="D508" s="14">
        <f t="shared" si="3"/>
        <v>0</v>
      </c>
      <c r="E508" s="14">
        <f>VLOOKUP(B508, 'Списания ВИШенок'!$A$3:$D$1035, 4, 0)</f>
        <v>0</v>
      </c>
      <c r="F508" s="14"/>
      <c r="G508" s="14"/>
      <c r="H508" s="14"/>
      <c r="I508" s="14"/>
      <c r="J508" s="14"/>
      <c r="K508" s="14"/>
      <c r="L508" s="14"/>
      <c r="M508" s="14"/>
      <c r="N508" s="16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  <c r="EM508" s="14"/>
      <c r="EN508" s="14"/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4"/>
      <c r="FJ508" s="14"/>
      <c r="FK508" s="14"/>
      <c r="FL508" s="14"/>
      <c r="FM508" s="14"/>
      <c r="FN508" s="14"/>
      <c r="FO508" s="14"/>
      <c r="FP508" s="14"/>
      <c r="FQ508" s="14"/>
      <c r="FR508" s="14"/>
      <c r="FS508" s="14"/>
      <c r="FT508" s="14"/>
      <c r="FU508" s="14"/>
      <c r="FV508" s="14"/>
      <c r="FW508" s="14"/>
      <c r="FX508" s="14"/>
      <c r="FY508" s="14"/>
      <c r="FZ508" s="14"/>
      <c r="GA508" s="14"/>
    </row>
    <row r="509" spans="1:183" ht="12.75" hidden="1" x14ac:dyDescent="0.2">
      <c r="A509" s="14">
        <f t="shared" si="2"/>
        <v>507</v>
      </c>
      <c r="B509" s="14" t="s">
        <v>844</v>
      </c>
      <c r="C509" s="14" t="s">
        <v>440</v>
      </c>
      <c r="D509" s="14">
        <f t="shared" si="3"/>
        <v>0</v>
      </c>
      <c r="E509" s="14">
        <f>VLOOKUP(B509, 'Списания ВИШенок'!$A$3:$D$1035, 4, 0)</f>
        <v>6</v>
      </c>
      <c r="F509" s="14"/>
      <c r="G509" s="14"/>
      <c r="H509" s="14"/>
      <c r="I509" s="14"/>
      <c r="J509" s="14"/>
      <c r="K509" s="14"/>
      <c r="L509" s="14"/>
      <c r="M509" s="14"/>
      <c r="N509" s="16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4"/>
      <c r="DF509" s="14"/>
      <c r="DG509" s="14"/>
      <c r="DH509" s="14"/>
      <c r="DI509" s="14"/>
      <c r="DJ509" s="14"/>
      <c r="DK509" s="14"/>
      <c r="DL509" s="14"/>
      <c r="DM509" s="14"/>
      <c r="DN509" s="14"/>
      <c r="DO509" s="14"/>
      <c r="DP509" s="14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4"/>
      <c r="EJ509" s="14"/>
      <c r="EK509" s="14"/>
      <c r="EL509" s="14"/>
      <c r="EM509" s="14"/>
      <c r="EN509" s="14"/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4"/>
      <c r="FJ509" s="14"/>
      <c r="FK509" s="14"/>
      <c r="FL509" s="14"/>
      <c r="FM509" s="14"/>
      <c r="FN509" s="14"/>
      <c r="FO509" s="14"/>
      <c r="FP509" s="14"/>
      <c r="FQ509" s="14"/>
      <c r="FR509" s="14"/>
      <c r="FS509" s="14"/>
      <c r="FT509" s="14"/>
      <c r="FU509" s="14"/>
      <c r="FV509" s="14"/>
      <c r="FW509" s="14"/>
      <c r="FX509" s="14"/>
      <c r="FY509" s="14"/>
      <c r="FZ509" s="14"/>
      <c r="GA509" s="14"/>
    </row>
    <row r="510" spans="1:183" ht="12.75" hidden="1" x14ac:dyDescent="0.2">
      <c r="A510" s="14">
        <f t="shared" si="2"/>
        <v>508</v>
      </c>
      <c r="B510" s="14" t="s">
        <v>1112</v>
      </c>
      <c r="C510" s="14" t="s">
        <v>130</v>
      </c>
      <c r="D510" s="14">
        <f t="shared" si="3"/>
        <v>0</v>
      </c>
      <c r="E510" s="14">
        <f>VLOOKUP(B510, 'Списания ВИШенок'!$A$3:$D$1035, 4, 0)</f>
        <v>-19</v>
      </c>
      <c r="F510" s="14"/>
      <c r="G510" s="14"/>
      <c r="H510" s="14"/>
      <c r="I510" s="14"/>
      <c r="J510" s="14"/>
      <c r="K510" s="14"/>
      <c r="L510" s="14"/>
      <c r="M510" s="14"/>
      <c r="N510" s="16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4"/>
      <c r="DF510" s="14"/>
      <c r="DG510" s="14"/>
      <c r="DH510" s="14"/>
      <c r="DI510" s="14"/>
      <c r="DJ510" s="14"/>
      <c r="DK510" s="14"/>
      <c r="DL510" s="14"/>
      <c r="DM510" s="14"/>
      <c r="DN510" s="14"/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4"/>
      <c r="EJ510" s="14"/>
      <c r="EK510" s="14"/>
      <c r="EL510" s="14"/>
      <c r="EM510" s="14"/>
      <c r="EN510" s="14"/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4"/>
      <c r="FJ510" s="14"/>
      <c r="FK510" s="14"/>
      <c r="FL510" s="14"/>
      <c r="FM510" s="14"/>
      <c r="FN510" s="14"/>
      <c r="FO510" s="14"/>
      <c r="FP510" s="14"/>
      <c r="FQ510" s="14"/>
      <c r="FR510" s="14"/>
      <c r="FS510" s="14"/>
      <c r="FT510" s="14"/>
      <c r="FU510" s="14"/>
      <c r="FV510" s="14"/>
      <c r="FW510" s="14"/>
      <c r="FX510" s="14"/>
      <c r="FY510" s="14"/>
      <c r="FZ510" s="14"/>
      <c r="GA510" s="14"/>
    </row>
    <row r="511" spans="1:183" ht="12.75" hidden="1" x14ac:dyDescent="0.2">
      <c r="A511" s="14">
        <f t="shared" si="2"/>
        <v>509</v>
      </c>
      <c r="B511" s="17" t="s">
        <v>281</v>
      </c>
      <c r="C511" s="17" t="s">
        <v>215</v>
      </c>
      <c r="D511" s="14">
        <f t="shared" si="3"/>
        <v>36</v>
      </c>
      <c r="E511" s="14">
        <f>VLOOKUP(B511, 'Списания ВИШенок'!$A$3:$D$1035, 4, 0)</f>
        <v>65</v>
      </c>
      <c r="F511" s="14">
        <f>5+5+5+7</f>
        <v>22</v>
      </c>
      <c r="G511" s="14">
        <v>12</v>
      </c>
      <c r="H511" s="14"/>
      <c r="I511" s="14"/>
      <c r="J511" s="14"/>
      <c r="K511" s="14"/>
      <c r="L511" s="14"/>
      <c r="M511" s="14"/>
      <c r="N511" s="16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>
        <v>2</v>
      </c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4"/>
      <c r="DF511" s="14"/>
      <c r="DG511" s="14"/>
      <c r="DH511" s="14"/>
      <c r="DI511" s="14"/>
      <c r="DJ511" s="14"/>
      <c r="DK511" s="14"/>
      <c r="DL511" s="14"/>
      <c r="DM511" s="14"/>
      <c r="DN511" s="14"/>
      <c r="DO511" s="14"/>
      <c r="DP511" s="14"/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4"/>
      <c r="EJ511" s="14"/>
      <c r="EK511" s="14"/>
      <c r="EL511" s="14"/>
      <c r="EM511" s="14"/>
      <c r="EN511" s="14"/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4"/>
      <c r="FJ511" s="14"/>
      <c r="FK511" s="14"/>
      <c r="FL511" s="14"/>
      <c r="FM511" s="14"/>
      <c r="FN511" s="14"/>
      <c r="FO511" s="14"/>
      <c r="FP511" s="14"/>
      <c r="FQ511" s="14"/>
      <c r="FR511" s="14"/>
      <c r="FS511" s="14"/>
      <c r="FT511" s="14"/>
      <c r="FU511" s="14"/>
      <c r="FV511" s="14"/>
      <c r="FW511" s="14"/>
      <c r="FX511" s="14"/>
      <c r="FY511" s="14"/>
      <c r="FZ511" s="14"/>
      <c r="GA511" s="14"/>
    </row>
    <row r="512" spans="1:183" ht="12.75" hidden="1" x14ac:dyDescent="0.2">
      <c r="A512" s="14">
        <f t="shared" si="2"/>
        <v>510</v>
      </c>
      <c r="B512" s="14" t="s">
        <v>977</v>
      </c>
      <c r="C512" s="14" t="s">
        <v>256</v>
      </c>
      <c r="D512" s="14">
        <f t="shared" si="3"/>
        <v>0</v>
      </c>
      <c r="E512" s="14">
        <f>VLOOKUP(B512, 'Списания ВИШенок'!$A$3:$D$1035, 4, 0)</f>
        <v>13</v>
      </c>
      <c r="F512" s="14"/>
      <c r="G512" s="14"/>
      <c r="H512" s="14"/>
      <c r="I512" s="14"/>
      <c r="J512" s="14"/>
      <c r="K512" s="14"/>
      <c r="L512" s="14"/>
      <c r="M512" s="14"/>
      <c r="N512" s="16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4"/>
      <c r="DF512" s="14"/>
      <c r="DG512" s="14"/>
      <c r="DH512" s="14"/>
      <c r="DI512" s="14"/>
      <c r="DJ512" s="14"/>
      <c r="DK512" s="14"/>
      <c r="DL512" s="14"/>
      <c r="DM512" s="14"/>
      <c r="DN512" s="14"/>
      <c r="DO512" s="14"/>
      <c r="DP512" s="14"/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4"/>
      <c r="EJ512" s="14"/>
      <c r="EK512" s="14"/>
      <c r="EL512" s="14"/>
      <c r="EM512" s="14"/>
      <c r="EN512" s="14"/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4"/>
      <c r="FJ512" s="14"/>
      <c r="FK512" s="14"/>
      <c r="FL512" s="14"/>
      <c r="FM512" s="14"/>
      <c r="FN512" s="14"/>
      <c r="FO512" s="14"/>
      <c r="FP512" s="14"/>
      <c r="FQ512" s="14"/>
      <c r="FR512" s="14"/>
      <c r="FS512" s="14"/>
      <c r="FT512" s="14"/>
      <c r="FU512" s="14"/>
      <c r="FV512" s="14"/>
      <c r="FW512" s="14"/>
      <c r="FX512" s="14"/>
      <c r="FY512" s="14"/>
      <c r="FZ512" s="14"/>
      <c r="GA512" s="14"/>
    </row>
    <row r="513" spans="1:183" ht="12.75" hidden="1" x14ac:dyDescent="0.2">
      <c r="A513" s="14">
        <f t="shared" ref="A513:A767" si="4">ROW()-2</f>
        <v>511</v>
      </c>
      <c r="B513" s="14" t="s">
        <v>199</v>
      </c>
      <c r="C513" s="14" t="s">
        <v>123</v>
      </c>
      <c r="D513" s="14">
        <f t="shared" ref="D513:D767" si="5">SUM(F513:FR513)</f>
        <v>5</v>
      </c>
      <c r="E513" s="14">
        <f>VLOOKUP(B513, 'Списания ВИШенок'!$A$3:$D$1035, 4, 0)</f>
        <v>104</v>
      </c>
      <c r="F513" s="14"/>
      <c r="G513" s="14"/>
      <c r="H513" s="14"/>
      <c r="I513" s="14"/>
      <c r="J513" s="14"/>
      <c r="K513" s="14"/>
      <c r="L513" s="14"/>
      <c r="M513" s="14"/>
      <c r="N513" s="16"/>
      <c r="O513" s="14"/>
      <c r="P513" s="14"/>
      <c r="Q513" s="14"/>
      <c r="R513" s="14">
        <v>5</v>
      </c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4"/>
      <c r="DF513" s="14"/>
      <c r="DG513" s="14"/>
      <c r="DH513" s="14"/>
      <c r="DI513" s="14"/>
      <c r="DJ513" s="14"/>
      <c r="DK513" s="14"/>
      <c r="DL513" s="14"/>
      <c r="DM513" s="14"/>
      <c r="DN513" s="14"/>
      <c r="DO513" s="14"/>
      <c r="DP513" s="14"/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4"/>
      <c r="EJ513" s="14"/>
      <c r="EK513" s="14"/>
      <c r="EL513" s="14"/>
      <c r="EM513" s="14"/>
      <c r="EN513" s="14"/>
      <c r="EO513" s="14"/>
      <c r="EP513" s="14"/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4"/>
      <c r="FJ513" s="14"/>
      <c r="FK513" s="14"/>
      <c r="FL513" s="14"/>
      <c r="FM513" s="14"/>
      <c r="FN513" s="14"/>
      <c r="FO513" s="14"/>
      <c r="FP513" s="14"/>
      <c r="FQ513" s="14"/>
      <c r="FR513" s="14"/>
      <c r="FS513" s="14"/>
      <c r="FT513" s="14"/>
      <c r="FU513" s="14"/>
      <c r="FV513" s="14"/>
      <c r="FW513" s="14"/>
      <c r="FX513" s="14"/>
      <c r="FY513" s="14"/>
      <c r="FZ513" s="14"/>
      <c r="GA513" s="14"/>
    </row>
    <row r="514" spans="1:183" ht="12.75" hidden="1" x14ac:dyDescent="0.2">
      <c r="A514" s="14">
        <f t="shared" si="4"/>
        <v>512</v>
      </c>
      <c r="B514" s="14" t="s">
        <v>978</v>
      </c>
      <c r="C514" s="14" t="s">
        <v>190</v>
      </c>
      <c r="D514" s="14">
        <f t="shared" si="5"/>
        <v>0</v>
      </c>
      <c r="E514" s="14">
        <f>VLOOKUP(B514, 'Списания ВИШенок'!$A$3:$D$1035, 4, 0)</f>
        <v>0</v>
      </c>
      <c r="F514" s="14"/>
      <c r="G514" s="14"/>
      <c r="H514" s="14"/>
      <c r="I514" s="14"/>
      <c r="J514" s="14"/>
      <c r="K514" s="14"/>
      <c r="L514" s="14"/>
      <c r="M514" s="14"/>
      <c r="N514" s="16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  <c r="DK514" s="14"/>
      <c r="DL514" s="14"/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4"/>
      <c r="EJ514" s="14"/>
      <c r="EK514" s="14"/>
      <c r="EL514" s="14"/>
      <c r="EM514" s="14"/>
      <c r="EN514" s="14"/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4"/>
      <c r="FJ514" s="14"/>
      <c r="FK514" s="14"/>
      <c r="FL514" s="14"/>
      <c r="FM514" s="14"/>
      <c r="FN514" s="14"/>
      <c r="FO514" s="14"/>
      <c r="FP514" s="14"/>
      <c r="FQ514" s="14"/>
      <c r="FR514" s="14"/>
      <c r="FS514" s="14"/>
      <c r="FT514" s="14"/>
      <c r="FU514" s="14"/>
      <c r="FV514" s="14"/>
      <c r="FW514" s="14"/>
      <c r="FX514" s="14"/>
      <c r="FY514" s="14"/>
      <c r="FZ514" s="14"/>
      <c r="GA514" s="14"/>
    </row>
    <row r="515" spans="1:183" ht="12.75" hidden="1" x14ac:dyDescent="0.2">
      <c r="A515" s="14">
        <f t="shared" si="4"/>
        <v>513</v>
      </c>
      <c r="B515" s="14" t="s">
        <v>276</v>
      </c>
      <c r="C515" s="14" t="s">
        <v>121</v>
      </c>
      <c r="D515" s="14">
        <f t="shared" si="5"/>
        <v>0</v>
      </c>
      <c r="E515" s="14">
        <f>VLOOKUP(B515, 'Списания ВИШенок'!$A$3:$D$1035, 4, 0)</f>
        <v>66</v>
      </c>
      <c r="F515" s="14"/>
      <c r="G515" s="14"/>
      <c r="H515" s="14"/>
      <c r="I515" s="14"/>
      <c r="J515" s="14"/>
      <c r="K515" s="14"/>
      <c r="L515" s="14"/>
      <c r="M515" s="14"/>
      <c r="N515" s="16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4"/>
      <c r="DF515" s="14"/>
      <c r="DG515" s="14"/>
      <c r="DH515" s="14"/>
      <c r="DI515" s="14"/>
      <c r="DJ515" s="14"/>
      <c r="DK515" s="14"/>
      <c r="DL515" s="14"/>
      <c r="DM515" s="14"/>
      <c r="DN515" s="14"/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4"/>
      <c r="EJ515" s="14"/>
      <c r="EK515" s="14"/>
      <c r="EL515" s="14"/>
      <c r="EM515" s="14"/>
      <c r="EN515" s="14"/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4"/>
      <c r="FJ515" s="14"/>
      <c r="FK515" s="14"/>
      <c r="FL515" s="14"/>
      <c r="FM515" s="14"/>
      <c r="FN515" s="14"/>
      <c r="FO515" s="14"/>
      <c r="FP515" s="14"/>
      <c r="FQ515" s="14"/>
      <c r="FR515" s="14"/>
      <c r="FS515" s="14"/>
      <c r="FT515" s="14"/>
      <c r="FU515" s="14"/>
      <c r="FV515" s="14"/>
      <c r="FW515" s="14"/>
      <c r="FX515" s="14"/>
      <c r="FY515" s="14"/>
      <c r="FZ515" s="14"/>
      <c r="GA515" s="14"/>
    </row>
    <row r="516" spans="1:183" ht="12.75" hidden="1" x14ac:dyDescent="0.2">
      <c r="A516" s="14">
        <f t="shared" si="4"/>
        <v>514</v>
      </c>
      <c r="B516" s="14" t="s">
        <v>845</v>
      </c>
      <c r="C516" s="14" t="s">
        <v>249</v>
      </c>
      <c r="D516" s="14">
        <f t="shared" si="5"/>
        <v>0</v>
      </c>
      <c r="E516" s="14">
        <f>VLOOKUP(B516, 'Списания ВИШенок'!$A$3:$D$1035, 4, 0)</f>
        <v>3</v>
      </c>
      <c r="F516" s="14"/>
      <c r="G516" s="14"/>
      <c r="H516" s="14"/>
      <c r="I516" s="14"/>
      <c r="J516" s="14"/>
      <c r="K516" s="14"/>
      <c r="L516" s="14"/>
      <c r="M516" s="14"/>
      <c r="N516" s="16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4"/>
      <c r="DF516" s="14"/>
      <c r="DG516" s="14"/>
      <c r="DH516" s="14"/>
      <c r="DI516" s="14"/>
      <c r="DJ516" s="14"/>
      <c r="DK516" s="14"/>
      <c r="DL516" s="14"/>
      <c r="DM516" s="14"/>
      <c r="DN516" s="14"/>
      <c r="DO516" s="14"/>
      <c r="DP516" s="14"/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4"/>
      <c r="EJ516" s="14"/>
      <c r="EK516" s="14"/>
      <c r="EL516" s="14"/>
      <c r="EM516" s="14"/>
      <c r="EN516" s="14"/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4"/>
      <c r="FJ516" s="14"/>
      <c r="FK516" s="14"/>
      <c r="FL516" s="14"/>
      <c r="FM516" s="14"/>
      <c r="FN516" s="14"/>
      <c r="FO516" s="14"/>
      <c r="FP516" s="14"/>
      <c r="FQ516" s="14"/>
      <c r="FR516" s="14"/>
      <c r="FS516" s="14"/>
      <c r="FT516" s="14"/>
      <c r="FU516" s="14"/>
      <c r="FV516" s="14"/>
      <c r="FW516" s="14"/>
      <c r="FX516" s="14"/>
      <c r="FY516" s="14"/>
      <c r="FZ516" s="14"/>
      <c r="GA516" s="14"/>
    </row>
    <row r="517" spans="1:183" ht="12.75" hidden="1" x14ac:dyDescent="0.2">
      <c r="A517" s="14">
        <f t="shared" si="4"/>
        <v>515</v>
      </c>
      <c r="B517" s="14" t="s">
        <v>979</v>
      </c>
      <c r="C517" s="14" t="s">
        <v>234</v>
      </c>
      <c r="D517" s="14">
        <f t="shared" si="5"/>
        <v>0</v>
      </c>
      <c r="E517" s="14">
        <f>VLOOKUP(B517, 'Списания ВИШенок'!$A$3:$D$1035, 4, 0)</f>
        <v>0</v>
      </c>
      <c r="F517" s="14"/>
      <c r="G517" s="14"/>
      <c r="H517" s="14"/>
      <c r="I517" s="14"/>
      <c r="J517" s="14"/>
      <c r="K517" s="14"/>
      <c r="L517" s="14"/>
      <c r="M517" s="14"/>
      <c r="N517" s="16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4"/>
      <c r="DF517" s="14"/>
      <c r="DG517" s="14"/>
      <c r="DH517" s="14"/>
      <c r="DI517" s="14"/>
      <c r="DJ517" s="14"/>
      <c r="DK517" s="14"/>
      <c r="DL517" s="14"/>
      <c r="DM517" s="14"/>
      <c r="DN517" s="14"/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4"/>
      <c r="EJ517" s="14"/>
      <c r="EK517" s="14"/>
      <c r="EL517" s="14"/>
      <c r="EM517" s="14"/>
      <c r="EN517" s="14"/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4"/>
      <c r="FJ517" s="14"/>
      <c r="FK517" s="14"/>
      <c r="FL517" s="14"/>
      <c r="FM517" s="14"/>
      <c r="FN517" s="14"/>
      <c r="FO517" s="14"/>
      <c r="FP517" s="14"/>
      <c r="FQ517" s="14"/>
      <c r="FR517" s="14"/>
      <c r="FS517" s="14"/>
      <c r="FT517" s="14"/>
      <c r="FU517" s="14"/>
      <c r="FV517" s="14"/>
      <c r="FW517" s="14"/>
      <c r="FX517" s="14"/>
      <c r="FY517" s="14"/>
      <c r="FZ517" s="14"/>
      <c r="GA517" s="14"/>
    </row>
    <row r="518" spans="1:183" ht="12.75" hidden="1" x14ac:dyDescent="0.2">
      <c r="A518" s="14">
        <f t="shared" si="4"/>
        <v>516</v>
      </c>
      <c r="B518" s="14" t="s">
        <v>980</v>
      </c>
      <c r="C518" s="14" t="s">
        <v>444</v>
      </c>
      <c r="D518" s="14">
        <f t="shared" si="5"/>
        <v>0</v>
      </c>
      <c r="E518" s="14">
        <f>VLOOKUP(B518, 'Списания ВИШенок'!$A$3:$D$1035, 4, 0)</f>
        <v>0</v>
      </c>
      <c r="F518" s="14"/>
      <c r="G518" s="14"/>
      <c r="H518" s="14"/>
      <c r="I518" s="14"/>
      <c r="J518" s="14"/>
      <c r="K518" s="14"/>
      <c r="L518" s="14"/>
      <c r="M518" s="14"/>
      <c r="N518" s="16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  <c r="DK518" s="14"/>
      <c r="DL518" s="14"/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4"/>
      <c r="EJ518" s="14"/>
      <c r="EK518" s="14"/>
      <c r="EL518" s="14"/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4"/>
      <c r="FJ518" s="14"/>
      <c r="FK518" s="14"/>
      <c r="FL518" s="14"/>
      <c r="FM518" s="14"/>
      <c r="FN518" s="14"/>
      <c r="FO518" s="14"/>
      <c r="FP518" s="14"/>
      <c r="FQ518" s="14"/>
      <c r="FR518" s="14"/>
      <c r="FS518" s="14"/>
      <c r="FT518" s="14"/>
      <c r="FU518" s="14"/>
      <c r="FV518" s="14"/>
      <c r="FW518" s="14"/>
      <c r="FX518" s="14"/>
      <c r="FY518" s="14"/>
      <c r="FZ518" s="14"/>
      <c r="GA518" s="14"/>
    </row>
    <row r="519" spans="1:183" ht="12.75" hidden="1" x14ac:dyDescent="0.2">
      <c r="A519" s="14">
        <f t="shared" si="4"/>
        <v>517</v>
      </c>
      <c r="B519" s="14" t="s">
        <v>180</v>
      </c>
      <c r="C519" s="14" t="s">
        <v>153</v>
      </c>
      <c r="D519" s="14">
        <f t="shared" si="5"/>
        <v>0</v>
      </c>
      <c r="E519" s="14">
        <f>VLOOKUP(B519, 'Списания ВИШенок'!$A$3:$D$1035, 4, 0)</f>
        <v>127</v>
      </c>
      <c r="F519" s="14"/>
      <c r="G519" s="14"/>
      <c r="H519" s="14"/>
      <c r="I519" s="14"/>
      <c r="J519" s="14"/>
      <c r="K519" s="14"/>
      <c r="L519" s="14"/>
      <c r="M519" s="14"/>
      <c r="N519" s="16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4"/>
      <c r="DF519" s="14"/>
      <c r="DG519" s="14"/>
      <c r="DH519" s="14"/>
      <c r="DI519" s="14"/>
      <c r="DJ519" s="14"/>
      <c r="DK519" s="14"/>
      <c r="DL519" s="14"/>
      <c r="DM519" s="14"/>
      <c r="DN519" s="14"/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4"/>
      <c r="EJ519" s="14"/>
      <c r="EK519" s="14"/>
      <c r="EL519" s="14"/>
      <c r="EM519" s="14"/>
      <c r="EN519" s="14"/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4"/>
      <c r="FJ519" s="14"/>
      <c r="FK519" s="14"/>
      <c r="FL519" s="14"/>
      <c r="FM519" s="14"/>
      <c r="FN519" s="14"/>
      <c r="FO519" s="14"/>
      <c r="FP519" s="14"/>
      <c r="FQ519" s="14"/>
      <c r="FR519" s="14"/>
      <c r="FS519" s="14"/>
      <c r="FT519" s="14"/>
      <c r="FU519" s="14"/>
      <c r="FV519" s="14"/>
      <c r="FW519" s="14"/>
      <c r="FX519" s="14"/>
      <c r="FY519" s="14"/>
      <c r="FZ519" s="14"/>
      <c r="GA519" s="14"/>
    </row>
    <row r="520" spans="1:183" ht="12.75" hidden="1" x14ac:dyDescent="0.2">
      <c r="A520" s="14">
        <f t="shared" si="4"/>
        <v>518</v>
      </c>
      <c r="B520" s="14" t="s">
        <v>328</v>
      </c>
      <c r="C520" s="14" t="s">
        <v>114</v>
      </c>
      <c r="D520" s="14">
        <f t="shared" si="5"/>
        <v>0</v>
      </c>
      <c r="E520" s="14">
        <f>VLOOKUP(B520, 'Списания ВИШенок'!$A$3:$D$1035, 4, 0)</f>
        <v>51</v>
      </c>
      <c r="F520" s="14"/>
      <c r="G520" s="14"/>
      <c r="H520" s="14"/>
      <c r="I520" s="14"/>
      <c r="J520" s="14"/>
      <c r="K520" s="14"/>
      <c r="L520" s="14"/>
      <c r="M520" s="14"/>
      <c r="N520" s="16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4"/>
      <c r="DF520" s="14"/>
      <c r="DG520" s="14"/>
      <c r="DH520" s="14"/>
      <c r="DI520" s="14"/>
      <c r="DJ520" s="14"/>
      <c r="DK520" s="14"/>
      <c r="DL520" s="14"/>
      <c r="DM520" s="14"/>
      <c r="DN520" s="14"/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4"/>
      <c r="EJ520" s="14"/>
      <c r="EK520" s="14"/>
      <c r="EL520" s="14"/>
      <c r="EM520" s="14"/>
      <c r="EN520" s="14"/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4"/>
      <c r="FJ520" s="14"/>
      <c r="FK520" s="14"/>
      <c r="FL520" s="14"/>
      <c r="FM520" s="14"/>
      <c r="FN520" s="14"/>
      <c r="FO520" s="14"/>
      <c r="FP520" s="14"/>
      <c r="FQ520" s="14"/>
      <c r="FR520" s="14"/>
      <c r="FS520" s="14"/>
      <c r="FT520" s="14"/>
      <c r="FU520" s="14"/>
      <c r="FV520" s="14"/>
      <c r="FW520" s="14"/>
      <c r="FX520" s="14"/>
      <c r="FY520" s="14"/>
      <c r="FZ520" s="14"/>
      <c r="GA520" s="14"/>
    </row>
    <row r="521" spans="1:183" ht="12.75" hidden="1" x14ac:dyDescent="0.2">
      <c r="A521" s="14">
        <f t="shared" si="4"/>
        <v>519</v>
      </c>
      <c r="B521" s="14" t="s">
        <v>599</v>
      </c>
      <c r="C521" s="14" t="s">
        <v>188</v>
      </c>
      <c r="D521" s="14">
        <f t="shared" si="5"/>
        <v>0</v>
      </c>
      <c r="E521" s="14">
        <f>VLOOKUP(B521, 'Списания ВИШенок'!$A$3:$D$1035, 4, 0)</f>
        <v>16</v>
      </c>
      <c r="F521" s="14"/>
      <c r="G521" s="14"/>
      <c r="H521" s="14"/>
      <c r="I521" s="14"/>
      <c r="J521" s="14"/>
      <c r="K521" s="14"/>
      <c r="L521" s="14"/>
      <c r="M521" s="14"/>
      <c r="N521" s="16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  <c r="DK521" s="14"/>
      <c r="DL521" s="14"/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4"/>
      <c r="EJ521" s="14"/>
      <c r="EK521" s="14"/>
      <c r="EL521" s="14"/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4"/>
      <c r="FJ521" s="14"/>
      <c r="FK521" s="14"/>
      <c r="FL521" s="14"/>
      <c r="FM521" s="14"/>
      <c r="FN521" s="14"/>
      <c r="FO521" s="14"/>
      <c r="FP521" s="14"/>
      <c r="FQ521" s="14"/>
      <c r="FR521" s="14"/>
      <c r="FS521" s="14"/>
      <c r="FT521" s="14"/>
      <c r="FU521" s="14"/>
      <c r="FV521" s="14"/>
      <c r="FW521" s="14"/>
      <c r="FX521" s="14"/>
      <c r="FY521" s="14"/>
      <c r="FZ521" s="14"/>
      <c r="GA521" s="14"/>
    </row>
    <row r="522" spans="1:183" ht="12.75" hidden="1" x14ac:dyDescent="0.2">
      <c r="A522" s="14">
        <f t="shared" si="4"/>
        <v>520</v>
      </c>
      <c r="B522" s="14" t="s">
        <v>361</v>
      </c>
      <c r="C522" s="14" t="s">
        <v>212</v>
      </c>
      <c r="D522" s="14">
        <f t="shared" si="5"/>
        <v>0</v>
      </c>
      <c r="E522" s="14">
        <f>VLOOKUP(B522, 'Списания ВИШенок'!$A$3:$D$1035, 4, 0)</f>
        <v>44</v>
      </c>
      <c r="F522" s="14"/>
      <c r="G522" s="14"/>
      <c r="H522" s="14"/>
      <c r="I522" s="14"/>
      <c r="J522" s="14"/>
      <c r="K522" s="14"/>
      <c r="L522" s="14"/>
      <c r="M522" s="14"/>
      <c r="N522" s="16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4"/>
      <c r="DF522" s="14"/>
      <c r="DG522" s="14"/>
      <c r="DH522" s="14"/>
      <c r="DI522" s="14"/>
      <c r="DJ522" s="14"/>
      <c r="DK522" s="14"/>
      <c r="DL522" s="14"/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4"/>
      <c r="EJ522" s="14"/>
      <c r="EK522" s="14"/>
      <c r="EL522" s="14"/>
      <c r="EM522" s="14"/>
      <c r="EN522" s="14"/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4"/>
      <c r="FJ522" s="14"/>
      <c r="FK522" s="14"/>
      <c r="FL522" s="14"/>
      <c r="FM522" s="14"/>
      <c r="FN522" s="14"/>
      <c r="FO522" s="14"/>
      <c r="FP522" s="14"/>
      <c r="FQ522" s="14"/>
      <c r="FR522" s="14"/>
      <c r="FS522" s="14"/>
      <c r="FT522" s="14"/>
      <c r="FU522" s="14"/>
      <c r="FV522" s="14"/>
      <c r="FW522" s="14"/>
      <c r="FX522" s="14"/>
      <c r="FY522" s="14"/>
      <c r="FZ522" s="14"/>
      <c r="GA522" s="14"/>
    </row>
    <row r="523" spans="1:183" ht="12.75" x14ac:dyDescent="0.2">
      <c r="A523" s="14">
        <f t="shared" si="4"/>
        <v>521</v>
      </c>
      <c r="B523" s="14" t="s">
        <v>790</v>
      </c>
      <c r="C523" s="14" t="s">
        <v>640</v>
      </c>
      <c r="D523" s="14">
        <f t="shared" si="5"/>
        <v>0</v>
      </c>
      <c r="E523" s="14">
        <f>VLOOKUP(B523, 'Списания ВИШенок'!$A$3:$D$1035, 4, 0)</f>
        <v>5</v>
      </c>
      <c r="F523" s="14"/>
      <c r="G523" s="14"/>
      <c r="H523" s="14"/>
      <c r="I523" s="14"/>
      <c r="J523" s="14"/>
      <c r="K523" s="14"/>
      <c r="L523" s="14"/>
      <c r="M523" s="14"/>
      <c r="N523" s="16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4"/>
      <c r="DF523" s="14"/>
      <c r="DG523" s="14"/>
      <c r="DH523" s="14"/>
      <c r="DI523" s="14"/>
      <c r="DJ523" s="14"/>
      <c r="DK523" s="14"/>
      <c r="DL523" s="14"/>
      <c r="DM523" s="14"/>
      <c r="DN523" s="14"/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4"/>
      <c r="EJ523" s="14"/>
      <c r="EK523" s="14"/>
      <c r="EL523" s="14"/>
      <c r="EM523" s="14"/>
      <c r="EN523" s="14"/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4"/>
      <c r="FJ523" s="14"/>
      <c r="FK523" s="14"/>
      <c r="FL523" s="14"/>
      <c r="FM523" s="14"/>
      <c r="FN523" s="14"/>
      <c r="FO523" s="14"/>
      <c r="FP523" s="14"/>
      <c r="FQ523" s="14"/>
      <c r="FR523" s="14"/>
      <c r="FS523" s="14"/>
      <c r="FT523" s="14"/>
      <c r="FU523" s="14"/>
      <c r="FV523" s="14"/>
      <c r="FW523" s="14"/>
      <c r="FX523" s="14"/>
      <c r="FY523" s="14"/>
      <c r="FZ523" s="14"/>
      <c r="GA523" s="14"/>
    </row>
    <row r="524" spans="1:183" ht="25.5" hidden="1" x14ac:dyDescent="0.2">
      <c r="A524" s="14">
        <f t="shared" si="4"/>
        <v>522</v>
      </c>
      <c r="B524" s="14" t="s">
        <v>764</v>
      </c>
      <c r="C524" s="14" t="s">
        <v>249</v>
      </c>
      <c r="D524" s="14">
        <f t="shared" si="5"/>
        <v>3</v>
      </c>
      <c r="E524" s="14">
        <f>VLOOKUP(B524, 'Списания ВИШенок'!$A$3:$D$1035, 4, 0)</f>
        <v>9</v>
      </c>
      <c r="F524" s="14"/>
      <c r="G524" s="14"/>
      <c r="H524" s="14"/>
      <c r="I524" s="14"/>
      <c r="J524" s="14"/>
      <c r="K524" s="14"/>
      <c r="L524" s="14"/>
      <c r="M524" s="14"/>
      <c r="N524" s="16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>
        <v>3</v>
      </c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4"/>
      <c r="DF524" s="14"/>
      <c r="DG524" s="14"/>
      <c r="DH524" s="14"/>
      <c r="DI524" s="14"/>
      <c r="DJ524" s="14"/>
      <c r="DK524" s="14"/>
      <c r="DL524" s="14"/>
      <c r="DM524" s="14"/>
      <c r="DN524" s="14"/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4"/>
      <c r="EJ524" s="14"/>
      <c r="EK524" s="14"/>
      <c r="EL524" s="14"/>
      <c r="EM524" s="14"/>
      <c r="EN524" s="14"/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4"/>
      <c r="FJ524" s="14"/>
      <c r="FK524" s="14"/>
      <c r="FL524" s="14"/>
      <c r="FM524" s="14"/>
      <c r="FN524" s="14"/>
      <c r="FO524" s="14"/>
      <c r="FP524" s="14"/>
      <c r="FQ524" s="14"/>
      <c r="FR524" s="14"/>
      <c r="FS524" s="14"/>
      <c r="FT524" s="14"/>
      <c r="FU524" s="14"/>
      <c r="FV524" s="14"/>
      <c r="FW524" s="14"/>
      <c r="FX524" s="14"/>
      <c r="FY524" s="14"/>
      <c r="FZ524" s="14"/>
      <c r="GA524" s="14"/>
    </row>
    <row r="525" spans="1:183" ht="12.75" hidden="1" x14ac:dyDescent="0.2">
      <c r="A525" s="14">
        <f t="shared" si="4"/>
        <v>523</v>
      </c>
      <c r="B525" s="14" t="s">
        <v>479</v>
      </c>
      <c r="C525" s="14" t="s">
        <v>197</v>
      </c>
      <c r="D525" s="14">
        <f t="shared" si="5"/>
        <v>2</v>
      </c>
      <c r="E525" s="14">
        <f>VLOOKUP(B525, 'Списания ВИШенок'!$A$3:$D$1035, 4, 0)</f>
        <v>28</v>
      </c>
      <c r="F525" s="14"/>
      <c r="G525" s="14"/>
      <c r="H525" s="14"/>
      <c r="I525" s="14"/>
      <c r="J525" s="14"/>
      <c r="K525" s="14"/>
      <c r="L525" s="14"/>
      <c r="M525" s="14"/>
      <c r="N525" s="16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>
        <v>2</v>
      </c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4"/>
      <c r="DF525" s="14"/>
      <c r="DG525" s="14"/>
      <c r="DH525" s="14"/>
      <c r="DI525" s="14"/>
      <c r="DJ525" s="14"/>
      <c r="DK525" s="14"/>
      <c r="DL525" s="14"/>
      <c r="DM525" s="14"/>
      <c r="DN525" s="14"/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4"/>
      <c r="EJ525" s="14"/>
      <c r="EK525" s="14"/>
      <c r="EL525" s="14"/>
      <c r="EM525" s="14"/>
      <c r="EN525" s="14"/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4"/>
      <c r="FJ525" s="14"/>
      <c r="FK525" s="14"/>
      <c r="FL525" s="14"/>
      <c r="FM525" s="14"/>
      <c r="FN525" s="14"/>
      <c r="FO525" s="14"/>
      <c r="FP525" s="14"/>
      <c r="FQ525" s="14"/>
      <c r="FR525" s="14"/>
      <c r="FS525" s="14"/>
      <c r="FT525" s="14"/>
      <c r="FU525" s="14"/>
      <c r="FV525" s="14"/>
      <c r="FW525" s="14"/>
      <c r="FX525" s="14"/>
      <c r="FY525" s="14"/>
      <c r="FZ525" s="14"/>
      <c r="GA525" s="14"/>
    </row>
    <row r="526" spans="1:183" ht="12.75" hidden="1" x14ac:dyDescent="0.2">
      <c r="A526" s="14">
        <f t="shared" si="4"/>
        <v>524</v>
      </c>
      <c r="B526" s="14" t="s">
        <v>285</v>
      </c>
      <c r="C526" s="14" t="s">
        <v>128</v>
      </c>
      <c r="D526" s="14">
        <f t="shared" si="5"/>
        <v>20</v>
      </c>
      <c r="E526" s="14">
        <f>VLOOKUP(B526, 'Списания ВИШенок'!$A$3:$D$1035, 4, 0)</f>
        <v>63</v>
      </c>
      <c r="F526" s="14"/>
      <c r="G526" s="14"/>
      <c r="H526" s="14"/>
      <c r="I526" s="14"/>
      <c r="J526" s="14"/>
      <c r="K526" s="14"/>
      <c r="L526" s="14"/>
      <c r="M526" s="14"/>
      <c r="N526" s="16">
        <v>20</v>
      </c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/>
      <c r="DI526" s="14"/>
      <c r="DJ526" s="14"/>
      <c r="DK526" s="14"/>
      <c r="DL526" s="14"/>
      <c r="DM526" s="14"/>
      <c r="DN526" s="14"/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4"/>
      <c r="EJ526" s="14"/>
      <c r="EK526" s="14"/>
      <c r="EL526" s="14"/>
      <c r="EM526" s="14"/>
      <c r="EN526" s="14"/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4"/>
      <c r="FJ526" s="14"/>
      <c r="FK526" s="14"/>
      <c r="FL526" s="14"/>
      <c r="FM526" s="14"/>
      <c r="FN526" s="14"/>
      <c r="FO526" s="14"/>
      <c r="FP526" s="14"/>
      <c r="FQ526" s="14"/>
      <c r="FR526" s="14"/>
      <c r="FS526" s="14"/>
      <c r="FT526" s="14"/>
      <c r="FU526" s="14"/>
      <c r="FV526" s="14"/>
      <c r="FW526" s="14"/>
      <c r="FX526" s="14"/>
      <c r="FY526" s="14"/>
      <c r="FZ526" s="14"/>
      <c r="GA526" s="14"/>
    </row>
    <row r="527" spans="1:183" ht="12.75" hidden="1" x14ac:dyDescent="0.2">
      <c r="A527" s="14">
        <f t="shared" si="4"/>
        <v>525</v>
      </c>
      <c r="B527" s="14" t="s">
        <v>364</v>
      </c>
      <c r="C527" s="14" t="s">
        <v>132</v>
      </c>
      <c r="D527" s="14">
        <f t="shared" si="5"/>
        <v>0</v>
      </c>
      <c r="E527" s="14">
        <f>VLOOKUP(B527, 'Списания ВИШенок'!$A$3:$D$1035, 4, 0)</f>
        <v>43</v>
      </c>
      <c r="F527" s="14"/>
      <c r="G527" s="14"/>
      <c r="H527" s="14"/>
      <c r="I527" s="14"/>
      <c r="J527" s="14"/>
      <c r="K527" s="14"/>
      <c r="L527" s="14"/>
      <c r="M527" s="14"/>
      <c r="N527" s="16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4"/>
      <c r="DF527" s="14"/>
      <c r="DG527" s="14"/>
      <c r="DH527" s="14"/>
      <c r="DI527" s="14"/>
      <c r="DJ527" s="14"/>
      <c r="DK527" s="14"/>
      <c r="DL527" s="14"/>
      <c r="DM527" s="14"/>
      <c r="DN527" s="14"/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4"/>
      <c r="EJ527" s="14"/>
      <c r="EK527" s="14"/>
      <c r="EL527" s="14"/>
      <c r="EM527" s="14"/>
      <c r="EN527" s="14"/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4"/>
      <c r="FJ527" s="14"/>
      <c r="FK527" s="14"/>
      <c r="FL527" s="14"/>
      <c r="FM527" s="14"/>
      <c r="FN527" s="14"/>
      <c r="FO527" s="14"/>
      <c r="FP527" s="14"/>
      <c r="FQ527" s="14"/>
      <c r="FR527" s="14"/>
      <c r="FS527" s="14"/>
      <c r="FT527" s="14"/>
      <c r="FU527" s="14"/>
      <c r="FV527" s="14"/>
      <c r="FW527" s="14"/>
      <c r="FX527" s="14"/>
      <c r="FY527" s="14"/>
      <c r="FZ527" s="14"/>
      <c r="GA527" s="14"/>
    </row>
    <row r="528" spans="1:183" ht="12.75" hidden="1" x14ac:dyDescent="0.2">
      <c r="A528" s="14">
        <f t="shared" si="4"/>
        <v>526</v>
      </c>
      <c r="B528" s="14" t="s">
        <v>217</v>
      </c>
      <c r="C528" s="14" t="s">
        <v>128</v>
      </c>
      <c r="D528" s="14">
        <f t="shared" si="5"/>
        <v>20</v>
      </c>
      <c r="E528" s="14">
        <f>VLOOKUP(B528, 'Списания ВИШенок'!$A$3:$D$1035, 4, 0)</f>
        <v>91</v>
      </c>
      <c r="F528" s="14"/>
      <c r="G528" s="14"/>
      <c r="H528" s="14"/>
      <c r="I528" s="14"/>
      <c r="J528" s="14"/>
      <c r="K528" s="14"/>
      <c r="L528" s="14"/>
      <c r="M528" s="14"/>
      <c r="N528" s="16"/>
      <c r="O528" s="16">
        <v>20</v>
      </c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4"/>
      <c r="DF528" s="14"/>
      <c r="DG528" s="14"/>
      <c r="DH528" s="14"/>
      <c r="DI528" s="14"/>
      <c r="DJ528" s="14"/>
      <c r="DK528" s="14"/>
      <c r="DL528" s="14"/>
      <c r="DM528" s="14"/>
      <c r="DN528" s="14"/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4"/>
      <c r="EJ528" s="14"/>
      <c r="EK528" s="14"/>
      <c r="EL528" s="14"/>
      <c r="EM528" s="14"/>
      <c r="EN528" s="14"/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4"/>
      <c r="FJ528" s="14"/>
      <c r="FK528" s="14"/>
      <c r="FL528" s="14"/>
      <c r="FM528" s="14"/>
      <c r="FN528" s="14"/>
      <c r="FO528" s="14"/>
      <c r="FP528" s="14"/>
      <c r="FQ528" s="14"/>
      <c r="FR528" s="14"/>
      <c r="FS528" s="14"/>
      <c r="FT528" s="14"/>
      <c r="FU528" s="14"/>
      <c r="FV528" s="14"/>
      <c r="FW528" s="14"/>
      <c r="FX528" s="14"/>
      <c r="FY528" s="14"/>
      <c r="FZ528" s="14"/>
      <c r="GA528" s="14"/>
    </row>
    <row r="529" spans="1:183" ht="12.75" hidden="1" x14ac:dyDescent="0.2">
      <c r="A529" s="14">
        <f t="shared" si="4"/>
        <v>527</v>
      </c>
      <c r="B529" s="17" t="s">
        <v>570</v>
      </c>
      <c r="C529" s="17" t="s">
        <v>571</v>
      </c>
      <c r="D529" s="14">
        <f t="shared" si="5"/>
        <v>0</v>
      </c>
      <c r="E529" s="14">
        <f>VLOOKUP(B529, 'Списания ВИШенок'!$A$3:$D$1035, 4, 0)</f>
        <v>18</v>
      </c>
      <c r="F529" s="14"/>
      <c r="G529" s="14"/>
      <c r="H529" s="14"/>
      <c r="I529" s="14"/>
      <c r="J529" s="14"/>
      <c r="K529" s="14"/>
      <c r="L529" s="14"/>
      <c r="M529" s="14"/>
      <c r="N529" s="16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4"/>
      <c r="DJ529" s="14"/>
      <c r="DK529" s="14"/>
      <c r="DL529" s="14"/>
      <c r="DM529" s="14"/>
      <c r="DN529" s="14"/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4"/>
      <c r="EJ529" s="14"/>
      <c r="EK529" s="14"/>
      <c r="EL529" s="14"/>
      <c r="EM529" s="14"/>
      <c r="EN529" s="14"/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4"/>
      <c r="FJ529" s="14"/>
      <c r="FK529" s="14"/>
      <c r="FL529" s="14"/>
      <c r="FM529" s="14"/>
      <c r="FN529" s="14"/>
      <c r="FO529" s="14"/>
      <c r="FP529" s="14"/>
      <c r="FQ529" s="14"/>
      <c r="FR529" s="14"/>
      <c r="FS529" s="14"/>
      <c r="FT529" s="14"/>
      <c r="FU529" s="14"/>
      <c r="FV529" s="14"/>
      <c r="FW529" s="14"/>
      <c r="FX529" s="14"/>
      <c r="FY529" s="14"/>
      <c r="FZ529" s="14"/>
      <c r="GA529" s="14"/>
    </row>
    <row r="530" spans="1:183" ht="12.75" hidden="1" x14ac:dyDescent="0.2">
      <c r="A530" s="14">
        <f t="shared" si="4"/>
        <v>528</v>
      </c>
      <c r="B530" s="17" t="s">
        <v>876</v>
      </c>
      <c r="C530" s="17" t="s">
        <v>215</v>
      </c>
      <c r="D530" s="14">
        <f t="shared" si="5"/>
        <v>2</v>
      </c>
      <c r="E530" s="14">
        <f>VLOOKUP(B530, 'Списания ВИШенок'!$A$3:$D$1035, 4, 0)</f>
        <v>2</v>
      </c>
      <c r="F530" s="14"/>
      <c r="G530" s="14"/>
      <c r="H530" s="14"/>
      <c r="I530" s="14"/>
      <c r="J530" s="14"/>
      <c r="K530" s="14"/>
      <c r="L530" s="14"/>
      <c r="M530" s="14"/>
      <c r="N530" s="16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>
        <v>2</v>
      </c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4"/>
      <c r="DF530" s="14"/>
      <c r="DG530" s="14"/>
      <c r="DH530" s="14"/>
      <c r="DI530" s="14"/>
      <c r="DJ530" s="14"/>
      <c r="DK530" s="14"/>
      <c r="DL530" s="14"/>
      <c r="DM530" s="14"/>
      <c r="DN530" s="14"/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4"/>
      <c r="EJ530" s="14"/>
      <c r="EK530" s="14"/>
      <c r="EL530" s="14"/>
      <c r="EM530" s="14"/>
      <c r="EN530" s="14"/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4"/>
      <c r="FJ530" s="14"/>
      <c r="FK530" s="14"/>
      <c r="FL530" s="14"/>
      <c r="FM530" s="14"/>
      <c r="FN530" s="14"/>
      <c r="FO530" s="14"/>
      <c r="FP530" s="14"/>
      <c r="FQ530" s="14"/>
      <c r="FR530" s="14"/>
      <c r="FS530" s="14"/>
      <c r="FT530" s="14"/>
      <c r="FU530" s="14"/>
      <c r="FV530" s="14"/>
      <c r="FW530" s="14"/>
      <c r="FX530" s="14"/>
      <c r="FY530" s="14"/>
      <c r="FZ530" s="14"/>
      <c r="GA530" s="14"/>
    </row>
    <row r="531" spans="1:183" ht="12.75" hidden="1" x14ac:dyDescent="0.2">
      <c r="A531" s="14">
        <f t="shared" si="4"/>
        <v>529</v>
      </c>
      <c r="B531" s="14" t="s">
        <v>231</v>
      </c>
      <c r="C531" s="14" t="s">
        <v>123</v>
      </c>
      <c r="D531" s="14">
        <f t="shared" si="5"/>
        <v>12</v>
      </c>
      <c r="E531" s="14">
        <f>VLOOKUP(B531, 'Списания ВИШенок'!$A$3:$D$1035, 4, 0)</f>
        <v>82</v>
      </c>
      <c r="F531" s="14"/>
      <c r="G531" s="14"/>
      <c r="H531" s="14"/>
      <c r="I531" s="14"/>
      <c r="J531" s="14"/>
      <c r="K531" s="14"/>
      <c r="L531" s="14"/>
      <c r="M531" s="14"/>
      <c r="N531" s="16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>
        <v>12</v>
      </c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4"/>
      <c r="DF531" s="14"/>
      <c r="DG531" s="14"/>
      <c r="DH531" s="14"/>
      <c r="DI531" s="14"/>
      <c r="DJ531" s="14"/>
      <c r="DK531" s="14"/>
      <c r="DL531" s="14"/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4"/>
      <c r="EJ531" s="14"/>
      <c r="EK531" s="14"/>
      <c r="EL531" s="14"/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4"/>
      <c r="FJ531" s="14"/>
      <c r="FK531" s="14"/>
      <c r="FL531" s="14"/>
      <c r="FM531" s="14"/>
      <c r="FN531" s="14"/>
      <c r="FO531" s="14"/>
      <c r="FP531" s="14"/>
      <c r="FQ531" s="14"/>
      <c r="FR531" s="14"/>
      <c r="FS531" s="14"/>
      <c r="FT531" s="14"/>
      <c r="FU531" s="14"/>
      <c r="FV531" s="14"/>
      <c r="FW531" s="14"/>
      <c r="FX531" s="14"/>
      <c r="FY531" s="14"/>
      <c r="FZ531" s="14"/>
      <c r="GA531" s="14"/>
    </row>
    <row r="532" spans="1:183" ht="12.75" hidden="1" x14ac:dyDescent="0.2">
      <c r="A532" s="14">
        <f t="shared" si="4"/>
        <v>530</v>
      </c>
      <c r="B532" s="14" t="s">
        <v>502</v>
      </c>
      <c r="C532" s="14" t="s">
        <v>125</v>
      </c>
      <c r="D532" s="14">
        <f t="shared" si="5"/>
        <v>0</v>
      </c>
      <c r="E532" s="14">
        <f>VLOOKUP(B532, 'Списания ВИШенок'!$A$3:$D$1035, 4, 0)</f>
        <v>25</v>
      </c>
      <c r="F532" s="14"/>
      <c r="G532" s="14"/>
      <c r="H532" s="14"/>
      <c r="I532" s="14"/>
      <c r="J532" s="14"/>
      <c r="K532" s="14"/>
      <c r="L532" s="14"/>
      <c r="M532" s="14"/>
      <c r="N532" s="16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/>
      <c r="DK532" s="14"/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4"/>
      <c r="EJ532" s="14"/>
      <c r="EK532" s="14"/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4"/>
      <c r="FJ532" s="14"/>
      <c r="FK532" s="14"/>
      <c r="FL532" s="14"/>
      <c r="FM532" s="14"/>
      <c r="FN532" s="14"/>
      <c r="FO532" s="14"/>
      <c r="FP532" s="14"/>
      <c r="FQ532" s="14"/>
      <c r="FR532" s="14"/>
      <c r="FS532" s="14"/>
      <c r="FT532" s="14"/>
      <c r="FU532" s="14"/>
      <c r="FV532" s="14"/>
      <c r="FW532" s="14"/>
      <c r="FX532" s="14"/>
      <c r="FY532" s="14"/>
      <c r="FZ532" s="14"/>
      <c r="GA532" s="14"/>
    </row>
    <row r="533" spans="1:183" ht="12.75" hidden="1" x14ac:dyDescent="0.2">
      <c r="A533" s="14">
        <f t="shared" si="4"/>
        <v>531</v>
      </c>
      <c r="B533" s="14" t="s">
        <v>846</v>
      </c>
      <c r="C533" s="14" t="s">
        <v>130</v>
      </c>
      <c r="D533" s="14">
        <f t="shared" si="5"/>
        <v>0</v>
      </c>
      <c r="E533" s="14">
        <f>VLOOKUP(B533, 'Списания ВИШенок'!$A$3:$D$1035, 4, 0)</f>
        <v>3</v>
      </c>
      <c r="F533" s="14"/>
      <c r="G533" s="14"/>
      <c r="H533" s="14"/>
      <c r="I533" s="14"/>
      <c r="J533" s="14"/>
      <c r="K533" s="14"/>
      <c r="L533" s="14"/>
      <c r="M533" s="14"/>
      <c r="N533" s="16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4"/>
      <c r="DJ533" s="14"/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4"/>
      <c r="FJ533" s="14"/>
      <c r="FK533" s="14"/>
      <c r="FL533" s="14"/>
      <c r="FM533" s="14"/>
      <c r="FN533" s="14"/>
      <c r="FO533" s="14"/>
      <c r="FP533" s="14"/>
      <c r="FQ533" s="14"/>
      <c r="FR533" s="14"/>
      <c r="FS533" s="14"/>
      <c r="FT533" s="14"/>
      <c r="FU533" s="14"/>
      <c r="FV533" s="14"/>
      <c r="FW533" s="14"/>
      <c r="FX533" s="14"/>
      <c r="FY533" s="14"/>
      <c r="FZ533" s="14"/>
      <c r="GA533" s="14"/>
    </row>
    <row r="534" spans="1:183" ht="12.75" hidden="1" x14ac:dyDescent="0.2">
      <c r="A534" s="14">
        <f t="shared" si="4"/>
        <v>532</v>
      </c>
      <c r="B534" s="14" t="s">
        <v>583</v>
      </c>
      <c r="C534" s="14" t="s">
        <v>185</v>
      </c>
      <c r="D534" s="14">
        <f t="shared" si="5"/>
        <v>11</v>
      </c>
      <c r="E534" s="14">
        <f>VLOOKUP(B534, 'Списания ВИШенок'!$A$3:$D$1035, 4, 0)</f>
        <v>11</v>
      </c>
      <c r="F534" s="14"/>
      <c r="G534" s="14"/>
      <c r="H534" s="14"/>
      <c r="I534" s="14"/>
      <c r="J534" s="14"/>
      <c r="K534" s="14"/>
      <c r="L534" s="14"/>
      <c r="M534" s="14"/>
      <c r="N534" s="16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>
        <v>3</v>
      </c>
      <c r="AF534" s="14"/>
      <c r="AG534" s="14"/>
      <c r="AH534" s="14"/>
      <c r="AI534" s="14"/>
      <c r="AJ534" s="14"/>
      <c r="AK534" s="14"/>
      <c r="AL534" s="14">
        <v>8</v>
      </c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4"/>
      <c r="DF534" s="14"/>
      <c r="DG534" s="14"/>
      <c r="DH534" s="14"/>
      <c r="DI534" s="14"/>
      <c r="DJ534" s="14"/>
      <c r="DK534" s="14"/>
      <c r="DL534" s="14"/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4"/>
      <c r="EJ534" s="14"/>
      <c r="EK534" s="14"/>
      <c r="EL534" s="14"/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4"/>
      <c r="FJ534" s="14"/>
      <c r="FK534" s="14"/>
      <c r="FL534" s="14"/>
      <c r="FM534" s="14"/>
      <c r="FN534" s="14"/>
      <c r="FO534" s="14"/>
      <c r="FP534" s="14"/>
      <c r="FQ534" s="14"/>
      <c r="FR534" s="14"/>
      <c r="FS534" s="14"/>
      <c r="FT534" s="14"/>
      <c r="FU534" s="14"/>
      <c r="FV534" s="14"/>
      <c r="FW534" s="14"/>
      <c r="FX534" s="14"/>
      <c r="FY534" s="14"/>
      <c r="FZ534" s="14"/>
      <c r="GA534" s="14"/>
    </row>
    <row r="535" spans="1:183" ht="12.75" hidden="1" x14ac:dyDescent="0.2">
      <c r="A535" s="14">
        <f t="shared" si="4"/>
        <v>533</v>
      </c>
      <c r="B535" s="14" t="s">
        <v>296</v>
      </c>
      <c r="C535" s="14" t="s">
        <v>193</v>
      </c>
      <c r="D535" s="14">
        <f t="shared" si="5"/>
        <v>0</v>
      </c>
      <c r="E535" s="14">
        <f>VLOOKUP(B535, 'Списания ВИШенок'!$A$3:$D$1035, 4, 0)</f>
        <v>60</v>
      </c>
      <c r="F535" s="14"/>
      <c r="G535" s="14"/>
      <c r="H535" s="14"/>
      <c r="I535" s="14"/>
      <c r="J535" s="14"/>
      <c r="K535" s="14"/>
      <c r="L535" s="14"/>
      <c r="M535" s="14"/>
      <c r="N535" s="16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  <c r="DK535" s="14"/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4"/>
      <c r="EJ535" s="14"/>
      <c r="EK535" s="14"/>
      <c r="EL535" s="14"/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4"/>
      <c r="FJ535" s="14"/>
      <c r="FK535" s="14"/>
      <c r="FL535" s="14"/>
      <c r="FM535" s="14"/>
      <c r="FN535" s="14"/>
      <c r="FO535" s="14"/>
      <c r="FP535" s="14"/>
      <c r="FQ535" s="14"/>
      <c r="FR535" s="14"/>
      <c r="FS535" s="14"/>
      <c r="FT535" s="14"/>
      <c r="FU535" s="14"/>
      <c r="FV535" s="14"/>
      <c r="FW535" s="14"/>
      <c r="FX535" s="14"/>
      <c r="FY535" s="14"/>
      <c r="FZ535" s="14"/>
      <c r="GA535" s="14"/>
    </row>
    <row r="536" spans="1:183" ht="25.5" hidden="1" x14ac:dyDescent="0.2">
      <c r="A536" s="14">
        <f t="shared" si="4"/>
        <v>534</v>
      </c>
      <c r="B536" s="14" t="s">
        <v>635</v>
      </c>
      <c r="C536" s="14" t="s">
        <v>444</v>
      </c>
      <c r="D536" s="14">
        <f t="shared" si="5"/>
        <v>0</v>
      </c>
      <c r="E536" s="14">
        <f>VLOOKUP(B536, 'Списания ВИШенок'!$A$3:$D$1035, 4, 0)</f>
        <v>10</v>
      </c>
      <c r="F536" s="14"/>
      <c r="G536" s="14"/>
      <c r="H536" s="14"/>
      <c r="I536" s="14"/>
      <c r="J536" s="14"/>
      <c r="K536" s="14"/>
      <c r="L536" s="14"/>
      <c r="M536" s="14"/>
      <c r="N536" s="16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4"/>
      <c r="DF536" s="14"/>
      <c r="DG536" s="14"/>
      <c r="DH536" s="14"/>
      <c r="DI536" s="14"/>
      <c r="DJ536" s="14"/>
      <c r="DK536" s="14"/>
      <c r="DL536" s="14"/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4"/>
      <c r="EJ536" s="14"/>
      <c r="EK536" s="14"/>
      <c r="EL536" s="14"/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4"/>
      <c r="FJ536" s="14"/>
      <c r="FK536" s="14"/>
      <c r="FL536" s="14"/>
      <c r="FM536" s="14"/>
      <c r="FN536" s="14"/>
      <c r="FO536" s="14"/>
      <c r="FP536" s="14"/>
      <c r="FQ536" s="14"/>
      <c r="FR536" s="14"/>
      <c r="FS536" s="14"/>
      <c r="FT536" s="14"/>
      <c r="FU536" s="14"/>
      <c r="FV536" s="14"/>
      <c r="FW536" s="14"/>
      <c r="FX536" s="14"/>
      <c r="FY536" s="14"/>
      <c r="FZ536" s="14"/>
      <c r="GA536" s="14"/>
    </row>
    <row r="537" spans="1:183" ht="12.75" hidden="1" x14ac:dyDescent="0.2">
      <c r="A537" s="14">
        <f t="shared" si="4"/>
        <v>535</v>
      </c>
      <c r="B537" s="14" t="s">
        <v>791</v>
      </c>
      <c r="C537" s="14" t="s">
        <v>256</v>
      </c>
      <c r="D537" s="14">
        <f t="shared" si="5"/>
        <v>0</v>
      </c>
      <c r="E537" s="14">
        <f>VLOOKUP(B537, 'Списания ВИШенок'!$A$3:$D$1035, 4, 0)</f>
        <v>0</v>
      </c>
      <c r="F537" s="14"/>
      <c r="G537" s="14"/>
      <c r="H537" s="14"/>
      <c r="I537" s="14"/>
      <c r="J537" s="14"/>
      <c r="K537" s="14"/>
      <c r="L537" s="14"/>
      <c r="M537" s="14"/>
      <c r="N537" s="16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4"/>
      <c r="DF537" s="14"/>
      <c r="DG537" s="14"/>
      <c r="DH537" s="14"/>
      <c r="DI537" s="14"/>
      <c r="DJ537" s="14"/>
      <c r="DK537" s="14"/>
      <c r="DL537" s="14"/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4"/>
      <c r="EJ537" s="14"/>
      <c r="EK537" s="14"/>
      <c r="EL537" s="14"/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4"/>
      <c r="FJ537" s="14"/>
      <c r="FK537" s="14"/>
      <c r="FL537" s="14"/>
      <c r="FM537" s="14"/>
      <c r="FN537" s="14"/>
      <c r="FO537" s="14"/>
      <c r="FP537" s="14"/>
      <c r="FQ537" s="14"/>
      <c r="FR537" s="14"/>
      <c r="FS537" s="14"/>
      <c r="FT537" s="14"/>
      <c r="FU537" s="14"/>
      <c r="FV537" s="14"/>
      <c r="FW537" s="14"/>
      <c r="FX537" s="14"/>
      <c r="FY537" s="14"/>
      <c r="FZ537" s="14"/>
      <c r="GA537" s="14"/>
    </row>
    <row r="538" spans="1:183" ht="12.75" hidden="1" x14ac:dyDescent="0.2">
      <c r="A538" s="14">
        <f t="shared" si="4"/>
        <v>536</v>
      </c>
      <c r="B538" s="14" t="s">
        <v>792</v>
      </c>
      <c r="C538" s="14" t="s">
        <v>117</v>
      </c>
      <c r="D538" s="14">
        <f t="shared" si="5"/>
        <v>0</v>
      </c>
      <c r="E538" s="14">
        <f>VLOOKUP(B538, 'Списания ВИШенок'!$A$3:$D$1035, 4, 0)</f>
        <v>5</v>
      </c>
      <c r="F538" s="14"/>
      <c r="G538" s="14"/>
      <c r="H538" s="14"/>
      <c r="I538" s="14"/>
      <c r="J538" s="14"/>
      <c r="K538" s="14"/>
      <c r="L538" s="14"/>
      <c r="M538" s="14"/>
      <c r="N538" s="16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/>
      <c r="DI538" s="14"/>
      <c r="DJ538" s="14"/>
      <c r="DK538" s="14"/>
      <c r="DL538" s="14"/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4"/>
      <c r="EJ538" s="14"/>
      <c r="EK538" s="14"/>
      <c r="EL538" s="14"/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4"/>
      <c r="FJ538" s="14"/>
      <c r="FK538" s="14"/>
      <c r="FL538" s="14"/>
      <c r="FM538" s="14"/>
      <c r="FN538" s="14"/>
      <c r="FO538" s="14"/>
      <c r="FP538" s="14"/>
      <c r="FQ538" s="14"/>
      <c r="FR538" s="14"/>
      <c r="FS538" s="14"/>
      <c r="FT538" s="14"/>
      <c r="FU538" s="14"/>
      <c r="FV538" s="14"/>
      <c r="FW538" s="14"/>
      <c r="FX538" s="14"/>
      <c r="FY538" s="14"/>
      <c r="FZ538" s="14"/>
      <c r="GA538" s="14"/>
    </row>
    <row r="539" spans="1:183" ht="12.75" hidden="1" x14ac:dyDescent="0.2">
      <c r="A539" s="14">
        <f t="shared" si="4"/>
        <v>537</v>
      </c>
      <c r="B539" s="14" t="s">
        <v>981</v>
      </c>
      <c r="C539" s="14" t="s">
        <v>306</v>
      </c>
      <c r="D539" s="14">
        <f t="shared" si="5"/>
        <v>0</v>
      </c>
      <c r="E539" s="14">
        <f>VLOOKUP(B539, 'Списания ВИШенок'!$A$3:$D$1035, 4, 0)</f>
        <v>0</v>
      </c>
      <c r="F539" s="14"/>
      <c r="G539" s="14"/>
      <c r="H539" s="14"/>
      <c r="I539" s="14"/>
      <c r="J539" s="14"/>
      <c r="K539" s="14"/>
      <c r="L539" s="14"/>
      <c r="M539" s="14"/>
      <c r="N539" s="16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  <c r="DK539" s="14"/>
      <c r="DL539" s="14"/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4"/>
      <c r="FJ539" s="14"/>
      <c r="FK539" s="14"/>
      <c r="FL539" s="14"/>
      <c r="FM539" s="14"/>
      <c r="FN539" s="14"/>
      <c r="FO539" s="14"/>
      <c r="FP539" s="14"/>
      <c r="FQ539" s="14"/>
      <c r="FR539" s="14"/>
      <c r="FS539" s="14"/>
      <c r="FT539" s="14"/>
      <c r="FU539" s="14"/>
      <c r="FV539" s="14"/>
      <c r="FW539" s="14"/>
      <c r="FX539" s="14"/>
      <c r="FY539" s="14"/>
      <c r="FZ539" s="14"/>
      <c r="GA539" s="14"/>
    </row>
    <row r="540" spans="1:183" ht="12.75" hidden="1" x14ac:dyDescent="0.2">
      <c r="A540" s="14">
        <f t="shared" si="4"/>
        <v>538</v>
      </c>
      <c r="B540" s="14" t="s">
        <v>405</v>
      </c>
      <c r="C540" s="14" t="s">
        <v>119</v>
      </c>
      <c r="D540" s="14">
        <f t="shared" si="5"/>
        <v>0</v>
      </c>
      <c r="E540" s="14">
        <f>VLOOKUP(B540, 'Списания ВИШенок'!$A$3:$D$1035, 4, 0)</f>
        <v>38</v>
      </c>
      <c r="F540" s="14"/>
      <c r="G540" s="14"/>
      <c r="H540" s="14"/>
      <c r="I540" s="14"/>
      <c r="J540" s="14"/>
      <c r="K540" s="14"/>
      <c r="L540" s="14"/>
      <c r="M540" s="14"/>
      <c r="N540" s="16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4"/>
      <c r="DF540" s="14"/>
      <c r="DG540" s="14"/>
      <c r="DH540" s="14"/>
      <c r="DI540" s="14"/>
      <c r="DJ540" s="14"/>
      <c r="DK540" s="14"/>
      <c r="DL540" s="14"/>
      <c r="DM540" s="14"/>
      <c r="DN540" s="14"/>
      <c r="DO540" s="14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4"/>
      <c r="EJ540" s="14"/>
      <c r="EK540" s="14"/>
      <c r="EL540" s="14"/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4"/>
      <c r="FJ540" s="14"/>
      <c r="FK540" s="14"/>
      <c r="FL540" s="14"/>
      <c r="FM540" s="14"/>
      <c r="FN540" s="14"/>
      <c r="FO540" s="14"/>
      <c r="FP540" s="14"/>
      <c r="FQ540" s="14"/>
      <c r="FR540" s="14"/>
      <c r="FS540" s="14"/>
      <c r="FT540" s="14"/>
      <c r="FU540" s="14"/>
      <c r="FV540" s="14"/>
      <c r="FW540" s="14"/>
      <c r="FX540" s="14"/>
      <c r="FY540" s="14"/>
      <c r="FZ540" s="14"/>
      <c r="GA540" s="14"/>
    </row>
    <row r="541" spans="1:183" ht="12.75" hidden="1" x14ac:dyDescent="0.2">
      <c r="A541" s="14">
        <f t="shared" si="4"/>
        <v>539</v>
      </c>
      <c r="B541" s="14" t="s">
        <v>170</v>
      </c>
      <c r="C541" s="14" t="s">
        <v>112</v>
      </c>
      <c r="D541" s="14">
        <f t="shared" si="5"/>
        <v>5</v>
      </c>
      <c r="E541" s="14">
        <f>VLOOKUP(B541, 'Списания ВИШенок'!$A$3:$D$1035, 4, 0)</f>
        <v>146</v>
      </c>
      <c r="F541" s="14"/>
      <c r="G541" s="14"/>
      <c r="H541" s="14"/>
      <c r="I541" s="14"/>
      <c r="J541" s="14"/>
      <c r="K541" s="14"/>
      <c r="L541" s="14"/>
      <c r="M541" s="14"/>
      <c r="N541" s="16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>
        <v>3</v>
      </c>
      <c r="AH541" s="14"/>
      <c r="AI541" s="14">
        <v>2</v>
      </c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4"/>
      <c r="DF541" s="14"/>
      <c r="DG541" s="14"/>
      <c r="DH541" s="14"/>
      <c r="DI541" s="14"/>
      <c r="DJ541" s="14"/>
      <c r="DK541" s="14"/>
      <c r="DL541" s="14"/>
      <c r="DM541" s="14"/>
      <c r="DN541" s="14"/>
      <c r="DO541" s="14"/>
      <c r="DP541" s="14"/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4"/>
      <c r="EJ541" s="14"/>
      <c r="EK541" s="14"/>
      <c r="EL541" s="14"/>
      <c r="EM541" s="14"/>
      <c r="EN541" s="14"/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4"/>
      <c r="FJ541" s="14"/>
      <c r="FK541" s="14"/>
      <c r="FL541" s="14"/>
      <c r="FM541" s="14"/>
      <c r="FN541" s="14"/>
      <c r="FO541" s="14"/>
      <c r="FP541" s="14"/>
      <c r="FQ541" s="14"/>
      <c r="FR541" s="14"/>
      <c r="FS541" s="14"/>
      <c r="FT541" s="14"/>
      <c r="FU541" s="14"/>
      <c r="FV541" s="14"/>
      <c r="FW541" s="14"/>
      <c r="FX541" s="14"/>
      <c r="FY541" s="14"/>
      <c r="FZ541" s="14"/>
      <c r="GA541" s="14"/>
    </row>
    <row r="542" spans="1:183" ht="12.75" hidden="1" x14ac:dyDescent="0.2">
      <c r="A542" s="14">
        <f t="shared" si="4"/>
        <v>540</v>
      </c>
      <c r="B542" s="14" t="s">
        <v>562</v>
      </c>
      <c r="C542" s="14" t="s">
        <v>119</v>
      </c>
      <c r="D542" s="14">
        <f t="shared" si="5"/>
        <v>0</v>
      </c>
      <c r="E542" s="14">
        <f>VLOOKUP(B542, 'Списания ВИШенок'!$A$3:$D$1035, 4, 0)</f>
        <v>22</v>
      </c>
      <c r="F542" s="14"/>
      <c r="G542" s="14"/>
      <c r="H542" s="14"/>
      <c r="I542" s="14"/>
      <c r="J542" s="14"/>
      <c r="K542" s="14"/>
      <c r="L542" s="14"/>
      <c r="M542" s="14"/>
      <c r="N542" s="16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4"/>
      <c r="DF542" s="14"/>
      <c r="DG542" s="14"/>
      <c r="DH542" s="14"/>
      <c r="DI542" s="14"/>
      <c r="DJ542" s="14"/>
      <c r="DK542" s="14"/>
      <c r="DL542" s="14"/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4"/>
      <c r="EJ542" s="14"/>
      <c r="EK542" s="14"/>
      <c r="EL542" s="14"/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4"/>
      <c r="FJ542" s="14"/>
      <c r="FK542" s="14"/>
      <c r="FL542" s="14"/>
      <c r="FM542" s="14"/>
      <c r="FN542" s="14"/>
      <c r="FO542" s="14"/>
      <c r="FP542" s="14"/>
      <c r="FQ542" s="14"/>
      <c r="FR542" s="14"/>
      <c r="FS542" s="14"/>
      <c r="FT542" s="14"/>
      <c r="FU542" s="14"/>
      <c r="FV542" s="14"/>
      <c r="FW542" s="14"/>
      <c r="FX542" s="14"/>
      <c r="FY542" s="14"/>
      <c r="FZ542" s="14"/>
      <c r="GA542" s="14"/>
    </row>
    <row r="543" spans="1:183" ht="12.75" hidden="1" x14ac:dyDescent="0.2">
      <c r="A543" s="14">
        <f t="shared" si="4"/>
        <v>541</v>
      </c>
      <c r="B543" s="14" t="s">
        <v>716</v>
      </c>
      <c r="C543" s="14" t="s">
        <v>201</v>
      </c>
      <c r="D543" s="14">
        <f t="shared" si="5"/>
        <v>0</v>
      </c>
      <c r="E543" s="14">
        <f>VLOOKUP(B543, 'Списания ВИШенок'!$A$3:$D$1035, 4, 0)</f>
        <v>9</v>
      </c>
      <c r="F543" s="14"/>
      <c r="G543" s="14"/>
      <c r="H543" s="14"/>
      <c r="I543" s="14"/>
      <c r="J543" s="14"/>
      <c r="K543" s="14"/>
      <c r="L543" s="14"/>
      <c r="M543" s="14"/>
      <c r="N543" s="16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4"/>
      <c r="DF543" s="14"/>
      <c r="DG543" s="14"/>
      <c r="DH543" s="14"/>
      <c r="DI543" s="14"/>
      <c r="DJ543" s="14"/>
      <c r="DK543" s="14"/>
      <c r="DL543" s="14"/>
      <c r="DM543" s="14"/>
      <c r="DN543" s="14"/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4"/>
      <c r="EJ543" s="14"/>
      <c r="EK543" s="14"/>
      <c r="EL543" s="14"/>
      <c r="EM543" s="14"/>
      <c r="EN543" s="14"/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4"/>
      <c r="FJ543" s="14"/>
      <c r="FK543" s="14"/>
      <c r="FL543" s="14"/>
      <c r="FM543" s="14"/>
      <c r="FN543" s="14"/>
      <c r="FO543" s="14"/>
      <c r="FP543" s="14"/>
      <c r="FQ543" s="14"/>
      <c r="FR543" s="14"/>
      <c r="FS543" s="14"/>
      <c r="FT543" s="14"/>
      <c r="FU543" s="14"/>
      <c r="FV543" s="14"/>
      <c r="FW543" s="14"/>
      <c r="FX543" s="14"/>
      <c r="FY543" s="14"/>
      <c r="FZ543" s="14"/>
      <c r="GA543" s="14"/>
    </row>
    <row r="544" spans="1:183" ht="12.75" hidden="1" x14ac:dyDescent="0.2">
      <c r="A544" s="14">
        <f t="shared" si="4"/>
        <v>542</v>
      </c>
      <c r="B544" s="17" t="s">
        <v>982</v>
      </c>
      <c r="C544" s="17" t="s">
        <v>621</v>
      </c>
      <c r="D544" s="14">
        <f t="shared" si="5"/>
        <v>0</v>
      </c>
      <c r="E544" s="14">
        <f>VLOOKUP(B544, 'Списания ВИШенок'!$A$3:$D$1035, 4, 0)</f>
        <v>0</v>
      </c>
      <c r="F544" s="14"/>
      <c r="G544" s="14"/>
      <c r="H544" s="14"/>
      <c r="I544" s="14"/>
      <c r="J544" s="14"/>
      <c r="K544" s="14"/>
      <c r="L544" s="14"/>
      <c r="M544" s="14"/>
      <c r="N544" s="16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4"/>
      <c r="DF544" s="14"/>
      <c r="DG544" s="14"/>
      <c r="DH544" s="14"/>
      <c r="DI544" s="14"/>
      <c r="DJ544" s="14"/>
      <c r="DK544" s="14"/>
      <c r="DL544" s="14"/>
      <c r="DM544" s="14"/>
      <c r="DN544" s="14"/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4"/>
      <c r="EJ544" s="14"/>
      <c r="EK544" s="14"/>
      <c r="EL544" s="14"/>
      <c r="EM544" s="14"/>
      <c r="EN544" s="14"/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4"/>
      <c r="FJ544" s="14"/>
      <c r="FK544" s="14"/>
      <c r="FL544" s="14"/>
      <c r="FM544" s="14"/>
      <c r="FN544" s="14"/>
      <c r="FO544" s="14"/>
      <c r="FP544" s="14"/>
      <c r="FQ544" s="14"/>
      <c r="FR544" s="14"/>
      <c r="FS544" s="14"/>
      <c r="FT544" s="14"/>
      <c r="FU544" s="14"/>
      <c r="FV544" s="14"/>
      <c r="FW544" s="14"/>
      <c r="FX544" s="14"/>
      <c r="FY544" s="14"/>
      <c r="FZ544" s="14"/>
      <c r="GA544" s="14"/>
    </row>
    <row r="545" spans="1:183" ht="12.75" hidden="1" x14ac:dyDescent="0.2">
      <c r="A545" s="14">
        <f t="shared" si="4"/>
        <v>543</v>
      </c>
      <c r="B545" s="14" t="s">
        <v>126</v>
      </c>
      <c r="C545" s="14" t="s">
        <v>121</v>
      </c>
      <c r="D545" s="14">
        <f t="shared" si="5"/>
        <v>26</v>
      </c>
      <c r="E545" s="14">
        <f>VLOOKUP(B545, 'Списания ВИШенок'!$A$3:$D$1035, 4, 0)</f>
        <v>370</v>
      </c>
      <c r="F545" s="14"/>
      <c r="G545" s="14"/>
      <c r="H545" s="14"/>
      <c r="I545" s="14"/>
      <c r="J545" s="14"/>
      <c r="K545" s="14"/>
      <c r="L545" s="14"/>
      <c r="M545" s="14"/>
      <c r="N545" s="16"/>
      <c r="O545" s="14"/>
      <c r="P545" s="14"/>
      <c r="Q545" s="14"/>
      <c r="R545" s="14">
        <v>5</v>
      </c>
      <c r="S545" s="14">
        <v>5</v>
      </c>
      <c r="T545" s="14"/>
      <c r="U545" s="14"/>
      <c r="V545" s="14"/>
      <c r="W545" s="14"/>
      <c r="X545" s="14"/>
      <c r="Y545" s="14"/>
      <c r="Z545" s="14">
        <v>8</v>
      </c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>
        <v>8</v>
      </c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4"/>
      <c r="DF545" s="14"/>
      <c r="DG545" s="14"/>
      <c r="DH545" s="14"/>
      <c r="DI545" s="14"/>
      <c r="DJ545" s="14"/>
      <c r="DK545" s="14"/>
      <c r="DL545" s="14"/>
      <c r="DM545" s="14"/>
      <c r="DN545" s="14"/>
      <c r="DO545" s="14"/>
      <c r="DP545" s="14"/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4"/>
      <c r="EJ545" s="14"/>
      <c r="EK545" s="14"/>
      <c r="EL545" s="14"/>
      <c r="EM545" s="14"/>
      <c r="EN545" s="14"/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4"/>
      <c r="FJ545" s="14"/>
      <c r="FK545" s="14"/>
      <c r="FL545" s="14"/>
      <c r="FM545" s="14"/>
      <c r="FN545" s="14"/>
      <c r="FO545" s="14"/>
      <c r="FP545" s="14"/>
      <c r="FQ545" s="14"/>
      <c r="FR545" s="14"/>
      <c r="FS545" s="14"/>
      <c r="FT545" s="14"/>
      <c r="FU545" s="14"/>
      <c r="FV545" s="14"/>
      <c r="FW545" s="14"/>
      <c r="FX545" s="14"/>
      <c r="FY545" s="14"/>
      <c r="FZ545" s="14"/>
      <c r="GA545" s="14"/>
    </row>
    <row r="546" spans="1:183" ht="25.5" hidden="1" x14ac:dyDescent="0.2">
      <c r="A546" s="14">
        <f t="shared" si="4"/>
        <v>544</v>
      </c>
      <c r="B546" s="14" t="s">
        <v>983</v>
      </c>
      <c r="C546" s="14" t="s">
        <v>483</v>
      </c>
      <c r="D546" s="14">
        <f t="shared" si="5"/>
        <v>0</v>
      </c>
      <c r="E546" s="14">
        <f>VLOOKUP(B546, 'Списания ВИШенок'!$A$3:$D$1035, 4, 0)</f>
        <v>0</v>
      </c>
      <c r="F546" s="14"/>
      <c r="G546" s="14"/>
      <c r="H546" s="14"/>
      <c r="I546" s="14"/>
      <c r="J546" s="14"/>
      <c r="K546" s="14"/>
      <c r="L546" s="14"/>
      <c r="M546" s="14"/>
      <c r="N546" s="16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4"/>
      <c r="DF546" s="14"/>
      <c r="DG546" s="14"/>
      <c r="DH546" s="14"/>
      <c r="DI546" s="14"/>
      <c r="DJ546" s="14"/>
      <c r="DK546" s="14"/>
      <c r="DL546" s="14"/>
      <c r="DM546" s="14"/>
      <c r="DN546" s="14"/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4"/>
      <c r="EJ546" s="14"/>
      <c r="EK546" s="14"/>
      <c r="EL546" s="14"/>
      <c r="EM546" s="14"/>
      <c r="EN546" s="14"/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4"/>
      <c r="FJ546" s="14"/>
      <c r="FK546" s="14"/>
      <c r="FL546" s="14"/>
      <c r="FM546" s="14"/>
      <c r="FN546" s="14"/>
      <c r="FO546" s="14"/>
      <c r="FP546" s="14"/>
      <c r="FQ546" s="14"/>
      <c r="FR546" s="14"/>
      <c r="FS546" s="14"/>
      <c r="FT546" s="14"/>
      <c r="FU546" s="14"/>
      <c r="FV546" s="14"/>
      <c r="FW546" s="14"/>
      <c r="FX546" s="14"/>
      <c r="FY546" s="14"/>
      <c r="FZ546" s="14"/>
      <c r="GA546" s="14"/>
    </row>
    <row r="547" spans="1:183" ht="12.75" hidden="1" x14ac:dyDescent="0.2">
      <c r="A547" s="14">
        <f t="shared" si="4"/>
        <v>545</v>
      </c>
      <c r="B547" s="14" t="s">
        <v>877</v>
      </c>
      <c r="C547" s="14" t="s">
        <v>256</v>
      </c>
      <c r="D547" s="14">
        <f t="shared" si="5"/>
        <v>2</v>
      </c>
      <c r="E547" s="14">
        <f>VLOOKUP(B547, 'Списания ВИШенок'!$A$3:$D$1035, 4, 0)</f>
        <v>2</v>
      </c>
      <c r="F547" s="14"/>
      <c r="G547" s="14"/>
      <c r="H547" s="14"/>
      <c r="I547" s="14"/>
      <c r="J547" s="14"/>
      <c r="K547" s="14"/>
      <c r="L547" s="14"/>
      <c r="M547" s="14"/>
      <c r="N547" s="16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>
        <v>2</v>
      </c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  <c r="EM547" s="14"/>
      <c r="EN547" s="14"/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4"/>
      <c r="FJ547" s="14"/>
      <c r="FK547" s="14"/>
      <c r="FL547" s="14"/>
      <c r="FM547" s="14"/>
      <c r="FN547" s="14"/>
      <c r="FO547" s="14"/>
      <c r="FP547" s="14"/>
      <c r="FQ547" s="14"/>
      <c r="FR547" s="14"/>
      <c r="FS547" s="14"/>
      <c r="FT547" s="14"/>
      <c r="FU547" s="14"/>
      <c r="FV547" s="14"/>
      <c r="FW547" s="14"/>
      <c r="FX547" s="14"/>
      <c r="FY547" s="14"/>
      <c r="FZ547" s="14"/>
      <c r="GA547" s="14"/>
    </row>
    <row r="548" spans="1:183" ht="12.75" hidden="1" x14ac:dyDescent="0.2">
      <c r="A548" s="14">
        <f t="shared" si="4"/>
        <v>546</v>
      </c>
      <c r="B548" s="14" t="s">
        <v>250</v>
      </c>
      <c r="C548" s="14" t="s">
        <v>153</v>
      </c>
      <c r="D548" s="14">
        <f t="shared" si="5"/>
        <v>20</v>
      </c>
      <c r="E548" s="14">
        <f>VLOOKUP(B548, 'Списания ВИШенок'!$A$3:$D$1035, 4, 0)</f>
        <v>75</v>
      </c>
      <c r="F548" s="14"/>
      <c r="G548" s="14"/>
      <c r="H548" s="14"/>
      <c r="I548" s="14"/>
      <c r="J548" s="14"/>
      <c r="K548" s="14"/>
      <c r="L548" s="14"/>
      <c r="M548" s="14"/>
      <c r="N548" s="16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>
        <v>20</v>
      </c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  <c r="EM548" s="14"/>
      <c r="EN548" s="14"/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4"/>
      <c r="FJ548" s="14"/>
      <c r="FK548" s="14"/>
      <c r="FL548" s="14"/>
      <c r="FM548" s="14"/>
      <c r="FN548" s="14"/>
      <c r="FO548" s="14"/>
      <c r="FP548" s="14"/>
      <c r="FQ548" s="14"/>
      <c r="FR548" s="14"/>
      <c r="FS548" s="14"/>
      <c r="FT548" s="14"/>
      <c r="FU548" s="14"/>
      <c r="FV548" s="14"/>
      <c r="FW548" s="14"/>
      <c r="FX548" s="14"/>
      <c r="FY548" s="14"/>
      <c r="FZ548" s="14"/>
      <c r="GA548" s="14"/>
    </row>
    <row r="549" spans="1:183" ht="12.75" hidden="1" x14ac:dyDescent="0.2">
      <c r="A549" s="14">
        <f t="shared" si="4"/>
        <v>547</v>
      </c>
      <c r="B549" s="14" t="s">
        <v>347</v>
      </c>
      <c r="C549" s="14" t="s">
        <v>150</v>
      </c>
      <c r="D549" s="14">
        <f t="shared" si="5"/>
        <v>0</v>
      </c>
      <c r="E549" s="14">
        <f>VLOOKUP(B549, 'Списания ВИШенок'!$A$3:$D$1035, 4, 0)</f>
        <v>47</v>
      </c>
      <c r="F549" s="14"/>
      <c r="G549" s="14"/>
      <c r="H549" s="14"/>
      <c r="I549" s="14"/>
      <c r="J549" s="14"/>
      <c r="K549" s="14"/>
      <c r="L549" s="14"/>
      <c r="M549" s="14"/>
      <c r="N549" s="16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4"/>
      <c r="DF549" s="14"/>
      <c r="DG549" s="14"/>
      <c r="DH549" s="14"/>
      <c r="DI549" s="14"/>
      <c r="DJ549" s="14"/>
      <c r="DK549" s="14"/>
      <c r="DL549" s="14"/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4"/>
      <c r="EJ549" s="14"/>
      <c r="EK549" s="14"/>
      <c r="EL549" s="14"/>
      <c r="EM549" s="14"/>
      <c r="EN549" s="14"/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4"/>
      <c r="FJ549" s="14"/>
      <c r="FK549" s="14"/>
      <c r="FL549" s="14"/>
      <c r="FM549" s="14"/>
      <c r="FN549" s="14"/>
      <c r="FO549" s="14"/>
      <c r="FP549" s="14"/>
      <c r="FQ549" s="14"/>
      <c r="FR549" s="14"/>
      <c r="FS549" s="14"/>
      <c r="FT549" s="14"/>
      <c r="FU549" s="14"/>
      <c r="FV549" s="14"/>
      <c r="FW549" s="14"/>
      <c r="FX549" s="14"/>
      <c r="FY549" s="14"/>
      <c r="FZ549" s="14"/>
      <c r="GA549" s="14"/>
    </row>
    <row r="550" spans="1:183" ht="12.75" hidden="1" x14ac:dyDescent="0.2">
      <c r="A550" s="14">
        <f t="shared" si="4"/>
        <v>548</v>
      </c>
      <c r="B550" s="14" t="s">
        <v>1109</v>
      </c>
      <c r="C550" s="14" t="s">
        <v>190</v>
      </c>
      <c r="D550" s="14">
        <f t="shared" si="5"/>
        <v>0</v>
      </c>
      <c r="E550" s="14">
        <f>VLOOKUP(B550, 'Списания ВИШенок'!$A$3:$D$1035, 4, 0)</f>
        <v>-11</v>
      </c>
      <c r="F550" s="14"/>
      <c r="G550" s="14"/>
      <c r="H550" s="14"/>
      <c r="I550" s="14"/>
      <c r="J550" s="14"/>
      <c r="K550" s="14"/>
      <c r="L550" s="14"/>
      <c r="M550" s="14"/>
      <c r="N550" s="16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4"/>
      <c r="DF550" s="14"/>
      <c r="DG550" s="14"/>
      <c r="DH550" s="14"/>
      <c r="DI550" s="14"/>
      <c r="DJ550" s="14"/>
      <c r="DK550" s="14"/>
      <c r="DL550" s="14"/>
      <c r="DM550" s="14"/>
      <c r="DN550" s="14"/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4"/>
      <c r="EJ550" s="14"/>
      <c r="EK550" s="14"/>
      <c r="EL550" s="14"/>
      <c r="EM550" s="14"/>
      <c r="EN550" s="14"/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4"/>
      <c r="FJ550" s="14"/>
      <c r="FK550" s="14"/>
      <c r="FL550" s="14"/>
      <c r="FM550" s="14"/>
      <c r="FN550" s="14"/>
      <c r="FO550" s="14"/>
      <c r="FP550" s="14"/>
      <c r="FQ550" s="14"/>
      <c r="FR550" s="14"/>
      <c r="FS550" s="14"/>
      <c r="FT550" s="14"/>
      <c r="FU550" s="14"/>
      <c r="FV550" s="14"/>
      <c r="FW550" s="14"/>
      <c r="FX550" s="14"/>
      <c r="FY550" s="14"/>
      <c r="FZ550" s="14"/>
      <c r="GA550" s="14"/>
    </row>
    <row r="551" spans="1:183" ht="12.75" hidden="1" x14ac:dyDescent="0.2">
      <c r="A551" s="14">
        <f t="shared" si="4"/>
        <v>549</v>
      </c>
      <c r="B551" s="14" t="s">
        <v>171</v>
      </c>
      <c r="C551" s="14" t="s">
        <v>117</v>
      </c>
      <c r="D551" s="14">
        <f t="shared" si="5"/>
        <v>12</v>
      </c>
      <c r="E551" s="14">
        <f>VLOOKUP(B551, 'Списания ВИШенок'!$A$3:$D$1035, 4, 0)</f>
        <v>146</v>
      </c>
      <c r="F551" s="14"/>
      <c r="G551" s="14"/>
      <c r="H551" s="14"/>
      <c r="I551" s="14"/>
      <c r="J551" s="14"/>
      <c r="K551" s="14"/>
      <c r="L551" s="14"/>
      <c r="M551" s="14"/>
      <c r="N551" s="16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>
        <v>12</v>
      </c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4"/>
      <c r="DF551" s="14"/>
      <c r="DG551" s="14"/>
      <c r="DH551" s="14"/>
      <c r="DI551" s="14"/>
      <c r="DJ551" s="14"/>
      <c r="DK551" s="14"/>
      <c r="DL551" s="14"/>
      <c r="DM551" s="14"/>
      <c r="DN551" s="14"/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4"/>
      <c r="EJ551" s="14"/>
      <c r="EK551" s="14"/>
      <c r="EL551" s="14"/>
      <c r="EM551" s="14"/>
      <c r="EN551" s="14"/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4"/>
      <c r="FJ551" s="14"/>
      <c r="FK551" s="14"/>
      <c r="FL551" s="14"/>
      <c r="FM551" s="14"/>
      <c r="FN551" s="14"/>
      <c r="FO551" s="14"/>
      <c r="FP551" s="14"/>
      <c r="FQ551" s="14"/>
      <c r="FR551" s="14"/>
      <c r="FS551" s="14"/>
      <c r="FT551" s="14"/>
      <c r="FU551" s="14"/>
      <c r="FV551" s="14"/>
      <c r="FW551" s="14"/>
      <c r="FX551" s="14"/>
      <c r="FY551" s="14"/>
      <c r="FZ551" s="14"/>
      <c r="GA551" s="14"/>
    </row>
    <row r="552" spans="1:183" ht="12.75" hidden="1" x14ac:dyDescent="0.2">
      <c r="A552" s="14">
        <f t="shared" si="4"/>
        <v>550</v>
      </c>
      <c r="B552" s="14" t="s">
        <v>456</v>
      </c>
      <c r="C552" s="14" t="s">
        <v>193</v>
      </c>
      <c r="D552" s="14">
        <f t="shared" si="5"/>
        <v>0</v>
      </c>
      <c r="E552" s="14">
        <f>VLOOKUP(B552, 'Списания ВИШенок'!$A$3:$D$1035, 4, 0)</f>
        <v>31</v>
      </c>
      <c r="F552" s="14"/>
      <c r="G552" s="14"/>
      <c r="H552" s="14"/>
      <c r="I552" s="14"/>
      <c r="J552" s="14"/>
      <c r="K552" s="14"/>
      <c r="L552" s="14"/>
      <c r="M552" s="14"/>
      <c r="N552" s="16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4"/>
      <c r="DF552" s="14"/>
      <c r="DG552" s="14"/>
      <c r="DH552" s="14"/>
      <c r="DI552" s="14"/>
      <c r="DJ552" s="14"/>
      <c r="DK552" s="14"/>
      <c r="DL552" s="14"/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4"/>
      <c r="EJ552" s="14"/>
      <c r="EK552" s="14"/>
      <c r="EL552" s="14"/>
      <c r="EM552" s="14"/>
      <c r="EN552" s="14"/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4"/>
      <c r="FJ552" s="14"/>
      <c r="FK552" s="14"/>
      <c r="FL552" s="14"/>
      <c r="FM552" s="14"/>
      <c r="FN552" s="14"/>
      <c r="FO552" s="14"/>
      <c r="FP552" s="14"/>
      <c r="FQ552" s="14"/>
      <c r="FR552" s="14"/>
      <c r="FS552" s="14"/>
      <c r="FT552" s="14"/>
      <c r="FU552" s="14"/>
      <c r="FV552" s="14"/>
      <c r="FW552" s="14"/>
      <c r="FX552" s="14"/>
      <c r="FY552" s="14"/>
      <c r="FZ552" s="14"/>
      <c r="GA552" s="14"/>
    </row>
    <row r="553" spans="1:183" ht="12.75" hidden="1" x14ac:dyDescent="0.2">
      <c r="A553" s="14">
        <f t="shared" si="4"/>
        <v>551</v>
      </c>
      <c r="B553" s="14" t="s">
        <v>202</v>
      </c>
      <c r="C553" s="14" t="s">
        <v>142</v>
      </c>
      <c r="D553" s="14">
        <f t="shared" si="5"/>
        <v>20</v>
      </c>
      <c r="E553" s="14">
        <f>VLOOKUP(B553, 'Списания ВИШенок'!$A$3:$D$1035, 4, 0)</f>
        <v>103</v>
      </c>
      <c r="F553" s="14"/>
      <c r="G553" s="14"/>
      <c r="H553" s="14"/>
      <c r="I553" s="14"/>
      <c r="J553" s="14"/>
      <c r="K553" s="14"/>
      <c r="L553" s="14"/>
      <c r="M553" s="14"/>
      <c r="N553" s="16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>
        <v>20</v>
      </c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4"/>
      <c r="DF553" s="14"/>
      <c r="DG553" s="14"/>
      <c r="DH553" s="14"/>
      <c r="DI553" s="14"/>
      <c r="DJ553" s="14"/>
      <c r="DK553" s="14"/>
      <c r="DL553" s="14"/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4"/>
      <c r="EJ553" s="14"/>
      <c r="EK553" s="14"/>
      <c r="EL553" s="14"/>
      <c r="EM553" s="14"/>
      <c r="EN553" s="14"/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4"/>
      <c r="FJ553" s="14"/>
      <c r="FK553" s="14"/>
      <c r="FL553" s="14"/>
      <c r="FM553" s="14"/>
      <c r="FN553" s="14"/>
      <c r="FO553" s="14"/>
      <c r="FP553" s="14"/>
      <c r="FQ553" s="14"/>
      <c r="FR553" s="14"/>
      <c r="FS553" s="14"/>
      <c r="FT553" s="14"/>
      <c r="FU553" s="14"/>
      <c r="FV553" s="14"/>
      <c r="FW553" s="14"/>
      <c r="FX553" s="14"/>
      <c r="FY553" s="14"/>
      <c r="FZ553" s="14"/>
      <c r="GA553" s="14"/>
    </row>
    <row r="554" spans="1:183" ht="12.75" hidden="1" x14ac:dyDescent="0.2">
      <c r="A554" s="14">
        <f t="shared" si="4"/>
        <v>552</v>
      </c>
      <c r="B554" s="14" t="s">
        <v>1091</v>
      </c>
      <c r="C554" s="14" t="s">
        <v>190</v>
      </c>
      <c r="D554" s="14">
        <f t="shared" si="5"/>
        <v>0</v>
      </c>
      <c r="E554" s="14">
        <f>VLOOKUP(B554, 'Списания ВИШенок'!$A$3:$D$1035, 4, 0)</f>
        <v>-5</v>
      </c>
      <c r="F554" s="14"/>
      <c r="G554" s="14"/>
      <c r="H554" s="14"/>
      <c r="I554" s="14"/>
      <c r="J554" s="14"/>
      <c r="K554" s="14"/>
      <c r="L554" s="14"/>
      <c r="M554" s="14"/>
      <c r="N554" s="16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4"/>
      <c r="DF554" s="14"/>
      <c r="DG554" s="14"/>
      <c r="DH554" s="14"/>
      <c r="DI554" s="14"/>
      <c r="DJ554" s="14"/>
      <c r="DK554" s="14"/>
      <c r="DL554" s="14"/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4"/>
      <c r="EJ554" s="14"/>
      <c r="EK554" s="14"/>
      <c r="EL554" s="14"/>
      <c r="EM554" s="14"/>
      <c r="EN554" s="14"/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4"/>
      <c r="FJ554" s="14"/>
      <c r="FK554" s="14"/>
      <c r="FL554" s="14"/>
      <c r="FM554" s="14"/>
      <c r="FN554" s="14"/>
      <c r="FO554" s="14"/>
      <c r="FP554" s="14"/>
      <c r="FQ554" s="14"/>
      <c r="FR554" s="14"/>
      <c r="FS554" s="14"/>
      <c r="FT554" s="14"/>
      <c r="FU554" s="14"/>
      <c r="FV554" s="14"/>
      <c r="FW554" s="14"/>
      <c r="FX554" s="14"/>
      <c r="FY554" s="14"/>
      <c r="FZ554" s="14"/>
      <c r="GA554" s="14"/>
    </row>
    <row r="555" spans="1:183" ht="12.75" hidden="1" x14ac:dyDescent="0.2">
      <c r="A555" s="14">
        <f t="shared" si="4"/>
        <v>553</v>
      </c>
      <c r="B555" s="14" t="s">
        <v>348</v>
      </c>
      <c r="C555" s="14" t="s">
        <v>123</v>
      </c>
      <c r="D555" s="14">
        <f t="shared" si="5"/>
        <v>0</v>
      </c>
      <c r="E555" s="14">
        <f>VLOOKUP(B555, 'Списания ВИШенок'!$A$3:$D$1035, 4, 0)</f>
        <v>47</v>
      </c>
      <c r="F555" s="14"/>
      <c r="G555" s="14"/>
      <c r="H555" s="14"/>
      <c r="I555" s="14"/>
      <c r="J555" s="14"/>
      <c r="K555" s="14"/>
      <c r="L555" s="14"/>
      <c r="M555" s="14"/>
      <c r="N555" s="16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4"/>
      <c r="DF555" s="14"/>
      <c r="DG555" s="14"/>
      <c r="DH555" s="14"/>
      <c r="DI555" s="14"/>
      <c r="DJ555" s="14"/>
      <c r="DK555" s="14"/>
      <c r="DL555" s="14"/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4"/>
      <c r="EJ555" s="14"/>
      <c r="EK555" s="14"/>
      <c r="EL555" s="14"/>
      <c r="EM555" s="14"/>
      <c r="EN555" s="14"/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4"/>
      <c r="FJ555" s="14"/>
      <c r="FK555" s="14"/>
      <c r="FL555" s="14"/>
      <c r="FM555" s="14"/>
      <c r="FN555" s="14"/>
      <c r="FO555" s="14"/>
      <c r="FP555" s="14"/>
      <c r="FQ555" s="14"/>
      <c r="FR555" s="14"/>
      <c r="FS555" s="14"/>
      <c r="FT555" s="14"/>
      <c r="FU555" s="14"/>
      <c r="FV555" s="14"/>
      <c r="FW555" s="14"/>
      <c r="FX555" s="14"/>
      <c r="FY555" s="14"/>
      <c r="FZ555" s="14"/>
      <c r="GA555" s="14"/>
    </row>
    <row r="556" spans="1:183" ht="12.75" hidden="1" x14ac:dyDescent="0.2">
      <c r="A556" s="14">
        <f t="shared" si="4"/>
        <v>554</v>
      </c>
      <c r="B556" s="14" t="s">
        <v>293</v>
      </c>
      <c r="C556" s="17" t="s">
        <v>173</v>
      </c>
      <c r="D556" s="14">
        <f t="shared" si="5"/>
        <v>0</v>
      </c>
      <c r="E556" s="14">
        <f>VLOOKUP(B556, 'Списания ВИШенок'!$A$3:$D$1035, 4, 0)</f>
        <v>58</v>
      </c>
      <c r="F556" s="14"/>
      <c r="G556" s="14"/>
      <c r="H556" s="14"/>
      <c r="I556" s="14"/>
      <c r="J556" s="14"/>
      <c r="K556" s="14"/>
      <c r="L556" s="14"/>
      <c r="M556" s="14"/>
      <c r="N556" s="16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4"/>
      <c r="DF556" s="14"/>
      <c r="DG556" s="14"/>
      <c r="DH556" s="14"/>
      <c r="DI556" s="14"/>
      <c r="DJ556" s="14"/>
      <c r="DK556" s="14"/>
      <c r="DL556" s="14"/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4"/>
      <c r="EJ556" s="14"/>
      <c r="EK556" s="14"/>
      <c r="EL556" s="14"/>
      <c r="EM556" s="14"/>
      <c r="EN556" s="14"/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4"/>
      <c r="FJ556" s="14"/>
      <c r="FK556" s="14"/>
      <c r="FL556" s="14"/>
      <c r="FM556" s="14"/>
      <c r="FN556" s="14"/>
      <c r="FO556" s="14"/>
      <c r="FP556" s="14"/>
      <c r="FQ556" s="14"/>
      <c r="FR556" s="14"/>
      <c r="FS556" s="14"/>
      <c r="FT556" s="14"/>
      <c r="FU556" s="14"/>
      <c r="FV556" s="14"/>
      <c r="FW556" s="14"/>
      <c r="FX556" s="14"/>
      <c r="FY556" s="14"/>
      <c r="FZ556" s="14"/>
      <c r="GA556" s="14"/>
    </row>
    <row r="557" spans="1:183" ht="12.75" hidden="1" x14ac:dyDescent="0.2">
      <c r="A557" s="14">
        <f t="shared" si="4"/>
        <v>555</v>
      </c>
      <c r="B557" s="14" t="s">
        <v>1100</v>
      </c>
      <c r="C557" s="14" t="s">
        <v>132</v>
      </c>
      <c r="D557" s="14">
        <f t="shared" si="5"/>
        <v>0</v>
      </c>
      <c r="E557" s="14">
        <f>VLOOKUP(B557, 'Списания ВИШенок'!$A$3:$D$1035, 4, 0)</f>
        <v>-7</v>
      </c>
      <c r="F557" s="14"/>
      <c r="G557" s="14"/>
      <c r="H557" s="14"/>
      <c r="I557" s="14"/>
      <c r="J557" s="14"/>
      <c r="K557" s="14"/>
      <c r="L557" s="14"/>
      <c r="M557" s="14"/>
      <c r="N557" s="16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4"/>
      <c r="DF557" s="14"/>
      <c r="DG557" s="14"/>
      <c r="DH557" s="14"/>
      <c r="DI557" s="14"/>
      <c r="DJ557" s="14"/>
      <c r="DK557" s="14"/>
      <c r="DL557" s="14"/>
      <c r="DM557" s="14"/>
      <c r="DN557" s="14"/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4"/>
      <c r="EJ557" s="14"/>
      <c r="EK557" s="14"/>
      <c r="EL557" s="14"/>
      <c r="EM557" s="14"/>
      <c r="EN557" s="14"/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4"/>
      <c r="FJ557" s="14"/>
      <c r="FK557" s="14"/>
      <c r="FL557" s="14"/>
      <c r="FM557" s="14"/>
      <c r="FN557" s="14"/>
      <c r="FO557" s="14"/>
      <c r="FP557" s="14"/>
      <c r="FQ557" s="14"/>
      <c r="FR557" s="14"/>
      <c r="FS557" s="14"/>
      <c r="FT557" s="14"/>
      <c r="FU557" s="14"/>
      <c r="FV557" s="14"/>
      <c r="FW557" s="14"/>
      <c r="FX557" s="14"/>
      <c r="FY557" s="14"/>
      <c r="FZ557" s="14"/>
      <c r="GA557" s="14"/>
    </row>
    <row r="558" spans="1:183" ht="12.75" hidden="1" x14ac:dyDescent="0.2">
      <c r="A558" s="14">
        <f t="shared" si="4"/>
        <v>556</v>
      </c>
      <c r="B558" s="14" t="s">
        <v>984</v>
      </c>
      <c r="C558" s="14" t="s">
        <v>234</v>
      </c>
      <c r="D558" s="14">
        <f t="shared" si="5"/>
        <v>0</v>
      </c>
      <c r="E558" s="14">
        <f>VLOOKUP(B558, 'Списания ВИШенок'!$A$3:$D$1035, 4, 0)</f>
        <v>0</v>
      </c>
      <c r="F558" s="14"/>
      <c r="G558" s="14"/>
      <c r="H558" s="14"/>
      <c r="I558" s="14"/>
      <c r="J558" s="14"/>
      <c r="K558" s="14"/>
      <c r="L558" s="14"/>
      <c r="M558" s="14"/>
      <c r="N558" s="16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4"/>
      <c r="EJ558" s="14"/>
      <c r="EK558" s="14"/>
      <c r="EL558" s="14"/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4"/>
      <c r="FJ558" s="14"/>
      <c r="FK558" s="14"/>
      <c r="FL558" s="14"/>
      <c r="FM558" s="14"/>
      <c r="FN558" s="14"/>
      <c r="FO558" s="14"/>
      <c r="FP558" s="14"/>
      <c r="FQ558" s="14"/>
      <c r="FR558" s="14"/>
      <c r="FS558" s="14"/>
      <c r="FT558" s="14"/>
      <c r="FU558" s="14"/>
      <c r="FV558" s="14"/>
      <c r="FW558" s="14"/>
      <c r="FX558" s="14"/>
      <c r="FY558" s="14"/>
      <c r="FZ558" s="14"/>
      <c r="GA558" s="14"/>
    </row>
    <row r="559" spans="1:183" ht="12.75" hidden="1" x14ac:dyDescent="0.2">
      <c r="A559" s="14">
        <f t="shared" si="4"/>
        <v>557</v>
      </c>
      <c r="B559" s="14" t="s">
        <v>985</v>
      </c>
      <c r="C559" s="14" t="s">
        <v>249</v>
      </c>
      <c r="D559" s="14">
        <f t="shared" si="5"/>
        <v>0</v>
      </c>
      <c r="E559" s="14">
        <f>VLOOKUP(B559, 'Списания ВИШенок'!$A$3:$D$1035, 4, 0)</f>
        <v>0</v>
      </c>
      <c r="F559" s="14"/>
      <c r="G559" s="14"/>
      <c r="H559" s="14"/>
      <c r="I559" s="14"/>
      <c r="J559" s="14"/>
      <c r="K559" s="14"/>
      <c r="L559" s="14"/>
      <c r="M559" s="14"/>
      <c r="N559" s="16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  <c r="DK559" s="14"/>
      <c r="DL559" s="14"/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4"/>
      <c r="EJ559" s="14"/>
      <c r="EK559" s="14"/>
      <c r="EL559" s="14"/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4"/>
      <c r="FJ559" s="14"/>
      <c r="FK559" s="14"/>
      <c r="FL559" s="14"/>
      <c r="FM559" s="14"/>
      <c r="FN559" s="14"/>
      <c r="FO559" s="14"/>
      <c r="FP559" s="14"/>
      <c r="FQ559" s="14"/>
      <c r="FR559" s="14"/>
      <c r="FS559" s="14"/>
      <c r="FT559" s="14"/>
      <c r="FU559" s="14"/>
      <c r="FV559" s="14"/>
      <c r="FW559" s="14"/>
      <c r="FX559" s="14"/>
      <c r="FY559" s="14"/>
      <c r="FZ559" s="14"/>
      <c r="GA559" s="14"/>
    </row>
    <row r="560" spans="1:183" ht="12.75" x14ac:dyDescent="0.2">
      <c r="A560" s="14">
        <f t="shared" si="4"/>
        <v>558</v>
      </c>
      <c r="B560" s="14" t="s">
        <v>986</v>
      </c>
      <c r="C560" s="14" t="s">
        <v>640</v>
      </c>
      <c r="D560" s="14">
        <f t="shared" si="5"/>
        <v>0</v>
      </c>
      <c r="E560" s="14">
        <f>VLOOKUP(B560, 'Списания ВИШенок'!$A$3:$D$1035, 4, 0)</f>
        <v>0</v>
      </c>
      <c r="F560" s="14"/>
      <c r="G560" s="14"/>
      <c r="H560" s="14"/>
      <c r="I560" s="14"/>
      <c r="J560" s="14"/>
      <c r="K560" s="14"/>
      <c r="L560" s="14"/>
      <c r="M560" s="14"/>
      <c r="N560" s="16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4"/>
      <c r="DF560" s="14"/>
      <c r="DG560" s="14"/>
      <c r="DH560" s="14"/>
      <c r="DI560" s="14"/>
      <c r="DJ560" s="14"/>
      <c r="DK560" s="14"/>
      <c r="DL560" s="14"/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9"/>
      <c r="EI560" s="14"/>
      <c r="EJ560" s="14"/>
      <c r="EK560" s="14"/>
      <c r="EL560" s="14"/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4"/>
      <c r="FJ560" s="14"/>
      <c r="FK560" s="14"/>
      <c r="FL560" s="14"/>
      <c r="FM560" s="14"/>
      <c r="FN560" s="14"/>
      <c r="FO560" s="14"/>
      <c r="FP560" s="14"/>
      <c r="FQ560" s="14"/>
      <c r="FR560" s="14"/>
      <c r="FS560" s="14"/>
      <c r="FT560" s="14"/>
      <c r="FU560" s="14"/>
      <c r="FV560" s="14"/>
      <c r="FW560" s="14"/>
      <c r="FX560" s="14"/>
      <c r="FY560" s="14"/>
      <c r="FZ560" s="14"/>
      <c r="GA560" s="14"/>
    </row>
    <row r="561" spans="1:183" ht="12.75" hidden="1" x14ac:dyDescent="0.2">
      <c r="A561" s="14">
        <f t="shared" si="4"/>
        <v>559</v>
      </c>
      <c r="B561" s="14" t="s">
        <v>297</v>
      </c>
      <c r="C561" s="14" t="s">
        <v>234</v>
      </c>
      <c r="D561" s="14">
        <f t="shared" si="5"/>
        <v>0</v>
      </c>
      <c r="E561" s="14">
        <f>VLOOKUP(B561, 'Списания ВИШенок'!$A$3:$D$1035, 4, 0)</f>
        <v>60</v>
      </c>
      <c r="F561" s="14"/>
      <c r="G561" s="14"/>
      <c r="H561" s="14"/>
      <c r="I561" s="14"/>
      <c r="J561" s="14"/>
      <c r="K561" s="14"/>
      <c r="L561" s="14"/>
      <c r="M561" s="14"/>
      <c r="N561" s="16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4"/>
      <c r="DF561" s="14"/>
      <c r="DG561" s="14"/>
      <c r="DH561" s="14"/>
      <c r="DI561" s="14"/>
      <c r="DJ561" s="14"/>
      <c r="DK561" s="14"/>
      <c r="DL561" s="14"/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4"/>
      <c r="EJ561" s="14"/>
      <c r="EK561" s="14"/>
      <c r="EL561" s="14"/>
      <c r="EM561" s="14"/>
      <c r="EN561" s="14"/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4"/>
      <c r="FJ561" s="14"/>
      <c r="FK561" s="14"/>
      <c r="FL561" s="14"/>
      <c r="FM561" s="14"/>
      <c r="FN561" s="14"/>
      <c r="FO561" s="14"/>
      <c r="FP561" s="14"/>
      <c r="FQ561" s="14"/>
      <c r="FR561" s="14"/>
      <c r="FS561" s="14"/>
      <c r="FT561" s="14"/>
      <c r="FU561" s="14"/>
      <c r="FV561" s="14"/>
      <c r="FW561" s="14"/>
      <c r="FX561" s="14"/>
      <c r="FY561" s="14"/>
      <c r="FZ561" s="14"/>
      <c r="GA561" s="14"/>
    </row>
    <row r="562" spans="1:183" ht="12.75" hidden="1" x14ac:dyDescent="0.2">
      <c r="A562" s="14">
        <f t="shared" si="4"/>
        <v>560</v>
      </c>
      <c r="B562" s="14" t="s">
        <v>987</v>
      </c>
      <c r="C562" s="14" t="s">
        <v>306</v>
      </c>
      <c r="D562" s="14">
        <f t="shared" si="5"/>
        <v>0</v>
      </c>
      <c r="E562" s="14">
        <f>VLOOKUP(B562, 'Списания ВИШенок'!$A$3:$D$1035, 4, 0)</f>
        <v>0</v>
      </c>
      <c r="F562" s="14"/>
      <c r="G562" s="14"/>
      <c r="H562" s="14"/>
      <c r="I562" s="14"/>
      <c r="J562" s="14"/>
      <c r="K562" s="14"/>
      <c r="L562" s="14"/>
      <c r="M562" s="14"/>
      <c r="N562" s="16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4"/>
      <c r="DF562" s="14"/>
      <c r="DG562" s="14"/>
      <c r="DH562" s="14"/>
      <c r="DI562" s="14"/>
      <c r="DJ562" s="14"/>
      <c r="DK562" s="14"/>
      <c r="DL562" s="14"/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4"/>
      <c r="EJ562" s="14"/>
      <c r="EK562" s="14"/>
      <c r="EL562" s="14"/>
      <c r="EM562" s="14"/>
      <c r="EN562" s="14"/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4"/>
      <c r="FJ562" s="14"/>
      <c r="FK562" s="14"/>
      <c r="FL562" s="14"/>
      <c r="FM562" s="14"/>
      <c r="FN562" s="14"/>
      <c r="FO562" s="14"/>
      <c r="FP562" s="14"/>
      <c r="FQ562" s="14"/>
      <c r="FR562" s="14"/>
      <c r="FS562" s="14"/>
      <c r="FT562" s="14"/>
      <c r="FU562" s="14"/>
      <c r="FV562" s="14"/>
      <c r="FW562" s="14"/>
      <c r="FX562" s="14"/>
      <c r="FY562" s="14"/>
      <c r="FZ562" s="14"/>
      <c r="GA562" s="14"/>
    </row>
    <row r="563" spans="1:183" ht="12.75" hidden="1" x14ac:dyDescent="0.2">
      <c r="A563" s="14">
        <f t="shared" si="4"/>
        <v>561</v>
      </c>
      <c r="B563" s="14" t="s">
        <v>365</v>
      </c>
      <c r="C563" s="14" t="s">
        <v>132</v>
      </c>
      <c r="D563" s="14">
        <f t="shared" si="5"/>
        <v>0</v>
      </c>
      <c r="E563" s="14">
        <f>VLOOKUP(B563, 'Списания ВИШенок'!$A$3:$D$1035, 4, 0)</f>
        <v>46</v>
      </c>
      <c r="F563" s="14"/>
      <c r="G563" s="14"/>
      <c r="H563" s="14"/>
      <c r="I563" s="14"/>
      <c r="J563" s="14"/>
      <c r="K563" s="14"/>
      <c r="L563" s="14"/>
      <c r="M563" s="14"/>
      <c r="N563" s="16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4"/>
      <c r="DF563" s="14"/>
      <c r="DG563" s="14"/>
      <c r="DH563" s="14"/>
      <c r="DI563" s="14"/>
      <c r="DJ563" s="14"/>
      <c r="DK563" s="14"/>
      <c r="DL563" s="14"/>
      <c r="DM563" s="14"/>
      <c r="DN563" s="14"/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/>
      <c r="EG563" s="14"/>
      <c r="EH563" s="14"/>
      <c r="EI563" s="14"/>
      <c r="EJ563" s="14"/>
      <c r="EK563" s="14"/>
      <c r="EL563" s="14"/>
      <c r="EM563" s="14"/>
      <c r="EN563" s="14"/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4"/>
      <c r="FJ563" s="14"/>
      <c r="FK563" s="14"/>
      <c r="FL563" s="14"/>
      <c r="FM563" s="14"/>
      <c r="FN563" s="14"/>
      <c r="FO563" s="14"/>
      <c r="FP563" s="14"/>
      <c r="FQ563" s="14"/>
      <c r="FR563" s="14"/>
      <c r="FS563" s="14"/>
      <c r="FT563" s="14"/>
      <c r="FU563" s="14"/>
      <c r="FV563" s="14"/>
      <c r="FW563" s="14"/>
      <c r="FX563" s="14"/>
      <c r="FY563" s="14"/>
      <c r="FZ563" s="14"/>
      <c r="GA563" s="14"/>
    </row>
    <row r="564" spans="1:183" ht="12.75" hidden="1" x14ac:dyDescent="0.2">
      <c r="A564" s="14">
        <f t="shared" si="4"/>
        <v>562</v>
      </c>
      <c r="B564" s="14" t="s">
        <v>162</v>
      </c>
      <c r="C564" s="14" t="s">
        <v>153</v>
      </c>
      <c r="D564" s="14">
        <f t="shared" si="5"/>
        <v>0</v>
      </c>
      <c r="E564" s="14">
        <f>VLOOKUP(B564, 'Списания ВИШенок'!$A$3:$D$1035, 4, 0)</f>
        <v>162</v>
      </c>
      <c r="F564" s="14"/>
      <c r="G564" s="14"/>
      <c r="H564" s="14"/>
      <c r="I564" s="14"/>
      <c r="J564" s="14"/>
      <c r="K564" s="14"/>
      <c r="L564" s="14"/>
      <c r="M564" s="14"/>
      <c r="N564" s="16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4"/>
      <c r="DJ564" s="14"/>
      <c r="DK564" s="14"/>
      <c r="DL564" s="14"/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4"/>
      <c r="EJ564" s="14"/>
      <c r="EK564" s="14"/>
      <c r="EL564" s="14"/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4"/>
      <c r="FJ564" s="14"/>
      <c r="FK564" s="14"/>
      <c r="FL564" s="14"/>
      <c r="FM564" s="14"/>
      <c r="FN564" s="14"/>
      <c r="FO564" s="14"/>
      <c r="FP564" s="14"/>
      <c r="FQ564" s="14"/>
      <c r="FR564" s="14"/>
      <c r="FS564" s="14"/>
      <c r="FT564" s="14"/>
      <c r="FU564" s="14"/>
      <c r="FV564" s="14"/>
      <c r="FW564" s="14"/>
      <c r="FX564" s="14"/>
      <c r="FY564" s="14"/>
      <c r="FZ564" s="14"/>
      <c r="GA564" s="14"/>
    </row>
    <row r="565" spans="1:183" ht="12.75" hidden="1" x14ac:dyDescent="0.2">
      <c r="A565" s="14">
        <f t="shared" si="4"/>
        <v>563</v>
      </c>
      <c r="B565" s="14" t="s">
        <v>172</v>
      </c>
      <c r="C565" s="17" t="s">
        <v>173</v>
      </c>
      <c r="D565" s="14">
        <f t="shared" si="5"/>
        <v>56</v>
      </c>
      <c r="E565" s="14">
        <f>VLOOKUP(B565, 'Списания ВИШенок'!$A$3:$D$1035, 4, 0)</f>
        <v>116</v>
      </c>
      <c r="F565" s="14"/>
      <c r="G565" s="14"/>
      <c r="H565" s="14"/>
      <c r="I565" s="14"/>
      <c r="J565" s="14">
        <v>8</v>
      </c>
      <c r="K565" s="14">
        <v>3</v>
      </c>
      <c r="L565" s="14"/>
      <c r="M565" s="14"/>
      <c r="N565" s="16"/>
      <c r="O565" s="14"/>
      <c r="P565" s="14"/>
      <c r="Q565" s="14">
        <v>3</v>
      </c>
      <c r="R565" s="14"/>
      <c r="S565" s="14">
        <v>5</v>
      </c>
      <c r="T565" s="14"/>
      <c r="U565" s="14">
        <v>5</v>
      </c>
      <c r="V565" s="14"/>
      <c r="W565" s="14">
        <v>2</v>
      </c>
      <c r="X565" s="14">
        <v>5</v>
      </c>
      <c r="Y565" s="14">
        <v>5</v>
      </c>
      <c r="Z565" s="14">
        <v>8</v>
      </c>
      <c r="AA565" s="14"/>
      <c r="AB565" s="14"/>
      <c r="AC565" s="14">
        <v>2</v>
      </c>
      <c r="AD565" s="14"/>
      <c r="AE565" s="14"/>
      <c r="AF565" s="14"/>
      <c r="AG565" s="14"/>
      <c r="AH565" s="14"/>
      <c r="AI565" s="14">
        <v>2</v>
      </c>
      <c r="AJ565" s="14"/>
      <c r="AK565" s="14"/>
      <c r="AL565" s="14">
        <v>8</v>
      </c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4"/>
      <c r="DF565" s="14"/>
      <c r="DG565" s="14"/>
      <c r="DH565" s="14"/>
      <c r="DI565" s="14"/>
      <c r="DJ565" s="14"/>
      <c r="DK565" s="14"/>
      <c r="DL565" s="14"/>
      <c r="DM565" s="14"/>
      <c r="DN565" s="14"/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4"/>
      <c r="EJ565" s="14"/>
      <c r="EK565" s="14"/>
      <c r="EL565" s="14"/>
      <c r="EM565" s="14"/>
      <c r="EN565" s="14"/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4"/>
      <c r="FJ565" s="14"/>
      <c r="FK565" s="14"/>
      <c r="FL565" s="14"/>
      <c r="FM565" s="14"/>
      <c r="FN565" s="14"/>
      <c r="FO565" s="14"/>
      <c r="FP565" s="14"/>
      <c r="FQ565" s="14"/>
      <c r="FR565" s="14"/>
      <c r="FS565" s="14"/>
      <c r="FT565" s="14"/>
      <c r="FU565" s="14"/>
      <c r="FV565" s="14"/>
      <c r="FW565" s="14"/>
      <c r="FX565" s="14"/>
      <c r="FY565" s="14"/>
      <c r="FZ565" s="14"/>
      <c r="GA565" s="14"/>
    </row>
    <row r="566" spans="1:183" ht="12.75" hidden="1" x14ac:dyDescent="0.2">
      <c r="A566" s="14">
        <f t="shared" si="4"/>
        <v>564</v>
      </c>
      <c r="B566" s="14" t="s">
        <v>600</v>
      </c>
      <c r="C566" s="14" t="s">
        <v>140</v>
      </c>
      <c r="D566" s="14">
        <f t="shared" si="5"/>
        <v>0</v>
      </c>
      <c r="E566" s="14">
        <f>VLOOKUP(B566, 'Списания ВИШенок'!$A$3:$D$1035, 4, 0)</f>
        <v>16</v>
      </c>
      <c r="F566" s="14"/>
      <c r="G566" s="14"/>
      <c r="H566" s="14"/>
      <c r="I566" s="14"/>
      <c r="J566" s="14"/>
      <c r="K566" s="14"/>
      <c r="L566" s="14"/>
      <c r="M566" s="14"/>
      <c r="N566" s="16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4"/>
      <c r="EJ566" s="14"/>
      <c r="EK566" s="14"/>
      <c r="EL566" s="14"/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4"/>
      <c r="FJ566" s="14"/>
      <c r="FK566" s="14"/>
      <c r="FL566" s="14"/>
      <c r="FM566" s="14"/>
      <c r="FN566" s="14"/>
      <c r="FO566" s="14"/>
      <c r="FP566" s="14"/>
      <c r="FQ566" s="14"/>
      <c r="FR566" s="14"/>
      <c r="FS566" s="14"/>
      <c r="FT566" s="14"/>
      <c r="FU566" s="14"/>
      <c r="FV566" s="14"/>
      <c r="FW566" s="14"/>
      <c r="FX566" s="14"/>
      <c r="FY566" s="14"/>
      <c r="FZ566" s="14"/>
      <c r="GA566" s="14"/>
    </row>
    <row r="567" spans="1:183" ht="12.75" hidden="1" x14ac:dyDescent="0.2">
      <c r="A567" s="14">
        <f t="shared" si="4"/>
        <v>565</v>
      </c>
      <c r="B567" s="14" t="s">
        <v>419</v>
      </c>
      <c r="C567" s="14" t="s">
        <v>150</v>
      </c>
      <c r="D567" s="14">
        <f t="shared" si="5"/>
        <v>0</v>
      </c>
      <c r="E567" s="14">
        <f>VLOOKUP(B567, 'Списания ВИШенок'!$A$3:$D$1035, 4, 0)</f>
        <v>35</v>
      </c>
      <c r="F567" s="14"/>
      <c r="G567" s="14"/>
      <c r="H567" s="14"/>
      <c r="I567" s="14"/>
      <c r="J567" s="14"/>
      <c r="K567" s="14"/>
      <c r="L567" s="14"/>
      <c r="M567" s="14"/>
      <c r="N567" s="16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4"/>
      <c r="DF567" s="14"/>
      <c r="DG567" s="14"/>
      <c r="DH567" s="14"/>
      <c r="DI567" s="14"/>
      <c r="DJ567" s="14"/>
      <c r="DK567" s="14"/>
      <c r="DL567" s="14"/>
      <c r="DM567" s="14"/>
      <c r="DN567" s="14"/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4"/>
      <c r="EJ567" s="14"/>
      <c r="EK567" s="14"/>
      <c r="EL567" s="14"/>
      <c r="EM567" s="14"/>
      <c r="EN567" s="14"/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4"/>
      <c r="FJ567" s="14"/>
      <c r="FK567" s="14"/>
      <c r="FL567" s="14"/>
      <c r="FM567" s="14"/>
      <c r="FN567" s="14"/>
      <c r="FO567" s="14"/>
      <c r="FP567" s="14"/>
      <c r="FQ567" s="14"/>
      <c r="FR567" s="14"/>
      <c r="FS567" s="14"/>
      <c r="FT567" s="14"/>
      <c r="FU567" s="14"/>
      <c r="FV567" s="14"/>
      <c r="FW567" s="14"/>
      <c r="FX567" s="14"/>
      <c r="FY567" s="14"/>
      <c r="FZ567" s="14"/>
      <c r="GA567" s="14"/>
    </row>
    <row r="568" spans="1:183" ht="12.75" hidden="1" x14ac:dyDescent="0.2">
      <c r="A568" s="14">
        <f t="shared" si="4"/>
        <v>566</v>
      </c>
      <c r="B568" s="14" t="s">
        <v>847</v>
      </c>
      <c r="C568" s="14" t="s">
        <v>188</v>
      </c>
      <c r="D568" s="14">
        <f t="shared" si="5"/>
        <v>0</v>
      </c>
      <c r="E568" s="14">
        <f>VLOOKUP(B568, 'Списания ВИШенок'!$A$3:$D$1035, 4, 0)</f>
        <v>3</v>
      </c>
      <c r="F568" s="14"/>
      <c r="G568" s="14"/>
      <c r="H568" s="14"/>
      <c r="I568" s="14"/>
      <c r="J568" s="14"/>
      <c r="K568" s="14"/>
      <c r="L568" s="14"/>
      <c r="M568" s="14"/>
      <c r="N568" s="16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4"/>
      <c r="DF568" s="14"/>
      <c r="DG568" s="14"/>
      <c r="DH568" s="14"/>
      <c r="DI568" s="14"/>
      <c r="DJ568" s="14"/>
      <c r="DK568" s="14"/>
      <c r="DL568" s="14"/>
      <c r="DM568" s="14"/>
      <c r="DN568" s="14"/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4"/>
      <c r="EJ568" s="14"/>
      <c r="EK568" s="14"/>
      <c r="EL568" s="14"/>
      <c r="EM568" s="14"/>
      <c r="EN568" s="14"/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4"/>
      <c r="FJ568" s="14"/>
      <c r="FK568" s="14"/>
      <c r="FL568" s="14"/>
      <c r="FM568" s="14"/>
      <c r="FN568" s="14"/>
      <c r="FO568" s="14"/>
      <c r="FP568" s="14"/>
      <c r="FQ568" s="14"/>
      <c r="FR568" s="14"/>
      <c r="FS568" s="14"/>
      <c r="FT568" s="14"/>
      <c r="FU568" s="14"/>
      <c r="FV568" s="14"/>
      <c r="FW568" s="14"/>
      <c r="FX568" s="14"/>
      <c r="FY568" s="14"/>
      <c r="FZ568" s="14"/>
      <c r="GA568" s="14"/>
    </row>
    <row r="569" spans="1:183" ht="12.75" hidden="1" x14ac:dyDescent="0.2">
      <c r="A569" s="14">
        <f t="shared" si="4"/>
        <v>567</v>
      </c>
      <c r="B569" s="14" t="s">
        <v>988</v>
      </c>
      <c r="C569" s="14" t="s">
        <v>130</v>
      </c>
      <c r="D569" s="14">
        <f t="shared" si="5"/>
        <v>0</v>
      </c>
      <c r="E569" s="14">
        <f>VLOOKUP(B569, 'Списания ВИШенок'!$A$3:$D$1035, 4, 0)</f>
        <v>0</v>
      </c>
      <c r="F569" s="14"/>
      <c r="G569" s="14"/>
      <c r="H569" s="14"/>
      <c r="I569" s="14"/>
      <c r="J569" s="14"/>
      <c r="K569" s="14"/>
      <c r="L569" s="14"/>
      <c r="M569" s="14"/>
      <c r="N569" s="16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4"/>
      <c r="DF569" s="14"/>
      <c r="DG569" s="14"/>
      <c r="DH569" s="14"/>
      <c r="DI569" s="14"/>
      <c r="DJ569" s="14"/>
      <c r="DK569" s="14"/>
      <c r="DL569" s="14"/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4"/>
      <c r="EJ569" s="14"/>
      <c r="EK569" s="14"/>
      <c r="EL569" s="14"/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4"/>
      <c r="FJ569" s="14"/>
      <c r="FK569" s="14"/>
      <c r="FL569" s="14"/>
      <c r="FM569" s="14"/>
      <c r="FN569" s="14"/>
      <c r="FO569" s="14"/>
      <c r="FP569" s="14"/>
      <c r="FQ569" s="14"/>
      <c r="FR569" s="14"/>
      <c r="FS569" s="14"/>
      <c r="FT569" s="14"/>
      <c r="FU569" s="14"/>
      <c r="FV569" s="14"/>
      <c r="FW569" s="14"/>
      <c r="FX569" s="14"/>
      <c r="FY569" s="14"/>
      <c r="FZ569" s="14"/>
      <c r="GA569" s="14"/>
    </row>
    <row r="570" spans="1:183" ht="12.75" hidden="1" x14ac:dyDescent="0.2">
      <c r="A570" s="14">
        <f t="shared" si="4"/>
        <v>568</v>
      </c>
      <c r="B570" s="14" t="s">
        <v>822</v>
      </c>
      <c r="C570" s="14" t="s">
        <v>234</v>
      </c>
      <c r="D570" s="14">
        <f t="shared" si="5"/>
        <v>0</v>
      </c>
      <c r="E570" s="14">
        <f>VLOOKUP(B570, 'Списания ВИШенок'!$A$3:$D$1035, 4, 0)</f>
        <v>36</v>
      </c>
      <c r="F570" s="14"/>
      <c r="G570" s="14"/>
      <c r="H570" s="14"/>
      <c r="I570" s="14"/>
      <c r="J570" s="14"/>
      <c r="K570" s="14"/>
      <c r="L570" s="14"/>
      <c r="M570" s="14"/>
      <c r="N570" s="16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4"/>
      <c r="DF570" s="14"/>
      <c r="DG570" s="14"/>
      <c r="DH570" s="14"/>
      <c r="DI570" s="14"/>
      <c r="DJ570" s="14"/>
      <c r="DK570" s="14"/>
      <c r="DL570" s="14"/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4"/>
      <c r="EJ570" s="14"/>
      <c r="EK570" s="14"/>
      <c r="EL570" s="14"/>
      <c r="EM570" s="14"/>
      <c r="EN570" s="14"/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4"/>
      <c r="FJ570" s="14"/>
      <c r="FK570" s="14"/>
      <c r="FL570" s="14"/>
      <c r="FM570" s="14"/>
      <c r="FN570" s="14"/>
      <c r="FO570" s="14"/>
      <c r="FP570" s="14"/>
      <c r="FQ570" s="14"/>
      <c r="FR570" s="14"/>
      <c r="FS570" s="14"/>
      <c r="FT570" s="14"/>
      <c r="FU570" s="14"/>
      <c r="FV570" s="14"/>
      <c r="FW570" s="14"/>
      <c r="FX570" s="14"/>
      <c r="FY570" s="14"/>
      <c r="FZ570" s="14"/>
      <c r="GA570" s="14"/>
    </row>
    <row r="571" spans="1:183" ht="12.75" hidden="1" x14ac:dyDescent="0.2">
      <c r="A571" s="14">
        <f t="shared" si="4"/>
        <v>569</v>
      </c>
      <c r="B571" s="14" t="s">
        <v>989</v>
      </c>
      <c r="C571" s="14" t="s">
        <v>444</v>
      </c>
      <c r="D571" s="14">
        <f t="shared" si="5"/>
        <v>0</v>
      </c>
      <c r="E571" s="14">
        <f>VLOOKUP(B571, 'Списания ВИШенок'!$A$3:$D$1035, 4, 0)</f>
        <v>3</v>
      </c>
      <c r="F571" s="14"/>
      <c r="G571" s="14"/>
      <c r="H571" s="14"/>
      <c r="I571" s="14"/>
      <c r="J571" s="14"/>
      <c r="K571" s="14"/>
      <c r="L571" s="14"/>
      <c r="M571" s="14"/>
      <c r="N571" s="16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4"/>
      <c r="DF571" s="14"/>
      <c r="DG571" s="14"/>
      <c r="DH571" s="14"/>
      <c r="DI571" s="14"/>
      <c r="DJ571" s="14"/>
      <c r="DK571" s="14"/>
      <c r="DL571" s="14"/>
      <c r="DM571" s="14"/>
      <c r="DN571" s="14"/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4"/>
      <c r="EJ571" s="14"/>
      <c r="EK571" s="14"/>
      <c r="EL571" s="14"/>
      <c r="EM571" s="14"/>
      <c r="EN571" s="14"/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4"/>
      <c r="FJ571" s="14"/>
      <c r="FK571" s="14"/>
      <c r="FL571" s="14"/>
      <c r="FM571" s="14"/>
      <c r="FN571" s="14"/>
      <c r="FO571" s="14"/>
      <c r="FP571" s="14"/>
      <c r="FQ571" s="14"/>
      <c r="FR571" s="14"/>
      <c r="FS571" s="14"/>
      <c r="FT571" s="14"/>
      <c r="FU571" s="14"/>
      <c r="FV571" s="14"/>
      <c r="FW571" s="14"/>
      <c r="FX571" s="14"/>
      <c r="FY571" s="14"/>
      <c r="FZ571" s="14"/>
      <c r="GA571" s="14"/>
    </row>
    <row r="572" spans="1:183" ht="12.75" hidden="1" x14ac:dyDescent="0.2">
      <c r="A572" s="14">
        <f t="shared" si="4"/>
        <v>570</v>
      </c>
      <c r="B572" s="14" t="s">
        <v>662</v>
      </c>
      <c r="C572" s="14" t="s">
        <v>440</v>
      </c>
      <c r="D572" s="14">
        <f t="shared" si="5"/>
        <v>2</v>
      </c>
      <c r="E572" s="14">
        <f>VLOOKUP(B572, 'Списания ВИШенок'!$A$3:$D$1035, 4, 0)</f>
        <v>9</v>
      </c>
      <c r="F572" s="14"/>
      <c r="G572" s="14"/>
      <c r="H572" s="14"/>
      <c r="I572" s="14"/>
      <c r="J572" s="14"/>
      <c r="K572" s="14"/>
      <c r="L572" s="14"/>
      <c r="M572" s="14"/>
      <c r="N572" s="16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>
        <v>2</v>
      </c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4"/>
      <c r="DF572" s="14"/>
      <c r="DG572" s="14"/>
      <c r="DH572" s="14"/>
      <c r="DI572" s="14"/>
      <c r="DJ572" s="14"/>
      <c r="DK572" s="14"/>
      <c r="DL572" s="14"/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4"/>
      <c r="EJ572" s="14"/>
      <c r="EK572" s="14"/>
      <c r="EL572" s="14"/>
      <c r="EM572" s="14"/>
      <c r="EN572" s="14"/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4"/>
      <c r="FJ572" s="14"/>
      <c r="FK572" s="14"/>
      <c r="FL572" s="14"/>
      <c r="FM572" s="14"/>
      <c r="FN572" s="14"/>
      <c r="FO572" s="14"/>
      <c r="FP572" s="14"/>
      <c r="FQ572" s="14"/>
      <c r="FR572" s="14"/>
      <c r="FS572" s="14"/>
      <c r="FT572" s="14"/>
      <c r="FU572" s="14"/>
      <c r="FV572" s="14"/>
      <c r="FW572" s="14"/>
      <c r="FX572" s="14"/>
      <c r="FY572" s="14"/>
      <c r="FZ572" s="14"/>
      <c r="GA572" s="14"/>
    </row>
    <row r="573" spans="1:183" ht="12.75" hidden="1" x14ac:dyDescent="0.2">
      <c r="A573" s="14">
        <f t="shared" si="4"/>
        <v>571</v>
      </c>
      <c r="B573" s="14" t="s">
        <v>584</v>
      </c>
      <c r="C573" s="14" t="s">
        <v>185</v>
      </c>
      <c r="D573" s="14">
        <f t="shared" si="5"/>
        <v>11</v>
      </c>
      <c r="E573" s="14">
        <f>VLOOKUP(B573, 'Списания ВИШенок'!$A$3:$D$1035, 4, 0)</f>
        <v>11</v>
      </c>
      <c r="F573" s="14"/>
      <c r="G573" s="14"/>
      <c r="H573" s="14"/>
      <c r="I573" s="14"/>
      <c r="J573" s="14"/>
      <c r="K573" s="14"/>
      <c r="L573" s="14"/>
      <c r="M573" s="14"/>
      <c r="N573" s="16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3</v>
      </c>
      <c r="AF573" s="14"/>
      <c r="AG573" s="14"/>
      <c r="AH573" s="14"/>
      <c r="AI573" s="14"/>
      <c r="AJ573" s="14"/>
      <c r="AK573" s="14"/>
      <c r="AL573" s="14">
        <v>8</v>
      </c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4"/>
      <c r="DF573" s="14"/>
      <c r="DG573" s="14"/>
      <c r="DH573" s="14"/>
      <c r="DI573" s="14"/>
      <c r="DJ573" s="14"/>
      <c r="DK573" s="14"/>
      <c r="DL573" s="14"/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4"/>
      <c r="EJ573" s="14"/>
      <c r="EK573" s="14"/>
      <c r="EL573" s="14"/>
      <c r="EM573" s="14"/>
      <c r="EN573" s="14"/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4"/>
      <c r="FJ573" s="14"/>
      <c r="FK573" s="14"/>
      <c r="FL573" s="14"/>
      <c r="FM573" s="14"/>
      <c r="FN573" s="14"/>
      <c r="FO573" s="14"/>
      <c r="FP573" s="14"/>
      <c r="FQ573" s="14"/>
      <c r="FR573" s="14"/>
      <c r="FS573" s="14"/>
      <c r="FT573" s="14"/>
      <c r="FU573" s="14"/>
      <c r="FV573" s="14"/>
      <c r="FW573" s="14"/>
      <c r="FX573" s="14"/>
      <c r="FY573" s="14"/>
      <c r="FZ573" s="14"/>
      <c r="GA573" s="14"/>
    </row>
    <row r="574" spans="1:183" ht="12.75" hidden="1" x14ac:dyDescent="0.2">
      <c r="A574" s="14">
        <f t="shared" si="4"/>
        <v>572</v>
      </c>
      <c r="B574" s="14" t="s">
        <v>615</v>
      </c>
      <c r="C574" s="14" t="s">
        <v>119</v>
      </c>
      <c r="D574" s="14">
        <f t="shared" si="5"/>
        <v>0</v>
      </c>
      <c r="E574" s="14">
        <f>VLOOKUP(B574, 'Списания ВИШенок'!$A$3:$D$1035, 4, 0)</f>
        <v>15</v>
      </c>
      <c r="F574" s="14"/>
      <c r="G574" s="14"/>
      <c r="H574" s="14"/>
      <c r="I574" s="14"/>
      <c r="J574" s="14"/>
      <c r="K574" s="14"/>
      <c r="L574" s="14"/>
      <c r="M574" s="14"/>
      <c r="N574" s="16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4"/>
      <c r="DF574" s="14"/>
      <c r="DG574" s="14"/>
      <c r="DH574" s="14"/>
      <c r="DI574" s="14"/>
      <c r="DJ574" s="14"/>
      <c r="DK574" s="14"/>
      <c r="DL574" s="14"/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4"/>
      <c r="EJ574" s="14"/>
      <c r="EK574" s="14"/>
      <c r="EL574" s="14"/>
      <c r="EM574" s="14"/>
      <c r="EN574" s="14"/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4"/>
      <c r="FJ574" s="14"/>
      <c r="FK574" s="14"/>
      <c r="FL574" s="14"/>
      <c r="FM574" s="14"/>
      <c r="FN574" s="14"/>
      <c r="FO574" s="14"/>
      <c r="FP574" s="14"/>
      <c r="FQ574" s="14"/>
      <c r="FR574" s="14"/>
      <c r="FS574" s="14"/>
      <c r="FT574" s="14"/>
      <c r="FU574" s="14"/>
      <c r="FV574" s="14"/>
      <c r="FW574" s="14"/>
      <c r="FX574" s="14"/>
      <c r="FY574" s="14"/>
      <c r="FZ574" s="14"/>
      <c r="GA574" s="14"/>
    </row>
    <row r="575" spans="1:183" ht="12.75" hidden="1" x14ac:dyDescent="0.2">
      <c r="A575" s="14">
        <f t="shared" si="4"/>
        <v>573</v>
      </c>
      <c r="B575" s="14" t="s">
        <v>990</v>
      </c>
      <c r="C575" s="14" t="s">
        <v>917</v>
      </c>
      <c r="D575" s="14">
        <f t="shared" si="5"/>
        <v>0</v>
      </c>
      <c r="E575" s="14">
        <f>VLOOKUP(B575, 'Списания ВИШенок'!$A$3:$D$1035, 4, 0)</f>
        <v>0</v>
      </c>
      <c r="F575" s="14"/>
      <c r="G575" s="14"/>
      <c r="H575" s="14"/>
      <c r="I575" s="14"/>
      <c r="J575" s="14"/>
      <c r="K575" s="14"/>
      <c r="L575" s="14"/>
      <c r="M575" s="14"/>
      <c r="N575" s="16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  <c r="DK575" s="14"/>
      <c r="DL575" s="14"/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4"/>
      <c r="EJ575" s="14"/>
      <c r="EK575" s="14"/>
      <c r="EL575" s="14"/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4"/>
      <c r="FJ575" s="14"/>
      <c r="FK575" s="14"/>
      <c r="FL575" s="14"/>
      <c r="FM575" s="14"/>
      <c r="FN575" s="14"/>
      <c r="FO575" s="14"/>
      <c r="FP575" s="14"/>
      <c r="FQ575" s="14"/>
      <c r="FR575" s="14"/>
      <c r="FS575" s="14"/>
      <c r="FT575" s="14"/>
      <c r="FU575" s="14"/>
      <c r="FV575" s="14"/>
      <c r="FW575" s="14"/>
      <c r="FX575" s="14"/>
      <c r="FY575" s="14"/>
      <c r="FZ575" s="14"/>
      <c r="GA575" s="14"/>
    </row>
    <row r="576" spans="1:183" ht="12.75" hidden="1" x14ac:dyDescent="0.2">
      <c r="A576" s="14">
        <f t="shared" si="4"/>
        <v>574</v>
      </c>
      <c r="B576" s="17" t="s">
        <v>990</v>
      </c>
      <c r="C576" s="17" t="s">
        <v>917</v>
      </c>
      <c r="D576" s="14">
        <f t="shared" si="5"/>
        <v>0</v>
      </c>
      <c r="E576" s="14">
        <f>VLOOKUP(B576, 'Списания ВИШенок'!$A$3:$D$1035, 4, 0)</f>
        <v>0</v>
      </c>
      <c r="F576" s="14"/>
      <c r="G576" s="14"/>
      <c r="H576" s="14"/>
      <c r="I576" s="14"/>
      <c r="J576" s="14"/>
      <c r="K576" s="14"/>
      <c r="L576" s="14"/>
      <c r="M576" s="14"/>
      <c r="N576" s="16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4"/>
      <c r="DF576" s="14"/>
      <c r="DG576" s="14"/>
      <c r="DH576" s="14"/>
      <c r="DI576" s="14"/>
      <c r="DJ576" s="14"/>
      <c r="DK576" s="14"/>
      <c r="DL576" s="14"/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4"/>
      <c r="EJ576" s="14"/>
      <c r="EK576" s="14"/>
      <c r="EL576" s="14"/>
      <c r="EM576" s="14"/>
      <c r="EN576" s="14"/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4"/>
      <c r="FJ576" s="14"/>
      <c r="FK576" s="14"/>
      <c r="FL576" s="14"/>
      <c r="FM576" s="14"/>
      <c r="FN576" s="14"/>
      <c r="FO576" s="14"/>
      <c r="FP576" s="14"/>
      <c r="FQ576" s="14"/>
      <c r="FR576" s="14"/>
      <c r="FS576" s="14"/>
      <c r="FT576" s="14"/>
      <c r="FU576" s="14"/>
      <c r="FV576" s="14"/>
      <c r="FW576" s="14"/>
      <c r="FX576" s="14"/>
      <c r="FY576" s="14"/>
      <c r="FZ576" s="14"/>
      <c r="GA576" s="14"/>
    </row>
    <row r="577" spans="1:183" ht="12.75" hidden="1" x14ac:dyDescent="0.2">
      <c r="A577" s="14">
        <f t="shared" si="4"/>
        <v>575</v>
      </c>
      <c r="B577" s="14" t="s">
        <v>734</v>
      </c>
      <c r="C577" s="14" t="s">
        <v>190</v>
      </c>
      <c r="D577" s="14">
        <f t="shared" si="5"/>
        <v>0</v>
      </c>
      <c r="E577" s="14">
        <f>VLOOKUP(B577, 'Списания ВИШенок'!$A$3:$D$1035, 4, 0)</f>
        <v>8</v>
      </c>
      <c r="F577" s="14"/>
      <c r="G577" s="14"/>
      <c r="H577" s="14"/>
      <c r="I577" s="14"/>
      <c r="J577" s="14"/>
      <c r="K577" s="14"/>
      <c r="L577" s="14"/>
      <c r="M577" s="14"/>
      <c r="N577" s="16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4"/>
      <c r="DF577" s="14"/>
      <c r="DG577" s="14"/>
      <c r="DH577" s="14"/>
      <c r="DI577" s="14"/>
      <c r="DJ577" s="14"/>
      <c r="DK577" s="14"/>
      <c r="DL577" s="14"/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4"/>
      <c r="EJ577" s="14"/>
      <c r="EK577" s="14"/>
      <c r="EL577" s="14"/>
      <c r="EM577" s="14"/>
      <c r="EN577" s="14"/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4"/>
      <c r="FJ577" s="14"/>
      <c r="FK577" s="14"/>
      <c r="FL577" s="14"/>
      <c r="FM577" s="14"/>
      <c r="FN577" s="14"/>
      <c r="FO577" s="14"/>
      <c r="FP577" s="14"/>
      <c r="FQ577" s="14"/>
      <c r="FR577" s="14"/>
      <c r="FS577" s="14"/>
      <c r="FT577" s="14"/>
      <c r="FU577" s="14"/>
      <c r="FV577" s="14"/>
      <c r="FW577" s="14"/>
      <c r="FX577" s="14"/>
      <c r="FY577" s="14"/>
      <c r="FZ577" s="14"/>
      <c r="GA577" s="14"/>
    </row>
    <row r="578" spans="1:183" ht="12.75" hidden="1" x14ac:dyDescent="0.2">
      <c r="A578" s="14">
        <f t="shared" si="4"/>
        <v>576</v>
      </c>
      <c r="B578" s="14" t="s">
        <v>113</v>
      </c>
      <c r="C578" s="14" t="s">
        <v>114</v>
      </c>
      <c r="D578" s="14">
        <f t="shared" si="5"/>
        <v>21</v>
      </c>
      <c r="E578" s="14">
        <f>VLOOKUP(B578, 'Списания ВИШенок'!$A$3:$D$1035, 4, 0)</f>
        <v>574</v>
      </c>
      <c r="F578" s="14"/>
      <c r="G578" s="14"/>
      <c r="H578" s="14"/>
      <c r="I578" s="14"/>
      <c r="J578" s="14">
        <v>8</v>
      </c>
      <c r="K578" s="14"/>
      <c r="L578" s="14"/>
      <c r="M578" s="14"/>
      <c r="N578" s="16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>
        <v>8</v>
      </c>
      <c r="AA578" s="14">
        <v>5</v>
      </c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4"/>
      <c r="DF578" s="14"/>
      <c r="DG578" s="14"/>
      <c r="DH578" s="14"/>
      <c r="DI578" s="14"/>
      <c r="DJ578" s="14"/>
      <c r="DK578" s="14"/>
      <c r="DL578" s="14"/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4"/>
      <c r="EJ578" s="14"/>
      <c r="EK578" s="14"/>
      <c r="EL578" s="14"/>
      <c r="EM578" s="14"/>
      <c r="EN578" s="14"/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4"/>
      <c r="FJ578" s="14"/>
      <c r="FK578" s="14"/>
      <c r="FL578" s="14"/>
      <c r="FM578" s="14"/>
      <c r="FN578" s="14"/>
      <c r="FO578" s="14"/>
      <c r="FP578" s="14"/>
      <c r="FQ578" s="14"/>
      <c r="FR578" s="14"/>
      <c r="FS578" s="14"/>
      <c r="FT578" s="14"/>
      <c r="FU578" s="14"/>
      <c r="FV578" s="14"/>
      <c r="FW578" s="14"/>
      <c r="FX578" s="14"/>
      <c r="FY578" s="14"/>
      <c r="FZ578" s="14"/>
      <c r="GA578" s="14"/>
    </row>
    <row r="579" spans="1:183" ht="12.75" hidden="1" x14ac:dyDescent="0.2">
      <c r="A579" s="14">
        <f t="shared" si="4"/>
        <v>577</v>
      </c>
      <c r="B579" s="14" t="s">
        <v>991</v>
      </c>
      <c r="C579" s="14" t="s">
        <v>268</v>
      </c>
      <c r="D579" s="14">
        <f t="shared" si="5"/>
        <v>0</v>
      </c>
      <c r="E579" s="14">
        <f>VLOOKUP(B579, 'Списания ВИШенок'!$A$3:$D$1035, 4, 0)</f>
        <v>0</v>
      </c>
      <c r="F579" s="14"/>
      <c r="G579" s="14"/>
      <c r="H579" s="14"/>
      <c r="I579" s="14"/>
      <c r="J579" s="14"/>
      <c r="K579" s="14"/>
      <c r="L579" s="14"/>
      <c r="M579" s="14"/>
      <c r="N579" s="16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4"/>
      <c r="DF579" s="14"/>
      <c r="DG579" s="14"/>
      <c r="DH579" s="14"/>
      <c r="DI579" s="14"/>
      <c r="DJ579" s="14"/>
      <c r="DK579" s="14"/>
      <c r="DL579" s="14"/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4"/>
      <c r="EJ579" s="14"/>
      <c r="EK579" s="14"/>
      <c r="EL579" s="14"/>
      <c r="EM579" s="14"/>
      <c r="EN579" s="14"/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4"/>
      <c r="FJ579" s="14"/>
      <c r="FK579" s="14"/>
      <c r="FL579" s="14"/>
      <c r="FM579" s="14"/>
      <c r="FN579" s="14"/>
      <c r="FO579" s="14"/>
      <c r="FP579" s="14"/>
      <c r="FQ579" s="14"/>
      <c r="FR579" s="14"/>
      <c r="FS579" s="14"/>
      <c r="FT579" s="14"/>
      <c r="FU579" s="14"/>
      <c r="FV579" s="14"/>
      <c r="FW579" s="14"/>
      <c r="FX579" s="14"/>
      <c r="FY579" s="14"/>
      <c r="FZ579" s="14"/>
      <c r="GA579" s="14"/>
    </row>
    <row r="580" spans="1:183" ht="12.75" x14ac:dyDescent="0.2">
      <c r="A580" s="14">
        <f t="shared" si="4"/>
        <v>578</v>
      </c>
      <c r="B580" s="14" t="s">
        <v>992</v>
      </c>
      <c r="C580" s="14" t="s">
        <v>640</v>
      </c>
      <c r="D580" s="14">
        <f t="shared" si="5"/>
        <v>0</v>
      </c>
      <c r="E580" s="14">
        <f>VLOOKUP(B580, 'Списания ВИШенок'!$A$3:$D$1035, 4, 0)</f>
        <v>6</v>
      </c>
      <c r="F580" s="14"/>
      <c r="G580" s="14"/>
      <c r="H580" s="14"/>
      <c r="I580" s="14"/>
      <c r="J580" s="14"/>
      <c r="K580" s="14"/>
      <c r="L580" s="14"/>
      <c r="M580" s="14"/>
      <c r="N580" s="16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4"/>
      <c r="DF580" s="14"/>
      <c r="DG580" s="14"/>
      <c r="DH580" s="14"/>
      <c r="DI580" s="14"/>
      <c r="DJ580" s="14"/>
      <c r="DK580" s="14"/>
      <c r="DL580" s="14"/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4"/>
      <c r="EJ580" s="14"/>
      <c r="EK580" s="14"/>
      <c r="EL580" s="14"/>
      <c r="EM580" s="14"/>
      <c r="EN580" s="14"/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4"/>
      <c r="FJ580" s="14"/>
      <c r="FK580" s="14"/>
      <c r="FL580" s="14"/>
      <c r="FM580" s="14"/>
      <c r="FN580" s="14"/>
      <c r="FO580" s="14"/>
      <c r="FP580" s="14"/>
      <c r="FQ580" s="14"/>
      <c r="FR580" s="14"/>
      <c r="FS580" s="14"/>
      <c r="FT580" s="14"/>
      <c r="FU580" s="14"/>
      <c r="FV580" s="14"/>
      <c r="FW580" s="14"/>
      <c r="FX580" s="14"/>
      <c r="FY580" s="14"/>
      <c r="FZ580" s="14"/>
      <c r="GA580" s="14"/>
    </row>
    <row r="581" spans="1:183" ht="12.75" hidden="1" x14ac:dyDescent="0.2">
      <c r="A581" s="14">
        <f t="shared" si="4"/>
        <v>579</v>
      </c>
      <c r="B581" s="14" t="s">
        <v>793</v>
      </c>
      <c r="C581" s="14" t="s">
        <v>117</v>
      </c>
      <c r="D581" s="14">
        <f t="shared" si="5"/>
        <v>0</v>
      </c>
      <c r="E581" s="14">
        <f>VLOOKUP(B581, 'Списания ВИШенок'!$A$3:$D$1035, 4, 0)</f>
        <v>5</v>
      </c>
      <c r="F581" s="14"/>
      <c r="G581" s="14"/>
      <c r="H581" s="14"/>
      <c r="I581" s="14"/>
      <c r="J581" s="14"/>
      <c r="K581" s="14"/>
      <c r="L581" s="14"/>
      <c r="M581" s="14"/>
      <c r="N581" s="16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4"/>
      <c r="DF581" s="14"/>
      <c r="DG581" s="14"/>
      <c r="DH581" s="14"/>
      <c r="DI581" s="14"/>
      <c r="DJ581" s="14"/>
      <c r="DK581" s="14"/>
      <c r="DL581" s="14"/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4"/>
      <c r="EJ581" s="14"/>
      <c r="EK581" s="14"/>
      <c r="EL581" s="14"/>
      <c r="EM581" s="14"/>
      <c r="EN581" s="14"/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4"/>
      <c r="FJ581" s="14"/>
      <c r="FK581" s="14"/>
      <c r="FL581" s="14"/>
      <c r="FM581" s="14"/>
      <c r="FN581" s="14"/>
      <c r="FO581" s="14"/>
      <c r="FP581" s="14"/>
      <c r="FQ581" s="14"/>
      <c r="FR581" s="14"/>
      <c r="FS581" s="14"/>
      <c r="FT581" s="14"/>
      <c r="FU581" s="14"/>
      <c r="FV581" s="14"/>
      <c r="FW581" s="14"/>
      <c r="FX581" s="14"/>
      <c r="FY581" s="14"/>
      <c r="FZ581" s="14"/>
      <c r="GA581" s="14"/>
    </row>
    <row r="582" spans="1:183" ht="12.75" hidden="1" x14ac:dyDescent="0.2">
      <c r="A582" s="14">
        <f t="shared" si="4"/>
        <v>580</v>
      </c>
      <c r="B582" s="14" t="s">
        <v>515</v>
      </c>
      <c r="C582" s="14" t="s">
        <v>117</v>
      </c>
      <c r="D582" s="14">
        <f t="shared" si="5"/>
        <v>0</v>
      </c>
      <c r="E582" s="14">
        <f>VLOOKUP(B582, 'Списания ВИШенок'!$A$3:$D$1035, 4, 0)</f>
        <v>23</v>
      </c>
      <c r="F582" s="14"/>
      <c r="G582" s="14"/>
      <c r="H582" s="14"/>
      <c r="I582" s="14"/>
      <c r="J582" s="14"/>
      <c r="K582" s="14"/>
      <c r="L582" s="14"/>
      <c r="M582" s="14"/>
      <c r="N582" s="16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4"/>
      <c r="DF582" s="14"/>
      <c r="DG582" s="14"/>
      <c r="DH582" s="14"/>
      <c r="DI582" s="14"/>
      <c r="DJ582" s="14"/>
      <c r="DK582" s="14"/>
      <c r="DL582" s="14"/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4"/>
      <c r="EJ582" s="14"/>
      <c r="EK582" s="14"/>
      <c r="EL582" s="14"/>
      <c r="EM582" s="14"/>
      <c r="EN582" s="14"/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4"/>
      <c r="FJ582" s="14"/>
      <c r="FK582" s="14"/>
      <c r="FL582" s="14"/>
      <c r="FM582" s="14"/>
      <c r="FN582" s="14"/>
      <c r="FO582" s="14"/>
      <c r="FP582" s="14"/>
      <c r="FQ582" s="14"/>
      <c r="FR582" s="14"/>
      <c r="FS582" s="14"/>
      <c r="FT582" s="14"/>
      <c r="FU582" s="14"/>
      <c r="FV582" s="14"/>
      <c r="FW582" s="14"/>
      <c r="FX582" s="14"/>
      <c r="FY582" s="14"/>
      <c r="FZ582" s="14"/>
      <c r="GA582" s="14"/>
    </row>
    <row r="583" spans="1:183" ht="12.75" hidden="1" x14ac:dyDescent="0.2">
      <c r="A583" s="14">
        <f t="shared" si="4"/>
        <v>581</v>
      </c>
      <c r="B583" s="14" t="s">
        <v>601</v>
      </c>
      <c r="C583" s="14" t="s">
        <v>306</v>
      </c>
      <c r="D583" s="14">
        <f t="shared" si="5"/>
        <v>3</v>
      </c>
      <c r="E583" s="14">
        <f>VLOOKUP(B583, 'Списания ВИШенок'!$A$3:$D$1035, 4, 0)</f>
        <v>16</v>
      </c>
      <c r="F583" s="14"/>
      <c r="G583" s="14"/>
      <c r="H583" s="14"/>
      <c r="I583" s="14"/>
      <c r="J583" s="14"/>
      <c r="K583" s="14"/>
      <c r="L583" s="14"/>
      <c r="M583" s="14"/>
      <c r="N583" s="16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3</v>
      </c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4"/>
      <c r="DF583" s="14"/>
      <c r="DG583" s="14"/>
      <c r="DH583" s="14"/>
      <c r="DI583" s="14"/>
      <c r="DJ583" s="14"/>
      <c r="DK583" s="14"/>
      <c r="DL583" s="14"/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4"/>
      <c r="EJ583" s="14"/>
      <c r="EK583" s="14"/>
      <c r="EL583" s="14"/>
      <c r="EM583" s="14"/>
      <c r="EN583" s="14"/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4"/>
      <c r="FJ583" s="14"/>
      <c r="FK583" s="14"/>
      <c r="FL583" s="14"/>
      <c r="FM583" s="14"/>
      <c r="FN583" s="14"/>
      <c r="FO583" s="14"/>
      <c r="FP583" s="14"/>
      <c r="FQ583" s="14"/>
      <c r="FR583" s="14"/>
      <c r="FS583" s="14"/>
      <c r="FT583" s="14"/>
      <c r="FU583" s="14"/>
      <c r="FV583" s="14"/>
      <c r="FW583" s="14"/>
      <c r="FX583" s="14"/>
      <c r="FY583" s="14"/>
      <c r="FZ583" s="14"/>
      <c r="GA583" s="14"/>
    </row>
    <row r="584" spans="1:183" ht="12.75" hidden="1" x14ac:dyDescent="0.2">
      <c r="A584" s="16">
        <f t="shared" si="4"/>
        <v>582</v>
      </c>
      <c r="B584" s="14" t="s">
        <v>602</v>
      </c>
      <c r="C584" s="14" t="s">
        <v>444</v>
      </c>
      <c r="D584" s="14">
        <f t="shared" si="5"/>
        <v>0</v>
      </c>
      <c r="E584" s="14">
        <f>VLOOKUP(B584, 'Списания ВИШенок'!$A$3:$D$1035, 4, 0)</f>
        <v>16</v>
      </c>
      <c r="F584" s="14"/>
      <c r="G584" s="14"/>
      <c r="H584" s="14"/>
      <c r="I584" s="14"/>
      <c r="J584" s="14"/>
      <c r="K584" s="14"/>
      <c r="L584" s="14"/>
      <c r="M584" s="14"/>
      <c r="N584" s="16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4"/>
      <c r="DF584" s="14"/>
      <c r="DG584" s="14"/>
      <c r="DH584" s="14"/>
      <c r="DI584" s="14"/>
      <c r="DJ584" s="14"/>
      <c r="DK584" s="14"/>
      <c r="DL584" s="14"/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4"/>
      <c r="EJ584" s="14"/>
      <c r="EK584" s="14"/>
      <c r="EL584" s="14"/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4"/>
      <c r="FJ584" s="14"/>
      <c r="FK584" s="14"/>
      <c r="FL584" s="14"/>
      <c r="FM584" s="14"/>
      <c r="FN584" s="14"/>
      <c r="FO584" s="14"/>
      <c r="FP584" s="14"/>
      <c r="FQ584" s="14"/>
      <c r="FR584" s="14"/>
      <c r="FS584" s="14"/>
      <c r="FT584" s="14"/>
      <c r="FU584" s="14"/>
      <c r="FV584" s="14"/>
      <c r="FW584" s="14"/>
      <c r="FX584" s="14"/>
      <c r="FY584" s="14"/>
      <c r="FZ584" s="14"/>
      <c r="GA584" s="14"/>
    </row>
    <row r="585" spans="1:183" ht="12.75" hidden="1" x14ac:dyDescent="0.2">
      <c r="A585" s="16">
        <f t="shared" si="4"/>
        <v>583</v>
      </c>
      <c r="B585" s="14" t="s">
        <v>503</v>
      </c>
      <c r="C585" s="14" t="s">
        <v>440</v>
      </c>
      <c r="D585" s="14">
        <f t="shared" si="5"/>
        <v>2</v>
      </c>
      <c r="E585" s="14">
        <f>VLOOKUP(B585, 'Списания ВИШенок'!$A$3:$D$1035, 4, 0)</f>
        <v>31</v>
      </c>
      <c r="F585" s="14"/>
      <c r="G585" s="14"/>
      <c r="H585" s="14"/>
      <c r="I585" s="14"/>
      <c r="J585" s="14"/>
      <c r="K585" s="14"/>
      <c r="L585" s="14"/>
      <c r="M585" s="14"/>
      <c r="N585" s="16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>
        <v>2</v>
      </c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4"/>
      <c r="DF585" s="14"/>
      <c r="DG585" s="14"/>
      <c r="DH585" s="14"/>
      <c r="DI585" s="14"/>
      <c r="DJ585" s="14"/>
      <c r="DK585" s="14"/>
      <c r="DL585" s="14"/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4"/>
      <c r="EJ585" s="14"/>
      <c r="EK585" s="14"/>
      <c r="EL585" s="14"/>
      <c r="EM585" s="14"/>
      <c r="EN585" s="14"/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4"/>
      <c r="FJ585" s="14"/>
      <c r="FK585" s="14"/>
      <c r="FL585" s="14"/>
      <c r="FM585" s="14"/>
      <c r="FN585" s="14"/>
      <c r="FO585" s="14"/>
      <c r="FP585" s="14"/>
      <c r="FQ585" s="14"/>
      <c r="FR585" s="14"/>
      <c r="FS585" s="14"/>
      <c r="FT585" s="14"/>
      <c r="FU585" s="14"/>
      <c r="FV585" s="14"/>
      <c r="FW585" s="14"/>
      <c r="FX585" s="14"/>
      <c r="FY585" s="14"/>
      <c r="FZ585" s="14"/>
      <c r="GA585" s="14"/>
    </row>
    <row r="586" spans="1:183" ht="12.75" hidden="1" x14ac:dyDescent="0.2">
      <c r="A586" s="16">
        <f t="shared" si="4"/>
        <v>584</v>
      </c>
      <c r="B586" s="14" t="s">
        <v>490</v>
      </c>
      <c r="C586" s="14" t="s">
        <v>193</v>
      </c>
      <c r="D586" s="14">
        <f t="shared" si="5"/>
        <v>2</v>
      </c>
      <c r="E586" s="14">
        <f>VLOOKUP(B586, 'Списания ВИШенок'!$A$3:$D$1035, 4, 0)</f>
        <v>27</v>
      </c>
      <c r="F586" s="14"/>
      <c r="G586" s="14"/>
      <c r="H586" s="14"/>
      <c r="I586" s="14"/>
      <c r="J586" s="14"/>
      <c r="K586" s="14"/>
      <c r="L586" s="14"/>
      <c r="M586" s="14"/>
      <c r="N586" s="16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>
        <v>2</v>
      </c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4"/>
      <c r="EJ586" s="14"/>
      <c r="EK586" s="14"/>
      <c r="EL586" s="14"/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4"/>
      <c r="FJ586" s="14"/>
      <c r="FK586" s="14"/>
      <c r="FL586" s="14"/>
      <c r="FM586" s="14"/>
      <c r="FN586" s="14"/>
      <c r="FO586" s="14"/>
      <c r="FP586" s="14"/>
      <c r="FQ586" s="14"/>
      <c r="FR586" s="14"/>
      <c r="FS586" s="14"/>
      <c r="FT586" s="14"/>
      <c r="FU586" s="14"/>
      <c r="FV586" s="14"/>
      <c r="FW586" s="14"/>
      <c r="FX586" s="14"/>
      <c r="FY586" s="14"/>
      <c r="FZ586" s="14"/>
      <c r="GA586" s="14"/>
    </row>
    <row r="587" spans="1:183" ht="12.75" hidden="1" x14ac:dyDescent="0.2">
      <c r="A587" s="16">
        <f t="shared" si="4"/>
        <v>585</v>
      </c>
      <c r="B587" s="14" t="s">
        <v>187</v>
      </c>
      <c r="C587" s="14" t="s">
        <v>188</v>
      </c>
      <c r="D587" s="14">
        <f t="shared" si="5"/>
        <v>0</v>
      </c>
      <c r="E587" s="14">
        <f>VLOOKUP(B587, 'Списания ВИШенок'!$A$3:$D$1035, 4, 0)</f>
        <v>115</v>
      </c>
      <c r="F587" s="14"/>
      <c r="G587" s="14"/>
      <c r="H587" s="14"/>
      <c r="I587" s="14"/>
      <c r="J587" s="14"/>
      <c r="K587" s="14"/>
      <c r="L587" s="14"/>
      <c r="M587" s="14"/>
      <c r="N587" s="16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4"/>
      <c r="FJ587" s="14"/>
      <c r="FK587" s="14"/>
      <c r="FL587" s="14"/>
      <c r="FM587" s="14"/>
      <c r="FN587" s="14"/>
      <c r="FO587" s="14"/>
      <c r="FP587" s="14"/>
      <c r="FQ587" s="14"/>
      <c r="FR587" s="14"/>
      <c r="FS587" s="14"/>
      <c r="FT587" s="14"/>
      <c r="FU587" s="14"/>
      <c r="FV587" s="14"/>
      <c r="FW587" s="14"/>
      <c r="FX587" s="14"/>
      <c r="FY587" s="14"/>
      <c r="FZ587" s="14"/>
      <c r="GA587" s="14"/>
    </row>
    <row r="588" spans="1:183" ht="12.75" hidden="1" x14ac:dyDescent="0.2">
      <c r="A588" s="16">
        <f t="shared" si="4"/>
        <v>586</v>
      </c>
      <c r="B588" s="14" t="s">
        <v>794</v>
      </c>
      <c r="C588" s="14" t="s">
        <v>249</v>
      </c>
      <c r="D588" s="14">
        <f t="shared" si="5"/>
        <v>2</v>
      </c>
      <c r="E588" s="14">
        <f>VLOOKUP(B588, 'Списания ВИШенок'!$A$3:$D$1035, 4, 0)</f>
        <v>5</v>
      </c>
      <c r="F588" s="14"/>
      <c r="G588" s="14"/>
      <c r="H588" s="14"/>
      <c r="I588" s="14"/>
      <c r="J588" s="14"/>
      <c r="K588" s="14"/>
      <c r="L588" s="14"/>
      <c r="M588" s="14"/>
      <c r="N588" s="16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>
        <v>2</v>
      </c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  <c r="EM588" s="14"/>
      <c r="EN588" s="14"/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4"/>
      <c r="FJ588" s="14"/>
      <c r="FK588" s="14"/>
      <c r="FL588" s="14"/>
      <c r="FM588" s="14"/>
      <c r="FN588" s="14"/>
      <c r="FO588" s="14"/>
      <c r="FP588" s="14"/>
      <c r="FQ588" s="14"/>
      <c r="FR588" s="14"/>
      <c r="FS588" s="14"/>
      <c r="FT588" s="14"/>
      <c r="FU588" s="14"/>
      <c r="FV588" s="14"/>
      <c r="FW588" s="14"/>
      <c r="FX588" s="14"/>
      <c r="FY588" s="14"/>
      <c r="FZ588" s="14"/>
      <c r="GA588" s="14"/>
    </row>
    <row r="589" spans="1:183" ht="12.75" hidden="1" x14ac:dyDescent="0.2">
      <c r="A589" s="16">
        <f t="shared" si="4"/>
        <v>587</v>
      </c>
      <c r="B589" s="14" t="s">
        <v>993</v>
      </c>
      <c r="C589" s="14" t="s">
        <v>268</v>
      </c>
      <c r="D589" s="14">
        <f t="shared" si="5"/>
        <v>0</v>
      </c>
      <c r="E589" s="14">
        <f>VLOOKUP(B589, 'Списания ВИШенок'!$A$3:$D$1035, 4, 0)</f>
        <v>0</v>
      </c>
      <c r="F589" s="14"/>
      <c r="G589" s="14"/>
      <c r="H589" s="14"/>
      <c r="I589" s="14"/>
      <c r="J589" s="14"/>
      <c r="K589" s="14"/>
      <c r="L589" s="14"/>
      <c r="M589" s="14"/>
      <c r="N589" s="16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4"/>
      <c r="DF589" s="14"/>
      <c r="DG589" s="14"/>
      <c r="DH589" s="14"/>
      <c r="DI589" s="14"/>
      <c r="DJ589" s="14"/>
      <c r="DK589" s="14"/>
      <c r="DL589" s="14"/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4"/>
      <c r="EJ589" s="14"/>
      <c r="EK589" s="14"/>
      <c r="EL589" s="14"/>
      <c r="EM589" s="14"/>
      <c r="EN589" s="14"/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4"/>
      <c r="FJ589" s="14"/>
      <c r="FK589" s="14"/>
      <c r="FL589" s="14"/>
      <c r="FM589" s="14"/>
      <c r="FN589" s="14"/>
      <c r="FO589" s="14"/>
      <c r="FP589" s="14"/>
      <c r="FQ589" s="14"/>
      <c r="FR589" s="14"/>
      <c r="FS589" s="14"/>
      <c r="FT589" s="14"/>
      <c r="FU589" s="14"/>
      <c r="FV589" s="14"/>
      <c r="FW589" s="14"/>
      <c r="FX589" s="14"/>
      <c r="FY589" s="14"/>
      <c r="FZ589" s="14"/>
      <c r="GA589" s="14"/>
    </row>
    <row r="590" spans="1:183" ht="12.75" hidden="1" x14ac:dyDescent="0.2">
      <c r="A590" s="16">
        <f t="shared" si="4"/>
        <v>588</v>
      </c>
      <c r="B590" s="14" t="s">
        <v>717</v>
      </c>
      <c r="C590" s="14" t="s">
        <v>119</v>
      </c>
      <c r="D590" s="14">
        <f t="shared" si="5"/>
        <v>0</v>
      </c>
      <c r="E590" s="14">
        <f>VLOOKUP(B590, 'Списания ВИШенок'!$A$3:$D$1035, 4, 0)</f>
        <v>9</v>
      </c>
      <c r="F590" s="14"/>
      <c r="G590" s="14"/>
      <c r="H590" s="14"/>
      <c r="I590" s="14"/>
      <c r="J590" s="14"/>
      <c r="K590" s="14"/>
      <c r="L590" s="14"/>
      <c r="M590" s="14"/>
      <c r="N590" s="16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4"/>
      <c r="DF590" s="14"/>
      <c r="DG590" s="14"/>
      <c r="DH590" s="14"/>
      <c r="DI590" s="14"/>
      <c r="DJ590" s="14"/>
      <c r="DK590" s="14"/>
      <c r="DL590" s="14"/>
      <c r="DM590" s="14"/>
      <c r="DN590" s="14"/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4"/>
      <c r="EJ590" s="14"/>
      <c r="EK590" s="14"/>
      <c r="EL590" s="14"/>
      <c r="EM590" s="14"/>
      <c r="EN590" s="14"/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4"/>
      <c r="FJ590" s="14"/>
      <c r="FK590" s="14"/>
      <c r="FL590" s="14"/>
      <c r="FM590" s="14"/>
      <c r="FN590" s="14"/>
      <c r="FO590" s="14"/>
      <c r="FP590" s="14"/>
      <c r="FQ590" s="14"/>
      <c r="FR590" s="14"/>
      <c r="FS590" s="14"/>
      <c r="FT590" s="14"/>
      <c r="FU590" s="14"/>
      <c r="FV590" s="14"/>
      <c r="FW590" s="14"/>
      <c r="FX590" s="14"/>
      <c r="FY590" s="14"/>
      <c r="FZ590" s="14"/>
      <c r="GA590" s="14"/>
    </row>
    <row r="591" spans="1:183" ht="25.5" hidden="1" x14ac:dyDescent="0.2">
      <c r="A591" s="16">
        <f t="shared" si="4"/>
        <v>589</v>
      </c>
      <c r="B591" s="14" t="s">
        <v>442</v>
      </c>
      <c r="C591" s="14" t="s">
        <v>150</v>
      </c>
      <c r="D591" s="14">
        <f t="shared" si="5"/>
        <v>0</v>
      </c>
      <c r="E591" s="14">
        <f>VLOOKUP(B591, 'Списания ВИШенок'!$A$3:$D$1035, 4, 0)</f>
        <v>32</v>
      </c>
      <c r="F591" s="14"/>
      <c r="G591" s="14"/>
      <c r="H591" s="14"/>
      <c r="I591" s="14"/>
      <c r="J591" s="14"/>
      <c r="K591" s="14"/>
      <c r="L591" s="14"/>
      <c r="M591" s="14"/>
      <c r="N591" s="16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4"/>
      <c r="DF591" s="14"/>
      <c r="DG591" s="14"/>
      <c r="DH591" s="14"/>
      <c r="DI591" s="14"/>
      <c r="DJ591" s="14"/>
      <c r="DK591" s="14"/>
      <c r="DL591" s="14"/>
      <c r="DM591" s="14"/>
      <c r="DN591" s="14"/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4"/>
      <c r="EJ591" s="14"/>
      <c r="EK591" s="14"/>
      <c r="EL591" s="14"/>
      <c r="EM591" s="14"/>
      <c r="EN591" s="14"/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4"/>
      <c r="FJ591" s="14"/>
      <c r="FK591" s="14"/>
      <c r="FL591" s="14"/>
      <c r="FM591" s="14"/>
      <c r="FN591" s="14"/>
      <c r="FO591" s="14"/>
      <c r="FP591" s="14"/>
      <c r="FQ591" s="14"/>
      <c r="FR591" s="14"/>
      <c r="FS591" s="14"/>
      <c r="FT591" s="14"/>
      <c r="FU591" s="14"/>
      <c r="FV591" s="14"/>
      <c r="FW591" s="14"/>
      <c r="FX591" s="14"/>
      <c r="FY591" s="14"/>
      <c r="FZ591" s="14"/>
      <c r="GA591" s="14"/>
    </row>
    <row r="592" spans="1:183" ht="12.75" hidden="1" x14ac:dyDescent="0.2">
      <c r="A592" s="16">
        <f t="shared" si="4"/>
        <v>590</v>
      </c>
      <c r="B592" s="14" t="s">
        <v>480</v>
      </c>
      <c r="C592" s="14" t="s">
        <v>119</v>
      </c>
      <c r="D592" s="14">
        <f t="shared" si="5"/>
        <v>0</v>
      </c>
      <c r="E592" s="14">
        <f>VLOOKUP(B592, 'Списания ВИШенок'!$A$3:$D$1035, 4, 0)</f>
        <v>28</v>
      </c>
      <c r="F592" s="14"/>
      <c r="G592" s="14"/>
      <c r="H592" s="14"/>
      <c r="I592" s="14"/>
      <c r="J592" s="14"/>
      <c r="K592" s="14"/>
      <c r="L592" s="14"/>
      <c r="M592" s="14"/>
      <c r="N592" s="16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4"/>
      <c r="DF592" s="14"/>
      <c r="DG592" s="14"/>
      <c r="DH592" s="14"/>
      <c r="DI592" s="14"/>
      <c r="DJ592" s="14"/>
      <c r="DK592" s="14"/>
      <c r="DL592" s="14"/>
      <c r="DM592" s="14"/>
      <c r="DN592" s="14"/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4"/>
      <c r="EJ592" s="14"/>
      <c r="EK592" s="14"/>
      <c r="EL592" s="14"/>
      <c r="EM592" s="14"/>
      <c r="EN592" s="14"/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4"/>
      <c r="FJ592" s="14"/>
      <c r="FK592" s="14"/>
      <c r="FL592" s="14"/>
      <c r="FM592" s="14"/>
      <c r="FN592" s="14"/>
      <c r="FO592" s="14"/>
      <c r="FP592" s="14"/>
      <c r="FQ592" s="14"/>
      <c r="FR592" s="14"/>
      <c r="FS592" s="14"/>
      <c r="FT592" s="14"/>
      <c r="FU592" s="14"/>
      <c r="FV592" s="14"/>
      <c r="FW592" s="14"/>
      <c r="FX592" s="14"/>
      <c r="FY592" s="14"/>
      <c r="FZ592" s="14"/>
      <c r="GA592" s="14"/>
    </row>
    <row r="593" spans="1:183" ht="12.75" hidden="1" x14ac:dyDescent="0.2">
      <c r="A593" s="16">
        <f t="shared" si="4"/>
        <v>591</v>
      </c>
      <c r="B593" s="14" t="s">
        <v>735</v>
      </c>
      <c r="C593" s="14" t="s">
        <v>444</v>
      </c>
      <c r="D593" s="14">
        <f t="shared" si="5"/>
        <v>0</v>
      </c>
      <c r="E593" s="14">
        <f>VLOOKUP(B593, 'Списания ВИШенок'!$A$3:$D$1035, 4, 0)</f>
        <v>0</v>
      </c>
      <c r="F593" s="14"/>
      <c r="G593" s="14"/>
      <c r="H593" s="14"/>
      <c r="I593" s="14"/>
      <c r="J593" s="14"/>
      <c r="K593" s="14"/>
      <c r="L593" s="14"/>
      <c r="M593" s="14"/>
      <c r="N593" s="16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4"/>
      <c r="DF593" s="14"/>
      <c r="DG593" s="14"/>
      <c r="DH593" s="14"/>
      <c r="DI593" s="14"/>
      <c r="DJ593" s="14"/>
      <c r="DK593" s="14"/>
      <c r="DL593" s="14"/>
      <c r="DM593" s="14"/>
      <c r="DN593" s="14"/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4"/>
      <c r="EJ593" s="14"/>
      <c r="EK593" s="14"/>
      <c r="EL593" s="14"/>
      <c r="EM593" s="14"/>
      <c r="EN593" s="14"/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4"/>
      <c r="FJ593" s="14"/>
      <c r="FK593" s="14"/>
      <c r="FL593" s="14"/>
      <c r="FM593" s="14"/>
      <c r="FN593" s="14"/>
      <c r="FO593" s="14"/>
      <c r="FP593" s="14"/>
      <c r="FQ593" s="14"/>
      <c r="FR593" s="14"/>
      <c r="FS593" s="14"/>
      <c r="FT593" s="14"/>
      <c r="FU593" s="14"/>
      <c r="FV593" s="14"/>
      <c r="FW593" s="14"/>
      <c r="FX593" s="14"/>
      <c r="FY593" s="14"/>
      <c r="FZ593" s="14"/>
      <c r="GA593" s="14"/>
    </row>
    <row r="594" spans="1:183" ht="12.75" hidden="1" x14ac:dyDescent="0.2">
      <c r="A594" s="16">
        <f t="shared" si="4"/>
        <v>592</v>
      </c>
      <c r="B594" s="14" t="s">
        <v>516</v>
      </c>
      <c r="C594" s="14" t="s">
        <v>197</v>
      </c>
      <c r="D594" s="14">
        <f t="shared" si="5"/>
        <v>0</v>
      </c>
      <c r="E594" s="14">
        <f>VLOOKUP(B594, 'Списания ВИШенок'!$A$3:$D$1035, 4, 0)</f>
        <v>23</v>
      </c>
      <c r="F594" s="14"/>
      <c r="G594" s="14"/>
      <c r="H594" s="14"/>
      <c r="I594" s="14"/>
      <c r="J594" s="14"/>
      <c r="K594" s="14"/>
      <c r="L594" s="14"/>
      <c r="M594" s="14"/>
      <c r="N594" s="16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4"/>
      <c r="DF594" s="14"/>
      <c r="DG594" s="14"/>
      <c r="DH594" s="14"/>
      <c r="DI594" s="14"/>
      <c r="DJ594" s="14"/>
      <c r="DK594" s="14"/>
      <c r="DL594" s="14"/>
      <c r="DM594" s="14"/>
      <c r="DN594" s="14"/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4"/>
      <c r="EJ594" s="14"/>
      <c r="EK594" s="14"/>
      <c r="EL594" s="14"/>
      <c r="EM594" s="14"/>
      <c r="EN594" s="14"/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4"/>
      <c r="FJ594" s="14"/>
      <c r="FK594" s="14"/>
      <c r="FL594" s="14"/>
      <c r="FM594" s="14"/>
      <c r="FN594" s="14"/>
      <c r="FO594" s="14"/>
      <c r="FP594" s="14"/>
      <c r="FQ594" s="14"/>
      <c r="FR594" s="14"/>
      <c r="FS594" s="14"/>
      <c r="FT594" s="14"/>
      <c r="FU594" s="14"/>
      <c r="FV594" s="14"/>
      <c r="FW594" s="14"/>
      <c r="FX594" s="14"/>
      <c r="FY594" s="14"/>
      <c r="FZ594" s="14"/>
      <c r="GA594" s="14"/>
    </row>
    <row r="595" spans="1:183" ht="12.75" hidden="1" x14ac:dyDescent="0.2">
      <c r="A595" s="16">
        <f t="shared" si="4"/>
        <v>593</v>
      </c>
      <c r="B595" s="14" t="s">
        <v>120</v>
      </c>
      <c r="C595" s="14" t="s">
        <v>121</v>
      </c>
      <c r="D595" s="14">
        <f t="shared" si="5"/>
        <v>13</v>
      </c>
      <c r="E595" s="14">
        <f>VLOOKUP(B595, 'Списания ВИШенок'!$A$3:$D$1035, 4, 0)</f>
        <v>412</v>
      </c>
      <c r="F595" s="14"/>
      <c r="G595" s="14"/>
      <c r="H595" s="14"/>
      <c r="I595" s="14"/>
      <c r="J595" s="14"/>
      <c r="K595" s="14"/>
      <c r="L595" s="14"/>
      <c r="M595" s="14"/>
      <c r="N595" s="16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>
        <v>8</v>
      </c>
      <c r="AA595" s="14">
        <v>5</v>
      </c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4"/>
      <c r="DF595" s="14"/>
      <c r="DG595" s="14"/>
      <c r="DH595" s="14"/>
      <c r="DI595" s="14"/>
      <c r="DJ595" s="14"/>
      <c r="DK595" s="14"/>
      <c r="DL595" s="14"/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4"/>
      <c r="EJ595" s="14"/>
      <c r="EK595" s="14"/>
      <c r="EL595" s="14"/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4"/>
      <c r="FJ595" s="14"/>
      <c r="FK595" s="14"/>
      <c r="FL595" s="14"/>
      <c r="FM595" s="14"/>
      <c r="FN595" s="14"/>
      <c r="FO595" s="14"/>
      <c r="FP595" s="14"/>
      <c r="FQ595" s="14"/>
      <c r="FR595" s="14"/>
      <c r="FS595" s="14"/>
      <c r="FT595" s="14"/>
      <c r="FU595" s="14"/>
      <c r="FV595" s="14"/>
      <c r="FW595" s="14"/>
      <c r="FX595" s="14"/>
      <c r="FY595" s="14"/>
      <c r="FZ595" s="14"/>
      <c r="GA595" s="14"/>
    </row>
    <row r="596" spans="1:183" ht="12.75" hidden="1" x14ac:dyDescent="0.2">
      <c r="A596" s="16">
        <f t="shared" si="4"/>
        <v>594</v>
      </c>
      <c r="B596" s="14" t="s">
        <v>994</v>
      </c>
      <c r="C596" s="14" t="s">
        <v>268</v>
      </c>
      <c r="D596" s="14">
        <f t="shared" si="5"/>
        <v>0</v>
      </c>
      <c r="E596" s="14">
        <f>VLOOKUP(B596, 'Списания ВИШенок'!$A$3:$D$1035, 4, 0)</f>
        <v>0</v>
      </c>
      <c r="F596" s="14"/>
      <c r="G596" s="14"/>
      <c r="H596" s="14"/>
      <c r="I596" s="14"/>
      <c r="J596" s="14"/>
      <c r="K596" s="14"/>
      <c r="L596" s="14"/>
      <c r="M596" s="14"/>
      <c r="N596" s="16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4"/>
      <c r="DF596" s="14"/>
      <c r="DG596" s="14"/>
      <c r="DH596" s="14"/>
      <c r="DI596" s="14"/>
      <c r="DJ596" s="14"/>
      <c r="DK596" s="14"/>
      <c r="DL596" s="14"/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4"/>
      <c r="EJ596" s="14"/>
      <c r="EK596" s="14"/>
      <c r="EL596" s="14"/>
      <c r="EM596" s="14"/>
      <c r="EN596" s="14"/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4"/>
      <c r="FJ596" s="14"/>
      <c r="FK596" s="14"/>
      <c r="FL596" s="14"/>
      <c r="FM596" s="14"/>
      <c r="FN596" s="14"/>
      <c r="FO596" s="14"/>
      <c r="FP596" s="14"/>
      <c r="FQ596" s="14"/>
      <c r="FR596" s="14"/>
      <c r="FS596" s="14"/>
      <c r="FT596" s="14"/>
      <c r="FU596" s="14"/>
      <c r="FV596" s="14"/>
      <c r="FW596" s="14"/>
      <c r="FX596" s="14"/>
      <c r="FY596" s="14"/>
      <c r="FZ596" s="14"/>
      <c r="GA596" s="14"/>
    </row>
    <row r="597" spans="1:183" ht="12.75" hidden="1" x14ac:dyDescent="0.2">
      <c r="A597" s="16">
        <f t="shared" si="4"/>
        <v>595</v>
      </c>
      <c r="B597" s="14" t="s">
        <v>695</v>
      </c>
      <c r="C597" s="14" t="s">
        <v>128</v>
      </c>
      <c r="D597" s="14">
        <f t="shared" si="5"/>
        <v>0</v>
      </c>
      <c r="E597" s="14">
        <f>VLOOKUP(B597, 'Списания ВИШенок'!$A$3:$D$1035, 4, 0)</f>
        <v>10</v>
      </c>
      <c r="F597" s="14"/>
      <c r="G597" s="14"/>
      <c r="H597" s="14"/>
      <c r="I597" s="14"/>
      <c r="J597" s="14"/>
      <c r="K597" s="14"/>
      <c r="L597" s="14"/>
      <c r="M597" s="14"/>
      <c r="N597" s="16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4"/>
      <c r="DF597" s="14"/>
      <c r="DG597" s="14"/>
      <c r="DH597" s="14"/>
      <c r="DI597" s="14"/>
      <c r="DJ597" s="14"/>
      <c r="DK597" s="14"/>
      <c r="DL597" s="14"/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4"/>
      <c r="EJ597" s="14"/>
      <c r="EK597" s="14"/>
      <c r="EL597" s="14"/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4"/>
      <c r="FJ597" s="14"/>
      <c r="FK597" s="14"/>
      <c r="FL597" s="14"/>
      <c r="FM597" s="14"/>
      <c r="FN597" s="14"/>
      <c r="FO597" s="14"/>
      <c r="FP597" s="14"/>
      <c r="FQ597" s="14"/>
      <c r="FR597" s="14"/>
      <c r="FS597" s="14"/>
      <c r="FT597" s="14"/>
      <c r="FU597" s="14"/>
      <c r="FV597" s="14"/>
      <c r="FW597" s="14"/>
      <c r="FX597" s="14"/>
      <c r="FY597" s="14"/>
      <c r="FZ597" s="14"/>
      <c r="GA597" s="14"/>
    </row>
    <row r="598" spans="1:183" ht="12.75" hidden="1" x14ac:dyDescent="0.2">
      <c r="A598" s="16">
        <f t="shared" si="4"/>
        <v>596</v>
      </c>
      <c r="B598" s="14" t="s">
        <v>995</v>
      </c>
      <c r="C598" s="14" t="s">
        <v>234</v>
      </c>
      <c r="D598" s="14">
        <f t="shared" si="5"/>
        <v>0</v>
      </c>
      <c r="E598" s="14">
        <f>VLOOKUP(B598, 'Списания ВИШенок'!$A$3:$D$1035, 4, 0)</f>
        <v>0</v>
      </c>
      <c r="F598" s="14"/>
      <c r="G598" s="14"/>
      <c r="H598" s="14"/>
      <c r="I598" s="14"/>
      <c r="J598" s="14"/>
      <c r="K598" s="14"/>
      <c r="L598" s="14"/>
      <c r="M598" s="14"/>
      <c r="N598" s="16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4"/>
      <c r="DF598" s="14"/>
      <c r="DG598" s="14"/>
      <c r="DH598" s="14"/>
      <c r="DI598" s="14"/>
      <c r="DJ598" s="14"/>
      <c r="DK598" s="14"/>
      <c r="DL598" s="14"/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4"/>
      <c r="EJ598" s="14"/>
      <c r="EK598" s="14"/>
      <c r="EL598" s="14"/>
      <c r="EM598" s="14"/>
      <c r="EN598" s="14"/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4"/>
      <c r="FJ598" s="14"/>
      <c r="FK598" s="14"/>
      <c r="FL598" s="14"/>
      <c r="FM598" s="14"/>
      <c r="FN598" s="14"/>
      <c r="FO598" s="14"/>
      <c r="FP598" s="14"/>
      <c r="FQ598" s="14"/>
      <c r="FR598" s="14"/>
      <c r="FS598" s="14"/>
      <c r="FT598" s="14"/>
      <c r="FU598" s="14"/>
      <c r="FV598" s="14"/>
      <c r="FW598" s="14"/>
      <c r="FX598" s="14"/>
      <c r="FY598" s="14"/>
      <c r="FZ598" s="14"/>
      <c r="GA598" s="14"/>
    </row>
    <row r="599" spans="1:183" ht="12.75" hidden="1" x14ac:dyDescent="0.2">
      <c r="A599" s="16">
        <f t="shared" si="4"/>
        <v>597</v>
      </c>
      <c r="B599" s="14" t="s">
        <v>517</v>
      </c>
      <c r="C599" s="14" t="s">
        <v>130</v>
      </c>
      <c r="D599" s="14">
        <f t="shared" si="5"/>
        <v>0</v>
      </c>
      <c r="E599" s="14">
        <f>VLOOKUP(B599, 'Списания ВИШенок'!$A$3:$D$1035, 4, 0)</f>
        <v>23</v>
      </c>
      <c r="F599" s="14"/>
      <c r="G599" s="14"/>
      <c r="H599" s="14"/>
      <c r="I599" s="14"/>
      <c r="J599" s="14"/>
      <c r="K599" s="14"/>
      <c r="L599" s="14"/>
      <c r="M599" s="14"/>
      <c r="N599" s="16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4"/>
      <c r="EJ599" s="14"/>
      <c r="EK599" s="14"/>
      <c r="EL599" s="14"/>
      <c r="EM599" s="14"/>
      <c r="EN599" s="14"/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4"/>
      <c r="FJ599" s="14"/>
      <c r="FK599" s="14"/>
      <c r="FL599" s="14"/>
      <c r="FM599" s="14"/>
      <c r="FN599" s="14"/>
      <c r="FO599" s="14"/>
      <c r="FP599" s="14"/>
      <c r="FQ599" s="14"/>
      <c r="FR599" s="14"/>
      <c r="FS599" s="14"/>
      <c r="FT599" s="14"/>
      <c r="FU599" s="14"/>
      <c r="FV599" s="14"/>
      <c r="FW599" s="14"/>
      <c r="FX599" s="14"/>
      <c r="FY599" s="14"/>
      <c r="FZ599" s="14"/>
      <c r="GA599" s="14"/>
    </row>
    <row r="600" spans="1:183" ht="12.75" x14ac:dyDescent="0.2">
      <c r="A600" s="16">
        <f t="shared" si="4"/>
        <v>598</v>
      </c>
      <c r="B600" s="14" t="s">
        <v>996</v>
      </c>
      <c r="C600" s="14" t="s">
        <v>640</v>
      </c>
      <c r="D600" s="14">
        <f t="shared" si="5"/>
        <v>0</v>
      </c>
      <c r="E600" s="14">
        <f>VLOOKUP(B600, 'Списания ВИШенок'!$A$3:$D$1035, 4, 0)</f>
        <v>0</v>
      </c>
      <c r="F600" s="14"/>
      <c r="G600" s="14"/>
      <c r="H600" s="14"/>
      <c r="I600" s="14"/>
      <c r="J600" s="14"/>
      <c r="K600" s="14"/>
      <c r="L600" s="14"/>
      <c r="M600" s="14"/>
      <c r="N600" s="16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4"/>
      <c r="DF600" s="14"/>
      <c r="DG600" s="14"/>
      <c r="DH600" s="14"/>
      <c r="DI600" s="14"/>
      <c r="DJ600" s="14"/>
      <c r="DK600" s="14"/>
      <c r="DL600" s="14"/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4"/>
      <c r="EJ600" s="14"/>
      <c r="EK600" s="14"/>
      <c r="EL600" s="14"/>
      <c r="EM600" s="14"/>
      <c r="EN600" s="14"/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4"/>
      <c r="FJ600" s="14"/>
      <c r="FK600" s="14"/>
      <c r="FL600" s="14"/>
      <c r="FM600" s="14"/>
      <c r="FN600" s="14"/>
      <c r="FO600" s="14"/>
      <c r="FP600" s="14"/>
      <c r="FQ600" s="14"/>
      <c r="FR600" s="14"/>
      <c r="FS600" s="14"/>
      <c r="FT600" s="14"/>
      <c r="FU600" s="14"/>
      <c r="FV600" s="14"/>
      <c r="FW600" s="14"/>
      <c r="FX600" s="14"/>
      <c r="FY600" s="14"/>
      <c r="FZ600" s="14"/>
      <c r="GA600" s="14"/>
    </row>
    <row r="601" spans="1:183" ht="12.75" hidden="1" x14ac:dyDescent="0.2">
      <c r="A601" s="16">
        <f t="shared" si="4"/>
        <v>599</v>
      </c>
      <c r="B601" s="14" t="s">
        <v>997</v>
      </c>
      <c r="C601" s="14" t="s">
        <v>268</v>
      </c>
      <c r="D601" s="14">
        <f t="shared" si="5"/>
        <v>0</v>
      </c>
      <c r="E601" s="14">
        <f>VLOOKUP(B601, 'Списания ВИШенок'!$A$3:$D$1035, 4, 0)</f>
        <v>0</v>
      </c>
      <c r="F601" s="14"/>
      <c r="G601" s="14"/>
      <c r="H601" s="14"/>
      <c r="I601" s="14"/>
      <c r="J601" s="14"/>
      <c r="K601" s="14"/>
      <c r="L601" s="14"/>
      <c r="M601" s="14"/>
      <c r="N601" s="16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4"/>
      <c r="DF601" s="14"/>
      <c r="DG601" s="14"/>
      <c r="DH601" s="14"/>
      <c r="DI601" s="14"/>
      <c r="DJ601" s="14"/>
      <c r="DK601" s="14"/>
      <c r="DL601" s="14"/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4"/>
      <c r="EJ601" s="14"/>
      <c r="EK601" s="14"/>
      <c r="EL601" s="14"/>
      <c r="EM601" s="14"/>
      <c r="EN601" s="14"/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4"/>
      <c r="FJ601" s="14"/>
      <c r="FK601" s="14"/>
      <c r="FL601" s="14"/>
      <c r="FM601" s="14"/>
      <c r="FN601" s="14"/>
      <c r="FO601" s="14"/>
      <c r="FP601" s="14"/>
      <c r="FQ601" s="14"/>
      <c r="FR601" s="14"/>
      <c r="FS601" s="14"/>
      <c r="FT601" s="14"/>
      <c r="FU601" s="14"/>
      <c r="FV601" s="14"/>
      <c r="FW601" s="14"/>
      <c r="FX601" s="14"/>
      <c r="FY601" s="14"/>
      <c r="FZ601" s="14"/>
      <c r="GA601" s="14"/>
    </row>
    <row r="602" spans="1:183" ht="12.75" hidden="1" x14ac:dyDescent="0.2">
      <c r="A602" s="16">
        <f t="shared" si="4"/>
        <v>600</v>
      </c>
      <c r="B602" s="14" t="s">
        <v>718</v>
      </c>
      <c r="C602" s="14" t="s">
        <v>483</v>
      </c>
      <c r="D602" s="14">
        <f t="shared" si="5"/>
        <v>0</v>
      </c>
      <c r="E602" s="14">
        <f>VLOOKUP(B602, 'Списания ВИШенок'!$A$3:$D$1035, 4, 0)</f>
        <v>9</v>
      </c>
      <c r="F602" s="14"/>
      <c r="G602" s="14"/>
      <c r="H602" s="14"/>
      <c r="I602" s="14"/>
      <c r="J602" s="14"/>
      <c r="K602" s="14"/>
      <c r="L602" s="14"/>
      <c r="M602" s="14"/>
      <c r="N602" s="16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4"/>
      <c r="DF602" s="14"/>
      <c r="DG602" s="14"/>
      <c r="DH602" s="14"/>
      <c r="DI602" s="14"/>
      <c r="DJ602" s="14"/>
      <c r="DK602" s="14"/>
      <c r="DL602" s="14"/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4"/>
      <c r="EJ602" s="14"/>
      <c r="EK602" s="14"/>
      <c r="EL602" s="14"/>
      <c r="EM602" s="14"/>
      <c r="EN602" s="14"/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4"/>
      <c r="FJ602" s="14"/>
      <c r="FK602" s="14"/>
      <c r="FL602" s="14"/>
      <c r="FM602" s="14"/>
      <c r="FN602" s="14"/>
      <c r="FO602" s="14"/>
      <c r="FP602" s="14"/>
      <c r="FQ602" s="14"/>
      <c r="FR602" s="14"/>
      <c r="FS602" s="14"/>
      <c r="FT602" s="14"/>
      <c r="FU602" s="14"/>
      <c r="FV602" s="14"/>
      <c r="FW602" s="14"/>
      <c r="FX602" s="14"/>
      <c r="FY602" s="14"/>
      <c r="FZ602" s="14"/>
      <c r="GA602" s="14"/>
    </row>
    <row r="603" spans="1:183" ht="12.75" hidden="1" x14ac:dyDescent="0.2">
      <c r="A603" s="16">
        <f t="shared" si="4"/>
        <v>601</v>
      </c>
      <c r="B603" s="17" t="s">
        <v>998</v>
      </c>
      <c r="C603" s="17" t="s">
        <v>571</v>
      </c>
      <c r="D603" s="14">
        <f t="shared" si="5"/>
        <v>0</v>
      </c>
      <c r="E603" s="14">
        <f>VLOOKUP(B603, 'Списания ВИШенок'!$A$3:$D$1035, 4, 0)</f>
        <v>0</v>
      </c>
      <c r="F603" s="14"/>
      <c r="G603" s="14"/>
      <c r="H603" s="14"/>
      <c r="I603" s="14"/>
      <c r="J603" s="14"/>
      <c r="K603" s="14"/>
      <c r="L603" s="14"/>
      <c r="M603" s="14"/>
      <c r="N603" s="16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4"/>
      <c r="DF603" s="14"/>
      <c r="DG603" s="14"/>
      <c r="DH603" s="14"/>
      <c r="DI603" s="14"/>
      <c r="DJ603" s="14"/>
      <c r="DK603" s="14"/>
      <c r="DL603" s="14"/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4"/>
      <c r="EJ603" s="14"/>
      <c r="EK603" s="14"/>
      <c r="EL603" s="14"/>
      <c r="EM603" s="14"/>
      <c r="EN603" s="14"/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4"/>
      <c r="FJ603" s="14"/>
      <c r="FK603" s="14"/>
      <c r="FL603" s="14"/>
      <c r="FM603" s="14"/>
      <c r="FN603" s="14"/>
      <c r="FO603" s="14"/>
      <c r="FP603" s="14"/>
      <c r="FQ603" s="14"/>
      <c r="FR603" s="14"/>
      <c r="FS603" s="14"/>
      <c r="FT603" s="14"/>
      <c r="FU603" s="14"/>
      <c r="FV603" s="14"/>
      <c r="FW603" s="14"/>
      <c r="FX603" s="14"/>
      <c r="FY603" s="14"/>
      <c r="FZ603" s="14"/>
      <c r="GA603" s="14"/>
    </row>
    <row r="604" spans="1:183" ht="12.75" hidden="1" x14ac:dyDescent="0.2">
      <c r="A604" s="16">
        <f t="shared" si="4"/>
        <v>602</v>
      </c>
      <c r="B604" s="14" t="s">
        <v>999</v>
      </c>
      <c r="C604" s="14" t="s">
        <v>268</v>
      </c>
      <c r="D604" s="14">
        <f t="shared" si="5"/>
        <v>0</v>
      </c>
      <c r="E604" s="14">
        <f>VLOOKUP(B604, 'Списания ВИШенок'!$A$3:$D$1035, 4, 0)</f>
        <v>0</v>
      </c>
      <c r="F604" s="14"/>
      <c r="G604" s="14"/>
      <c r="H604" s="14"/>
      <c r="I604" s="14"/>
      <c r="J604" s="14"/>
      <c r="K604" s="14"/>
      <c r="L604" s="14"/>
      <c r="M604" s="14"/>
      <c r="N604" s="16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4"/>
      <c r="DF604" s="14"/>
      <c r="DG604" s="14"/>
      <c r="DH604" s="14"/>
      <c r="DI604" s="14"/>
      <c r="DJ604" s="14"/>
      <c r="DK604" s="14"/>
      <c r="DL604" s="14"/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4"/>
      <c r="EJ604" s="14"/>
      <c r="EK604" s="14"/>
      <c r="EL604" s="14"/>
      <c r="EM604" s="14"/>
      <c r="EN604" s="14"/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4"/>
      <c r="FJ604" s="14"/>
      <c r="FK604" s="14"/>
      <c r="FL604" s="14"/>
      <c r="FM604" s="14"/>
      <c r="FN604" s="14"/>
      <c r="FO604" s="14"/>
      <c r="FP604" s="14"/>
      <c r="FQ604" s="14"/>
      <c r="FR604" s="14"/>
      <c r="FS604" s="14"/>
      <c r="FT604" s="14"/>
      <c r="FU604" s="14"/>
      <c r="FV604" s="14"/>
      <c r="FW604" s="14"/>
      <c r="FX604" s="14"/>
      <c r="FY604" s="14"/>
      <c r="FZ604" s="14"/>
      <c r="GA604" s="14"/>
    </row>
    <row r="605" spans="1:183" ht="12.75" hidden="1" x14ac:dyDescent="0.2">
      <c r="A605" s="16">
        <f t="shared" si="4"/>
        <v>603</v>
      </c>
      <c r="B605" s="14" t="s">
        <v>736</v>
      </c>
      <c r="C605" s="14" t="s">
        <v>440</v>
      </c>
      <c r="D605" s="14">
        <f t="shared" si="5"/>
        <v>8</v>
      </c>
      <c r="E605" s="14">
        <f>VLOOKUP(B605, 'Списания ВИШенок'!$A$3:$D$1035, 4, 0)</f>
        <v>8</v>
      </c>
      <c r="F605" s="14"/>
      <c r="G605" s="14"/>
      <c r="H605" s="14"/>
      <c r="I605" s="14"/>
      <c r="J605" s="14">
        <v>8</v>
      </c>
      <c r="K605" s="14"/>
      <c r="L605" s="14"/>
      <c r="M605" s="14"/>
      <c r="N605" s="16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4"/>
      <c r="DF605" s="14"/>
      <c r="DG605" s="14"/>
      <c r="DH605" s="14"/>
      <c r="DI605" s="14"/>
      <c r="DJ605" s="14"/>
      <c r="DK605" s="14"/>
      <c r="DL605" s="14"/>
      <c r="DM605" s="14"/>
      <c r="DN605" s="14"/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4"/>
      <c r="EJ605" s="14"/>
      <c r="EK605" s="14"/>
      <c r="EL605" s="14"/>
      <c r="EM605" s="14"/>
      <c r="EN605" s="14"/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4"/>
      <c r="FJ605" s="14"/>
      <c r="FK605" s="14"/>
      <c r="FL605" s="14"/>
      <c r="FM605" s="14"/>
      <c r="FN605" s="14"/>
      <c r="FO605" s="14"/>
      <c r="FP605" s="14"/>
      <c r="FQ605" s="14"/>
      <c r="FR605" s="14"/>
      <c r="FS605" s="14"/>
      <c r="FT605" s="14"/>
      <c r="FU605" s="14"/>
      <c r="FV605" s="14"/>
      <c r="FW605" s="14"/>
      <c r="FX605" s="14"/>
      <c r="FY605" s="14"/>
      <c r="FZ605" s="14"/>
      <c r="GA605" s="14"/>
    </row>
    <row r="606" spans="1:183" ht="12.75" hidden="1" x14ac:dyDescent="0.2">
      <c r="A606" s="16">
        <f t="shared" si="4"/>
        <v>604</v>
      </c>
      <c r="B606" s="14" t="s">
        <v>366</v>
      </c>
      <c r="C606" s="14" t="s">
        <v>306</v>
      </c>
      <c r="D606" s="14">
        <f t="shared" si="5"/>
        <v>0</v>
      </c>
      <c r="E606" s="14">
        <f>VLOOKUP(B606, 'Списания ВИШенок'!$A$3:$D$1035, 4, 0)</f>
        <v>38</v>
      </c>
      <c r="F606" s="14"/>
      <c r="G606" s="14"/>
      <c r="H606" s="14"/>
      <c r="I606" s="14"/>
      <c r="J606" s="14"/>
      <c r="K606" s="14"/>
      <c r="L606" s="14"/>
      <c r="M606" s="14"/>
      <c r="N606" s="16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4"/>
      <c r="DF606" s="14"/>
      <c r="DG606" s="14"/>
      <c r="DH606" s="14"/>
      <c r="DI606" s="14"/>
      <c r="DJ606" s="14"/>
      <c r="DK606" s="14"/>
      <c r="DL606" s="14"/>
      <c r="DM606" s="14"/>
      <c r="DN606" s="14"/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4"/>
      <c r="EJ606" s="14"/>
      <c r="EK606" s="14"/>
      <c r="EL606" s="14"/>
      <c r="EM606" s="14"/>
      <c r="EN606" s="14"/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4"/>
      <c r="FJ606" s="14"/>
      <c r="FK606" s="14"/>
      <c r="FL606" s="14"/>
      <c r="FM606" s="14"/>
      <c r="FN606" s="14"/>
      <c r="FO606" s="14"/>
      <c r="FP606" s="14"/>
      <c r="FQ606" s="14"/>
      <c r="FR606" s="14"/>
      <c r="FS606" s="14"/>
      <c r="FT606" s="14"/>
      <c r="FU606" s="14"/>
      <c r="FV606" s="14"/>
      <c r="FW606" s="14"/>
      <c r="FX606" s="14"/>
      <c r="FY606" s="14"/>
      <c r="FZ606" s="14"/>
      <c r="GA606" s="14"/>
    </row>
    <row r="607" spans="1:183" ht="12.75" hidden="1" x14ac:dyDescent="0.2">
      <c r="A607" s="16">
        <f t="shared" si="4"/>
        <v>605</v>
      </c>
      <c r="B607" s="14" t="s">
        <v>1000</v>
      </c>
      <c r="C607" s="14" t="s">
        <v>268</v>
      </c>
      <c r="D607" s="14">
        <f t="shared" si="5"/>
        <v>0</v>
      </c>
      <c r="E607" s="14">
        <f>VLOOKUP(B607, 'Списания ВИШенок'!$A$3:$D$1035, 4, 0)</f>
        <v>0</v>
      </c>
      <c r="F607" s="14"/>
      <c r="G607" s="14"/>
      <c r="H607" s="14"/>
      <c r="I607" s="14"/>
      <c r="J607" s="14"/>
      <c r="K607" s="14"/>
      <c r="L607" s="14"/>
      <c r="M607" s="14"/>
      <c r="N607" s="16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4"/>
      <c r="DF607" s="14"/>
      <c r="DG607" s="14"/>
      <c r="DH607" s="14"/>
      <c r="DI607" s="14"/>
      <c r="DJ607" s="14"/>
      <c r="DK607" s="14"/>
      <c r="DL607" s="14"/>
      <c r="DM607" s="14"/>
      <c r="DN607" s="14"/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4"/>
      <c r="EJ607" s="14"/>
      <c r="EK607" s="14"/>
      <c r="EL607" s="14"/>
      <c r="EM607" s="14"/>
      <c r="EN607" s="14"/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4"/>
      <c r="FJ607" s="14"/>
      <c r="FK607" s="14"/>
      <c r="FL607" s="14"/>
      <c r="FM607" s="14"/>
      <c r="FN607" s="14"/>
      <c r="FO607" s="14"/>
      <c r="FP607" s="14"/>
      <c r="FQ607" s="14"/>
      <c r="FR607" s="14"/>
      <c r="FS607" s="14"/>
      <c r="FT607" s="14"/>
      <c r="FU607" s="14"/>
      <c r="FV607" s="14"/>
      <c r="FW607" s="14"/>
      <c r="FX607" s="14"/>
      <c r="FY607" s="14"/>
      <c r="FZ607" s="14"/>
      <c r="GA607" s="14"/>
    </row>
    <row r="608" spans="1:183" ht="12.75" x14ac:dyDescent="0.2">
      <c r="A608" s="16">
        <f t="shared" si="4"/>
        <v>606</v>
      </c>
      <c r="B608" s="14" t="s">
        <v>1001</v>
      </c>
      <c r="C608" s="14" t="s">
        <v>640</v>
      </c>
      <c r="D608" s="14">
        <f t="shared" si="5"/>
        <v>0</v>
      </c>
      <c r="E608" s="14">
        <f>VLOOKUP(B608, 'Списания ВИШенок'!$A$3:$D$1035, 4, 0)</f>
        <v>0</v>
      </c>
      <c r="F608" s="14"/>
      <c r="G608" s="14"/>
      <c r="H608" s="14"/>
      <c r="I608" s="14"/>
      <c r="J608" s="14"/>
      <c r="K608" s="14"/>
      <c r="L608" s="14"/>
      <c r="M608" s="14"/>
      <c r="N608" s="16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4"/>
      <c r="DF608" s="14"/>
      <c r="DG608" s="14"/>
      <c r="DH608" s="14"/>
      <c r="DI608" s="14"/>
      <c r="DJ608" s="14"/>
      <c r="DK608" s="14"/>
      <c r="DL608" s="14"/>
      <c r="DM608" s="14"/>
      <c r="DN608" s="14"/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4"/>
      <c r="EJ608" s="14"/>
      <c r="EK608" s="14"/>
      <c r="EL608" s="14"/>
      <c r="EM608" s="14"/>
      <c r="EN608" s="14"/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4"/>
      <c r="FJ608" s="14"/>
      <c r="FK608" s="14"/>
      <c r="FL608" s="14"/>
      <c r="FM608" s="14"/>
      <c r="FN608" s="14"/>
      <c r="FO608" s="14"/>
      <c r="FP608" s="14"/>
      <c r="FQ608" s="14"/>
      <c r="FR608" s="14"/>
      <c r="FS608" s="14"/>
      <c r="FT608" s="14"/>
      <c r="FU608" s="14"/>
      <c r="FV608" s="14"/>
      <c r="FW608" s="14"/>
      <c r="FX608" s="14"/>
      <c r="FY608" s="14"/>
      <c r="FZ608" s="14"/>
      <c r="GA608" s="14"/>
    </row>
    <row r="609" spans="1:183" ht="12.75" hidden="1" x14ac:dyDescent="0.2">
      <c r="A609" s="16">
        <f t="shared" si="4"/>
        <v>607</v>
      </c>
      <c r="B609" s="14" t="s">
        <v>457</v>
      </c>
      <c r="C609" s="14" t="s">
        <v>197</v>
      </c>
      <c r="D609" s="14">
        <f t="shared" si="5"/>
        <v>8</v>
      </c>
      <c r="E609" s="14">
        <f>VLOOKUP(B609, 'Списания ВИШенок'!$A$3:$D$1035, 4, 0)</f>
        <v>31</v>
      </c>
      <c r="F609" s="14"/>
      <c r="G609" s="14"/>
      <c r="H609" s="14"/>
      <c r="I609" s="14"/>
      <c r="J609" s="14"/>
      <c r="K609" s="14"/>
      <c r="L609" s="14"/>
      <c r="M609" s="14"/>
      <c r="N609" s="16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>
        <v>8</v>
      </c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4"/>
      <c r="DF609" s="14"/>
      <c r="DG609" s="14"/>
      <c r="DH609" s="14"/>
      <c r="DI609" s="14"/>
      <c r="DJ609" s="14"/>
      <c r="DK609" s="14"/>
      <c r="DL609" s="14"/>
      <c r="DM609" s="14"/>
      <c r="DN609" s="14"/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4"/>
      <c r="EJ609" s="14"/>
      <c r="EK609" s="14"/>
      <c r="EL609" s="14"/>
      <c r="EM609" s="14"/>
      <c r="EN609" s="14"/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4"/>
      <c r="FJ609" s="14"/>
      <c r="FK609" s="14"/>
      <c r="FL609" s="14"/>
      <c r="FM609" s="14"/>
      <c r="FN609" s="14"/>
      <c r="FO609" s="14"/>
      <c r="FP609" s="14"/>
      <c r="FQ609" s="14"/>
      <c r="FR609" s="14"/>
      <c r="FS609" s="14"/>
      <c r="FT609" s="14"/>
      <c r="FU609" s="14"/>
      <c r="FV609" s="14"/>
      <c r="FW609" s="14"/>
      <c r="FX609" s="14"/>
      <c r="FY609" s="14"/>
      <c r="FZ609" s="14"/>
      <c r="GA609" s="14"/>
    </row>
    <row r="610" spans="1:183" ht="12.75" hidden="1" x14ac:dyDescent="0.2">
      <c r="A610" s="16">
        <f t="shared" si="4"/>
        <v>608</v>
      </c>
      <c r="B610" s="14" t="s">
        <v>458</v>
      </c>
      <c r="C610" s="14" t="s">
        <v>117</v>
      </c>
      <c r="D610" s="14">
        <f t="shared" si="5"/>
        <v>0</v>
      </c>
      <c r="E610" s="14">
        <f>VLOOKUP(B610, 'Списания ВИШенок'!$A$3:$D$1035, 4, 0)</f>
        <v>31</v>
      </c>
      <c r="F610" s="14"/>
      <c r="G610" s="14"/>
      <c r="H610" s="14"/>
      <c r="I610" s="14"/>
      <c r="J610" s="14"/>
      <c r="K610" s="14"/>
      <c r="L610" s="14"/>
      <c r="M610" s="14"/>
      <c r="N610" s="16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4"/>
      <c r="DF610" s="14"/>
      <c r="DG610" s="14"/>
      <c r="DH610" s="14"/>
      <c r="DI610" s="14"/>
      <c r="DJ610" s="14"/>
      <c r="DK610" s="14"/>
      <c r="DL610" s="14"/>
      <c r="DM610" s="14"/>
      <c r="DN610" s="14"/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4"/>
      <c r="EJ610" s="14"/>
      <c r="EK610" s="14"/>
      <c r="EL610" s="14"/>
      <c r="EM610" s="14"/>
      <c r="EN610" s="14"/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4"/>
      <c r="FJ610" s="14"/>
      <c r="FK610" s="14"/>
      <c r="FL610" s="14"/>
      <c r="FM610" s="14"/>
      <c r="FN610" s="14"/>
      <c r="FO610" s="14"/>
      <c r="FP610" s="14"/>
      <c r="FQ610" s="14"/>
      <c r="FR610" s="14"/>
      <c r="FS610" s="14"/>
      <c r="FT610" s="14"/>
      <c r="FU610" s="14"/>
      <c r="FV610" s="14"/>
      <c r="FW610" s="14"/>
      <c r="FX610" s="14"/>
      <c r="FY610" s="14"/>
      <c r="FZ610" s="14"/>
      <c r="GA610" s="14"/>
    </row>
    <row r="611" spans="1:183" ht="12.75" hidden="1" x14ac:dyDescent="0.2">
      <c r="A611" s="16">
        <f t="shared" si="4"/>
        <v>609</v>
      </c>
      <c r="B611" s="14" t="s">
        <v>1002</v>
      </c>
      <c r="C611" s="14" t="s">
        <v>268</v>
      </c>
      <c r="D611" s="14">
        <f t="shared" si="5"/>
        <v>0</v>
      </c>
      <c r="E611" s="14">
        <f>VLOOKUP(B611, 'Списания ВИШенок'!$A$3:$D$1035, 4, 0)</f>
        <v>0</v>
      </c>
      <c r="F611" s="14"/>
      <c r="G611" s="14"/>
      <c r="H611" s="14"/>
      <c r="I611" s="14"/>
      <c r="J611" s="14"/>
      <c r="K611" s="14"/>
      <c r="L611" s="14"/>
      <c r="M611" s="14"/>
      <c r="N611" s="16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4"/>
      <c r="DF611" s="14"/>
      <c r="DG611" s="14"/>
      <c r="DH611" s="14"/>
      <c r="DI611" s="14"/>
      <c r="DJ611" s="14"/>
      <c r="DK611" s="14"/>
      <c r="DL611" s="14"/>
      <c r="DM611" s="14"/>
      <c r="DN611" s="14"/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4"/>
      <c r="EJ611" s="14"/>
      <c r="EK611" s="14"/>
      <c r="EL611" s="14"/>
      <c r="EM611" s="14"/>
      <c r="EN611" s="14"/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4"/>
      <c r="FJ611" s="14"/>
      <c r="FK611" s="14"/>
      <c r="FL611" s="14"/>
      <c r="FM611" s="14"/>
      <c r="FN611" s="14"/>
      <c r="FO611" s="14"/>
      <c r="FP611" s="14"/>
      <c r="FQ611" s="14"/>
      <c r="FR611" s="14"/>
      <c r="FS611" s="14"/>
      <c r="FT611" s="14"/>
      <c r="FU611" s="14"/>
      <c r="FV611" s="14"/>
      <c r="FW611" s="14"/>
      <c r="FX611" s="14"/>
      <c r="FY611" s="14"/>
      <c r="FZ611" s="14"/>
      <c r="GA611" s="14"/>
    </row>
    <row r="612" spans="1:183" ht="12.75" hidden="1" x14ac:dyDescent="0.2">
      <c r="A612" s="16">
        <f t="shared" si="4"/>
        <v>610</v>
      </c>
      <c r="B612" s="14" t="s">
        <v>367</v>
      </c>
      <c r="C612" s="14" t="s">
        <v>119</v>
      </c>
      <c r="D612" s="14">
        <f t="shared" si="5"/>
        <v>0</v>
      </c>
      <c r="E612" s="14">
        <f>VLOOKUP(B612, 'Списания ВИШенок'!$A$3:$D$1035, 4, 0)</f>
        <v>43</v>
      </c>
      <c r="F612" s="14"/>
      <c r="G612" s="14"/>
      <c r="H612" s="14"/>
      <c r="I612" s="14"/>
      <c r="J612" s="14"/>
      <c r="K612" s="14"/>
      <c r="L612" s="14"/>
      <c r="M612" s="14"/>
      <c r="N612" s="16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4"/>
      <c r="EJ612" s="14"/>
      <c r="EK612" s="14"/>
      <c r="EL612" s="14"/>
      <c r="EM612" s="14"/>
      <c r="EN612" s="14"/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4"/>
      <c r="FJ612" s="14"/>
      <c r="FK612" s="14"/>
      <c r="FL612" s="14"/>
      <c r="FM612" s="14"/>
      <c r="FN612" s="14"/>
      <c r="FO612" s="14"/>
      <c r="FP612" s="14"/>
      <c r="FQ612" s="14"/>
      <c r="FR612" s="14"/>
      <c r="FS612" s="14"/>
      <c r="FT612" s="14"/>
      <c r="FU612" s="14"/>
      <c r="FV612" s="14"/>
      <c r="FW612" s="14"/>
      <c r="FX612" s="14"/>
      <c r="FY612" s="14"/>
      <c r="FZ612" s="14"/>
      <c r="GA612" s="14"/>
    </row>
    <row r="613" spans="1:183" ht="12.75" hidden="1" x14ac:dyDescent="0.2">
      <c r="A613" s="16">
        <f t="shared" si="4"/>
        <v>611</v>
      </c>
      <c r="B613" s="14" t="s">
        <v>1117</v>
      </c>
      <c r="C613" s="14" t="s">
        <v>142</v>
      </c>
      <c r="D613" s="14">
        <f t="shared" si="5"/>
        <v>0</v>
      </c>
      <c r="E613" s="14">
        <f>VLOOKUP(B613, 'Списания ВИШенок'!$A$3:$D$1035, 4, 0)</f>
        <v>-24</v>
      </c>
      <c r="F613" s="14"/>
      <c r="G613" s="14"/>
      <c r="H613" s="14"/>
      <c r="I613" s="14"/>
      <c r="J613" s="14"/>
      <c r="K613" s="14"/>
      <c r="L613" s="14"/>
      <c r="M613" s="14"/>
      <c r="N613" s="16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4"/>
      <c r="DF613" s="14"/>
      <c r="DG613" s="14"/>
      <c r="DH613" s="14"/>
      <c r="DI613" s="14"/>
      <c r="DJ613" s="14"/>
      <c r="DK613" s="14"/>
      <c r="DL613" s="14"/>
      <c r="DM613" s="14"/>
      <c r="DN613" s="14"/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4"/>
      <c r="EJ613" s="14"/>
      <c r="EK613" s="14"/>
      <c r="EL613" s="14"/>
      <c r="EM613" s="14"/>
      <c r="EN613" s="14"/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4"/>
      <c r="FJ613" s="14"/>
      <c r="FK613" s="14"/>
      <c r="FL613" s="14"/>
      <c r="FM613" s="14"/>
      <c r="FN613" s="14"/>
      <c r="FO613" s="14"/>
      <c r="FP613" s="14"/>
      <c r="FQ613" s="14"/>
      <c r="FR613" s="14"/>
      <c r="FS613" s="14"/>
      <c r="FT613" s="14"/>
      <c r="FU613" s="14"/>
      <c r="FV613" s="14"/>
      <c r="FW613" s="14"/>
      <c r="FX613" s="14"/>
      <c r="FY613" s="14"/>
      <c r="FZ613" s="14"/>
      <c r="GA613" s="14"/>
    </row>
    <row r="614" spans="1:183" ht="12.75" hidden="1" x14ac:dyDescent="0.2">
      <c r="A614" s="16">
        <f t="shared" si="4"/>
        <v>612</v>
      </c>
      <c r="B614" s="14" t="s">
        <v>1003</v>
      </c>
      <c r="C614" s="14" t="s">
        <v>444</v>
      </c>
      <c r="D614" s="14">
        <f t="shared" si="5"/>
        <v>0</v>
      </c>
      <c r="E614" s="14">
        <f>VLOOKUP(B614, 'Списания ВИШенок'!$A$3:$D$1035, 4, 0)</f>
        <v>0</v>
      </c>
      <c r="F614" s="14"/>
      <c r="G614" s="14"/>
      <c r="H614" s="14"/>
      <c r="I614" s="14"/>
      <c r="J614" s="14"/>
      <c r="K614" s="14"/>
      <c r="L614" s="14"/>
      <c r="M614" s="14"/>
      <c r="N614" s="16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4"/>
      <c r="DF614" s="14"/>
      <c r="DG614" s="14"/>
      <c r="DH614" s="14"/>
      <c r="DI614" s="14"/>
      <c r="DJ614" s="14"/>
      <c r="DK614" s="14"/>
      <c r="DL614" s="14"/>
      <c r="DM614" s="14"/>
      <c r="DN614" s="14"/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4"/>
      <c r="EJ614" s="14"/>
      <c r="EK614" s="14"/>
      <c r="EL614" s="14"/>
      <c r="EM614" s="14"/>
      <c r="EN614" s="14"/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4"/>
      <c r="FJ614" s="14"/>
      <c r="FK614" s="14"/>
      <c r="FL614" s="14"/>
      <c r="FM614" s="14"/>
      <c r="FN614" s="14"/>
      <c r="FO614" s="14"/>
      <c r="FP614" s="14"/>
      <c r="FQ614" s="14"/>
      <c r="FR614" s="14"/>
      <c r="FS614" s="14"/>
      <c r="FT614" s="14"/>
      <c r="FU614" s="14"/>
      <c r="FV614" s="14"/>
      <c r="FW614" s="14"/>
      <c r="FX614" s="14"/>
      <c r="FY614" s="14"/>
      <c r="FZ614" s="14"/>
      <c r="GA614" s="14"/>
    </row>
    <row r="615" spans="1:183" ht="12.75" hidden="1" x14ac:dyDescent="0.2">
      <c r="A615" s="16">
        <f t="shared" si="4"/>
        <v>613</v>
      </c>
      <c r="B615" s="14" t="s">
        <v>765</v>
      </c>
      <c r="C615" s="14" t="s">
        <v>268</v>
      </c>
      <c r="D615" s="14">
        <f t="shared" si="5"/>
        <v>3</v>
      </c>
      <c r="E615" s="14">
        <f>VLOOKUP(B615, 'Списания ВИШенок'!$A$3:$D$1035, 4, 0)</f>
        <v>6</v>
      </c>
      <c r="F615" s="14"/>
      <c r="G615" s="14"/>
      <c r="H615" s="14"/>
      <c r="I615" s="14"/>
      <c r="J615" s="14"/>
      <c r="K615" s="14"/>
      <c r="L615" s="14"/>
      <c r="M615" s="14"/>
      <c r="N615" s="16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3</v>
      </c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4"/>
      <c r="DF615" s="14"/>
      <c r="DG615" s="14"/>
      <c r="DH615" s="14"/>
      <c r="DI615" s="14"/>
      <c r="DJ615" s="14"/>
      <c r="DK615" s="14"/>
      <c r="DL615" s="14"/>
      <c r="DM615" s="14"/>
      <c r="DN615" s="14"/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4"/>
      <c r="EJ615" s="14"/>
      <c r="EK615" s="14"/>
      <c r="EL615" s="14"/>
      <c r="EM615" s="14"/>
      <c r="EN615" s="14"/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4"/>
      <c r="FJ615" s="14"/>
      <c r="FK615" s="14"/>
      <c r="FL615" s="14"/>
      <c r="FM615" s="14"/>
      <c r="FN615" s="14"/>
      <c r="FO615" s="14"/>
      <c r="FP615" s="14"/>
      <c r="FQ615" s="14"/>
      <c r="FR615" s="14"/>
      <c r="FS615" s="14"/>
      <c r="FT615" s="14"/>
      <c r="FU615" s="14"/>
      <c r="FV615" s="14"/>
      <c r="FW615" s="14"/>
      <c r="FX615" s="14"/>
      <c r="FY615" s="14"/>
      <c r="FZ615" s="14"/>
      <c r="GA615" s="14"/>
    </row>
    <row r="616" spans="1:183" ht="12.75" hidden="1" x14ac:dyDescent="0.2">
      <c r="A616" s="16">
        <f t="shared" si="4"/>
        <v>614</v>
      </c>
      <c r="B616" s="14" t="s">
        <v>1004</v>
      </c>
      <c r="C616" s="14" t="s">
        <v>185</v>
      </c>
      <c r="D616" s="14">
        <f t="shared" si="5"/>
        <v>0</v>
      </c>
      <c r="E616" s="14">
        <f>VLOOKUP(B616, 'Списания ВИШенок'!$A$3:$D$1035, 4, 0)</f>
        <v>0</v>
      </c>
      <c r="F616" s="14"/>
      <c r="G616" s="14"/>
      <c r="H616" s="14"/>
      <c r="I616" s="14"/>
      <c r="J616" s="14"/>
      <c r="K616" s="14"/>
      <c r="L616" s="14"/>
      <c r="M616" s="14"/>
      <c r="N616" s="16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4"/>
      <c r="DF616" s="14"/>
      <c r="DG616" s="14"/>
      <c r="DH616" s="14"/>
      <c r="DI616" s="14"/>
      <c r="DJ616" s="14"/>
      <c r="DK616" s="14"/>
      <c r="DL616" s="14"/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4"/>
      <c r="EJ616" s="14"/>
      <c r="EK616" s="14"/>
      <c r="EL616" s="14"/>
      <c r="EM616" s="14"/>
      <c r="EN616" s="14"/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4"/>
      <c r="FJ616" s="14"/>
      <c r="FK616" s="14"/>
      <c r="FL616" s="14"/>
      <c r="FM616" s="14"/>
      <c r="FN616" s="14"/>
      <c r="FO616" s="14"/>
      <c r="FP616" s="14"/>
      <c r="FQ616" s="14"/>
      <c r="FR616" s="14"/>
      <c r="FS616" s="14"/>
      <c r="FT616" s="14"/>
      <c r="FU616" s="14"/>
      <c r="FV616" s="14"/>
      <c r="FW616" s="14"/>
      <c r="FX616" s="14"/>
      <c r="FY616" s="14"/>
      <c r="FZ616" s="14"/>
      <c r="GA616" s="14"/>
    </row>
    <row r="617" spans="1:183" ht="12.75" hidden="1" x14ac:dyDescent="0.2">
      <c r="A617" s="16">
        <f t="shared" si="4"/>
        <v>615</v>
      </c>
      <c r="B617" s="14" t="s">
        <v>616</v>
      </c>
      <c r="C617" s="14" t="s">
        <v>119</v>
      </c>
      <c r="D617" s="14">
        <f t="shared" si="5"/>
        <v>0</v>
      </c>
      <c r="E617" s="14">
        <f>VLOOKUP(B617, 'Списания ВИШенок'!$A$3:$D$1035, 4, 0)</f>
        <v>15</v>
      </c>
      <c r="F617" s="14"/>
      <c r="G617" s="14"/>
      <c r="H617" s="14"/>
      <c r="I617" s="14"/>
      <c r="J617" s="14"/>
      <c r="K617" s="14"/>
      <c r="L617" s="14"/>
      <c r="M617" s="14"/>
      <c r="N617" s="16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4"/>
      <c r="DF617" s="14"/>
      <c r="DG617" s="14"/>
      <c r="DH617" s="14"/>
      <c r="DI617" s="14"/>
      <c r="DJ617" s="14"/>
      <c r="DK617" s="14"/>
      <c r="DL617" s="14"/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4"/>
      <c r="EJ617" s="14"/>
      <c r="EK617" s="14"/>
      <c r="EL617" s="14"/>
      <c r="EM617" s="14"/>
      <c r="EN617" s="14"/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4"/>
      <c r="FJ617" s="14"/>
      <c r="FK617" s="14"/>
      <c r="FL617" s="14"/>
      <c r="FM617" s="14"/>
      <c r="FN617" s="14"/>
      <c r="FO617" s="14"/>
      <c r="FP617" s="14"/>
      <c r="FQ617" s="14"/>
      <c r="FR617" s="14"/>
      <c r="FS617" s="14"/>
      <c r="FT617" s="14"/>
      <c r="FU617" s="14"/>
      <c r="FV617" s="14"/>
      <c r="FW617" s="14"/>
      <c r="FX617" s="14"/>
      <c r="FY617" s="14"/>
      <c r="FZ617" s="14"/>
      <c r="GA617" s="14"/>
    </row>
    <row r="618" spans="1:183" ht="12.75" hidden="1" x14ac:dyDescent="0.2">
      <c r="A618" s="16">
        <f t="shared" si="4"/>
        <v>616</v>
      </c>
      <c r="B618" s="14" t="s">
        <v>355</v>
      </c>
      <c r="C618" s="14" t="s">
        <v>114</v>
      </c>
      <c r="D618" s="14">
        <f t="shared" si="5"/>
        <v>0</v>
      </c>
      <c r="E618" s="14">
        <f>VLOOKUP(B618, 'Списания ВИШенок'!$A$3:$D$1035, 4, 0)</f>
        <v>45</v>
      </c>
      <c r="F618" s="14"/>
      <c r="G618" s="14"/>
      <c r="H618" s="14"/>
      <c r="I618" s="14"/>
      <c r="J618" s="14"/>
      <c r="K618" s="14"/>
      <c r="L618" s="14"/>
      <c r="M618" s="14"/>
      <c r="N618" s="16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4"/>
      <c r="DF618" s="14"/>
      <c r="DG618" s="14"/>
      <c r="DH618" s="14"/>
      <c r="DI618" s="14"/>
      <c r="DJ618" s="14"/>
      <c r="DK618" s="14"/>
      <c r="DL618" s="14"/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4"/>
      <c r="EJ618" s="14"/>
      <c r="EK618" s="14"/>
      <c r="EL618" s="14"/>
      <c r="EM618" s="14"/>
      <c r="EN618" s="14"/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4"/>
      <c r="FJ618" s="14"/>
      <c r="FK618" s="14"/>
      <c r="FL618" s="14"/>
      <c r="FM618" s="14"/>
      <c r="FN618" s="14"/>
      <c r="FO618" s="14"/>
      <c r="FP618" s="14"/>
      <c r="FQ618" s="14"/>
      <c r="FR618" s="14"/>
      <c r="FS618" s="14"/>
      <c r="FT618" s="14"/>
      <c r="FU618" s="14"/>
      <c r="FV618" s="14"/>
      <c r="FW618" s="14"/>
      <c r="FX618" s="14"/>
      <c r="FY618" s="14"/>
      <c r="FZ618" s="14"/>
      <c r="GA618" s="14"/>
    </row>
    <row r="619" spans="1:183" ht="12.75" hidden="1" x14ac:dyDescent="0.2">
      <c r="A619" s="16">
        <f t="shared" si="4"/>
        <v>617</v>
      </c>
      <c r="B619" s="14" t="s">
        <v>737</v>
      </c>
      <c r="C619" s="14" t="s">
        <v>249</v>
      </c>
      <c r="D619" s="14">
        <f t="shared" si="5"/>
        <v>0</v>
      </c>
      <c r="E619" s="14">
        <f>VLOOKUP(B619, 'Списания ВИШенок'!$A$3:$D$1035, 4, 0)</f>
        <v>8</v>
      </c>
      <c r="F619" s="14"/>
      <c r="G619" s="14"/>
      <c r="H619" s="14"/>
      <c r="I619" s="14"/>
      <c r="J619" s="14"/>
      <c r="K619" s="14"/>
      <c r="L619" s="14"/>
      <c r="M619" s="14"/>
      <c r="N619" s="16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4"/>
      <c r="DF619" s="14"/>
      <c r="DG619" s="14"/>
      <c r="DH619" s="14"/>
      <c r="DI619" s="14"/>
      <c r="DJ619" s="14"/>
      <c r="DK619" s="14"/>
      <c r="DL619" s="14"/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4"/>
      <c r="EJ619" s="14"/>
      <c r="EK619" s="14"/>
      <c r="EL619" s="14"/>
      <c r="EM619" s="14"/>
      <c r="EN619" s="14"/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4"/>
      <c r="FJ619" s="14"/>
      <c r="FK619" s="14"/>
      <c r="FL619" s="14"/>
      <c r="FM619" s="14"/>
      <c r="FN619" s="14"/>
      <c r="FO619" s="14"/>
      <c r="FP619" s="14"/>
      <c r="FQ619" s="14"/>
      <c r="FR619" s="14"/>
      <c r="FS619" s="14"/>
      <c r="FT619" s="14"/>
      <c r="FU619" s="14"/>
      <c r="FV619" s="14"/>
      <c r="FW619" s="14"/>
      <c r="FX619" s="14"/>
      <c r="FY619" s="14"/>
      <c r="FZ619" s="14"/>
      <c r="GA619" s="14"/>
    </row>
    <row r="620" spans="1:183" ht="12.75" hidden="1" x14ac:dyDescent="0.2">
      <c r="A620" s="16">
        <f t="shared" si="4"/>
        <v>618</v>
      </c>
      <c r="B620" s="14" t="s">
        <v>540</v>
      </c>
      <c r="C620" s="14" t="s">
        <v>193</v>
      </c>
      <c r="D620" s="14">
        <f t="shared" si="5"/>
        <v>2</v>
      </c>
      <c r="E620" s="14">
        <f>VLOOKUP(B620, 'Списания ВИШенок'!$A$3:$D$1035, 4, 0)</f>
        <v>21</v>
      </c>
      <c r="F620" s="14"/>
      <c r="G620" s="14"/>
      <c r="H620" s="14"/>
      <c r="I620" s="14"/>
      <c r="J620" s="14"/>
      <c r="K620" s="14"/>
      <c r="L620" s="14"/>
      <c r="M620" s="14"/>
      <c r="N620" s="16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>
        <v>2</v>
      </c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4"/>
      <c r="DF620" s="14"/>
      <c r="DG620" s="14"/>
      <c r="DH620" s="14"/>
      <c r="DI620" s="14"/>
      <c r="DJ620" s="14"/>
      <c r="DK620" s="14"/>
      <c r="DL620" s="14"/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4"/>
      <c r="EJ620" s="14"/>
      <c r="EK620" s="14"/>
      <c r="EL620" s="14"/>
      <c r="EM620" s="14"/>
      <c r="EN620" s="14"/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4"/>
      <c r="FJ620" s="14"/>
      <c r="FK620" s="14"/>
      <c r="FL620" s="14"/>
      <c r="FM620" s="14"/>
      <c r="FN620" s="14"/>
      <c r="FO620" s="14"/>
      <c r="FP620" s="14"/>
      <c r="FQ620" s="14"/>
      <c r="FR620" s="14"/>
      <c r="FS620" s="14"/>
      <c r="FT620" s="14"/>
      <c r="FU620" s="14"/>
      <c r="FV620" s="14"/>
      <c r="FW620" s="14"/>
      <c r="FX620" s="14"/>
      <c r="FY620" s="14"/>
      <c r="FZ620" s="14"/>
      <c r="GA620" s="14"/>
    </row>
    <row r="621" spans="1:183" ht="12.75" hidden="1" x14ac:dyDescent="0.2">
      <c r="A621" s="16">
        <f t="shared" si="4"/>
        <v>619</v>
      </c>
      <c r="B621" s="14" t="s">
        <v>1005</v>
      </c>
      <c r="C621" s="14" t="s">
        <v>234</v>
      </c>
      <c r="D621" s="14">
        <f t="shared" si="5"/>
        <v>0</v>
      </c>
      <c r="E621" s="14">
        <f>VLOOKUP(B621, 'Списания ВИШенок'!$A$3:$D$1035, 4, 0)</f>
        <v>0</v>
      </c>
      <c r="F621" s="14"/>
      <c r="G621" s="14"/>
      <c r="H621" s="14"/>
      <c r="I621" s="14"/>
      <c r="J621" s="14"/>
      <c r="K621" s="14"/>
      <c r="L621" s="14"/>
      <c r="M621" s="14"/>
      <c r="N621" s="16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4"/>
      <c r="DJ621" s="14"/>
      <c r="DK621" s="14"/>
      <c r="DL621" s="14"/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4"/>
      <c r="EJ621" s="14"/>
      <c r="EK621" s="14"/>
      <c r="EL621" s="14"/>
      <c r="EM621" s="14"/>
      <c r="EN621" s="14"/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4"/>
      <c r="FJ621" s="14"/>
      <c r="FK621" s="14"/>
      <c r="FL621" s="14"/>
      <c r="FM621" s="14"/>
      <c r="FN621" s="14"/>
      <c r="FO621" s="14"/>
      <c r="FP621" s="14"/>
      <c r="FQ621" s="14"/>
      <c r="FR621" s="14"/>
      <c r="FS621" s="14"/>
      <c r="FT621" s="14"/>
      <c r="FU621" s="14"/>
      <c r="FV621" s="14"/>
      <c r="FW621" s="14"/>
      <c r="FX621" s="14"/>
      <c r="FY621" s="14"/>
      <c r="FZ621" s="14"/>
      <c r="GA621" s="14"/>
    </row>
    <row r="622" spans="1:183" ht="12.75" hidden="1" x14ac:dyDescent="0.2">
      <c r="A622" s="16">
        <f t="shared" si="4"/>
        <v>620</v>
      </c>
      <c r="B622" s="14" t="s">
        <v>143</v>
      </c>
      <c r="C622" s="14" t="s">
        <v>121</v>
      </c>
      <c r="D622" s="14">
        <f t="shared" si="5"/>
        <v>0</v>
      </c>
      <c r="E622" s="14">
        <f>VLOOKUP(B622, 'Списания ВИШенок'!$A$3:$D$1035, 4, 0)</f>
        <v>242</v>
      </c>
      <c r="F622" s="14"/>
      <c r="G622" s="14"/>
      <c r="H622" s="14"/>
      <c r="I622" s="14"/>
      <c r="J622" s="14"/>
      <c r="K622" s="14"/>
      <c r="L622" s="14"/>
      <c r="M622" s="14"/>
      <c r="N622" s="16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4"/>
      <c r="DF622" s="14"/>
      <c r="DG622" s="14"/>
      <c r="DH622" s="14"/>
      <c r="DI622" s="14"/>
      <c r="DJ622" s="14"/>
      <c r="DK622" s="14"/>
      <c r="DL622" s="14"/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4"/>
      <c r="EJ622" s="14"/>
      <c r="EK622" s="14"/>
      <c r="EL622" s="14"/>
      <c r="EM622" s="14"/>
      <c r="EN622" s="14"/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4"/>
      <c r="FJ622" s="14"/>
      <c r="FK622" s="14"/>
      <c r="FL622" s="14"/>
      <c r="FM622" s="14"/>
      <c r="FN622" s="14"/>
      <c r="FO622" s="14"/>
      <c r="FP622" s="14"/>
      <c r="FQ622" s="14"/>
      <c r="FR622" s="14"/>
      <c r="FS622" s="14"/>
      <c r="FT622" s="14"/>
      <c r="FU622" s="14"/>
      <c r="FV622" s="14"/>
      <c r="FW622" s="14"/>
      <c r="FX622" s="14"/>
      <c r="FY622" s="14"/>
      <c r="FZ622" s="14"/>
      <c r="GA622" s="14"/>
    </row>
    <row r="623" spans="1:183" ht="12.75" hidden="1" x14ac:dyDescent="0.2">
      <c r="A623" s="16">
        <f t="shared" si="4"/>
        <v>621</v>
      </c>
      <c r="B623" s="14" t="s">
        <v>1006</v>
      </c>
      <c r="C623" s="14" t="s">
        <v>268</v>
      </c>
      <c r="D623" s="14">
        <f t="shared" si="5"/>
        <v>0</v>
      </c>
      <c r="E623" s="14">
        <f>VLOOKUP(B623, 'Списания ВИШенок'!$A$3:$D$1035, 4, 0)</f>
        <v>0</v>
      </c>
      <c r="F623" s="14"/>
      <c r="G623" s="14"/>
      <c r="H623" s="14"/>
      <c r="I623" s="14"/>
      <c r="J623" s="14"/>
      <c r="K623" s="14"/>
      <c r="L623" s="14"/>
      <c r="M623" s="14"/>
      <c r="N623" s="16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4"/>
      <c r="DF623" s="14"/>
      <c r="DG623" s="14"/>
      <c r="DH623" s="14"/>
      <c r="DI623" s="14"/>
      <c r="DJ623" s="14"/>
      <c r="DK623" s="14"/>
      <c r="DL623" s="14"/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4"/>
      <c r="EJ623" s="14"/>
      <c r="EK623" s="14"/>
      <c r="EL623" s="14"/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4"/>
      <c r="FJ623" s="14"/>
      <c r="FK623" s="14"/>
      <c r="FL623" s="14"/>
      <c r="FM623" s="14"/>
      <c r="FN623" s="14"/>
      <c r="FO623" s="14"/>
      <c r="FP623" s="14"/>
      <c r="FQ623" s="14"/>
      <c r="FR623" s="14"/>
      <c r="FS623" s="14"/>
      <c r="FT623" s="14"/>
      <c r="FU623" s="14"/>
      <c r="FV623" s="14"/>
      <c r="FW623" s="14"/>
      <c r="FX623" s="14"/>
      <c r="FY623" s="14"/>
      <c r="FZ623" s="14"/>
      <c r="GA623" s="14"/>
    </row>
    <row r="624" spans="1:183" ht="12.75" hidden="1" x14ac:dyDescent="0.2">
      <c r="A624" s="16">
        <f t="shared" si="4"/>
        <v>622</v>
      </c>
      <c r="B624" s="14" t="s">
        <v>677</v>
      </c>
      <c r="C624" s="14" t="s">
        <v>190</v>
      </c>
      <c r="D624" s="14">
        <f t="shared" si="5"/>
        <v>0</v>
      </c>
      <c r="E624" s="14">
        <f>VLOOKUP(B624, 'Списания ВИШенок'!$A$3:$D$1035, 4, 0)</f>
        <v>14</v>
      </c>
      <c r="F624" s="14"/>
      <c r="G624" s="14"/>
      <c r="H624" s="14"/>
      <c r="I624" s="14"/>
      <c r="J624" s="14"/>
      <c r="K624" s="14"/>
      <c r="L624" s="14"/>
      <c r="M624" s="14"/>
      <c r="N624" s="16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4"/>
      <c r="DF624" s="14"/>
      <c r="DG624" s="14"/>
      <c r="DH624" s="14"/>
      <c r="DI624" s="14"/>
      <c r="DJ624" s="14"/>
      <c r="DK624" s="14"/>
      <c r="DL624" s="14"/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4"/>
      <c r="EJ624" s="14"/>
      <c r="EK624" s="14"/>
      <c r="EL624" s="14"/>
      <c r="EM624" s="14"/>
      <c r="EN624" s="14"/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4"/>
      <c r="FJ624" s="14"/>
      <c r="FK624" s="14"/>
      <c r="FL624" s="14"/>
      <c r="FM624" s="14"/>
      <c r="FN624" s="14"/>
      <c r="FO624" s="14"/>
      <c r="FP624" s="14"/>
      <c r="FQ624" s="14"/>
      <c r="FR624" s="14"/>
      <c r="FS624" s="14"/>
      <c r="FT624" s="14"/>
      <c r="FU624" s="14"/>
      <c r="FV624" s="14"/>
      <c r="FW624" s="14"/>
      <c r="FX624" s="14"/>
      <c r="FY624" s="14"/>
      <c r="FZ624" s="14"/>
      <c r="GA624" s="14"/>
    </row>
    <row r="625" spans="1:183" ht="12.75" hidden="1" x14ac:dyDescent="0.2">
      <c r="A625" s="16">
        <f t="shared" si="4"/>
        <v>623</v>
      </c>
      <c r="B625" s="14" t="s">
        <v>1007</v>
      </c>
      <c r="C625" s="14" t="s">
        <v>201</v>
      </c>
      <c r="D625" s="14">
        <f t="shared" si="5"/>
        <v>0</v>
      </c>
      <c r="E625" s="14">
        <f>VLOOKUP(B625, 'Списания ВИШенок'!$A$3:$D$1035, 4, 0)</f>
        <v>0</v>
      </c>
      <c r="F625" s="14"/>
      <c r="G625" s="14"/>
      <c r="H625" s="14"/>
      <c r="I625" s="14"/>
      <c r="J625" s="14"/>
      <c r="K625" s="14"/>
      <c r="L625" s="14"/>
      <c r="M625" s="14"/>
      <c r="N625" s="16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4"/>
      <c r="DF625" s="14"/>
      <c r="DG625" s="14"/>
      <c r="DH625" s="14"/>
      <c r="DI625" s="14"/>
      <c r="DJ625" s="14"/>
      <c r="DK625" s="14"/>
      <c r="DL625" s="14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4"/>
      <c r="EJ625" s="14"/>
      <c r="EK625" s="14"/>
      <c r="EL625" s="14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4"/>
      <c r="FJ625" s="14"/>
      <c r="FK625" s="14"/>
      <c r="FL625" s="14"/>
      <c r="FM625" s="14"/>
      <c r="FN625" s="14"/>
      <c r="FO625" s="14"/>
      <c r="FP625" s="14"/>
      <c r="FQ625" s="14"/>
      <c r="FR625" s="14"/>
      <c r="FS625" s="14"/>
      <c r="FT625" s="14"/>
      <c r="FU625" s="14"/>
      <c r="FV625" s="14"/>
      <c r="FW625" s="14"/>
      <c r="FX625" s="14"/>
      <c r="FY625" s="14"/>
      <c r="FZ625" s="14"/>
      <c r="GA625" s="14"/>
    </row>
    <row r="626" spans="1:183" ht="12.75" hidden="1" x14ac:dyDescent="0.2">
      <c r="A626" s="16">
        <f t="shared" si="4"/>
        <v>624</v>
      </c>
      <c r="B626" s="14" t="s">
        <v>636</v>
      </c>
      <c r="C626" s="14" t="s">
        <v>119</v>
      </c>
      <c r="D626" s="14">
        <f t="shared" si="5"/>
        <v>0</v>
      </c>
      <c r="E626" s="14">
        <f>VLOOKUP(B626, 'Списания ВИШенок'!$A$3:$D$1035, 4, 0)</f>
        <v>13</v>
      </c>
      <c r="F626" s="14"/>
      <c r="G626" s="14"/>
      <c r="H626" s="14"/>
      <c r="I626" s="14"/>
      <c r="J626" s="14"/>
      <c r="K626" s="14"/>
      <c r="L626" s="14"/>
      <c r="M626" s="14"/>
      <c r="N626" s="16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4"/>
      <c r="DF626" s="14"/>
      <c r="DG626" s="14"/>
      <c r="DH626" s="14"/>
      <c r="DI626" s="14"/>
      <c r="DJ626" s="14"/>
      <c r="DK626" s="14"/>
      <c r="DL626" s="14"/>
      <c r="DM626" s="14"/>
      <c r="DN626" s="14"/>
      <c r="DO626" s="14"/>
      <c r="DP626" s="14"/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4"/>
      <c r="EJ626" s="14"/>
      <c r="EK626" s="14"/>
      <c r="EL626" s="14"/>
      <c r="EM626" s="14"/>
      <c r="EN626" s="14"/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4"/>
      <c r="FJ626" s="14"/>
      <c r="FK626" s="14"/>
      <c r="FL626" s="14"/>
      <c r="FM626" s="14"/>
      <c r="FN626" s="14"/>
      <c r="FO626" s="14"/>
      <c r="FP626" s="14"/>
      <c r="FQ626" s="14"/>
      <c r="FR626" s="14"/>
      <c r="FS626" s="14"/>
      <c r="FT626" s="14"/>
      <c r="FU626" s="14"/>
      <c r="FV626" s="14"/>
      <c r="FW626" s="14"/>
      <c r="FX626" s="14"/>
      <c r="FY626" s="14"/>
      <c r="FZ626" s="14"/>
      <c r="GA626" s="14"/>
    </row>
    <row r="627" spans="1:183" ht="12.75" hidden="1" x14ac:dyDescent="0.2">
      <c r="A627" s="16">
        <f t="shared" si="4"/>
        <v>625</v>
      </c>
      <c r="B627" s="14" t="s">
        <v>1008</v>
      </c>
      <c r="C627" s="14" t="s">
        <v>268</v>
      </c>
      <c r="D627" s="14">
        <f t="shared" si="5"/>
        <v>0</v>
      </c>
      <c r="E627" s="14">
        <f>VLOOKUP(B627, 'Списания ВИШенок'!$A$3:$D$1035, 4, 0)</f>
        <v>0</v>
      </c>
      <c r="F627" s="14"/>
      <c r="G627" s="14"/>
      <c r="H627" s="14"/>
      <c r="I627" s="14"/>
      <c r="J627" s="14"/>
      <c r="K627" s="14"/>
      <c r="L627" s="14"/>
      <c r="M627" s="14"/>
      <c r="N627" s="16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  <c r="EM627" s="14"/>
      <c r="EN627" s="14"/>
      <c r="EO627" s="14"/>
      <c r="EP627" s="14"/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4"/>
      <c r="FJ627" s="14"/>
      <c r="FK627" s="14"/>
      <c r="FL627" s="14"/>
      <c r="FM627" s="14"/>
      <c r="FN627" s="14"/>
      <c r="FO627" s="14"/>
      <c r="FP627" s="14"/>
      <c r="FQ627" s="14"/>
      <c r="FR627" s="14"/>
      <c r="FS627" s="14"/>
      <c r="FT627" s="14"/>
      <c r="FU627" s="14"/>
      <c r="FV627" s="14"/>
      <c r="FW627" s="14"/>
      <c r="FX627" s="14"/>
      <c r="FY627" s="14"/>
      <c r="FZ627" s="14"/>
      <c r="GA627" s="14"/>
    </row>
    <row r="628" spans="1:183" ht="12.75" hidden="1" x14ac:dyDescent="0.2">
      <c r="A628" s="16">
        <f t="shared" si="4"/>
        <v>626</v>
      </c>
      <c r="B628" s="14" t="s">
        <v>182</v>
      </c>
      <c r="C628" s="14" t="s">
        <v>125</v>
      </c>
      <c r="D628" s="14">
        <f t="shared" si="5"/>
        <v>8</v>
      </c>
      <c r="E628" s="14">
        <f>VLOOKUP(B628, 'Списания ВИШенок'!$A$3:$D$1035, 4, 0)</f>
        <v>121</v>
      </c>
      <c r="F628" s="14"/>
      <c r="G628" s="14"/>
      <c r="H628" s="14"/>
      <c r="I628" s="14"/>
      <c r="J628" s="14"/>
      <c r="K628" s="14"/>
      <c r="L628" s="14"/>
      <c r="M628" s="14"/>
      <c r="N628" s="16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>
        <v>8</v>
      </c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  <c r="EM628" s="14"/>
      <c r="EN628" s="14"/>
      <c r="EO628" s="14"/>
      <c r="EP628" s="14"/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4"/>
      <c r="FJ628" s="14"/>
      <c r="FK628" s="14"/>
      <c r="FL628" s="14"/>
      <c r="FM628" s="14"/>
      <c r="FN628" s="14"/>
      <c r="FO628" s="14"/>
      <c r="FP628" s="14"/>
      <c r="FQ628" s="14"/>
      <c r="FR628" s="14"/>
      <c r="FS628" s="14"/>
      <c r="FT628" s="14"/>
      <c r="FU628" s="14"/>
      <c r="FV628" s="14"/>
      <c r="FW628" s="14"/>
      <c r="FX628" s="14"/>
      <c r="FY628" s="14"/>
      <c r="FZ628" s="14"/>
      <c r="GA628" s="14"/>
    </row>
    <row r="629" spans="1:183" ht="12.75" hidden="1" x14ac:dyDescent="0.2">
      <c r="A629" s="16">
        <f t="shared" si="4"/>
        <v>627</v>
      </c>
      <c r="B629" s="14" t="s">
        <v>400</v>
      </c>
      <c r="C629" s="14" t="s">
        <v>256</v>
      </c>
      <c r="D629" s="14">
        <f t="shared" si="5"/>
        <v>23</v>
      </c>
      <c r="E629" s="14">
        <f>VLOOKUP(B629, 'Списания ВИШенок'!$A$3:$D$1035, 4, 0)</f>
        <v>39</v>
      </c>
      <c r="F629" s="14"/>
      <c r="G629" s="14"/>
      <c r="H629" s="14"/>
      <c r="I629" s="14"/>
      <c r="J629" s="14">
        <v>8</v>
      </c>
      <c r="K629" s="14"/>
      <c r="L629" s="14"/>
      <c r="M629" s="14"/>
      <c r="N629" s="16"/>
      <c r="O629" s="14"/>
      <c r="P629" s="14"/>
      <c r="Q629" s="14"/>
      <c r="R629" s="14"/>
      <c r="S629" s="14">
        <v>5</v>
      </c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>
        <v>2</v>
      </c>
      <c r="AJ629" s="14"/>
      <c r="AK629" s="14"/>
      <c r="AL629" s="14">
        <v>8</v>
      </c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  <c r="DK629" s="14"/>
      <c r="DL629" s="14"/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4"/>
      <c r="EJ629" s="14"/>
      <c r="EK629" s="14"/>
      <c r="EL629" s="14"/>
      <c r="EM629" s="14"/>
      <c r="EN629" s="14"/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4"/>
      <c r="FJ629" s="14"/>
      <c r="FK629" s="14"/>
      <c r="FL629" s="14"/>
      <c r="FM629" s="14"/>
      <c r="FN629" s="14"/>
      <c r="FO629" s="14"/>
      <c r="FP629" s="14"/>
      <c r="FQ629" s="14"/>
      <c r="FR629" s="14"/>
      <c r="FS629" s="14"/>
      <c r="FT629" s="14"/>
      <c r="FU629" s="14"/>
      <c r="FV629" s="14"/>
      <c r="FW629" s="14"/>
      <c r="FX629" s="14"/>
      <c r="FY629" s="14"/>
      <c r="FZ629" s="14"/>
      <c r="GA629" s="14"/>
    </row>
    <row r="630" spans="1:183" ht="12.75" hidden="1" x14ac:dyDescent="0.2">
      <c r="A630" s="16">
        <f t="shared" si="4"/>
        <v>628</v>
      </c>
      <c r="B630" s="14" t="s">
        <v>175</v>
      </c>
      <c r="C630" s="14" t="s">
        <v>142</v>
      </c>
      <c r="D630" s="14">
        <f t="shared" si="5"/>
        <v>0</v>
      </c>
      <c r="E630" s="14">
        <f>VLOOKUP(B630, 'Списания ВИШенок'!$A$3:$D$1035, 4, 0)</f>
        <v>133</v>
      </c>
      <c r="F630" s="14"/>
      <c r="G630" s="14"/>
      <c r="H630" s="14"/>
      <c r="I630" s="14"/>
      <c r="J630" s="14"/>
      <c r="K630" s="14"/>
      <c r="L630" s="14"/>
      <c r="M630" s="14"/>
      <c r="N630" s="16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4"/>
      <c r="DF630" s="14"/>
      <c r="DG630" s="14"/>
      <c r="DH630" s="14"/>
      <c r="DI630" s="14"/>
      <c r="DJ630" s="14"/>
      <c r="DK630" s="14"/>
      <c r="DL630" s="14"/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4"/>
      <c r="EJ630" s="14"/>
      <c r="EK630" s="14"/>
      <c r="EL630" s="14"/>
      <c r="EM630" s="14"/>
      <c r="EN630" s="14"/>
      <c r="EO630" s="14"/>
      <c r="EP630" s="14"/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4"/>
      <c r="FJ630" s="14"/>
      <c r="FK630" s="14"/>
      <c r="FL630" s="14"/>
      <c r="FM630" s="14"/>
      <c r="FN630" s="14"/>
      <c r="FO630" s="14"/>
      <c r="FP630" s="14"/>
      <c r="FQ630" s="14"/>
      <c r="FR630" s="14"/>
      <c r="FS630" s="14"/>
      <c r="FT630" s="14"/>
      <c r="FU630" s="14"/>
      <c r="FV630" s="14"/>
      <c r="FW630" s="14"/>
      <c r="FX630" s="14"/>
      <c r="FY630" s="14"/>
      <c r="FZ630" s="14"/>
      <c r="GA630" s="14"/>
    </row>
    <row r="631" spans="1:183" ht="12.75" hidden="1" x14ac:dyDescent="0.2">
      <c r="A631" s="16">
        <f t="shared" si="4"/>
        <v>629</v>
      </c>
      <c r="B631" s="14" t="s">
        <v>1009</v>
      </c>
      <c r="C631" s="14" t="s">
        <v>268</v>
      </c>
      <c r="D631" s="14">
        <f t="shared" si="5"/>
        <v>0</v>
      </c>
      <c r="E631" s="14">
        <f>VLOOKUP(B631, 'Списания ВИШенок'!$A$3:$D$1035, 4, 0)</f>
        <v>0</v>
      </c>
      <c r="F631" s="14"/>
      <c r="G631" s="14"/>
      <c r="H631" s="14"/>
      <c r="I631" s="14"/>
      <c r="J631" s="14"/>
      <c r="K631" s="14"/>
      <c r="L631" s="14"/>
      <c r="M631" s="14"/>
      <c r="N631" s="16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4"/>
      <c r="DF631" s="14"/>
      <c r="DG631" s="14"/>
      <c r="DH631" s="14"/>
      <c r="DI631" s="14"/>
      <c r="DJ631" s="14"/>
      <c r="DK631" s="14"/>
      <c r="DL631" s="14"/>
      <c r="DM631" s="14"/>
      <c r="DN631" s="14"/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4"/>
      <c r="EJ631" s="14"/>
      <c r="EK631" s="14"/>
      <c r="EL631" s="14"/>
      <c r="EM631" s="14"/>
      <c r="EN631" s="14"/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4"/>
      <c r="FJ631" s="14"/>
      <c r="FK631" s="14"/>
      <c r="FL631" s="14"/>
      <c r="FM631" s="14"/>
      <c r="FN631" s="14"/>
      <c r="FO631" s="14"/>
      <c r="FP631" s="14"/>
      <c r="FQ631" s="14"/>
      <c r="FR631" s="14"/>
      <c r="FS631" s="14"/>
      <c r="FT631" s="14"/>
      <c r="FU631" s="14"/>
      <c r="FV631" s="14"/>
      <c r="FW631" s="14"/>
      <c r="FX631" s="14"/>
      <c r="FY631" s="14"/>
      <c r="FZ631" s="14"/>
      <c r="GA631" s="14"/>
    </row>
    <row r="632" spans="1:183" ht="12.75" hidden="1" x14ac:dyDescent="0.2">
      <c r="A632" s="16">
        <f t="shared" si="4"/>
        <v>630</v>
      </c>
      <c r="B632" s="14" t="s">
        <v>585</v>
      </c>
      <c r="C632" s="14" t="s">
        <v>114</v>
      </c>
      <c r="D632" s="14">
        <f t="shared" si="5"/>
        <v>0</v>
      </c>
      <c r="E632" s="14">
        <f>VLOOKUP(B632, 'Списания ВИШенок'!$A$3:$D$1035, 4, 0)</f>
        <v>17</v>
      </c>
      <c r="F632" s="14"/>
      <c r="G632" s="14"/>
      <c r="H632" s="14"/>
      <c r="I632" s="14"/>
      <c r="J632" s="14"/>
      <c r="K632" s="14"/>
      <c r="L632" s="14"/>
      <c r="M632" s="14"/>
      <c r="N632" s="16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4"/>
      <c r="DF632" s="14"/>
      <c r="DG632" s="14"/>
      <c r="DH632" s="14"/>
      <c r="DI632" s="14"/>
      <c r="DJ632" s="14"/>
      <c r="DK632" s="14"/>
      <c r="DL632" s="14"/>
      <c r="DM632" s="14"/>
      <c r="DN632" s="14"/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4"/>
      <c r="EJ632" s="14"/>
      <c r="EK632" s="14"/>
      <c r="EL632" s="14"/>
      <c r="EM632" s="14"/>
      <c r="EN632" s="14"/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4"/>
      <c r="FJ632" s="14"/>
      <c r="FK632" s="14"/>
      <c r="FL632" s="14"/>
      <c r="FM632" s="14"/>
      <c r="FN632" s="14"/>
      <c r="FO632" s="14"/>
      <c r="FP632" s="14"/>
      <c r="FQ632" s="14"/>
      <c r="FR632" s="14"/>
      <c r="FS632" s="14"/>
      <c r="FT632" s="14"/>
      <c r="FU632" s="14"/>
      <c r="FV632" s="14"/>
      <c r="FW632" s="14"/>
      <c r="FX632" s="14"/>
      <c r="FY632" s="14"/>
      <c r="FZ632" s="14"/>
      <c r="GA632" s="14"/>
    </row>
    <row r="633" spans="1:183" ht="12.75" hidden="1" x14ac:dyDescent="0.2">
      <c r="A633" s="16">
        <f t="shared" si="4"/>
        <v>631</v>
      </c>
      <c r="B633" s="14" t="s">
        <v>696</v>
      </c>
      <c r="C633" s="14" t="s">
        <v>112</v>
      </c>
      <c r="D633" s="14">
        <f t="shared" si="5"/>
        <v>2</v>
      </c>
      <c r="E633" s="14">
        <f>VLOOKUP(B633, 'Списания ВИШенок'!$A$3:$D$1035, 4, 0)</f>
        <v>10</v>
      </c>
      <c r="F633" s="14"/>
      <c r="G633" s="14"/>
      <c r="H633" s="14"/>
      <c r="I633" s="14"/>
      <c r="J633" s="14"/>
      <c r="K633" s="14"/>
      <c r="L633" s="14"/>
      <c r="M633" s="14"/>
      <c r="N633" s="16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>
        <v>2</v>
      </c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4"/>
      <c r="DF633" s="14"/>
      <c r="DG633" s="14"/>
      <c r="DH633" s="14"/>
      <c r="DI633" s="14"/>
      <c r="DJ633" s="14"/>
      <c r="DK633" s="14"/>
      <c r="DL633" s="14"/>
      <c r="DM633" s="14"/>
      <c r="DN633" s="14"/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4"/>
      <c r="EJ633" s="14"/>
      <c r="EK633" s="14"/>
      <c r="EL633" s="14"/>
      <c r="EM633" s="14"/>
      <c r="EN633" s="14"/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4"/>
      <c r="FJ633" s="14"/>
      <c r="FK633" s="14"/>
      <c r="FL633" s="14"/>
      <c r="FM633" s="14"/>
      <c r="FN633" s="14"/>
      <c r="FO633" s="14"/>
      <c r="FP633" s="14"/>
      <c r="FQ633" s="14"/>
      <c r="FR633" s="14"/>
      <c r="FS633" s="14"/>
      <c r="FT633" s="14"/>
      <c r="FU633" s="14"/>
      <c r="FV633" s="14"/>
      <c r="FW633" s="14"/>
      <c r="FX633" s="14"/>
      <c r="FY633" s="14"/>
      <c r="FZ633" s="14"/>
      <c r="GA633" s="14"/>
    </row>
    <row r="634" spans="1:183" ht="12.75" hidden="1" x14ac:dyDescent="0.2">
      <c r="A634" s="16">
        <f t="shared" si="4"/>
        <v>632</v>
      </c>
      <c r="B634" s="14" t="s">
        <v>391</v>
      </c>
      <c r="C634" s="14" t="s">
        <v>114</v>
      </c>
      <c r="D634" s="14">
        <f t="shared" si="5"/>
        <v>0</v>
      </c>
      <c r="E634" s="14">
        <f>VLOOKUP(B634, 'Списания ВИШенок'!$A$3:$D$1035, 4, 0)</f>
        <v>40</v>
      </c>
      <c r="F634" s="14"/>
      <c r="G634" s="14"/>
      <c r="H634" s="14"/>
      <c r="I634" s="14"/>
      <c r="J634" s="14"/>
      <c r="K634" s="14"/>
      <c r="L634" s="14"/>
      <c r="M634" s="14"/>
      <c r="N634" s="16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4"/>
      <c r="DF634" s="14"/>
      <c r="DG634" s="14"/>
      <c r="DH634" s="14"/>
      <c r="DI634" s="14"/>
      <c r="DJ634" s="14"/>
      <c r="DK634" s="14"/>
      <c r="DL634" s="14"/>
      <c r="DM634" s="14"/>
      <c r="DN634" s="14"/>
      <c r="DO634" s="14"/>
      <c r="DP634" s="14"/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4"/>
      <c r="EJ634" s="14"/>
      <c r="EK634" s="14"/>
      <c r="EL634" s="14"/>
      <c r="EM634" s="14"/>
      <c r="EN634" s="14"/>
      <c r="EO634" s="14"/>
      <c r="EP634" s="14"/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4"/>
      <c r="FJ634" s="14"/>
      <c r="FK634" s="14"/>
      <c r="FL634" s="14"/>
      <c r="FM634" s="14"/>
      <c r="FN634" s="14"/>
      <c r="FO634" s="14"/>
      <c r="FP634" s="14"/>
      <c r="FQ634" s="14"/>
      <c r="FR634" s="14"/>
      <c r="FS634" s="14"/>
      <c r="FT634" s="14"/>
      <c r="FU634" s="14"/>
      <c r="FV634" s="14"/>
      <c r="FW634" s="14"/>
      <c r="FX634" s="14"/>
      <c r="FY634" s="14"/>
      <c r="FZ634" s="14"/>
      <c r="GA634" s="14"/>
    </row>
    <row r="635" spans="1:183" ht="12.75" hidden="1" x14ac:dyDescent="0.2">
      <c r="A635" s="16">
        <f t="shared" si="4"/>
        <v>633</v>
      </c>
      <c r="B635" s="14" t="s">
        <v>283</v>
      </c>
      <c r="C635" s="14" t="s">
        <v>212</v>
      </c>
      <c r="D635" s="14">
        <f t="shared" si="5"/>
        <v>0</v>
      </c>
      <c r="E635" s="14">
        <f>VLOOKUP(B635, 'Списания ВИШенок'!$A$3:$D$1035, 4, 0)</f>
        <v>64</v>
      </c>
      <c r="F635" s="14"/>
      <c r="G635" s="14"/>
      <c r="H635" s="14"/>
      <c r="I635" s="14"/>
      <c r="J635" s="14"/>
      <c r="K635" s="14"/>
      <c r="L635" s="14"/>
      <c r="M635" s="14"/>
      <c r="N635" s="16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4"/>
      <c r="EJ635" s="14"/>
      <c r="EK635" s="14"/>
      <c r="EL635" s="14"/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4"/>
      <c r="FJ635" s="14"/>
      <c r="FK635" s="14"/>
      <c r="FL635" s="14"/>
      <c r="FM635" s="14"/>
      <c r="FN635" s="14"/>
      <c r="FO635" s="14"/>
      <c r="FP635" s="14"/>
      <c r="FQ635" s="14"/>
      <c r="FR635" s="14"/>
      <c r="FS635" s="14"/>
      <c r="FT635" s="14"/>
      <c r="FU635" s="14"/>
      <c r="FV635" s="14"/>
      <c r="FW635" s="14"/>
      <c r="FX635" s="14"/>
      <c r="FY635" s="14"/>
      <c r="FZ635" s="14"/>
      <c r="GA635" s="14"/>
    </row>
    <row r="636" spans="1:183" ht="12.75" hidden="1" x14ac:dyDescent="0.2">
      <c r="A636" s="16">
        <f t="shared" si="4"/>
        <v>634</v>
      </c>
      <c r="B636" s="14" t="s">
        <v>848</v>
      </c>
      <c r="C636" s="14" t="s">
        <v>185</v>
      </c>
      <c r="D636" s="14">
        <f t="shared" si="5"/>
        <v>0</v>
      </c>
      <c r="E636" s="14">
        <f>VLOOKUP(B636, 'Списания ВИШенок'!$A$3:$D$1035, 4, 0)</f>
        <v>0</v>
      </c>
      <c r="F636" s="14"/>
      <c r="G636" s="14"/>
      <c r="H636" s="14"/>
      <c r="I636" s="14"/>
      <c r="J636" s="14"/>
      <c r="K636" s="14"/>
      <c r="L636" s="14"/>
      <c r="M636" s="14"/>
      <c r="N636" s="16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4"/>
      <c r="DF636" s="14"/>
      <c r="DG636" s="14"/>
      <c r="DH636" s="14"/>
      <c r="DI636" s="14"/>
      <c r="DJ636" s="14"/>
      <c r="DK636" s="14"/>
      <c r="DL636" s="14"/>
      <c r="DM636" s="14"/>
      <c r="DN636" s="14"/>
      <c r="DO636" s="14"/>
      <c r="DP636" s="14"/>
      <c r="DQ636" s="14"/>
      <c r="DR636" s="14"/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4"/>
      <c r="EJ636" s="14"/>
      <c r="EK636" s="14"/>
      <c r="EL636" s="14"/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4"/>
      <c r="FJ636" s="14"/>
      <c r="FK636" s="14"/>
      <c r="FL636" s="14"/>
      <c r="FM636" s="14"/>
      <c r="FN636" s="14"/>
      <c r="FO636" s="14"/>
      <c r="FP636" s="14"/>
      <c r="FQ636" s="14"/>
      <c r="FR636" s="14"/>
      <c r="FS636" s="14"/>
      <c r="FT636" s="14"/>
      <c r="FU636" s="14"/>
      <c r="FV636" s="14"/>
      <c r="FW636" s="14"/>
      <c r="FX636" s="14"/>
      <c r="FY636" s="14"/>
      <c r="FZ636" s="14"/>
      <c r="GA636" s="14"/>
    </row>
    <row r="637" spans="1:183" ht="12.75" hidden="1" x14ac:dyDescent="0.2">
      <c r="A637" s="16">
        <f t="shared" si="4"/>
        <v>635</v>
      </c>
      <c r="B637" s="14" t="s">
        <v>320</v>
      </c>
      <c r="C637" s="14" t="s">
        <v>125</v>
      </c>
      <c r="D637" s="14">
        <f t="shared" si="5"/>
        <v>10</v>
      </c>
      <c r="E637" s="14">
        <f>VLOOKUP(B637, 'Списания ВИШенок'!$A$3:$D$1035, 4, 0)</f>
        <v>52</v>
      </c>
      <c r="F637" s="14"/>
      <c r="G637" s="14"/>
      <c r="H637" s="14"/>
      <c r="I637" s="14"/>
      <c r="J637" s="14"/>
      <c r="K637" s="14"/>
      <c r="L637" s="14"/>
      <c r="M637" s="14"/>
      <c r="N637" s="16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>
        <v>10</v>
      </c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4"/>
      <c r="DF637" s="14"/>
      <c r="DG637" s="14"/>
      <c r="DH637" s="14"/>
      <c r="DI637" s="14"/>
      <c r="DJ637" s="14"/>
      <c r="DK637" s="14"/>
      <c r="DL637" s="14"/>
      <c r="DM637" s="14"/>
      <c r="DN637" s="14"/>
      <c r="DO637" s="14"/>
      <c r="DP637" s="14"/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4"/>
      <c r="EJ637" s="14"/>
      <c r="EK637" s="14"/>
      <c r="EL637" s="14"/>
      <c r="EM637" s="14"/>
      <c r="EN637" s="14"/>
      <c r="EO637" s="14"/>
      <c r="EP637" s="14"/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4"/>
      <c r="FJ637" s="14"/>
      <c r="FK637" s="14"/>
      <c r="FL637" s="14"/>
      <c r="FM637" s="14"/>
      <c r="FN637" s="14"/>
      <c r="FO637" s="14"/>
      <c r="FP637" s="14"/>
      <c r="FQ637" s="14"/>
      <c r="FR637" s="14"/>
      <c r="FS637" s="14"/>
      <c r="FT637" s="14"/>
      <c r="FU637" s="14"/>
      <c r="FV637" s="14"/>
      <c r="FW637" s="14"/>
      <c r="FX637" s="14"/>
      <c r="FY637" s="14"/>
      <c r="FZ637" s="14"/>
      <c r="GA637" s="14"/>
    </row>
    <row r="638" spans="1:183" ht="12.75" hidden="1" x14ac:dyDescent="0.2">
      <c r="A638" s="16">
        <f t="shared" si="4"/>
        <v>636</v>
      </c>
      <c r="B638" s="14" t="s">
        <v>1010</v>
      </c>
      <c r="C638" s="14" t="s">
        <v>483</v>
      </c>
      <c r="D638" s="14">
        <f t="shared" si="5"/>
        <v>0</v>
      </c>
      <c r="E638" s="14">
        <f>VLOOKUP(B638, 'Списания ВИШенок'!$A$3:$D$1035, 4, 0)</f>
        <v>0</v>
      </c>
      <c r="F638" s="14"/>
      <c r="G638" s="14"/>
      <c r="H638" s="14"/>
      <c r="I638" s="14"/>
      <c r="J638" s="14"/>
      <c r="K638" s="14"/>
      <c r="L638" s="14"/>
      <c r="M638" s="14"/>
      <c r="N638" s="16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4"/>
      <c r="DF638" s="14"/>
      <c r="DG638" s="14"/>
      <c r="DH638" s="14"/>
      <c r="DI638" s="14"/>
      <c r="DJ638" s="14"/>
      <c r="DK638" s="14"/>
      <c r="DL638" s="14"/>
      <c r="DM638" s="14"/>
      <c r="DN638" s="14"/>
      <c r="DO638" s="14"/>
      <c r="DP638" s="14"/>
      <c r="DQ638" s="14"/>
      <c r="DR638" s="14"/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4"/>
      <c r="EJ638" s="14"/>
      <c r="EK638" s="14"/>
      <c r="EL638" s="14"/>
      <c r="EM638" s="14"/>
      <c r="EN638" s="14"/>
      <c r="EO638" s="14"/>
      <c r="EP638" s="14"/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4"/>
      <c r="FJ638" s="14"/>
      <c r="FK638" s="14"/>
      <c r="FL638" s="14"/>
      <c r="FM638" s="14"/>
      <c r="FN638" s="14"/>
      <c r="FO638" s="14"/>
      <c r="FP638" s="14"/>
      <c r="FQ638" s="14"/>
      <c r="FR638" s="14"/>
      <c r="FS638" s="14"/>
      <c r="FT638" s="14"/>
      <c r="FU638" s="14"/>
      <c r="FV638" s="14"/>
      <c r="FW638" s="14"/>
      <c r="FX638" s="14"/>
      <c r="FY638" s="14"/>
      <c r="FZ638" s="14"/>
      <c r="GA638" s="14"/>
    </row>
    <row r="639" spans="1:183" ht="12.75" hidden="1" x14ac:dyDescent="0.2">
      <c r="A639" s="16">
        <f t="shared" si="4"/>
        <v>637</v>
      </c>
      <c r="B639" s="14" t="s">
        <v>1011</v>
      </c>
      <c r="C639" s="14" t="s">
        <v>168</v>
      </c>
      <c r="D639" s="14">
        <f t="shared" si="5"/>
        <v>0</v>
      </c>
      <c r="E639" s="14">
        <f>VLOOKUP(B639, 'Списания ВИШенок'!$A$3:$D$1035, 4, 0)</f>
        <v>0</v>
      </c>
      <c r="F639" s="14"/>
      <c r="G639" s="14"/>
      <c r="H639" s="14"/>
      <c r="I639" s="14"/>
      <c r="J639" s="14"/>
      <c r="K639" s="14"/>
      <c r="L639" s="14"/>
      <c r="M639" s="14"/>
      <c r="N639" s="16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4"/>
      <c r="DF639" s="14"/>
      <c r="DG639" s="14"/>
      <c r="DH639" s="14"/>
      <c r="DI639" s="14"/>
      <c r="DJ639" s="14"/>
      <c r="DK639" s="14"/>
      <c r="DL639" s="14"/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4"/>
      <c r="EJ639" s="14"/>
      <c r="EK639" s="14"/>
      <c r="EL639" s="14"/>
      <c r="EM639" s="14"/>
      <c r="EN639" s="14"/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4"/>
      <c r="FJ639" s="14"/>
      <c r="FK639" s="14"/>
      <c r="FL639" s="14"/>
      <c r="FM639" s="14"/>
      <c r="FN639" s="14"/>
      <c r="FO639" s="14"/>
      <c r="FP639" s="14"/>
      <c r="FQ639" s="14"/>
      <c r="FR639" s="14"/>
      <c r="FS639" s="14"/>
      <c r="FT639" s="14"/>
      <c r="FU639" s="14"/>
      <c r="FV639" s="14"/>
      <c r="FW639" s="14"/>
      <c r="FX639" s="14"/>
      <c r="FY639" s="14"/>
      <c r="FZ639" s="14"/>
      <c r="GA639" s="14"/>
    </row>
    <row r="640" spans="1:183" ht="12.75" hidden="1" x14ac:dyDescent="0.2">
      <c r="A640" s="16">
        <f t="shared" si="4"/>
        <v>638</v>
      </c>
      <c r="B640" s="17" t="s">
        <v>1011</v>
      </c>
      <c r="C640" s="17" t="s">
        <v>168</v>
      </c>
      <c r="D640" s="14">
        <f t="shared" si="5"/>
        <v>0</v>
      </c>
      <c r="E640" s="14">
        <f>VLOOKUP(B640, 'Списания ВИШенок'!$A$3:$D$1035, 4, 0)</f>
        <v>0</v>
      </c>
      <c r="F640" s="14"/>
      <c r="G640" s="14"/>
      <c r="H640" s="14"/>
      <c r="I640" s="14"/>
      <c r="J640" s="14"/>
      <c r="K640" s="14"/>
      <c r="L640" s="14"/>
      <c r="M640" s="14"/>
      <c r="N640" s="16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4"/>
      <c r="DF640" s="14"/>
      <c r="DG640" s="14"/>
      <c r="DH640" s="14"/>
      <c r="DI640" s="14"/>
      <c r="DJ640" s="14"/>
      <c r="DK640" s="14"/>
      <c r="DL640" s="14"/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4"/>
      <c r="EJ640" s="14"/>
      <c r="EK640" s="14"/>
      <c r="EL640" s="14"/>
      <c r="EM640" s="14"/>
      <c r="EN640" s="14"/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4"/>
      <c r="FJ640" s="14"/>
      <c r="FK640" s="14"/>
      <c r="FL640" s="14"/>
      <c r="FM640" s="14"/>
      <c r="FN640" s="14"/>
      <c r="FO640" s="14"/>
      <c r="FP640" s="14"/>
      <c r="FQ640" s="14"/>
      <c r="FR640" s="14"/>
      <c r="FS640" s="14"/>
      <c r="FT640" s="14"/>
      <c r="FU640" s="14"/>
      <c r="FV640" s="14"/>
      <c r="FW640" s="14"/>
      <c r="FX640" s="14"/>
      <c r="FY640" s="14"/>
      <c r="FZ640" s="14"/>
      <c r="GA640" s="14"/>
    </row>
    <row r="641" spans="1:183" ht="12.75" hidden="1" x14ac:dyDescent="0.2">
      <c r="A641" s="16">
        <f t="shared" si="4"/>
        <v>639</v>
      </c>
      <c r="B641" s="14" t="s">
        <v>411</v>
      </c>
      <c r="C641" s="14" t="s">
        <v>168</v>
      </c>
      <c r="D641" s="14">
        <f t="shared" si="5"/>
        <v>0</v>
      </c>
      <c r="E641" s="14">
        <f>VLOOKUP(B641, 'Списания ВИШенок'!$A$3:$D$1035, 4, 0)</f>
        <v>37</v>
      </c>
      <c r="F641" s="14"/>
      <c r="G641" s="14"/>
      <c r="H641" s="14"/>
      <c r="I641" s="14"/>
      <c r="J641" s="14"/>
      <c r="K641" s="14"/>
      <c r="L641" s="14"/>
      <c r="M641" s="14"/>
      <c r="N641" s="16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4"/>
      <c r="DF641" s="14"/>
      <c r="DG641" s="14"/>
      <c r="DH641" s="14"/>
      <c r="DI641" s="14"/>
      <c r="DJ641" s="14"/>
      <c r="DK641" s="14"/>
      <c r="DL641" s="14"/>
      <c r="DM641" s="14"/>
      <c r="DN641" s="14"/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4"/>
      <c r="EJ641" s="14"/>
      <c r="EK641" s="14"/>
      <c r="EL641" s="14"/>
      <c r="EM641" s="14"/>
      <c r="EN641" s="14"/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4"/>
      <c r="FJ641" s="14"/>
      <c r="FK641" s="14"/>
      <c r="FL641" s="14"/>
      <c r="FM641" s="14"/>
      <c r="FN641" s="14"/>
      <c r="FO641" s="14"/>
      <c r="FP641" s="14"/>
      <c r="FQ641" s="14"/>
      <c r="FR641" s="14"/>
      <c r="FS641" s="14"/>
      <c r="FT641" s="14"/>
      <c r="FU641" s="14"/>
      <c r="FV641" s="14"/>
      <c r="FW641" s="14"/>
      <c r="FX641" s="14"/>
      <c r="FY641" s="14"/>
      <c r="FZ641" s="14"/>
      <c r="GA641" s="14"/>
    </row>
    <row r="642" spans="1:183" ht="12.75" hidden="1" x14ac:dyDescent="0.2">
      <c r="A642" s="16">
        <f t="shared" si="4"/>
        <v>640</v>
      </c>
      <c r="B642" s="17" t="s">
        <v>411</v>
      </c>
      <c r="C642" s="17" t="s">
        <v>168</v>
      </c>
      <c r="D642" s="14">
        <f t="shared" si="5"/>
        <v>0</v>
      </c>
      <c r="E642" s="14">
        <f>VLOOKUP(B642, 'Списания ВИШенок'!$A$3:$D$1035, 4, 0)</f>
        <v>37</v>
      </c>
      <c r="F642" s="14"/>
      <c r="G642" s="14"/>
      <c r="H642" s="14"/>
      <c r="I642" s="14"/>
      <c r="J642" s="14"/>
      <c r="K642" s="14"/>
      <c r="L642" s="14"/>
      <c r="M642" s="14"/>
      <c r="N642" s="16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4"/>
      <c r="DF642" s="14"/>
      <c r="DG642" s="14"/>
      <c r="DH642" s="14"/>
      <c r="DI642" s="14"/>
      <c r="DJ642" s="14"/>
      <c r="DK642" s="14"/>
      <c r="DL642" s="14"/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4"/>
      <c r="EJ642" s="14"/>
      <c r="EK642" s="14"/>
      <c r="EL642" s="14"/>
      <c r="EM642" s="14"/>
      <c r="EN642" s="14"/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4"/>
      <c r="FJ642" s="14"/>
      <c r="FK642" s="14"/>
      <c r="FL642" s="14"/>
      <c r="FM642" s="14"/>
      <c r="FN642" s="14"/>
      <c r="FO642" s="14"/>
      <c r="FP642" s="14"/>
      <c r="FQ642" s="14"/>
      <c r="FR642" s="14"/>
      <c r="FS642" s="14"/>
      <c r="FT642" s="14"/>
      <c r="FU642" s="14"/>
      <c r="FV642" s="14"/>
      <c r="FW642" s="14"/>
      <c r="FX642" s="14"/>
      <c r="FY642" s="14"/>
      <c r="FZ642" s="14"/>
      <c r="GA642" s="14"/>
    </row>
    <row r="643" spans="1:183" ht="12.75" hidden="1" x14ac:dyDescent="0.2">
      <c r="A643" s="16">
        <f t="shared" si="4"/>
        <v>641</v>
      </c>
      <c r="B643" s="14" t="s">
        <v>1012</v>
      </c>
      <c r="C643" s="14" t="s">
        <v>917</v>
      </c>
      <c r="D643" s="14">
        <f t="shared" si="5"/>
        <v>0</v>
      </c>
      <c r="E643" s="14">
        <f>VLOOKUP(B643, 'Списания ВИШенок'!$A$3:$D$1035, 4, 0)</f>
        <v>0</v>
      </c>
      <c r="F643" s="14"/>
      <c r="G643" s="14"/>
      <c r="H643" s="14"/>
      <c r="I643" s="14"/>
      <c r="J643" s="14"/>
      <c r="K643" s="14"/>
      <c r="L643" s="14"/>
      <c r="M643" s="14"/>
      <c r="N643" s="16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4"/>
      <c r="DF643" s="14"/>
      <c r="DG643" s="14"/>
      <c r="DH643" s="14"/>
      <c r="DI643" s="14"/>
      <c r="DJ643" s="14"/>
      <c r="DK643" s="14"/>
      <c r="DL643" s="14"/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4"/>
      <c r="EJ643" s="14"/>
      <c r="EK643" s="14"/>
      <c r="EL643" s="14"/>
      <c r="EM643" s="14"/>
      <c r="EN643" s="14"/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4"/>
      <c r="FJ643" s="14"/>
      <c r="FK643" s="14"/>
      <c r="FL643" s="14"/>
      <c r="FM643" s="14"/>
      <c r="FN643" s="14"/>
      <c r="FO643" s="14"/>
      <c r="FP643" s="14"/>
      <c r="FQ643" s="14"/>
      <c r="FR643" s="14"/>
      <c r="FS643" s="14"/>
      <c r="FT643" s="14"/>
      <c r="FU643" s="14"/>
      <c r="FV643" s="14"/>
      <c r="FW643" s="14"/>
      <c r="FX643" s="14"/>
      <c r="FY643" s="14"/>
      <c r="FZ643" s="14"/>
      <c r="GA643" s="14"/>
    </row>
    <row r="644" spans="1:183" ht="12.75" hidden="1" x14ac:dyDescent="0.2">
      <c r="A644" s="16">
        <f t="shared" si="4"/>
        <v>642</v>
      </c>
      <c r="B644" s="17" t="s">
        <v>1012</v>
      </c>
      <c r="C644" s="17" t="s">
        <v>917</v>
      </c>
      <c r="D644" s="14">
        <f t="shared" si="5"/>
        <v>0</v>
      </c>
      <c r="E644" s="14">
        <f>VLOOKUP(B644, 'Списания ВИШенок'!$A$3:$D$1035, 4, 0)</f>
        <v>0</v>
      </c>
      <c r="F644" s="14"/>
      <c r="G644" s="14"/>
      <c r="H644" s="14"/>
      <c r="I644" s="14"/>
      <c r="J644" s="14"/>
      <c r="K644" s="14"/>
      <c r="L644" s="14"/>
      <c r="M644" s="14"/>
      <c r="N644" s="16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4"/>
      <c r="DF644" s="14"/>
      <c r="DG644" s="14"/>
      <c r="DH644" s="14"/>
      <c r="DI644" s="14"/>
      <c r="DJ644" s="14"/>
      <c r="DK644" s="14"/>
      <c r="DL644" s="14"/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4"/>
      <c r="EJ644" s="14"/>
      <c r="EK644" s="14"/>
      <c r="EL644" s="14"/>
      <c r="EM644" s="14"/>
      <c r="EN644" s="14"/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4"/>
      <c r="FJ644" s="14"/>
      <c r="FK644" s="14"/>
      <c r="FL644" s="14"/>
      <c r="FM644" s="14"/>
      <c r="FN644" s="14"/>
      <c r="FO644" s="14"/>
      <c r="FP644" s="14"/>
      <c r="FQ644" s="14"/>
      <c r="FR644" s="14"/>
      <c r="FS644" s="14"/>
      <c r="FT644" s="14"/>
      <c r="FU644" s="14"/>
      <c r="FV644" s="14"/>
      <c r="FW644" s="14"/>
      <c r="FX644" s="14"/>
      <c r="FY644" s="14"/>
      <c r="FZ644" s="14"/>
      <c r="GA644" s="14"/>
    </row>
    <row r="645" spans="1:183" ht="12.75" hidden="1" x14ac:dyDescent="0.2">
      <c r="A645" s="16">
        <f t="shared" si="4"/>
        <v>643</v>
      </c>
      <c r="B645" s="14" t="s">
        <v>528</v>
      </c>
      <c r="C645" s="14" t="s">
        <v>140</v>
      </c>
      <c r="D645" s="14">
        <f t="shared" si="5"/>
        <v>0</v>
      </c>
      <c r="E645" s="14">
        <f>VLOOKUP(B645, 'Списания ВИШенок'!$A$3:$D$1035, 4, 0)</f>
        <v>19</v>
      </c>
      <c r="F645" s="14"/>
      <c r="G645" s="14"/>
      <c r="H645" s="14"/>
      <c r="I645" s="14"/>
      <c r="J645" s="14"/>
      <c r="K645" s="14"/>
      <c r="L645" s="14"/>
      <c r="M645" s="14"/>
      <c r="N645" s="16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4"/>
      <c r="DF645" s="14"/>
      <c r="DG645" s="14"/>
      <c r="DH645" s="14"/>
      <c r="DI645" s="14"/>
      <c r="DJ645" s="14"/>
      <c r="DK645" s="14"/>
      <c r="DL645" s="14"/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4"/>
      <c r="EJ645" s="14"/>
      <c r="EK645" s="14"/>
      <c r="EL645" s="14"/>
      <c r="EM645" s="14"/>
      <c r="EN645" s="14"/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4"/>
      <c r="FJ645" s="14"/>
      <c r="FK645" s="14"/>
      <c r="FL645" s="14"/>
      <c r="FM645" s="14"/>
      <c r="FN645" s="14"/>
      <c r="FO645" s="14"/>
      <c r="FP645" s="14"/>
      <c r="FQ645" s="14"/>
      <c r="FR645" s="14"/>
      <c r="FS645" s="14"/>
      <c r="FT645" s="14"/>
      <c r="FU645" s="14"/>
      <c r="FV645" s="14"/>
      <c r="FW645" s="14"/>
      <c r="FX645" s="14"/>
      <c r="FY645" s="14"/>
      <c r="FZ645" s="14"/>
      <c r="GA645" s="14"/>
    </row>
    <row r="646" spans="1:183" ht="12.75" hidden="1" x14ac:dyDescent="0.2">
      <c r="A646" s="16">
        <f t="shared" si="4"/>
        <v>644</v>
      </c>
      <c r="B646" s="14" t="s">
        <v>381</v>
      </c>
      <c r="C646" s="14" t="s">
        <v>150</v>
      </c>
      <c r="D646" s="14">
        <f t="shared" si="5"/>
        <v>0</v>
      </c>
      <c r="E646" s="14">
        <f>VLOOKUP(B646, 'Списания ВИШенок'!$A$3:$D$1035, 4, 0)</f>
        <v>41</v>
      </c>
      <c r="F646" s="14"/>
      <c r="G646" s="14"/>
      <c r="H646" s="14"/>
      <c r="I646" s="14"/>
      <c r="J646" s="14"/>
      <c r="K646" s="14"/>
      <c r="L646" s="14"/>
      <c r="M646" s="14"/>
      <c r="N646" s="16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4"/>
      <c r="DF646" s="14"/>
      <c r="DG646" s="14"/>
      <c r="DH646" s="14"/>
      <c r="DI646" s="14"/>
      <c r="DJ646" s="14"/>
      <c r="DK646" s="14"/>
      <c r="DL646" s="14"/>
      <c r="DM646" s="14"/>
      <c r="DN646" s="14"/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4"/>
      <c r="EJ646" s="14"/>
      <c r="EK646" s="14"/>
      <c r="EL646" s="14"/>
      <c r="EM646" s="14"/>
      <c r="EN646" s="14"/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4"/>
      <c r="FJ646" s="14"/>
      <c r="FK646" s="14"/>
      <c r="FL646" s="14"/>
      <c r="FM646" s="14"/>
      <c r="FN646" s="14"/>
      <c r="FO646" s="14"/>
      <c r="FP646" s="14"/>
      <c r="FQ646" s="14"/>
      <c r="FR646" s="14"/>
      <c r="FS646" s="14"/>
      <c r="FT646" s="14"/>
      <c r="FU646" s="14"/>
      <c r="FV646" s="14"/>
      <c r="FW646" s="14"/>
      <c r="FX646" s="14"/>
      <c r="FY646" s="14"/>
      <c r="FZ646" s="14"/>
      <c r="GA646" s="14"/>
    </row>
    <row r="647" spans="1:183" ht="12.75" hidden="1" x14ac:dyDescent="0.2">
      <c r="A647" s="16">
        <f t="shared" si="4"/>
        <v>645</v>
      </c>
      <c r="B647" s="14" t="s">
        <v>1013</v>
      </c>
      <c r="C647" s="14" t="s">
        <v>306</v>
      </c>
      <c r="D647" s="14">
        <f t="shared" si="5"/>
        <v>0</v>
      </c>
      <c r="E647" s="14">
        <f>VLOOKUP(B647, 'Списания ВИШенок'!$A$3:$D$1035, 4, 0)</f>
        <v>0</v>
      </c>
      <c r="F647" s="14"/>
      <c r="G647" s="14"/>
      <c r="H647" s="14"/>
      <c r="I647" s="14"/>
      <c r="J647" s="14"/>
      <c r="K647" s="14"/>
      <c r="L647" s="14"/>
      <c r="M647" s="14"/>
      <c r="N647" s="16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4"/>
      <c r="DF647" s="14"/>
      <c r="DG647" s="14"/>
      <c r="DH647" s="14"/>
      <c r="DI647" s="14"/>
      <c r="DJ647" s="14"/>
      <c r="DK647" s="14"/>
      <c r="DL647" s="14"/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4"/>
      <c r="EJ647" s="14"/>
      <c r="EK647" s="14"/>
      <c r="EL647" s="14"/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4"/>
      <c r="FJ647" s="14"/>
      <c r="FK647" s="14"/>
      <c r="FL647" s="14"/>
      <c r="FM647" s="14"/>
      <c r="FN647" s="14"/>
      <c r="FO647" s="14"/>
      <c r="FP647" s="14"/>
      <c r="FQ647" s="14"/>
      <c r="FR647" s="14"/>
      <c r="FS647" s="14"/>
      <c r="FT647" s="14"/>
      <c r="FU647" s="14"/>
      <c r="FV647" s="14"/>
      <c r="FW647" s="14"/>
      <c r="FX647" s="14"/>
      <c r="FY647" s="14"/>
      <c r="FZ647" s="14"/>
      <c r="GA647" s="14"/>
    </row>
    <row r="648" spans="1:183" ht="12.75" hidden="1" x14ac:dyDescent="0.2">
      <c r="A648" s="16">
        <f t="shared" si="4"/>
        <v>646</v>
      </c>
      <c r="B648" s="14" t="s">
        <v>1120</v>
      </c>
      <c r="C648" s="14" t="s">
        <v>150</v>
      </c>
      <c r="D648" s="14">
        <f t="shared" si="5"/>
        <v>0</v>
      </c>
      <c r="E648" s="14">
        <f>VLOOKUP(B648, 'Списания ВИШенок'!$A$3:$D$1035, 4, 0)</f>
        <v>-23</v>
      </c>
      <c r="F648" s="14"/>
      <c r="G648" s="14"/>
      <c r="H648" s="14"/>
      <c r="I648" s="14"/>
      <c r="J648" s="14"/>
      <c r="K648" s="14"/>
      <c r="L648" s="14"/>
      <c r="M648" s="14"/>
      <c r="N648" s="16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4"/>
      <c r="DF648" s="14"/>
      <c r="DG648" s="14"/>
      <c r="DH648" s="14"/>
      <c r="DI648" s="14"/>
      <c r="DJ648" s="14"/>
      <c r="DK648" s="14"/>
      <c r="DL648" s="14"/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4"/>
      <c r="EJ648" s="14"/>
      <c r="EK648" s="14"/>
      <c r="EL648" s="14"/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4"/>
      <c r="FJ648" s="14"/>
      <c r="FK648" s="14"/>
      <c r="FL648" s="14"/>
      <c r="FM648" s="14"/>
      <c r="FN648" s="14"/>
      <c r="FO648" s="14"/>
      <c r="FP648" s="14"/>
      <c r="FQ648" s="14"/>
      <c r="FR648" s="14"/>
      <c r="FS648" s="14"/>
      <c r="FT648" s="14"/>
      <c r="FU648" s="14"/>
      <c r="FV648" s="14"/>
      <c r="FW648" s="14"/>
      <c r="FX648" s="14"/>
      <c r="FY648" s="14"/>
      <c r="FZ648" s="14"/>
      <c r="GA648" s="14"/>
    </row>
    <row r="649" spans="1:183" ht="12.75" hidden="1" x14ac:dyDescent="0.2">
      <c r="A649" s="16">
        <f t="shared" si="4"/>
        <v>647</v>
      </c>
      <c r="B649" s="14" t="s">
        <v>1105</v>
      </c>
      <c r="C649" s="14" t="s">
        <v>190</v>
      </c>
      <c r="D649" s="14">
        <f t="shared" si="5"/>
        <v>0</v>
      </c>
      <c r="E649" s="14">
        <f>VLOOKUP(B649, 'Списания ВИШенок'!$A$3:$D$1035, 4, 0)</f>
        <v>-1</v>
      </c>
      <c r="F649" s="14"/>
      <c r="G649" s="14"/>
      <c r="H649" s="14"/>
      <c r="I649" s="14"/>
      <c r="J649" s="14"/>
      <c r="K649" s="14"/>
      <c r="L649" s="14"/>
      <c r="M649" s="14"/>
      <c r="N649" s="16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4"/>
      <c r="DF649" s="14"/>
      <c r="DG649" s="14"/>
      <c r="DH649" s="14"/>
      <c r="DI649" s="14"/>
      <c r="DJ649" s="14"/>
      <c r="DK649" s="14"/>
      <c r="DL649" s="14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4"/>
      <c r="EJ649" s="14"/>
      <c r="EK649" s="14"/>
      <c r="EL649" s="14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4"/>
      <c r="FJ649" s="14"/>
      <c r="FK649" s="14"/>
      <c r="FL649" s="14"/>
      <c r="FM649" s="14"/>
      <c r="FN649" s="14"/>
      <c r="FO649" s="14"/>
      <c r="FP649" s="14"/>
      <c r="FQ649" s="14"/>
      <c r="FR649" s="14"/>
      <c r="FS649" s="14"/>
      <c r="FT649" s="14"/>
      <c r="FU649" s="14"/>
      <c r="FV649" s="14"/>
      <c r="FW649" s="14"/>
      <c r="FX649" s="14"/>
      <c r="FY649" s="14"/>
      <c r="FZ649" s="14"/>
      <c r="GA649" s="14"/>
    </row>
    <row r="650" spans="1:183" ht="12.75" hidden="1" x14ac:dyDescent="0.2">
      <c r="A650" s="16">
        <f t="shared" si="4"/>
        <v>648</v>
      </c>
      <c r="B650" s="14" t="s">
        <v>1014</v>
      </c>
      <c r="C650" s="14" t="s">
        <v>268</v>
      </c>
      <c r="D650" s="14">
        <f t="shared" si="5"/>
        <v>0</v>
      </c>
      <c r="E650" s="14">
        <f>VLOOKUP(B650, 'Списания ВИШенок'!$A$3:$D$1035, 4, 0)</f>
        <v>0</v>
      </c>
      <c r="F650" s="14"/>
      <c r="G650" s="14"/>
      <c r="H650" s="14"/>
      <c r="I650" s="14"/>
      <c r="J650" s="14"/>
      <c r="K650" s="14"/>
      <c r="L650" s="14"/>
      <c r="M650" s="14"/>
      <c r="N650" s="16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4"/>
      <c r="DF650" s="14"/>
      <c r="DG650" s="14"/>
      <c r="DH650" s="14"/>
      <c r="DI650" s="14"/>
      <c r="DJ650" s="14"/>
      <c r="DK650" s="14"/>
      <c r="DL650" s="14"/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4"/>
      <c r="EJ650" s="14"/>
      <c r="EK650" s="14"/>
      <c r="EL650" s="14"/>
      <c r="EM650" s="14"/>
      <c r="EN650" s="14"/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4"/>
      <c r="FJ650" s="14"/>
      <c r="FK650" s="14"/>
      <c r="FL650" s="14"/>
      <c r="FM650" s="14"/>
      <c r="FN650" s="14"/>
      <c r="FO650" s="14"/>
      <c r="FP650" s="14"/>
      <c r="FQ650" s="14"/>
      <c r="FR650" s="14"/>
      <c r="FS650" s="14"/>
      <c r="FT650" s="14"/>
      <c r="FU650" s="14"/>
      <c r="FV650" s="14"/>
      <c r="FW650" s="14"/>
      <c r="FX650" s="14"/>
      <c r="FY650" s="14"/>
      <c r="FZ650" s="14"/>
      <c r="GA650" s="14"/>
    </row>
    <row r="651" spans="1:183" ht="12.75" hidden="1" x14ac:dyDescent="0.2">
      <c r="A651" s="16">
        <f t="shared" si="4"/>
        <v>649</v>
      </c>
      <c r="B651" s="14" t="s">
        <v>1015</v>
      </c>
      <c r="C651" s="14" t="s">
        <v>917</v>
      </c>
      <c r="D651" s="14">
        <f t="shared" si="5"/>
        <v>0</v>
      </c>
      <c r="E651" s="14">
        <f>VLOOKUP(B651, 'Списания ВИШенок'!$A$3:$D$1035, 4, 0)</f>
        <v>0</v>
      </c>
      <c r="F651" s="14"/>
      <c r="G651" s="14"/>
      <c r="H651" s="14"/>
      <c r="I651" s="14"/>
      <c r="J651" s="14"/>
      <c r="K651" s="14"/>
      <c r="L651" s="14"/>
      <c r="M651" s="14"/>
      <c r="N651" s="16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4"/>
      <c r="DF651" s="14"/>
      <c r="DG651" s="14"/>
      <c r="DH651" s="14"/>
      <c r="DI651" s="14"/>
      <c r="DJ651" s="14"/>
      <c r="DK651" s="14"/>
      <c r="DL651" s="14"/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4"/>
      <c r="EJ651" s="14"/>
      <c r="EK651" s="14"/>
      <c r="EL651" s="14"/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4"/>
      <c r="FJ651" s="14"/>
      <c r="FK651" s="14"/>
      <c r="FL651" s="14"/>
      <c r="FM651" s="14"/>
      <c r="FN651" s="14"/>
      <c r="FO651" s="14"/>
      <c r="FP651" s="14"/>
      <c r="FQ651" s="14"/>
      <c r="FR651" s="14"/>
      <c r="FS651" s="14"/>
      <c r="FT651" s="14"/>
      <c r="FU651" s="14"/>
      <c r="FV651" s="14"/>
      <c r="FW651" s="14"/>
      <c r="FX651" s="14"/>
      <c r="FY651" s="14"/>
      <c r="FZ651" s="14"/>
      <c r="GA651" s="14"/>
    </row>
    <row r="652" spans="1:183" ht="12.75" hidden="1" x14ac:dyDescent="0.2">
      <c r="A652" s="16">
        <f t="shared" si="4"/>
        <v>650</v>
      </c>
      <c r="B652" s="17" t="s">
        <v>1015</v>
      </c>
      <c r="C652" s="17" t="s">
        <v>917</v>
      </c>
      <c r="D652" s="14">
        <f t="shared" si="5"/>
        <v>0</v>
      </c>
      <c r="E652" s="14">
        <f>VLOOKUP(B652, 'Списания ВИШенок'!$A$3:$D$1035, 4, 0)</f>
        <v>0</v>
      </c>
      <c r="F652" s="14"/>
      <c r="G652" s="20"/>
      <c r="H652" s="20"/>
      <c r="I652" s="20"/>
      <c r="J652" s="20"/>
      <c r="K652" s="20"/>
      <c r="L652" s="20"/>
      <c r="M652" s="20"/>
      <c r="N652" s="21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4"/>
      <c r="DF652" s="14"/>
      <c r="DG652" s="14"/>
      <c r="DH652" s="14"/>
      <c r="DI652" s="14"/>
      <c r="DJ652" s="14"/>
      <c r="DK652" s="14"/>
      <c r="DL652" s="14"/>
      <c r="DM652" s="14"/>
      <c r="DN652" s="14"/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4"/>
      <c r="EJ652" s="14"/>
      <c r="EK652" s="14"/>
      <c r="EL652" s="14"/>
      <c r="EM652" s="14"/>
      <c r="EN652" s="14"/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4"/>
      <c r="FJ652" s="14"/>
      <c r="FK652" s="14"/>
      <c r="FL652" s="14"/>
      <c r="FM652" s="14"/>
      <c r="FN652" s="14"/>
      <c r="FO652" s="14"/>
      <c r="FP652" s="14"/>
      <c r="FQ652" s="14"/>
      <c r="FR652" s="14"/>
      <c r="FS652" s="14"/>
      <c r="FT652" s="14"/>
      <c r="FU652" s="14"/>
      <c r="FV652" s="14"/>
      <c r="FW652" s="14"/>
      <c r="FX652" s="14"/>
      <c r="FY652" s="14"/>
      <c r="FZ652" s="14"/>
      <c r="GA652" s="14"/>
    </row>
    <row r="653" spans="1:183" ht="12.75" hidden="1" x14ac:dyDescent="0.2">
      <c r="A653" s="16">
        <f t="shared" si="4"/>
        <v>651</v>
      </c>
      <c r="B653" s="14" t="s">
        <v>301</v>
      </c>
      <c r="C653" s="14" t="s">
        <v>153</v>
      </c>
      <c r="D653" s="14">
        <f t="shared" si="5"/>
        <v>0</v>
      </c>
      <c r="E653" s="14">
        <f>VLOOKUP(B653, 'Списания ВИШенок'!$A$3:$D$1035, 4, 0)</f>
        <v>62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4"/>
      <c r="EJ653" s="14"/>
      <c r="EK653" s="14"/>
      <c r="EL653" s="14"/>
      <c r="EM653" s="14"/>
      <c r="EN653" s="14"/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4"/>
      <c r="FJ653" s="14"/>
      <c r="FK653" s="14"/>
      <c r="FL653" s="14"/>
      <c r="FM653" s="14"/>
      <c r="FN653" s="14"/>
      <c r="FO653" s="14"/>
      <c r="FP653" s="14"/>
      <c r="FQ653" s="14"/>
      <c r="FR653" s="14"/>
      <c r="FS653" s="14"/>
      <c r="FT653" s="14"/>
      <c r="FU653" s="14"/>
      <c r="FV653" s="14"/>
      <c r="FW653" s="14"/>
      <c r="FX653" s="14"/>
      <c r="FY653" s="14"/>
      <c r="FZ653" s="14"/>
      <c r="GA653" s="14"/>
    </row>
    <row r="654" spans="1:183" ht="12.75" hidden="1" x14ac:dyDescent="0.2">
      <c r="A654" s="16">
        <f t="shared" si="4"/>
        <v>652</v>
      </c>
      <c r="B654" s="14" t="s">
        <v>492</v>
      </c>
      <c r="C654" s="14" t="s">
        <v>125</v>
      </c>
      <c r="D654" s="14">
        <f t="shared" si="5"/>
        <v>0</v>
      </c>
      <c r="E654" s="14">
        <f>VLOOKUP(B654, 'Списания ВИШенок'!$A$3:$D$1035, 4, 0)</f>
        <v>26</v>
      </c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4"/>
      <c r="DF654" s="14"/>
      <c r="DG654" s="14"/>
      <c r="DH654" s="14"/>
      <c r="DI654" s="14"/>
      <c r="DJ654" s="14"/>
      <c r="DK654" s="14"/>
      <c r="DL654" s="14"/>
      <c r="DM654" s="14"/>
      <c r="DN654" s="14"/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4"/>
      <c r="ED654" s="14"/>
      <c r="EE654" s="14"/>
      <c r="EF654" s="14"/>
      <c r="EG654" s="14"/>
      <c r="EH654" s="14"/>
      <c r="EI654" s="14"/>
      <c r="EJ654" s="14"/>
      <c r="EK654" s="14"/>
      <c r="EL654" s="14"/>
      <c r="EM654" s="14"/>
      <c r="EN654" s="14"/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4"/>
      <c r="FJ654" s="14"/>
      <c r="FK654" s="14"/>
      <c r="FL654" s="14"/>
      <c r="FM654" s="14"/>
      <c r="FN654" s="14"/>
      <c r="FO654" s="14"/>
      <c r="FP654" s="14"/>
      <c r="FQ654" s="14"/>
      <c r="FR654" s="14"/>
      <c r="FS654" s="14"/>
      <c r="FT654" s="14"/>
      <c r="FU654" s="14"/>
      <c r="FV654" s="14"/>
      <c r="FW654" s="14"/>
      <c r="FX654" s="14"/>
      <c r="FY654" s="14"/>
      <c r="FZ654" s="14"/>
      <c r="GA654" s="14"/>
    </row>
    <row r="655" spans="1:183" ht="12.75" hidden="1" x14ac:dyDescent="0.2">
      <c r="A655" s="16">
        <f t="shared" si="4"/>
        <v>653</v>
      </c>
      <c r="B655" s="14" t="s">
        <v>337</v>
      </c>
      <c r="C655" s="14" t="s">
        <v>153</v>
      </c>
      <c r="D655" s="14">
        <f t="shared" si="5"/>
        <v>0</v>
      </c>
      <c r="E655" s="14">
        <f>VLOOKUP(B655, 'Списания ВИШенок'!$A$3:$D$1035, 4, 0)</f>
        <v>49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4"/>
      <c r="DF655" s="14"/>
      <c r="DG655" s="14"/>
      <c r="DH655" s="14"/>
      <c r="DI655" s="14"/>
      <c r="DJ655" s="14"/>
      <c r="DK655" s="14"/>
      <c r="DL655" s="14"/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4"/>
      <c r="EJ655" s="14"/>
      <c r="EK655" s="14"/>
      <c r="EL655" s="14"/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4"/>
      <c r="FJ655" s="14"/>
      <c r="FK655" s="14"/>
      <c r="FL655" s="14"/>
      <c r="FM655" s="14"/>
      <c r="FN655" s="14"/>
      <c r="FO655" s="14"/>
      <c r="FP655" s="14"/>
      <c r="FQ655" s="14"/>
      <c r="FR655" s="14"/>
      <c r="FS655" s="14"/>
      <c r="FT655" s="14"/>
      <c r="FU655" s="14"/>
      <c r="FV655" s="14"/>
      <c r="FW655" s="14"/>
      <c r="FX655" s="14"/>
      <c r="FY655" s="14"/>
      <c r="FZ655" s="14"/>
      <c r="GA655" s="14"/>
    </row>
    <row r="656" spans="1:183" ht="12.75" hidden="1" x14ac:dyDescent="0.2">
      <c r="A656" s="16">
        <f t="shared" si="4"/>
        <v>654</v>
      </c>
      <c r="B656" s="14" t="s">
        <v>1016</v>
      </c>
      <c r="C656" s="14" t="s">
        <v>268</v>
      </c>
      <c r="D656" s="14">
        <f t="shared" si="5"/>
        <v>0</v>
      </c>
      <c r="E656" s="14">
        <f>VLOOKUP(B656, 'Списания ВИШенок'!$A$3:$D$1035, 4, 0)</f>
        <v>0</v>
      </c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4"/>
      <c r="DF656" s="14"/>
      <c r="DG656" s="14"/>
      <c r="DH656" s="14"/>
      <c r="DI656" s="14"/>
      <c r="DJ656" s="14"/>
      <c r="DK656" s="14"/>
      <c r="DL656" s="14"/>
      <c r="DM656" s="14"/>
      <c r="DN656" s="14"/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4"/>
      <c r="EJ656" s="14"/>
      <c r="EK656" s="14"/>
      <c r="EL656" s="14"/>
      <c r="EM656" s="14"/>
      <c r="EN656" s="14"/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4"/>
      <c r="FJ656" s="14"/>
      <c r="FK656" s="14"/>
      <c r="FL656" s="14"/>
      <c r="FM656" s="14"/>
      <c r="FN656" s="14"/>
      <c r="FO656" s="14"/>
      <c r="FP656" s="14"/>
      <c r="FQ656" s="14"/>
      <c r="FR656" s="14"/>
      <c r="FS656" s="14"/>
      <c r="FT656" s="14"/>
      <c r="FU656" s="14"/>
      <c r="FV656" s="14"/>
      <c r="FW656" s="14"/>
      <c r="FX656" s="14"/>
      <c r="FY656" s="14"/>
      <c r="FZ656" s="14"/>
      <c r="GA656" s="14"/>
    </row>
    <row r="657" spans="1:183" ht="12.75" hidden="1" x14ac:dyDescent="0.2">
      <c r="A657" s="16">
        <f t="shared" si="4"/>
        <v>655</v>
      </c>
      <c r="B657" s="14" t="s">
        <v>420</v>
      </c>
      <c r="C657" s="14" t="s">
        <v>114</v>
      </c>
      <c r="D657" s="14">
        <f t="shared" si="5"/>
        <v>0</v>
      </c>
      <c r="E657" s="14">
        <f>VLOOKUP(B657, 'Списания ВИШенок'!$A$3:$D$1035, 4, 0)</f>
        <v>48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4"/>
      <c r="DF657" s="14"/>
      <c r="DG657" s="14"/>
      <c r="DH657" s="14"/>
      <c r="DI657" s="14"/>
      <c r="DJ657" s="14"/>
      <c r="DK657" s="14"/>
      <c r="DL657" s="14"/>
      <c r="DM657" s="14"/>
      <c r="DN657" s="14"/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4"/>
      <c r="EJ657" s="14"/>
      <c r="EK657" s="14"/>
      <c r="EL657" s="14"/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4"/>
      <c r="FJ657" s="14"/>
      <c r="FK657" s="14"/>
      <c r="FL657" s="14"/>
      <c r="FM657" s="14"/>
      <c r="FN657" s="14"/>
      <c r="FO657" s="14"/>
      <c r="FP657" s="14"/>
      <c r="FQ657" s="14"/>
      <c r="FR657" s="14"/>
      <c r="FS657" s="14"/>
      <c r="FT657" s="14"/>
      <c r="FU657" s="14"/>
      <c r="FV657" s="14"/>
      <c r="FW657" s="14"/>
      <c r="FX657" s="14"/>
      <c r="FY657" s="14"/>
      <c r="FZ657" s="14"/>
      <c r="GA657" s="14"/>
    </row>
    <row r="658" spans="1:183" ht="12.75" hidden="1" x14ac:dyDescent="0.2">
      <c r="A658" s="16">
        <f t="shared" si="4"/>
        <v>656</v>
      </c>
      <c r="B658" s="14" t="s">
        <v>443</v>
      </c>
      <c r="C658" s="14" t="s">
        <v>444</v>
      </c>
      <c r="D658" s="14">
        <f t="shared" si="5"/>
        <v>11</v>
      </c>
      <c r="E658" s="14">
        <f>VLOOKUP(B658, 'Списания ВИШенок'!$A$3:$D$1035, 4, 0)</f>
        <v>32</v>
      </c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>
        <v>3</v>
      </c>
      <c r="AH658" s="14"/>
      <c r="AI658" s="14"/>
      <c r="AJ658" s="14"/>
      <c r="AK658" s="14"/>
      <c r="AL658" s="14">
        <v>8</v>
      </c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  <c r="DK658" s="14"/>
      <c r="DL658" s="14"/>
      <c r="DM658" s="14"/>
      <c r="DN658" s="14"/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4"/>
      <c r="EJ658" s="14"/>
      <c r="EK658" s="14"/>
      <c r="EL658" s="14"/>
      <c r="EM658" s="14"/>
      <c r="EN658" s="14"/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4"/>
      <c r="FJ658" s="14"/>
      <c r="FK658" s="14"/>
      <c r="FL658" s="14"/>
      <c r="FM658" s="14"/>
      <c r="FN658" s="14"/>
      <c r="FO658" s="14"/>
      <c r="FP658" s="14"/>
      <c r="FQ658" s="14"/>
      <c r="FR658" s="14"/>
      <c r="FS658" s="14"/>
      <c r="FT658" s="14"/>
      <c r="FU658" s="14"/>
      <c r="FV658" s="14"/>
      <c r="FW658" s="14"/>
      <c r="FX658" s="14"/>
      <c r="FY658" s="14"/>
      <c r="FZ658" s="14"/>
      <c r="GA658" s="14"/>
    </row>
    <row r="659" spans="1:183" ht="12.75" hidden="1" x14ac:dyDescent="0.2">
      <c r="A659" s="16">
        <f t="shared" si="4"/>
        <v>657</v>
      </c>
      <c r="B659" s="14" t="s">
        <v>344</v>
      </c>
      <c r="C659" s="14" t="s">
        <v>150</v>
      </c>
      <c r="D659" s="14">
        <f t="shared" si="5"/>
        <v>0</v>
      </c>
      <c r="E659" s="14">
        <f>VLOOKUP(B659, 'Списания ВИШенок'!$A$3:$D$1035, 4, 0)</f>
        <v>48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4"/>
      <c r="DF659" s="14"/>
      <c r="DG659" s="14"/>
      <c r="DH659" s="14"/>
      <c r="DI659" s="14"/>
      <c r="DJ659" s="14"/>
      <c r="DK659" s="14"/>
      <c r="DL659" s="14"/>
      <c r="DM659" s="14"/>
      <c r="DN659" s="14"/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4"/>
      <c r="EJ659" s="14"/>
      <c r="EK659" s="14"/>
      <c r="EL659" s="14"/>
      <c r="EM659" s="14"/>
      <c r="EN659" s="14"/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4"/>
      <c r="FJ659" s="14"/>
      <c r="FK659" s="14"/>
      <c r="FL659" s="14"/>
      <c r="FM659" s="14"/>
      <c r="FN659" s="14"/>
      <c r="FO659" s="14"/>
      <c r="FP659" s="14"/>
      <c r="FQ659" s="14"/>
      <c r="FR659" s="14"/>
      <c r="FS659" s="14"/>
      <c r="FT659" s="14"/>
      <c r="FU659" s="14"/>
      <c r="FV659" s="14"/>
      <c r="FW659" s="14"/>
      <c r="FX659" s="14"/>
      <c r="FY659" s="14"/>
      <c r="FZ659" s="14"/>
      <c r="GA659" s="14"/>
    </row>
    <row r="660" spans="1:183" ht="12.75" hidden="1" x14ac:dyDescent="0.2">
      <c r="A660" s="16">
        <f t="shared" si="4"/>
        <v>658</v>
      </c>
      <c r="B660" s="14" t="s">
        <v>766</v>
      </c>
      <c r="C660" s="14" t="s">
        <v>114</v>
      </c>
      <c r="D660" s="14">
        <f t="shared" si="5"/>
        <v>0</v>
      </c>
      <c r="E660" s="14">
        <f>VLOOKUP(B660, 'Списания ВИШенок'!$A$3:$D$1035, 4, 0)</f>
        <v>6</v>
      </c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4"/>
      <c r="EJ660" s="14"/>
      <c r="EK660" s="14"/>
      <c r="EL660" s="14"/>
      <c r="EM660" s="14"/>
      <c r="EN660" s="14"/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4"/>
      <c r="FJ660" s="14"/>
      <c r="FK660" s="14"/>
      <c r="FL660" s="14"/>
      <c r="FM660" s="14"/>
      <c r="FN660" s="14"/>
      <c r="FO660" s="14"/>
      <c r="FP660" s="14"/>
      <c r="FQ660" s="14"/>
      <c r="FR660" s="14"/>
      <c r="FS660" s="14"/>
      <c r="FT660" s="14"/>
      <c r="FU660" s="14"/>
      <c r="FV660" s="14"/>
      <c r="FW660" s="14"/>
      <c r="FX660" s="14"/>
      <c r="FY660" s="14"/>
      <c r="FZ660" s="14"/>
      <c r="GA660" s="14"/>
    </row>
    <row r="661" spans="1:183" ht="12.75" hidden="1" x14ac:dyDescent="0.2">
      <c r="A661" s="16">
        <f t="shared" si="4"/>
        <v>659</v>
      </c>
      <c r="B661" s="17" t="s">
        <v>823</v>
      </c>
      <c r="C661" s="17" t="s">
        <v>571</v>
      </c>
      <c r="D661" s="14">
        <f t="shared" si="5"/>
        <v>0</v>
      </c>
      <c r="E661" s="14">
        <f>VLOOKUP(B661, 'Списания ВИШенок'!$A$3:$D$1035, 4, 0)</f>
        <v>4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4"/>
      <c r="DF661" s="14"/>
      <c r="DG661" s="14"/>
      <c r="DH661" s="14"/>
      <c r="DI661" s="14"/>
      <c r="DJ661" s="14"/>
      <c r="DK661" s="14"/>
      <c r="DL661" s="14"/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4"/>
      <c r="EJ661" s="14"/>
      <c r="EK661" s="14"/>
      <c r="EL661" s="14"/>
      <c r="EM661" s="14"/>
      <c r="EN661" s="14"/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4"/>
      <c r="FJ661" s="14"/>
      <c r="FK661" s="14"/>
      <c r="FL661" s="14"/>
      <c r="FM661" s="14"/>
      <c r="FN661" s="14"/>
      <c r="FO661" s="14"/>
      <c r="FP661" s="14"/>
      <c r="FQ661" s="14"/>
      <c r="FR661" s="14"/>
      <c r="FS661" s="14"/>
      <c r="FT661" s="14"/>
      <c r="FU661" s="14"/>
      <c r="FV661" s="14"/>
      <c r="FW661" s="14"/>
      <c r="FX661" s="14"/>
      <c r="FY661" s="14"/>
      <c r="FZ661" s="14"/>
      <c r="GA661" s="14"/>
    </row>
    <row r="662" spans="1:183" ht="12.75" hidden="1" x14ac:dyDescent="0.2">
      <c r="A662" s="16">
        <f t="shared" si="4"/>
        <v>660</v>
      </c>
      <c r="B662" s="17" t="s">
        <v>697</v>
      </c>
      <c r="C662" s="17" t="s">
        <v>621</v>
      </c>
      <c r="D662" s="14">
        <f t="shared" si="5"/>
        <v>0</v>
      </c>
      <c r="E662" s="14">
        <f>VLOOKUP(B662, 'Списания ВИШенок'!$A$3:$D$1035, 4, 0)</f>
        <v>10</v>
      </c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4"/>
      <c r="DF662" s="14"/>
      <c r="DG662" s="14"/>
      <c r="DH662" s="14"/>
      <c r="DI662" s="14"/>
      <c r="DJ662" s="14"/>
      <c r="DK662" s="14"/>
      <c r="DL662" s="14"/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4"/>
      <c r="EJ662" s="14"/>
      <c r="EK662" s="14"/>
      <c r="EL662" s="14"/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4"/>
      <c r="FJ662" s="14"/>
      <c r="FK662" s="14"/>
      <c r="FL662" s="14"/>
      <c r="FM662" s="14"/>
      <c r="FN662" s="14"/>
      <c r="FO662" s="14"/>
      <c r="FP662" s="14"/>
      <c r="FQ662" s="14"/>
      <c r="FR662" s="14"/>
      <c r="FS662" s="14"/>
      <c r="FT662" s="14"/>
      <c r="FU662" s="14"/>
      <c r="FV662" s="14"/>
      <c r="FW662" s="14"/>
      <c r="FX662" s="14"/>
      <c r="FY662" s="14"/>
      <c r="FZ662" s="14"/>
      <c r="GA662" s="14"/>
    </row>
    <row r="663" spans="1:183" ht="12.75" hidden="1" x14ac:dyDescent="0.2">
      <c r="A663" s="16">
        <f t="shared" si="4"/>
        <v>661</v>
      </c>
      <c r="B663" s="14" t="s">
        <v>431</v>
      </c>
      <c r="C663" s="14" t="s">
        <v>123</v>
      </c>
      <c r="D663" s="14">
        <f t="shared" si="5"/>
        <v>0</v>
      </c>
      <c r="E663" s="14">
        <f>VLOOKUP(B663, 'Списания ВИШенок'!$A$3:$D$1035, 4, 0)</f>
        <v>34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4"/>
      <c r="DF663" s="14"/>
      <c r="DG663" s="14"/>
      <c r="DH663" s="14"/>
      <c r="DI663" s="14"/>
      <c r="DJ663" s="14"/>
      <c r="DK663" s="14"/>
      <c r="DL663" s="14"/>
      <c r="DM663" s="14"/>
      <c r="DN663" s="14"/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4"/>
      <c r="EJ663" s="14"/>
      <c r="EK663" s="14"/>
      <c r="EL663" s="14"/>
      <c r="EM663" s="14"/>
      <c r="EN663" s="14"/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4"/>
      <c r="FJ663" s="14"/>
      <c r="FK663" s="14"/>
      <c r="FL663" s="14"/>
      <c r="FM663" s="14"/>
      <c r="FN663" s="14"/>
      <c r="FO663" s="14"/>
      <c r="FP663" s="14"/>
      <c r="FQ663" s="14"/>
      <c r="FR663" s="14"/>
      <c r="FS663" s="14"/>
      <c r="FT663" s="14"/>
      <c r="FU663" s="14"/>
      <c r="FV663" s="14"/>
      <c r="FW663" s="14"/>
      <c r="FX663" s="14"/>
      <c r="FY663" s="14"/>
      <c r="FZ663" s="14"/>
      <c r="GA663" s="14"/>
    </row>
    <row r="664" spans="1:183" ht="12.75" x14ac:dyDescent="0.2">
      <c r="A664" s="16">
        <f t="shared" si="4"/>
        <v>662</v>
      </c>
      <c r="B664" s="14" t="s">
        <v>795</v>
      </c>
      <c r="C664" s="14" t="s">
        <v>640</v>
      </c>
      <c r="D664" s="14">
        <f t="shared" si="5"/>
        <v>0</v>
      </c>
      <c r="E664" s="14">
        <f>VLOOKUP(B664, 'Списания ВИШенок'!$A$3:$D$1035, 4, 0)</f>
        <v>5</v>
      </c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4"/>
      <c r="DF664" s="14"/>
      <c r="DG664" s="14"/>
      <c r="DH664" s="14"/>
      <c r="DI664" s="14"/>
      <c r="DJ664" s="14"/>
      <c r="DK664" s="14"/>
      <c r="DL664" s="14"/>
      <c r="DM664" s="14"/>
      <c r="DN664" s="14"/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4"/>
      <c r="EJ664" s="14"/>
      <c r="EK664" s="14"/>
      <c r="EL664" s="14"/>
      <c r="EM664" s="14"/>
      <c r="EN664" s="14"/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4"/>
      <c r="FJ664" s="14"/>
      <c r="FK664" s="14"/>
      <c r="FL664" s="14"/>
      <c r="FM664" s="14"/>
      <c r="FN664" s="14"/>
      <c r="FO664" s="14"/>
      <c r="FP664" s="14"/>
      <c r="FQ664" s="14"/>
      <c r="FR664" s="14"/>
      <c r="FS664" s="14"/>
      <c r="FT664" s="14"/>
      <c r="FU664" s="14"/>
      <c r="FV664" s="14"/>
      <c r="FW664" s="14"/>
      <c r="FX664" s="14"/>
      <c r="FY664" s="14"/>
      <c r="FZ664" s="14"/>
      <c r="GA664" s="14"/>
    </row>
    <row r="665" spans="1:183" ht="12.75" hidden="1" x14ac:dyDescent="0.2">
      <c r="A665" s="16">
        <f t="shared" si="4"/>
        <v>663</v>
      </c>
      <c r="B665" s="14" t="s">
        <v>849</v>
      </c>
      <c r="C665" s="14" t="s">
        <v>249</v>
      </c>
      <c r="D665" s="14">
        <f t="shared" si="5"/>
        <v>0</v>
      </c>
      <c r="E665" s="14">
        <f>VLOOKUP(B665, 'Списания ВИШенок'!$A$3:$D$1035, 4, 0)</f>
        <v>3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4"/>
      <c r="DF665" s="14"/>
      <c r="DG665" s="14"/>
      <c r="DH665" s="14"/>
      <c r="DI665" s="14"/>
      <c r="DJ665" s="14"/>
      <c r="DK665" s="14"/>
      <c r="DL665" s="14"/>
      <c r="DM665" s="14"/>
      <c r="DN665" s="14"/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4"/>
      <c r="EJ665" s="14"/>
      <c r="EK665" s="14"/>
      <c r="EL665" s="14"/>
      <c r="EM665" s="14"/>
      <c r="EN665" s="14"/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4"/>
      <c r="FJ665" s="14"/>
      <c r="FK665" s="14"/>
      <c r="FL665" s="14"/>
      <c r="FM665" s="14"/>
      <c r="FN665" s="14"/>
      <c r="FO665" s="14"/>
      <c r="FP665" s="14"/>
      <c r="FQ665" s="14"/>
      <c r="FR665" s="14"/>
      <c r="FS665" s="14"/>
      <c r="FT665" s="14"/>
      <c r="FU665" s="14"/>
      <c r="FV665" s="14"/>
      <c r="FW665" s="14"/>
      <c r="FX665" s="14"/>
      <c r="FY665" s="14"/>
      <c r="FZ665" s="14"/>
      <c r="GA665" s="14"/>
    </row>
    <row r="666" spans="1:183" ht="12.75" hidden="1" x14ac:dyDescent="0.2">
      <c r="A666" s="16">
        <f t="shared" si="4"/>
        <v>664</v>
      </c>
      <c r="B666" s="14" t="s">
        <v>850</v>
      </c>
      <c r="C666" s="14" t="s">
        <v>268</v>
      </c>
      <c r="D666" s="14">
        <f t="shared" si="5"/>
        <v>0</v>
      </c>
      <c r="E666" s="14">
        <f>VLOOKUP(B666, 'Списания ВИШенок'!$A$3:$D$1035, 4, 0)</f>
        <v>0</v>
      </c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4"/>
      <c r="DF666" s="14"/>
      <c r="DG666" s="14"/>
      <c r="DH666" s="14"/>
      <c r="DI666" s="14"/>
      <c r="DJ666" s="14"/>
      <c r="DK666" s="14"/>
      <c r="DL666" s="14"/>
      <c r="DM666" s="14"/>
      <c r="DN666" s="14"/>
      <c r="DO666" s="14"/>
      <c r="DP666" s="14"/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4"/>
      <c r="EJ666" s="14"/>
      <c r="EK666" s="14"/>
      <c r="EL666" s="14"/>
      <c r="EM666" s="14"/>
      <c r="EN666" s="14"/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4"/>
      <c r="FJ666" s="14"/>
      <c r="FK666" s="14"/>
      <c r="FL666" s="14"/>
      <c r="FM666" s="14"/>
      <c r="FN666" s="14"/>
      <c r="FO666" s="14"/>
      <c r="FP666" s="14"/>
      <c r="FQ666" s="14"/>
      <c r="FR666" s="14"/>
      <c r="FS666" s="14"/>
      <c r="FT666" s="14"/>
      <c r="FU666" s="14"/>
      <c r="FV666" s="14"/>
      <c r="FW666" s="14"/>
      <c r="FX666" s="14"/>
      <c r="FY666" s="14"/>
      <c r="FZ666" s="14"/>
      <c r="GA666" s="14"/>
    </row>
    <row r="667" spans="1:183" ht="12.75" hidden="1" x14ac:dyDescent="0.2">
      <c r="A667" s="16">
        <f t="shared" si="4"/>
        <v>665</v>
      </c>
      <c r="B667" s="14" t="s">
        <v>263</v>
      </c>
      <c r="C667" s="14" t="s">
        <v>121</v>
      </c>
      <c r="D667" s="14">
        <f t="shared" si="5"/>
        <v>5</v>
      </c>
      <c r="E667" s="14">
        <f>VLOOKUP(B667, 'Списания ВИШенок'!$A$3:$D$1035, 4, 0)</f>
        <v>69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>
        <v>5</v>
      </c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  <c r="EM667" s="14"/>
      <c r="EN667" s="14"/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4"/>
      <c r="FJ667" s="14"/>
      <c r="FK667" s="14"/>
      <c r="FL667" s="14"/>
      <c r="FM667" s="14"/>
      <c r="FN667" s="14"/>
      <c r="FO667" s="14"/>
      <c r="FP667" s="14"/>
      <c r="FQ667" s="14"/>
      <c r="FR667" s="14"/>
      <c r="FS667" s="14"/>
      <c r="FT667" s="14"/>
      <c r="FU667" s="14"/>
      <c r="FV667" s="14"/>
      <c r="FW667" s="14"/>
      <c r="FX667" s="14"/>
      <c r="FY667" s="14"/>
      <c r="FZ667" s="14"/>
      <c r="GA667" s="14"/>
    </row>
    <row r="668" spans="1:183" ht="12.75" hidden="1" x14ac:dyDescent="0.2">
      <c r="A668" s="16">
        <f t="shared" si="4"/>
        <v>666</v>
      </c>
      <c r="B668" s="14" t="s">
        <v>572</v>
      </c>
      <c r="C668" s="14" t="s">
        <v>132</v>
      </c>
      <c r="D668" s="14">
        <f t="shared" si="5"/>
        <v>0</v>
      </c>
      <c r="E668" s="14">
        <f>VLOOKUP(B668, 'Списания ВИШенок'!$A$3:$D$1035, 4, 0)</f>
        <v>18</v>
      </c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4"/>
      <c r="FJ668" s="14"/>
      <c r="FK668" s="14"/>
      <c r="FL668" s="14"/>
      <c r="FM668" s="14"/>
      <c r="FN668" s="14"/>
      <c r="FO668" s="14"/>
      <c r="FP668" s="14"/>
      <c r="FQ668" s="14"/>
      <c r="FR668" s="14"/>
      <c r="FS668" s="14"/>
      <c r="FT668" s="14"/>
      <c r="FU668" s="14"/>
      <c r="FV668" s="14"/>
      <c r="FW668" s="14"/>
      <c r="FX668" s="14"/>
      <c r="FY668" s="14"/>
      <c r="FZ668" s="14"/>
      <c r="GA668" s="14"/>
    </row>
    <row r="669" spans="1:183" ht="12.75" hidden="1" x14ac:dyDescent="0.2">
      <c r="A669" s="16">
        <f t="shared" si="4"/>
        <v>667</v>
      </c>
      <c r="B669" s="14" t="s">
        <v>529</v>
      </c>
      <c r="C669" s="14" t="s">
        <v>123</v>
      </c>
      <c r="D669" s="14">
        <f t="shared" si="5"/>
        <v>12</v>
      </c>
      <c r="E669" s="14">
        <f>VLOOKUP(B669, 'Списания ВИШенок'!$A$3:$D$1035, 4, 0)</f>
        <v>22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>
        <v>12</v>
      </c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4"/>
      <c r="DF669" s="14"/>
      <c r="DG669" s="14"/>
      <c r="DH669" s="14"/>
      <c r="DI669" s="14"/>
      <c r="DJ669" s="14"/>
      <c r="DK669" s="14"/>
      <c r="DL669" s="14"/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4"/>
      <c r="EJ669" s="14"/>
      <c r="EK669" s="14"/>
      <c r="EL669" s="14"/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4"/>
      <c r="FJ669" s="14"/>
      <c r="FK669" s="14"/>
      <c r="FL669" s="14"/>
      <c r="FM669" s="14"/>
      <c r="FN669" s="14"/>
      <c r="FO669" s="14"/>
      <c r="FP669" s="14"/>
      <c r="FQ669" s="14"/>
      <c r="FR669" s="14"/>
      <c r="FS669" s="14"/>
      <c r="FT669" s="14"/>
      <c r="FU669" s="14"/>
      <c r="FV669" s="14"/>
      <c r="FW669" s="14"/>
      <c r="FX669" s="14"/>
      <c r="FY669" s="14"/>
      <c r="FZ669" s="14"/>
      <c r="GA669" s="14"/>
    </row>
    <row r="670" spans="1:183" ht="12.75" hidden="1" x14ac:dyDescent="0.2">
      <c r="A670" s="16">
        <f t="shared" si="4"/>
        <v>668</v>
      </c>
      <c r="B670" s="14" t="s">
        <v>887</v>
      </c>
      <c r="C670" s="14" t="s">
        <v>112</v>
      </c>
      <c r="D670" s="14">
        <f t="shared" si="5"/>
        <v>0</v>
      </c>
      <c r="E670" s="14">
        <f>VLOOKUP(B670, 'Списания ВИШенок'!$A$3:$D$1035, 4, 0)</f>
        <v>1</v>
      </c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4"/>
      <c r="DF670" s="14"/>
      <c r="DG670" s="14"/>
      <c r="DH670" s="14"/>
      <c r="DI670" s="14"/>
      <c r="DJ670" s="14"/>
      <c r="DK670" s="14"/>
      <c r="DL670" s="14"/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4"/>
      <c r="EJ670" s="14"/>
      <c r="EK670" s="14"/>
      <c r="EL670" s="14"/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4"/>
      <c r="FJ670" s="14"/>
      <c r="FK670" s="14"/>
      <c r="FL670" s="14"/>
      <c r="FM670" s="14"/>
      <c r="FN670" s="14"/>
      <c r="FO670" s="14"/>
      <c r="FP670" s="14"/>
      <c r="FQ670" s="14"/>
      <c r="FR670" s="14"/>
      <c r="FS670" s="14"/>
      <c r="FT670" s="14"/>
      <c r="FU670" s="14"/>
      <c r="FV670" s="14"/>
      <c r="FW670" s="14"/>
      <c r="FX670" s="14"/>
      <c r="FY670" s="14"/>
      <c r="FZ670" s="14"/>
      <c r="GA670" s="14"/>
    </row>
    <row r="671" spans="1:183" ht="12.75" hidden="1" x14ac:dyDescent="0.2">
      <c r="A671" s="16">
        <f t="shared" si="4"/>
        <v>669</v>
      </c>
      <c r="B671" s="17" t="s">
        <v>796</v>
      </c>
      <c r="C671" s="17" t="s">
        <v>571</v>
      </c>
      <c r="D671" s="14">
        <f t="shared" si="5"/>
        <v>0</v>
      </c>
      <c r="E671" s="14">
        <f>VLOOKUP(B671, 'Списания ВИШенок'!$A$3:$D$1035, 4, 0)</f>
        <v>5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4"/>
      <c r="DF671" s="14"/>
      <c r="DG671" s="14"/>
      <c r="DH671" s="14"/>
      <c r="DI671" s="14"/>
      <c r="DJ671" s="14"/>
      <c r="DK671" s="14"/>
      <c r="DL671" s="14"/>
      <c r="DM671" s="14"/>
      <c r="DN671" s="14"/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4"/>
      <c r="EJ671" s="14"/>
      <c r="EK671" s="14"/>
      <c r="EL671" s="14"/>
      <c r="EM671" s="14"/>
      <c r="EN671" s="14"/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4"/>
      <c r="FJ671" s="14"/>
      <c r="FK671" s="14"/>
      <c r="FL671" s="14"/>
      <c r="FM671" s="14"/>
      <c r="FN671" s="14"/>
      <c r="FO671" s="14"/>
      <c r="FP671" s="14"/>
      <c r="FQ671" s="14"/>
      <c r="FR671" s="14"/>
      <c r="FS671" s="14"/>
      <c r="FT671" s="14"/>
      <c r="FU671" s="14"/>
      <c r="FV671" s="14"/>
      <c r="FW671" s="14"/>
      <c r="FX671" s="14"/>
      <c r="FY671" s="14"/>
      <c r="FZ671" s="14"/>
      <c r="GA671" s="14"/>
    </row>
    <row r="672" spans="1:183" ht="12.75" hidden="1" x14ac:dyDescent="0.2">
      <c r="A672" s="16">
        <f t="shared" si="4"/>
        <v>670</v>
      </c>
      <c r="B672" s="14" t="s">
        <v>698</v>
      </c>
      <c r="C672" s="14" t="s">
        <v>150</v>
      </c>
      <c r="D672" s="14">
        <f t="shared" si="5"/>
        <v>0</v>
      </c>
      <c r="E672" s="14">
        <f>VLOOKUP(B672, 'Списания ВИШенок'!$A$3:$D$1035, 4, 0)</f>
        <v>10</v>
      </c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4"/>
      <c r="DF672" s="14"/>
      <c r="DG672" s="14"/>
      <c r="DH672" s="14"/>
      <c r="DI672" s="14"/>
      <c r="DJ672" s="14"/>
      <c r="DK672" s="14"/>
      <c r="DL672" s="14"/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4"/>
      <c r="EJ672" s="14"/>
      <c r="EK672" s="14"/>
      <c r="EL672" s="14"/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4"/>
      <c r="FJ672" s="14"/>
      <c r="FK672" s="14"/>
      <c r="FL672" s="14"/>
      <c r="FM672" s="14"/>
      <c r="FN672" s="14"/>
      <c r="FO672" s="14"/>
      <c r="FP672" s="14"/>
      <c r="FQ672" s="14"/>
      <c r="FR672" s="14"/>
      <c r="FS672" s="14"/>
      <c r="FT672" s="14"/>
      <c r="FU672" s="14"/>
      <c r="FV672" s="14"/>
      <c r="FW672" s="14"/>
      <c r="FX672" s="14"/>
      <c r="FY672" s="14"/>
      <c r="FZ672" s="14"/>
      <c r="GA672" s="14"/>
    </row>
    <row r="673" spans="1:183" ht="12.75" hidden="1" x14ac:dyDescent="0.2">
      <c r="A673" s="16">
        <f t="shared" si="4"/>
        <v>671</v>
      </c>
      <c r="B673" s="14" t="s">
        <v>851</v>
      </c>
      <c r="C673" s="14" t="s">
        <v>444</v>
      </c>
      <c r="D673" s="14">
        <f t="shared" si="5"/>
        <v>0</v>
      </c>
      <c r="E673" s="14">
        <f>VLOOKUP(B673, 'Списания ВИШенок'!$A$3:$D$1035, 4, 0)</f>
        <v>0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/>
      <c r="DI673" s="14"/>
      <c r="DJ673" s="14"/>
      <c r="DK673" s="14"/>
      <c r="DL673" s="14"/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4"/>
      <c r="EJ673" s="14"/>
      <c r="EK673" s="14"/>
      <c r="EL673" s="14"/>
      <c r="EM673" s="14"/>
      <c r="EN673" s="14"/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4"/>
      <c r="FJ673" s="14"/>
      <c r="FK673" s="14"/>
      <c r="FL673" s="14"/>
      <c r="FM673" s="14"/>
      <c r="FN673" s="14"/>
      <c r="FO673" s="14"/>
      <c r="FP673" s="14"/>
      <c r="FQ673" s="14"/>
      <c r="FR673" s="14"/>
      <c r="FS673" s="14"/>
      <c r="FT673" s="14"/>
      <c r="FU673" s="14"/>
      <c r="FV673" s="14"/>
      <c r="FW673" s="14"/>
      <c r="FX673" s="14"/>
      <c r="FY673" s="14"/>
      <c r="FZ673" s="14"/>
      <c r="GA673" s="14"/>
    </row>
    <row r="674" spans="1:183" ht="12.75" hidden="1" x14ac:dyDescent="0.2">
      <c r="A674" s="16">
        <f t="shared" si="4"/>
        <v>672</v>
      </c>
      <c r="B674" s="14" t="s">
        <v>504</v>
      </c>
      <c r="C674" s="14" t="s">
        <v>150</v>
      </c>
      <c r="D674" s="14">
        <f t="shared" si="5"/>
        <v>0</v>
      </c>
      <c r="E674" s="14">
        <f>VLOOKUP(B674, 'Списания ВИШенок'!$A$3:$D$1035, 4, 0)</f>
        <v>25</v>
      </c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4"/>
      <c r="DF674" s="14"/>
      <c r="DG674" s="14"/>
      <c r="DH674" s="14"/>
      <c r="DI674" s="14"/>
      <c r="DJ674" s="14"/>
      <c r="DK674" s="14"/>
      <c r="DL674" s="14"/>
      <c r="DM674" s="14"/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4"/>
      <c r="EJ674" s="14"/>
      <c r="EK674" s="14"/>
      <c r="EL674" s="14"/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4"/>
      <c r="FJ674" s="14"/>
      <c r="FK674" s="14"/>
      <c r="FL674" s="14"/>
      <c r="FM674" s="14"/>
      <c r="FN674" s="14"/>
      <c r="FO674" s="14"/>
      <c r="FP674" s="14"/>
      <c r="FQ674" s="14"/>
      <c r="FR674" s="14"/>
      <c r="FS674" s="14"/>
      <c r="FT674" s="14"/>
      <c r="FU674" s="14"/>
      <c r="FV674" s="14"/>
      <c r="FW674" s="14"/>
      <c r="FX674" s="14"/>
      <c r="FY674" s="14"/>
      <c r="FZ674" s="14"/>
      <c r="GA674" s="14"/>
    </row>
    <row r="675" spans="1:183" ht="12.75" hidden="1" x14ac:dyDescent="0.2">
      <c r="A675" s="16">
        <f t="shared" si="4"/>
        <v>673</v>
      </c>
      <c r="B675" s="14" t="s">
        <v>1017</v>
      </c>
      <c r="C675" s="14" t="s">
        <v>268</v>
      </c>
      <c r="D675" s="14">
        <f t="shared" si="5"/>
        <v>0</v>
      </c>
      <c r="E675" s="14">
        <f>VLOOKUP(B675, 'Списания ВИШенок'!$A$3:$D$1035, 4, 0)</f>
        <v>3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4"/>
      <c r="DF675" s="14"/>
      <c r="DG675" s="14"/>
      <c r="DH675" s="14"/>
      <c r="DI675" s="14"/>
      <c r="DJ675" s="14"/>
      <c r="DK675" s="14"/>
      <c r="DL675" s="14"/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4"/>
      <c r="EJ675" s="14"/>
      <c r="EK675" s="14"/>
      <c r="EL675" s="14"/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4"/>
      <c r="FJ675" s="14"/>
      <c r="FK675" s="14"/>
      <c r="FL675" s="14"/>
      <c r="FM675" s="14"/>
      <c r="FN675" s="14"/>
      <c r="FO675" s="14"/>
      <c r="FP675" s="14"/>
      <c r="FQ675" s="14"/>
      <c r="FR675" s="14"/>
      <c r="FS675" s="14"/>
      <c r="FT675" s="14"/>
      <c r="FU675" s="14"/>
      <c r="FV675" s="14"/>
      <c r="FW675" s="14"/>
      <c r="FX675" s="14"/>
      <c r="FY675" s="14"/>
      <c r="FZ675" s="14"/>
      <c r="GA675" s="14"/>
    </row>
    <row r="676" spans="1:183" ht="12.75" hidden="1" x14ac:dyDescent="0.2">
      <c r="A676" s="16">
        <f t="shared" si="4"/>
        <v>674</v>
      </c>
      <c r="B676" s="14" t="s">
        <v>1095</v>
      </c>
      <c r="C676" s="14" t="s">
        <v>125</v>
      </c>
      <c r="D676" s="14">
        <f t="shared" si="5"/>
        <v>0</v>
      </c>
      <c r="E676" s="14">
        <f>VLOOKUP(B676, 'Списания ВИШенок'!$A$3:$D$1035, 4, 0)</f>
        <v>-6</v>
      </c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4"/>
      <c r="DF676" s="14"/>
      <c r="DG676" s="14"/>
      <c r="DH676" s="14"/>
      <c r="DI676" s="14"/>
      <c r="DJ676" s="14"/>
      <c r="DK676" s="14"/>
      <c r="DL676" s="14"/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4"/>
      <c r="EJ676" s="14"/>
      <c r="EK676" s="14"/>
      <c r="EL676" s="14"/>
      <c r="EM676" s="14"/>
      <c r="EN676" s="14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4"/>
      <c r="FJ676" s="14"/>
      <c r="FK676" s="14"/>
      <c r="FL676" s="14"/>
      <c r="FM676" s="14"/>
      <c r="FN676" s="14"/>
      <c r="FO676" s="14"/>
      <c r="FP676" s="14"/>
      <c r="FQ676" s="14"/>
      <c r="FR676" s="14"/>
      <c r="FS676" s="14"/>
      <c r="FT676" s="14"/>
      <c r="FU676" s="14"/>
      <c r="FV676" s="14"/>
      <c r="FW676" s="14"/>
      <c r="FX676" s="14"/>
      <c r="FY676" s="14"/>
      <c r="FZ676" s="14"/>
      <c r="GA676" s="14"/>
    </row>
    <row r="677" spans="1:183" ht="12.75" hidden="1" x14ac:dyDescent="0.2">
      <c r="A677" s="16">
        <f t="shared" si="4"/>
        <v>675</v>
      </c>
      <c r="B677" s="17" t="s">
        <v>797</v>
      </c>
      <c r="C677" s="17" t="s">
        <v>571</v>
      </c>
      <c r="D677" s="14">
        <f t="shared" si="5"/>
        <v>0</v>
      </c>
      <c r="E677" s="14">
        <f>VLOOKUP(B677, 'Списания ВИШенок'!$A$3:$D$1035, 4, 0)</f>
        <v>5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4"/>
      <c r="DF677" s="14"/>
      <c r="DG677" s="14"/>
      <c r="DH677" s="14"/>
      <c r="DI677" s="14"/>
      <c r="DJ677" s="14"/>
      <c r="DK677" s="14"/>
      <c r="DL677" s="14"/>
      <c r="DM677" s="14"/>
      <c r="DN677" s="14"/>
      <c r="DO677" s="14"/>
      <c r="DP677" s="14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4"/>
      <c r="EJ677" s="14"/>
      <c r="EK677" s="14"/>
      <c r="EL677" s="14"/>
      <c r="EM677" s="14"/>
      <c r="EN677" s="14"/>
      <c r="EO677" s="14"/>
      <c r="EP677" s="14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4"/>
      <c r="FJ677" s="14"/>
      <c r="FK677" s="14"/>
      <c r="FL677" s="14"/>
      <c r="FM677" s="14"/>
      <c r="FN677" s="14"/>
      <c r="FO677" s="14"/>
      <c r="FP677" s="14"/>
      <c r="FQ677" s="14"/>
      <c r="FR677" s="14"/>
      <c r="FS677" s="14"/>
      <c r="FT677" s="14"/>
      <c r="FU677" s="14"/>
      <c r="FV677" s="14"/>
      <c r="FW677" s="14"/>
      <c r="FX677" s="14"/>
      <c r="FY677" s="14"/>
      <c r="FZ677" s="14"/>
      <c r="GA677" s="14"/>
    </row>
    <row r="678" spans="1:183" ht="12.75" hidden="1" x14ac:dyDescent="0.2">
      <c r="A678" s="16">
        <f t="shared" si="4"/>
        <v>676</v>
      </c>
      <c r="B678" s="14" t="s">
        <v>220</v>
      </c>
      <c r="C678" s="14" t="s">
        <v>119</v>
      </c>
      <c r="D678" s="14">
        <f t="shared" si="5"/>
        <v>8</v>
      </c>
      <c r="E678" s="14">
        <f>VLOOKUP(B678, 'Списания ВИШенок'!$A$3:$D$1035, 4, 0)</f>
        <v>90</v>
      </c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>
        <v>8</v>
      </c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4"/>
      <c r="DF678" s="14"/>
      <c r="DG678" s="14"/>
      <c r="DH678" s="14"/>
      <c r="DI678" s="14"/>
      <c r="DJ678" s="14"/>
      <c r="DK678" s="14"/>
      <c r="DL678" s="14"/>
      <c r="DM678" s="14"/>
      <c r="DN678" s="14"/>
      <c r="DO678" s="14"/>
      <c r="DP678" s="14"/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4"/>
      <c r="EJ678" s="14"/>
      <c r="EK678" s="14"/>
      <c r="EL678" s="14"/>
      <c r="EM678" s="14"/>
      <c r="EN678" s="14"/>
      <c r="EO678" s="14"/>
      <c r="EP678" s="14"/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4"/>
      <c r="FJ678" s="14"/>
      <c r="FK678" s="14"/>
      <c r="FL678" s="14"/>
      <c r="FM678" s="14"/>
      <c r="FN678" s="14"/>
      <c r="FO678" s="14"/>
      <c r="FP678" s="14"/>
      <c r="FQ678" s="14"/>
      <c r="FR678" s="14"/>
      <c r="FS678" s="14"/>
      <c r="FT678" s="14"/>
      <c r="FU678" s="14"/>
      <c r="FV678" s="14"/>
      <c r="FW678" s="14"/>
      <c r="FX678" s="14"/>
      <c r="FY678" s="14"/>
      <c r="FZ678" s="14"/>
      <c r="GA678" s="14"/>
    </row>
    <row r="679" spans="1:183" ht="12.75" hidden="1" x14ac:dyDescent="0.2">
      <c r="A679" s="16">
        <f t="shared" si="4"/>
        <v>677</v>
      </c>
      <c r="B679" s="14" t="s">
        <v>432</v>
      </c>
      <c r="C679" s="14" t="s">
        <v>150</v>
      </c>
      <c r="D679" s="14">
        <f t="shared" si="5"/>
        <v>0</v>
      </c>
      <c r="E679" s="14">
        <f>VLOOKUP(B679, 'Списания ВИШенок'!$A$3:$D$1035, 4, 0)</f>
        <v>34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4"/>
      <c r="DF679" s="14"/>
      <c r="DG679" s="14"/>
      <c r="DH679" s="14"/>
      <c r="DI679" s="14"/>
      <c r="DJ679" s="14"/>
      <c r="DK679" s="14"/>
      <c r="DL679" s="14"/>
      <c r="DM679" s="14"/>
      <c r="DN679" s="14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4"/>
      <c r="EJ679" s="14"/>
      <c r="EK679" s="14"/>
      <c r="EL679" s="14"/>
      <c r="EM679" s="14"/>
      <c r="EN679" s="14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4"/>
      <c r="FJ679" s="14"/>
      <c r="FK679" s="14"/>
      <c r="FL679" s="14"/>
      <c r="FM679" s="14"/>
      <c r="FN679" s="14"/>
      <c r="FO679" s="14"/>
      <c r="FP679" s="14"/>
      <c r="FQ679" s="14"/>
      <c r="FR679" s="14"/>
      <c r="FS679" s="14"/>
      <c r="FT679" s="14"/>
      <c r="FU679" s="14"/>
      <c r="FV679" s="14"/>
      <c r="FW679" s="14"/>
      <c r="FX679" s="14"/>
      <c r="FY679" s="14"/>
      <c r="FZ679" s="14"/>
      <c r="GA679" s="14"/>
    </row>
    <row r="680" spans="1:183" ht="12.75" hidden="1" x14ac:dyDescent="0.2">
      <c r="A680" s="16">
        <f t="shared" si="4"/>
        <v>678</v>
      </c>
      <c r="B680" s="17" t="s">
        <v>1018</v>
      </c>
      <c r="C680" s="17" t="s">
        <v>215</v>
      </c>
      <c r="D680" s="14">
        <f t="shared" si="5"/>
        <v>0</v>
      </c>
      <c r="E680" s="14">
        <f>VLOOKUP(B680, 'Списания ВИШенок'!$A$3:$D$1035, 4, 0)</f>
        <v>0</v>
      </c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4"/>
      <c r="DF680" s="14"/>
      <c r="DG680" s="14"/>
      <c r="DH680" s="14"/>
      <c r="DI680" s="14"/>
      <c r="DJ680" s="14"/>
      <c r="DK680" s="14"/>
      <c r="DL680" s="14"/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4"/>
      <c r="EJ680" s="14"/>
      <c r="EK680" s="14"/>
      <c r="EL680" s="14"/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4"/>
      <c r="FJ680" s="14"/>
      <c r="FK680" s="14"/>
      <c r="FL680" s="14"/>
      <c r="FM680" s="14"/>
      <c r="FN680" s="14"/>
      <c r="FO680" s="14"/>
      <c r="FP680" s="14"/>
      <c r="FQ680" s="14"/>
      <c r="FR680" s="14"/>
      <c r="FS680" s="14"/>
      <c r="FT680" s="14"/>
      <c r="FU680" s="14"/>
      <c r="FV680" s="14"/>
      <c r="FW680" s="14"/>
      <c r="FX680" s="14"/>
      <c r="FY680" s="14"/>
      <c r="FZ680" s="14"/>
      <c r="GA680" s="14"/>
    </row>
    <row r="681" spans="1:183" ht="12.75" hidden="1" x14ac:dyDescent="0.2">
      <c r="A681" s="16">
        <f t="shared" si="4"/>
        <v>679</v>
      </c>
      <c r="B681" s="14" t="s">
        <v>203</v>
      </c>
      <c r="C681" s="14" t="s">
        <v>153</v>
      </c>
      <c r="D681" s="14">
        <f t="shared" si="5"/>
        <v>0</v>
      </c>
      <c r="E681" s="14">
        <f>VLOOKUP(B681, 'Списания ВИШенок'!$A$3:$D$1035, 4, 0)</f>
        <v>103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4"/>
      <c r="DF681" s="14"/>
      <c r="DG681" s="14"/>
      <c r="DH681" s="14"/>
      <c r="DI681" s="14"/>
      <c r="DJ681" s="14"/>
      <c r="DK681" s="14"/>
      <c r="DL681" s="14"/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4"/>
      <c r="EJ681" s="14"/>
      <c r="EK681" s="14"/>
      <c r="EL681" s="14"/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4"/>
      <c r="FJ681" s="14"/>
      <c r="FK681" s="14"/>
      <c r="FL681" s="14"/>
      <c r="FM681" s="14"/>
      <c r="FN681" s="14"/>
      <c r="FO681" s="14"/>
      <c r="FP681" s="14"/>
      <c r="FQ681" s="14"/>
      <c r="FR681" s="14"/>
      <c r="FS681" s="14"/>
      <c r="FT681" s="14"/>
      <c r="FU681" s="14"/>
      <c r="FV681" s="14"/>
      <c r="FW681" s="14"/>
      <c r="FX681" s="14"/>
      <c r="FY681" s="14"/>
      <c r="FZ681" s="14"/>
      <c r="GA681" s="14"/>
    </row>
    <row r="682" spans="1:183" ht="12.75" hidden="1" x14ac:dyDescent="0.2">
      <c r="A682" s="16">
        <f t="shared" si="4"/>
        <v>680</v>
      </c>
      <c r="B682" s="14" t="s">
        <v>277</v>
      </c>
      <c r="C682" s="14" t="s">
        <v>125</v>
      </c>
      <c r="D682" s="14">
        <f t="shared" si="5"/>
        <v>0</v>
      </c>
      <c r="E682" s="14">
        <f>VLOOKUP(B682, 'Списания ВИШенок'!$A$3:$D$1035, 4, 0)</f>
        <v>63</v>
      </c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4"/>
      <c r="DF682" s="14"/>
      <c r="DG682" s="14"/>
      <c r="DH682" s="14"/>
      <c r="DI682" s="14"/>
      <c r="DJ682" s="14"/>
      <c r="DK682" s="14"/>
      <c r="DL682" s="14"/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4"/>
      <c r="EJ682" s="14"/>
      <c r="EK682" s="14"/>
      <c r="EL682" s="14"/>
      <c r="EM682" s="14"/>
      <c r="EN682" s="14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4"/>
      <c r="FJ682" s="14"/>
      <c r="FK682" s="14"/>
      <c r="FL682" s="14"/>
      <c r="FM682" s="14"/>
      <c r="FN682" s="14"/>
      <c r="FO682" s="14"/>
      <c r="FP682" s="14"/>
      <c r="FQ682" s="14"/>
      <c r="FR682" s="14"/>
      <c r="FS682" s="14"/>
      <c r="FT682" s="14"/>
      <c r="FU682" s="14"/>
      <c r="FV682" s="14"/>
      <c r="FW682" s="14"/>
      <c r="FX682" s="14"/>
      <c r="FY682" s="14"/>
      <c r="FZ682" s="14"/>
      <c r="GA682" s="14"/>
    </row>
    <row r="683" spans="1:183" ht="12.75" hidden="1" x14ac:dyDescent="0.2">
      <c r="A683" s="16">
        <f t="shared" si="4"/>
        <v>681</v>
      </c>
      <c r="B683" s="17" t="s">
        <v>878</v>
      </c>
      <c r="C683" s="17" t="s">
        <v>621</v>
      </c>
      <c r="D683" s="14">
        <f t="shared" si="5"/>
        <v>2</v>
      </c>
      <c r="E683" s="14">
        <f>VLOOKUP(B683, 'Списания ВИШенок'!$A$3:$D$1035, 4, 0)</f>
        <v>2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>
        <v>2</v>
      </c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4"/>
      <c r="DF683" s="14"/>
      <c r="DG683" s="14"/>
      <c r="DH683" s="14"/>
      <c r="DI683" s="14"/>
      <c r="DJ683" s="14"/>
      <c r="DK683" s="14"/>
      <c r="DL683" s="14"/>
      <c r="DM683" s="14"/>
      <c r="DN683" s="14"/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4"/>
      <c r="EJ683" s="14"/>
      <c r="EK683" s="14"/>
      <c r="EL683" s="14"/>
      <c r="EM683" s="14"/>
      <c r="EN683" s="14"/>
      <c r="EO683" s="14"/>
      <c r="EP683" s="14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4"/>
      <c r="FJ683" s="14"/>
      <c r="FK683" s="14"/>
      <c r="FL683" s="14"/>
      <c r="FM683" s="14"/>
      <c r="FN683" s="14"/>
      <c r="FO683" s="14"/>
      <c r="FP683" s="14"/>
      <c r="FQ683" s="14"/>
      <c r="FR683" s="14"/>
      <c r="FS683" s="14"/>
      <c r="FT683" s="14"/>
      <c r="FU683" s="14"/>
      <c r="FV683" s="14"/>
      <c r="FW683" s="14"/>
      <c r="FX683" s="14"/>
      <c r="FY683" s="14"/>
      <c r="FZ683" s="14"/>
      <c r="GA683" s="14"/>
    </row>
    <row r="684" spans="1:183" ht="12.75" hidden="1" x14ac:dyDescent="0.2">
      <c r="A684" s="16">
        <f t="shared" si="4"/>
        <v>682</v>
      </c>
      <c r="B684" s="14" t="s">
        <v>221</v>
      </c>
      <c r="C684" s="14" t="s">
        <v>114</v>
      </c>
      <c r="D684" s="14">
        <f t="shared" si="5"/>
        <v>0</v>
      </c>
      <c r="E684" s="14">
        <f>VLOOKUP(B684, 'Списания ВИШенок'!$A$3:$D$1035, 4, 0)</f>
        <v>93</v>
      </c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4"/>
      <c r="DF684" s="14"/>
      <c r="DG684" s="14"/>
      <c r="DH684" s="14"/>
      <c r="DI684" s="14"/>
      <c r="DJ684" s="14"/>
      <c r="DK684" s="14"/>
      <c r="DL684" s="14"/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4"/>
      <c r="EJ684" s="14"/>
      <c r="EK684" s="14"/>
      <c r="EL684" s="14"/>
      <c r="EM684" s="14"/>
      <c r="EN684" s="14"/>
      <c r="EO684" s="14"/>
      <c r="EP684" s="14"/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4"/>
      <c r="FJ684" s="14"/>
      <c r="FK684" s="14"/>
      <c r="FL684" s="14"/>
      <c r="FM684" s="14"/>
      <c r="FN684" s="14"/>
      <c r="FO684" s="14"/>
      <c r="FP684" s="14"/>
      <c r="FQ684" s="14"/>
      <c r="FR684" s="14"/>
      <c r="FS684" s="14"/>
      <c r="FT684" s="14"/>
      <c r="FU684" s="14"/>
      <c r="FV684" s="14"/>
      <c r="FW684" s="14"/>
      <c r="FX684" s="14"/>
      <c r="FY684" s="14"/>
      <c r="FZ684" s="14"/>
      <c r="GA684" s="14"/>
    </row>
    <row r="685" spans="1:183" ht="12.75" hidden="1" x14ac:dyDescent="0.2">
      <c r="A685" s="16">
        <f t="shared" si="4"/>
        <v>683</v>
      </c>
      <c r="B685" s="14" t="s">
        <v>481</v>
      </c>
      <c r="C685" s="14" t="s">
        <v>440</v>
      </c>
      <c r="D685" s="14">
        <f t="shared" si="5"/>
        <v>0</v>
      </c>
      <c r="E685" s="14">
        <f>VLOOKUP(B685, 'Списания ВИШенок'!$A$3:$D$1035, 4, 0)</f>
        <v>28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4"/>
      <c r="DF685" s="14"/>
      <c r="DG685" s="14"/>
      <c r="DH685" s="14"/>
      <c r="DI685" s="14"/>
      <c r="DJ685" s="14"/>
      <c r="DK685" s="14"/>
      <c r="DL685" s="14"/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4"/>
      <c r="EJ685" s="14"/>
      <c r="EK685" s="14"/>
      <c r="EL685" s="14"/>
      <c r="EM685" s="14"/>
      <c r="EN685" s="14"/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4"/>
      <c r="FJ685" s="14"/>
      <c r="FK685" s="14"/>
      <c r="FL685" s="14"/>
      <c r="FM685" s="14"/>
      <c r="FN685" s="14"/>
      <c r="FO685" s="14"/>
      <c r="FP685" s="14"/>
      <c r="FQ685" s="14"/>
      <c r="FR685" s="14"/>
      <c r="FS685" s="14"/>
      <c r="FT685" s="14"/>
      <c r="FU685" s="14"/>
      <c r="FV685" s="14"/>
      <c r="FW685" s="14"/>
      <c r="FX685" s="14"/>
      <c r="FY685" s="14"/>
      <c r="FZ685" s="14"/>
      <c r="GA685" s="14"/>
    </row>
    <row r="686" spans="1:183" ht="12.75" hidden="1" x14ac:dyDescent="0.2">
      <c r="A686" s="16">
        <f t="shared" si="4"/>
        <v>684</v>
      </c>
      <c r="B686" s="14" t="s">
        <v>278</v>
      </c>
      <c r="C686" s="14" t="s">
        <v>112</v>
      </c>
      <c r="D686" s="14">
        <f t="shared" si="5"/>
        <v>5</v>
      </c>
      <c r="E686" s="14">
        <f>VLOOKUP(B686, 'Списания ВИШенок'!$A$3:$D$1035, 4, 0)</f>
        <v>66</v>
      </c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>
        <v>3</v>
      </c>
      <c r="AH686" s="14"/>
      <c r="AI686" s="14">
        <v>2</v>
      </c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4"/>
      <c r="DF686" s="14"/>
      <c r="DG686" s="14"/>
      <c r="DH686" s="14"/>
      <c r="DI686" s="14"/>
      <c r="DJ686" s="14"/>
      <c r="DK686" s="14"/>
      <c r="DL686" s="14"/>
      <c r="DM686" s="14"/>
      <c r="DN686" s="14"/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4"/>
      <c r="EJ686" s="14"/>
      <c r="EK686" s="14"/>
      <c r="EL686" s="14"/>
      <c r="EM686" s="14"/>
      <c r="EN686" s="14"/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4"/>
      <c r="FJ686" s="14"/>
      <c r="FK686" s="14"/>
      <c r="FL686" s="14"/>
      <c r="FM686" s="14"/>
      <c r="FN686" s="14"/>
      <c r="FO686" s="14"/>
      <c r="FP686" s="14"/>
      <c r="FQ686" s="14"/>
      <c r="FR686" s="14"/>
      <c r="FS686" s="14"/>
      <c r="FT686" s="14"/>
      <c r="FU686" s="14"/>
      <c r="FV686" s="14"/>
      <c r="FW686" s="14"/>
      <c r="FX686" s="14"/>
      <c r="FY686" s="14"/>
      <c r="FZ686" s="14"/>
      <c r="GA686" s="14"/>
    </row>
    <row r="687" spans="1:183" ht="12.75" hidden="1" x14ac:dyDescent="0.2">
      <c r="A687" s="16">
        <f t="shared" si="4"/>
        <v>685</v>
      </c>
      <c r="B687" s="14" t="s">
        <v>194</v>
      </c>
      <c r="C687" s="14" t="s">
        <v>125</v>
      </c>
      <c r="D687" s="14">
        <f t="shared" si="5"/>
        <v>13</v>
      </c>
      <c r="E687" s="14">
        <f>VLOOKUP(B687, 'Списания ВИШенок'!$A$3:$D$1035, 4, 0)</f>
        <v>106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>
        <v>8</v>
      </c>
      <c r="AA687" s="14">
        <v>5</v>
      </c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4"/>
      <c r="EJ687" s="14"/>
      <c r="EK687" s="14"/>
      <c r="EL687" s="14"/>
      <c r="EM687" s="14"/>
      <c r="EN687" s="14"/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4"/>
      <c r="FJ687" s="14"/>
      <c r="FK687" s="14"/>
      <c r="FL687" s="14"/>
      <c r="FM687" s="14"/>
      <c r="FN687" s="14"/>
      <c r="FO687" s="14"/>
      <c r="FP687" s="14"/>
      <c r="FQ687" s="14"/>
      <c r="FR687" s="14"/>
      <c r="FS687" s="14"/>
      <c r="FT687" s="14"/>
      <c r="FU687" s="14"/>
      <c r="FV687" s="14"/>
      <c r="FW687" s="14"/>
      <c r="FX687" s="14"/>
      <c r="FY687" s="14"/>
      <c r="FZ687" s="14"/>
      <c r="GA687" s="14"/>
    </row>
    <row r="688" spans="1:183" ht="12.75" hidden="1" x14ac:dyDescent="0.2">
      <c r="A688" s="16">
        <f t="shared" si="4"/>
        <v>686</v>
      </c>
      <c r="B688" s="14" t="s">
        <v>382</v>
      </c>
      <c r="C688" s="14" t="s">
        <v>185</v>
      </c>
      <c r="D688" s="14">
        <f t="shared" si="5"/>
        <v>18</v>
      </c>
      <c r="E688" s="14">
        <f>VLOOKUP(B688, 'Списания ВИШенок'!$A$3:$D$1035, 4, 0)</f>
        <v>9</v>
      </c>
      <c r="F688" s="14"/>
      <c r="G688" s="14"/>
      <c r="H688" s="14"/>
      <c r="I688" s="14"/>
      <c r="J688" s="14">
        <v>8</v>
      </c>
      <c r="K688" s="14"/>
      <c r="L688" s="14"/>
      <c r="M688" s="14"/>
      <c r="N688" s="14"/>
      <c r="O688" s="14"/>
      <c r="P688" s="14"/>
      <c r="Q688" s="14"/>
      <c r="R688" s="14"/>
      <c r="S688" s="14">
        <v>5</v>
      </c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>
        <v>5</v>
      </c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4"/>
      <c r="DF688" s="14"/>
      <c r="DG688" s="14"/>
      <c r="DH688" s="14"/>
      <c r="DI688" s="14"/>
      <c r="DJ688" s="14"/>
      <c r="DK688" s="14"/>
      <c r="DL688" s="14"/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4"/>
      <c r="EJ688" s="14"/>
      <c r="EK688" s="14"/>
      <c r="EL688" s="14"/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4"/>
      <c r="FJ688" s="14"/>
      <c r="FK688" s="14"/>
      <c r="FL688" s="14"/>
      <c r="FM688" s="14"/>
      <c r="FN688" s="14"/>
      <c r="FO688" s="14"/>
      <c r="FP688" s="14"/>
      <c r="FQ688" s="14"/>
      <c r="FR688" s="14"/>
      <c r="FS688" s="14"/>
      <c r="FT688" s="14"/>
      <c r="FU688" s="14"/>
      <c r="FV688" s="14"/>
      <c r="FW688" s="14"/>
      <c r="FX688" s="14"/>
      <c r="FY688" s="14"/>
      <c r="FZ688" s="14"/>
      <c r="GA688" s="14"/>
    </row>
    <row r="689" spans="1:183" ht="12.75" hidden="1" x14ac:dyDescent="0.2">
      <c r="A689" s="16">
        <f t="shared" si="4"/>
        <v>687</v>
      </c>
      <c r="B689" s="14" t="s">
        <v>879</v>
      </c>
      <c r="C689" s="14" t="s">
        <v>306</v>
      </c>
      <c r="D689" s="14">
        <f t="shared" si="5"/>
        <v>2</v>
      </c>
      <c r="E689" s="14">
        <f>VLOOKUP(B689, 'Списания ВИШенок'!$A$3:$D$1035, 4, 0)</f>
        <v>2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>
        <v>2</v>
      </c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4"/>
      <c r="DF689" s="14"/>
      <c r="DG689" s="14"/>
      <c r="DH689" s="14"/>
      <c r="DI689" s="14"/>
      <c r="DJ689" s="14"/>
      <c r="DK689" s="14"/>
      <c r="DL689" s="14"/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4"/>
      <c r="EJ689" s="14"/>
      <c r="EK689" s="14"/>
      <c r="EL689" s="14"/>
      <c r="EM689" s="14"/>
      <c r="EN689" s="14"/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4"/>
      <c r="FJ689" s="14"/>
      <c r="FK689" s="14"/>
      <c r="FL689" s="14"/>
      <c r="FM689" s="14"/>
      <c r="FN689" s="14"/>
      <c r="FO689" s="14"/>
      <c r="FP689" s="14"/>
      <c r="FQ689" s="14"/>
      <c r="FR689" s="14"/>
      <c r="FS689" s="14"/>
      <c r="FT689" s="14"/>
      <c r="FU689" s="14"/>
      <c r="FV689" s="14"/>
      <c r="FW689" s="14"/>
      <c r="FX689" s="14"/>
      <c r="FY689" s="14"/>
      <c r="FZ689" s="14"/>
      <c r="GA689" s="14"/>
    </row>
    <row r="690" spans="1:183" ht="12.75" hidden="1" x14ac:dyDescent="0.2">
      <c r="A690" s="16">
        <f t="shared" si="4"/>
        <v>688</v>
      </c>
      <c r="B690" s="14" t="s">
        <v>286</v>
      </c>
      <c r="C690" s="14" t="s">
        <v>130</v>
      </c>
      <c r="D690" s="14">
        <f t="shared" si="5"/>
        <v>0</v>
      </c>
      <c r="E690" s="14">
        <f>VLOOKUP(B690, 'Списания ВИШенок'!$A$3:$D$1035, 4, 0)</f>
        <v>63</v>
      </c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4"/>
      <c r="DF690" s="14"/>
      <c r="DG690" s="14"/>
      <c r="DH690" s="14"/>
      <c r="DI690" s="14"/>
      <c r="DJ690" s="14"/>
      <c r="DK690" s="14"/>
      <c r="DL690" s="14"/>
      <c r="DM690" s="14"/>
      <c r="DN690" s="14"/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4"/>
      <c r="EJ690" s="14"/>
      <c r="EK690" s="14"/>
      <c r="EL690" s="14"/>
      <c r="EM690" s="14"/>
      <c r="EN690" s="14"/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4"/>
      <c r="FJ690" s="14"/>
      <c r="FK690" s="14"/>
      <c r="FL690" s="14"/>
      <c r="FM690" s="14"/>
      <c r="FN690" s="14"/>
      <c r="FO690" s="14"/>
      <c r="FP690" s="14"/>
      <c r="FQ690" s="14"/>
      <c r="FR690" s="14"/>
      <c r="FS690" s="14"/>
      <c r="FT690" s="14"/>
      <c r="FU690" s="14"/>
      <c r="FV690" s="14"/>
      <c r="FW690" s="14"/>
      <c r="FX690" s="14"/>
      <c r="FY690" s="14"/>
      <c r="FZ690" s="14"/>
      <c r="GA690" s="14"/>
    </row>
    <row r="691" spans="1:183" ht="12.75" hidden="1" x14ac:dyDescent="0.2">
      <c r="A691" s="16">
        <f t="shared" si="4"/>
        <v>689</v>
      </c>
      <c r="B691" s="14" t="s">
        <v>663</v>
      </c>
      <c r="C691" s="17" t="s">
        <v>173</v>
      </c>
      <c r="D691" s="14">
        <f t="shared" si="5"/>
        <v>0</v>
      </c>
      <c r="E691" s="14">
        <f>VLOOKUP(B691, 'Списания ВИШенок'!$A$3:$D$1035, 4, 0)</f>
        <v>12</v>
      </c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4"/>
      <c r="DF691" s="14"/>
      <c r="DG691" s="14"/>
      <c r="DH691" s="14"/>
      <c r="DI691" s="14"/>
      <c r="DJ691" s="14"/>
      <c r="DK691" s="14"/>
      <c r="DL691" s="14"/>
      <c r="DM691" s="14"/>
      <c r="DN691" s="14"/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4"/>
      <c r="EJ691" s="14"/>
      <c r="EK691" s="14"/>
      <c r="EL691" s="14"/>
      <c r="EM691" s="14"/>
      <c r="EN691" s="14"/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4"/>
      <c r="FJ691" s="14"/>
      <c r="FK691" s="14"/>
      <c r="FL691" s="14"/>
      <c r="FM691" s="14"/>
      <c r="FN691" s="14"/>
      <c r="FO691" s="14"/>
      <c r="FP691" s="14"/>
      <c r="FQ691" s="14"/>
      <c r="FR691" s="14"/>
      <c r="FS691" s="14"/>
      <c r="FT691" s="14"/>
      <c r="FU691" s="14"/>
      <c r="FV691" s="14"/>
      <c r="FW691" s="14"/>
      <c r="FX691" s="14"/>
      <c r="FY691" s="14"/>
      <c r="FZ691" s="14"/>
      <c r="GA691" s="14"/>
    </row>
    <row r="692" spans="1:183" ht="12.75" hidden="1" x14ac:dyDescent="0.2">
      <c r="A692" s="16">
        <f t="shared" si="4"/>
        <v>690</v>
      </c>
      <c r="B692" s="14" t="s">
        <v>541</v>
      </c>
      <c r="C692" s="14" t="s">
        <v>119</v>
      </c>
      <c r="D692" s="14">
        <f t="shared" si="5"/>
        <v>0</v>
      </c>
      <c r="E692" s="14">
        <f>VLOOKUP(B692, 'Списания ВИШенок'!$A$3:$D$1035, 4, 0)</f>
        <v>21</v>
      </c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4"/>
      <c r="DF692" s="14"/>
      <c r="DG692" s="14"/>
      <c r="DH692" s="14"/>
      <c r="DI692" s="14"/>
      <c r="DJ692" s="14"/>
      <c r="DK692" s="14"/>
      <c r="DL692" s="14"/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4"/>
      <c r="EJ692" s="14"/>
      <c r="EK692" s="14"/>
      <c r="EL692" s="14"/>
      <c r="EM692" s="14"/>
      <c r="EN692" s="14"/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4"/>
      <c r="FJ692" s="14"/>
      <c r="FK692" s="14"/>
      <c r="FL692" s="14"/>
      <c r="FM692" s="14"/>
      <c r="FN692" s="14"/>
      <c r="FO692" s="14"/>
      <c r="FP692" s="14"/>
      <c r="FQ692" s="14"/>
      <c r="FR692" s="14"/>
      <c r="FS692" s="14"/>
      <c r="FT692" s="14"/>
      <c r="FU692" s="14"/>
      <c r="FV692" s="14"/>
      <c r="FW692" s="14"/>
      <c r="FX692" s="14"/>
      <c r="FY692" s="14"/>
      <c r="FZ692" s="14"/>
      <c r="GA692" s="14"/>
    </row>
    <row r="693" spans="1:183" ht="12.75" hidden="1" x14ac:dyDescent="0.2">
      <c r="A693" s="16">
        <f t="shared" si="4"/>
        <v>691</v>
      </c>
      <c r="B693" s="17" t="s">
        <v>664</v>
      </c>
      <c r="C693" s="17" t="s">
        <v>168</v>
      </c>
      <c r="D693" s="14">
        <f t="shared" si="5"/>
        <v>0</v>
      </c>
      <c r="E693" s="14">
        <f>VLOOKUP(B693, 'Списания ВИШенок'!$A$3:$D$1035, 4, 0)</f>
        <v>12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4"/>
      <c r="EJ693" s="14"/>
      <c r="EK693" s="14"/>
      <c r="EL693" s="14"/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4"/>
      <c r="FJ693" s="14"/>
      <c r="FK693" s="14"/>
      <c r="FL693" s="14"/>
      <c r="FM693" s="14"/>
      <c r="FN693" s="14"/>
      <c r="FO693" s="14"/>
      <c r="FP693" s="14"/>
      <c r="FQ693" s="14"/>
      <c r="FR693" s="14"/>
      <c r="FS693" s="14"/>
      <c r="FT693" s="14"/>
      <c r="FU693" s="14"/>
      <c r="FV693" s="14"/>
      <c r="FW693" s="14"/>
      <c r="FX693" s="14"/>
      <c r="FY693" s="14"/>
      <c r="FZ693" s="14"/>
      <c r="GA693" s="14"/>
    </row>
    <row r="694" spans="1:183" ht="12.75" hidden="1" x14ac:dyDescent="0.2">
      <c r="A694" s="16">
        <f t="shared" si="4"/>
        <v>692</v>
      </c>
      <c r="B694" s="14" t="s">
        <v>530</v>
      </c>
      <c r="C694" s="14" t="s">
        <v>193</v>
      </c>
      <c r="D694" s="14">
        <f t="shared" si="5"/>
        <v>3</v>
      </c>
      <c r="E694" s="14">
        <f>VLOOKUP(B694, 'Списания ВИШенок'!$A$3:$D$1035, 4, 0)</f>
        <v>22</v>
      </c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>
        <v>3</v>
      </c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4"/>
      <c r="EJ694" s="14"/>
      <c r="EK694" s="14"/>
      <c r="EL694" s="14"/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4"/>
      <c r="FJ694" s="14"/>
      <c r="FK694" s="14"/>
      <c r="FL694" s="14"/>
      <c r="FM694" s="14"/>
      <c r="FN694" s="14"/>
      <c r="FO694" s="14"/>
      <c r="FP694" s="14"/>
      <c r="FQ694" s="14"/>
      <c r="FR694" s="14"/>
      <c r="FS694" s="14"/>
      <c r="FT694" s="14"/>
      <c r="FU694" s="14"/>
      <c r="FV694" s="14"/>
      <c r="FW694" s="14"/>
      <c r="FX694" s="14"/>
      <c r="FY694" s="14"/>
      <c r="FZ694" s="14"/>
      <c r="GA694" s="14"/>
    </row>
    <row r="695" spans="1:183" ht="12.75" hidden="1" x14ac:dyDescent="0.2">
      <c r="A695" s="16">
        <f t="shared" si="4"/>
        <v>693</v>
      </c>
      <c r="B695" s="14" t="s">
        <v>798</v>
      </c>
      <c r="C695" s="14" t="s">
        <v>185</v>
      </c>
      <c r="D695" s="14">
        <f t="shared" si="5"/>
        <v>0</v>
      </c>
      <c r="E695" s="14">
        <f>VLOOKUP(B695, 'Списания ВИШенок'!$A$3:$D$1035, 4, 0)</f>
        <v>-11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4"/>
      <c r="DF695" s="14"/>
      <c r="DG695" s="14"/>
      <c r="DH695" s="14"/>
      <c r="DI695" s="14"/>
      <c r="DJ695" s="14"/>
      <c r="DK695" s="14"/>
      <c r="DL695" s="14"/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4"/>
      <c r="EJ695" s="14"/>
      <c r="EK695" s="14"/>
      <c r="EL695" s="14"/>
      <c r="EM695" s="14"/>
      <c r="EN695" s="14"/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4"/>
      <c r="FJ695" s="14"/>
      <c r="FK695" s="14"/>
      <c r="FL695" s="14"/>
      <c r="FM695" s="14"/>
      <c r="FN695" s="14"/>
      <c r="FO695" s="14"/>
      <c r="FP695" s="14"/>
      <c r="FQ695" s="14"/>
      <c r="FR695" s="14"/>
      <c r="FS695" s="14"/>
      <c r="FT695" s="14"/>
      <c r="FU695" s="14"/>
      <c r="FV695" s="14"/>
      <c r="FW695" s="14"/>
      <c r="FX695" s="14"/>
      <c r="FY695" s="14"/>
      <c r="FZ695" s="14"/>
      <c r="GA695" s="14"/>
    </row>
    <row r="696" spans="1:183" ht="12.75" hidden="1" x14ac:dyDescent="0.2">
      <c r="A696" s="16">
        <f t="shared" si="4"/>
        <v>694</v>
      </c>
      <c r="B696" s="14" t="s">
        <v>1019</v>
      </c>
      <c r="C696" s="14" t="s">
        <v>201</v>
      </c>
      <c r="D696" s="14">
        <f t="shared" si="5"/>
        <v>0</v>
      </c>
      <c r="E696" s="14">
        <f>VLOOKUP(B696, 'Списания ВИШенок'!$A$3:$D$1035, 4, 0)</f>
        <v>0</v>
      </c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4"/>
      <c r="EJ696" s="14"/>
      <c r="EK696" s="14"/>
      <c r="EL696" s="14"/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4"/>
      <c r="FJ696" s="14"/>
      <c r="FK696" s="14"/>
      <c r="FL696" s="14"/>
      <c r="FM696" s="14"/>
      <c r="FN696" s="14"/>
      <c r="FO696" s="14"/>
      <c r="FP696" s="14"/>
      <c r="FQ696" s="14"/>
      <c r="FR696" s="14"/>
      <c r="FS696" s="14"/>
      <c r="FT696" s="14"/>
      <c r="FU696" s="14"/>
      <c r="FV696" s="14"/>
      <c r="FW696" s="14"/>
      <c r="FX696" s="14"/>
      <c r="FY696" s="14"/>
      <c r="FZ696" s="14"/>
      <c r="GA696" s="14"/>
    </row>
    <row r="697" spans="1:183" ht="12.75" hidden="1" x14ac:dyDescent="0.2">
      <c r="A697" s="16">
        <f t="shared" si="4"/>
        <v>695</v>
      </c>
      <c r="B697" s="14" t="s">
        <v>445</v>
      </c>
      <c r="C697" s="14" t="s">
        <v>114</v>
      </c>
      <c r="D697" s="14">
        <f t="shared" si="5"/>
        <v>0</v>
      </c>
      <c r="E697" s="14">
        <f>VLOOKUP(B697, 'Списания ВИШенок'!$A$3:$D$1035, 4, 0)</f>
        <v>32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4"/>
      <c r="DF697" s="14"/>
      <c r="DG697" s="14"/>
      <c r="DH697" s="14"/>
      <c r="DI697" s="14"/>
      <c r="DJ697" s="14"/>
      <c r="DK697" s="14"/>
      <c r="DL697" s="14"/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4"/>
      <c r="EJ697" s="14"/>
      <c r="EK697" s="14"/>
      <c r="EL697" s="14"/>
      <c r="EM697" s="14"/>
      <c r="EN697" s="14"/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4"/>
      <c r="FJ697" s="14"/>
      <c r="FK697" s="14"/>
      <c r="FL697" s="14"/>
      <c r="FM697" s="14"/>
      <c r="FN697" s="14"/>
      <c r="FO697" s="14"/>
      <c r="FP697" s="14"/>
      <c r="FQ697" s="14"/>
      <c r="FR697" s="14"/>
      <c r="FS697" s="14"/>
      <c r="FT697" s="14"/>
      <c r="FU697" s="14"/>
      <c r="FV697" s="14"/>
      <c r="FW697" s="14"/>
      <c r="FX697" s="14"/>
      <c r="FY697" s="14"/>
      <c r="FZ697" s="14"/>
      <c r="GA697" s="14"/>
    </row>
    <row r="698" spans="1:183" ht="12.75" hidden="1" x14ac:dyDescent="0.2">
      <c r="A698" s="16">
        <f t="shared" si="4"/>
        <v>696</v>
      </c>
      <c r="B698" s="14" t="s">
        <v>1020</v>
      </c>
      <c r="C698" s="14" t="s">
        <v>483</v>
      </c>
      <c r="D698" s="14">
        <f t="shared" si="5"/>
        <v>0</v>
      </c>
      <c r="E698" s="14">
        <f>VLOOKUP(B698, 'Списания ВИШенок'!$A$3:$D$1035, 4, 0)</f>
        <v>0</v>
      </c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4"/>
      <c r="DF698" s="14"/>
      <c r="DG698" s="14"/>
      <c r="DH698" s="14"/>
      <c r="DI698" s="14"/>
      <c r="DJ698" s="14"/>
      <c r="DK698" s="14"/>
      <c r="DL698" s="14"/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4"/>
      <c r="EJ698" s="14"/>
      <c r="EK698" s="14"/>
      <c r="EL698" s="14"/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4"/>
      <c r="FJ698" s="14"/>
      <c r="FK698" s="14"/>
      <c r="FL698" s="14"/>
      <c r="FM698" s="14"/>
      <c r="FN698" s="14"/>
      <c r="FO698" s="14"/>
      <c r="FP698" s="14"/>
      <c r="FQ698" s="14"/>
      <c r="FR698" s="14"/>
      <c r="FS698" s="14"/>
      <c r="FT698" s="14"/>
      <c r="FU698" s="14"/>
      <c r="FV698" s="14"/>
      <c r="FW698" s="14"/>
      <c r="FX698" s="14"/>
      <c r="FY698" s="14"/>
      <c r="FZ698" s="14"/>
      <c r="GA698" s="14"/>
    </row>
    <row r="699" spans="1:183" ht="12.75" hidden="1" x14ac:dyDescent="0.2">
      <c r="A699" s="16">
        <f t="shared" si="4"/>
        <v>697</v>
      </c>
      <c r="B699" s="14" t="s">
        <v>531</v>
      </c>
      <c r="C699" s="14" t="s">
        <v>128</v>
      </c>
      <c r="D699" s="14">
        <f t="shared" si="5"/>
        <v>0</v>
      </c>
      <c r="E699" s="14">
        <f>VLOOKUP(B699, 'Списания ВИШенок'!$A$3:$D$1035, 4, 0)</f>
        <v>22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4"/>
      <c r="EJ699" s="14"/>
      <c r="EK699" s="14"/>
      <c r="EL699" s="14"/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4"/>
      <c r="FJ699" s="14"/>
      <c r="FK699" s="14"/>
      <c r="FL699" s="14"/>
      <c r="FM699" s="14"/>
      <c r="FN699" s="14"/>
      <c r="FO699" s="14"/>
      <c r="FP699" s="14"/>
      <c r="FQ699" s="14"/>
      <c r="FR699" s="14"/>
      <c r="FS699" s="14"/>
      <c r="FT699" s="14"/>
      <c r="FU699" s="14"/>
      <c r="FV699" s="14"/>
      <c r="FW699" s="14"/>
      <c r="FX699" s="14"/>
      <c r="FY699" s="14"/>
      <c r="FZ699" s="14"/>
      <c r="GA699" s="14"/>
    </row>
    <row r="700" spans="1:183" ht="12.75" hidden="1" x14ac:dyDescent="0.2">
      <c r="A700" s="16">
        <f t="shared" si="4"/>
        <v>698</v>
      </c>
      <c r="B700" s="14" t="s">
        <v>880</v>
      </c>
      <c r="C700" s="14" t="s">
        <v>128</v>
      </c>
      <c r="D700" s="14">
        <f t="shared" si="5"/>
        <v>0</v>
      </c>
      <c r="E700" s="14">
        <f>VLOOKUP(B700, 'Списания ВИШенок'!$A$3:$D$1035, 4, 0)</f>
        <v>2</v>
      </c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4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4"/>
      <c r="EJ700" s="14"/>
      <c r="EK700" s="14"/>
      <c r="EL700" s="14"/>
      <c r="EM700" s="14"/>
      <c r="EN700" s="14"/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4"/>
      <c r="FJ700" s="14"/>
      <c r="FK700" s="14"/>
      <c r="FL700" s="14"/>
      <c r="FM700" s="14"/>
      <c r="FN700" s="14"/>
      <c r="FO700" s="14"/>
      <c r="FP700" s="14"/>
      <c r="FQ700" s="14"/>
      <c r="FR700" s="14"/>
      <c r="FS700" s="14"/>
      <c r="FT700" s="14"/>
      <c r="FU700" s="14"/>
      <c r="FV700" s="14"/>
      <c r="FW700" s="14"/>
      <c r="FX700" s="14"/>
      <c r="FY700" s="14"/>
      <c r="FZ700" s="14"/>
      <c r="GA700" s="14"/>
    </row>
    <row r="701" spans="1:183" ht="12.75" hidden="1" x14ac:dyDescent="0.2">
      <c r="A701" s="16">
        <f t="shared" si="4"/>
        <v>699</v>
      </c>
      <c r="B701" s="14" t="s">
        <v>208</v>
      </c>
      <c r="C701" s="14" t="s">
        <v>112</v>
      </c>
      <c r="D701" s="14">
        <f t="shared" si="5"/>
        <v>5</v>
      </c>
      <c r="E701" s="14">
        <f>VLOOKUP(B701, 'Списания ВИШенок'!$A$3:$D$1035, 4, 0)</f>
        <v>99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>
        <v>3</v>
      </c>
      <c r="AH701" s="14"/>
      <c r="AI701" s="14">
        <v>2</v>
      </c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  <c r="DM701" s="14"/>
      <c r="DN701" s="14"/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4"/>
      <c r="EJ701" s="14"/>
      <c r="EK701" s="14"/>
      <c r="EL701" s="14"/>
      <c r="EM701" s="14"/>
      <c r="EN701" s="14"/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4"/>
      <c r="FJ701" s="14"/>
      <c r="FK701" s="14"/>
      <c r="FL701" s="14"/>
      <c r="FM701" s="14"/>
      <c r="FN701" s="14"/>
      <c r="FO701" s="14"/>
      <c r="FP701" s="14"/>
      <c r="FQ701" s="14"/>
      <c r="FR701" s="14"/>
      <c r="FS701" s="14"/>
      <c r="FT701" s="14"/>
      <c r="FU701" s="14"/>
      <c r="FV701" s="14"/>
      <c r="FW701" s="14"/>
      <c r="FX701" s="14"/>
      <c r="FY701" s="14"/>
      <c r="FZ701" s="14"/>
      <c r="GA701" s="14"/>
    </row>
    <row r="702" spans="1:183" ht="12.75" hidden="1" x14ac:dyDescent="0.2">
      <c r="A702" s="16">
        <f t="shared" si="4"/>
        <v>700</v>
      </c>
      <c r="B702" s="14" t="s">
        <v>719</v>
      </c>
      <c r="C702" s="14" t="s">
        <v>190</v>
      </c>
      <c r="D702" s="14">
        <f t="shared" si="5"/>
        <v>0</v>
      </c>
      <c r="E702" s="14">
        <f>VLOOKUP(B702, 'Списания ВИШенок'!$A$3:$D$1035, 4, 0)</f>
        <v>9</v>
      </c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4"/>
      <c r="DF702" s="14"/>
      <c r="DG702" s="14"/>
      <c r="DH702" s="14"/>
      <c r="DI702" s="14"/>
      <c r="DJ702" s="14"/>
      <c r="DK702" s="14"/>
      <c r="DL702" s="14"/>
      <c r="DM702" s="14"/>
      <c r="DN702" s="14"/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4"/>
      <c r="EJ702" s="14"/>
      <c r="EK702" s="14"/>
      <c r="EL702" s="14"/>
      <c r="EM702" s="14"/>
      <c r="EN702" s="14"/>
      <c r="EO702" s="14"/>
      <c r="EP702" s="14"/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4"/>
      <c r="FJ702" s="14"/>
      <c r="FK702" s="14"/>
      <c r="FL702" s="14"/>
      <c r="FM702" s="14"/>
      <c r="FN702" s="14"/>
      <c r="FO702" s="14"/>
      <c r="FP702" s="14"/>
      <c r="FQ702" s="14"/>
      <c r="FR702" s="14"/>
      <c r="FS702" s="14"/>
      <c r="FT702" s="14"/>
      <c r="FU702" s="14"/>
      <c r="FV702" s="14"/>
      <c r="FW702" s="14"/>
      <c r="FX702" s="14"/>
      <c r="FY702" s="14"/>
      <c r="FZ702" s="14"/>
      <c r="GA702" s="14"/>
    </row>
    <row r="703" spans="1:183" ht="12.75" hidden="1" x14ac:dyDescent="0.2">
      <c r="A703" s="16">
        <f t="shared" si="4"/>
        <v>701</v>
      </c>
      <c r="B703" s="14" t="s">
        <v>551</v>
      </c>
      <c r="C703" s="14" t="s">
        <v>119</v>
      </c>
      <c r="D703" s="14">
        <f t="shared" si="5"/>
        <v>0</v>
      </c>
      <c r="E703" s="14">
        <f>VLOOKUP(B703, 'Списания ВИШенок'!$A$3:$D$1035, 4, 0)</f>
        <v>20</v>
      </c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4"/>
      <c r="FJ703" s="14"/>
      <c r="FK703" s="14"/>
      <c r="FL703" s="14"/>
      <c r="FM703" s="14"/>
      <c r="FN703" s="14"/>
      <c r="FO703" s="14"/>
      <c r="FP703" s="14"/>
      <c r="FQ703" s="14"/>
      <c r="FR703" s="14"/>
      <c r="FS703" s="14"/>
      <c r="FT703" s="14"/>
      <c r="FU703" s="14"/>
      <c r="FV703" s="14"/>
      <c r="FW703" s="14"/>
      <c r="FX703" s="14"/>
      <c r="FY703" s="14"/>
      <c r="FZ703" s="14"/>
      <c r="GA703" s="14"/>
    </row>
    <row r="704" spans="1:183" ht="12.75" hidden="1" x14ac:dyDescent="0.2">
      <c r="A704" s="16">
        <f t="shared" si="4"/>
        <v>702</v>
      </c>
      <c r="B704" s="14" t="s">
        <v>493</v>
      </c>
      <c r="C704" s="14" t="s">
        <v>112</v>
      </c>
      <c r="D704" s="14">
        <f t="shared" si="5"/>
        <v>0</v>
      </c>
      <c r="E704" s="14">
        <f>VLOOKUP(B704, 'Списания ВИШенок'!$A$3:$D$1035, 4, 0)</f>
        <v>26</v>
      </c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4"/>
      <c r="DF704" s="14"/>
      <c r="DG704" s="14"/>
      <c r="DH704" s="14"/>
      <c r="DI704" s="14"/>
      <c r="DJ704" s="14"/>
      <c r="DK704" s="14"/>
      <c r="DL704" s="14"/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4"/>
      <c r="EJ704" s="14"/>
      <c r="EK704" s="14"/>
      <c r="EL704" s="14"/>
      <c r="EM704" s="14"/>
      <c r="EN704" s="14"/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4"/>
      <c r="FJ704" s="14"/>
      <c r="FK704" s="14"/>
      <c r="FL704" s="14"/>
      <c r="FM704" s="14"/>
      <c r="FN704" s="14"/>
      <c r="FO704" s="14"/>
      <c r="FP704" s="14"/>
      <c r="FQ704" s="14"/>
      <c r="FR704" s="14"/>
      <c r="FS704" s="14"/>
      <c r="FT704" s="14"/>
      <c r="FU704" s="14"/>
      <c r="FV704" s="14"/>
      <c r="FW704" s="14"/>
      <c r="FX704" s="14"/>
      <c r="FY704" s="14"/>
      <c r="FZ704" s="14"/>
      <c r="GA704" s="14"/>
    </row>
    <row r="705" spans="1:183" ht="12.75" hidden="1" x14ac:dyDescent="0.2">
      <c r="A705" s="16">
        <f t="shared" si="4"/>
        <v>703</v>
      </c>
      <c r="B705" s="14" t="s">
        <v>767</v>
      </c>
      <c r="C705" s="14" t="s">
        <v>119</v>
      </c>
      <c r="D705" s="14">
        <f t="shared" si="5"/>
        <v>0</v>
      </c>
      <c r="E705" s="14">
        <f>VLOOKUP(B705, 'Списания ВИШенок'!$A$3:$D$1035, 4, 0)</f>
        <v>6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4"/>
      <c r="DF705" s="14"/>
      <c r="DG705" s="14"/>
      <c r="DH705" s="14"/>
      <c r="DI705" s="14"/>
      <c r="DJ705" s="14"/>
      <c r="DK705" s="14"/>
      <c r="DL705" s="14"/>
      <c r="DM705" s="14"/>
      <c r="DN705" s="14"/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4"/>
      <c r="EJ705" s="14"/>
      <c r="EK705" s="14"/>
      <c r="EL705" s="14"/>
      <c r="EM705" s="14"/>
      <c r="EN705" s="14"/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4"/>
      <c r="FJ705" s="14"/>
      <c r="FK705" s="14"/>
      <c r="FL705" s="14"/>
      <c r="FM705" s="14"/>
      <c r="FN705" s="14"/>
      <c r="FO705" s="14"/>
      <c r="FP705" s="14"/>
      <c r="FQ705" s="14"/>
      <c r="FR705" s="14"/>
      <c r="FS705" s="14"/>
      <c r="FT705" s="14"/>
      <c r="FU705" s="14"/>
      <c r="FV705" s="14"/>
      <c r="FW705" s="14"/>
      <c r="FX705" s="14"/>
      <c r="FY705" s="14"/>
      <c r="FZ705" s="14"/>
      <c r="GA705" s="14"/>
    </row>
    <row r="706" spans="1:183" ht="12.75" hidden="1" x14ac:dyDescent="0.2">
      <c r="A706" s="16">
        <f t="shared" si="4"/>
        <v>704</v>
      </c>
      <c r="B706" s="14" t="s">
        <v>1115</v>
      </c>
      <c r="C706" s="14" t="s">
        <v>201</v>
      </c>
      <c r="D706" s="14">
        <f t="shared" si="5"/>
        <v>0</v>
      </c>
      <c r="E706" s="14">
        <f>VLOOKUP(B706, 'Списания ВИШенок'!$A$3:$D$1035, 4, 0)</f>
        <v>-20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4"/>
      <c r="DF706" s="14"/>
      <c r="DG706" s="14"/>
      <c r="DH706" s="14"/>
      <c r="DI706" s="14"/>
      <c r="DJ706" s="14"/>
      <c r="DK706" s="14"/>
      <c r="DL706" s="14"/>
      <c r="DM706" s="14"/>
      <c r="DN706" s="14"/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4"/>
      <c r="EJ706" s="14"/>
      <c r="EK706" s="14"/>
      <c r="EL706" s="14"/>
      <c r="EM706" s="14"/>
      <c r="EN706" s="14"/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4"/>
      <c r="FJ706" s="14"/>
      <c r="FK706" s="14"/>
      <c r="FL706" s="14"/>
      <c r="FM706" s="14"/>
      <c r="FN706" s="14"/>
      <c r="FO706" s="14"/>
      <c r="FP706" s="14"/>
      <c r="FQ706" s="14"/>
      <c r="FR706" s="14"/>
      <c r="FS706" s="14"/>
      <c r="FT706" s="14"/>
      <c r="FU706" s="14"/>
      <c r="FV706" s="14"/>
      <c r="FW706" s="14"/>
      <c r="FX706" s="14"/>
      <c r="FY706" s="14"/>
      <c r="FZ706" s="14"/>
      <c r="GA706" s="14"/>
    </row>
    <row r="707" spans="1:183" ht="25.5" x14ac:dyDescent="0.2">
      <c r="A707" s="16">
        <f t="shared" si="4"/>
        <v>705</v>
      </c>
      <c r="B707" s="14" t="s">
        <v>799</v>
      </c>
      <c r="C707" s="14" t="s">
        <v>640</v>
      </c>
      <c r="D707" s="14">
        <f t="shared" si="5"/>
        <v>0</v>
      </c>
      <c r="E707" s="14">
        <f>VLOOKUP(B707, 'Списания ВИШенок'!$A$3:$D$1035, 4, 0)</f>
        <v>5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  <c r="EM707" s="14"/>
      <c r="EN707" s="14"/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4"/>
      <c r="FJ707" s="14"/>
      <c r="FK707" s="14"/>
      <c r="FL707" s="14"/>
      <c r="FM707" s="14"/>
      <c r="FN707" s="14"/>
      <c r="FO707" s="14"/>
      <c r="FP707" s="14"/>
      <c r="FQ707" s="14"/>
      <c r="FR707" s="14"/>
      <c r="FS707" s="14"/>
      <c r="FT707" s="14"/>
      <c r="FU707" s="14"/>
      <c r="FV707" s="14"/>
      <c r="FW707" s="14"/>
      <c r="FX707" s="14"/>
      <c r="FY707" s="14"/>
      <c r="FZ707" s="14"/>
      <c r="GA707" s="14"/>
    </row>
    <row r="708" spans="1:183" ht="12.75" hidden="1" x14ac:dyDescent="0.2">
      <c r="A708" s="16">
        <f t="shared" si="4"/>
        <v>706</v>
      </c>
      <c r="B708" s="14" t="s">
        <v>392</v>
      </c>
      <c r="C708" s="14" t="s">
        <v>114</v>
      </c>
      <c r="D708" s="14">
        <f t="shared" si="5"/>
        <v>0</v>
      </c>
      <c r="E708" s="14">
        <f>VLOOKUP(B708, 'Списания ВИШенок'!$A$3:$D$1035, 4, 0)</f>
        <v>40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  <c r="EM708" s="14"/>
      <c r="EN708" s="14"/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4"/>
      <c r="FJ708" s="14"/>
      <c r="FK708" s="14"/>
      <c r="FL708" s="14"/>
      <c r="FM708" s="14"/>
      <c r="FN708" s="14"/>
      <c r="FO708" s="14"/>
      <c r="FP708" s="14"/>
      <c r="FQ708" s="14"/>
      <c r="FR708" s="14"/>
      <c r="FS708" s="14"/>
      <c r="FT708" s="14"/>
      <c r="FU708" s="14"/>
      <c r="FV708" s="14"/>
      <c r="FW708" s="14"/>
      <c r="FX708" s="14"/>
      <c r="FY708" s="14"/>
      <c r="FZ708" s="14"/>
      <c r="GA708" s="14"/>
    </row>
    <row r="709" spans="1:183" ht="12.75" hidden="1" x14ac:dyDescent="0.2">
      <c r="A709" s="16">
        <f t="shared" si="4"/>
        <v>707</v>
      </c>
      <c r="B709" s="14" t="s">
        <v>1021</v>
      </c>
      <c r="C709" s="14" t="s">
        <v>201</v>
      </c>
      <c r="D709" s="14">
        <f t="shared" si="5"/>
        <v>0</v>
      </c>
      <c r="E709" s="14">
        <f>VLOOKUP(B709, 'Списания ВИШенок'!$A$3:$D$1035, 4, 0)</f>
        <v>6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  <c r="DK709" s="14"/>
      <c r="DL709" s="14"/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4"/>
      <c r="EJ709" s="14"/>
      <c r="EK709" s="14"/>
      <c r="EL709" s="14"/>
      <c r="EM709" s="14"/>
      <c r="EN709" s="14"/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4"/>
      <c r="FJ709" s="14"/>
      <c r="FK709" s="14"/>
      <c r="FL709" s="14"/>
      <c r="FM709" s="14"/>
      <c r="FN709" s="14"/>
      <c r="FO709" s="14"/>
      <c r="FP709" s="14"/>
      <c r="FQ709" s="14"/>
      <c r="FR709" s="14"/>
      <c r="FS709" s="14"/>
      <c r="FT709" s="14"/>
      <c r="FU709" s="14"/>
      <c r="FV709" s="14"/>
      <c r="FW709" s="14"/>
      <c r="FX709" s="14"/>
      <c r="FY709" s="14"/>
      <c r="FZ709" s="14"/>
      <c r="GA709" s="14"/>
    </row>
    <row r="710" spans="1:183" ht="12.75" hidden="1" x14ac:dyDescent="0.2">
      <c r="A710" s="16">
        <f t="shared" si="4"/>
        <v>708</v>
      </c>
      <c r="B710" s="14" t="s">
        <v>603</v>
      </c>
      <c r="C710" s="14" t="s">
        <v>444</v>
      </c>
      <c r="D710" s="14">
        <f t="shared" si="5"/>
        <v>0</v>
      </c>
      <c r="E710" s="14">
        <f>VLOOKUP(B710, 'Списания ВИШенок'!$A$3:$D$1035, 4, 0)</f>
        <v>13</v>
      </c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4"/>
      <c r="EJ710" s="14"/>
      <c r="EK710" s="14"/>
      <c r="EL710" s="14"/>
      <c r="EM710" s="14"/>
      <c r="EN710" s="14"/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4"/>
      <c r="FJ710" s="14"/>
      <c r="FK710" s="14"/>
      <c r="FL710" s="14"/>
      <c r="FM710" s="14"/>
      <c r="FN710" s="14"/>
      <c r="FO710" s="14"/>
      <c r="FP710" s="14"/>
      <c r="FQ710" s="14"/>
      <c r="FR710" s="14"/>
      <c r="FS710" s="14"/>
      <c r="FT710" s="14"/>
      <c r="FU710" s="14"/>
      <c r="FV710" s="14"/>
      <c r="FW710" s="14"/>
      <c r="FX710" s="14"/>
      <c r="FY710" s="14"/>
      <c r="FZ710" s="14"/>
      <c r="GA710" s="14"/>
    </row>
    <row r="711" spans="1:183" ht="12.75" hidden="1" x14ac:dyDescent="0.2">
      <c r="A711" s="16">
        <f t="shared" si="4"/>
        <v>709</v>
      </c>
      <c r="B711" s="14" t="s">
        <v>247</v>
      </c>
      <c r="C711" s="14" t="s">
        <v>123</v>
      </c>
      <c r="D711" s="14">
        <f t="shared" si="5"/>
        <v>0</v>
      </c>
      <c r="E711" s="14">
        <f>VLOOKUP(B711, 'Списания ВИШенок'!$A$3:$D$1035, 4, 0)</f>
        <v>76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4"/>
      <c r="DF711" s="14"/>
      <c r="DG711" s="14"/>
      <c r="DH711" s="14"/>
      <c r="DI711" s="14"/>
      <c r="DJ711" s="14"/>
      <c r="DK711" s="14"/>
      <c r="DL711" s="14"/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4"/>
      <c r="EJ711" s="14"/>
      <c r="EK711" s="14"/>
      <c r="EL711" s="14"/>
      <c r="EM711" s="14"/>
      <c r="EN711" s="14"/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4"/>
      <c r="FJ711" s="14"/>
      <c r="FK711" s="14"/>
      <c r="FL711" s="14"/>
      <c r="FM711" s="14"/>
      <c r="FN711" s="14"/>
      <c r="FO711" s="14"/>
      <c r="FP711" s="14"/>
      <c r="FQ711" s="14"/>
      <c r="FR711" s="14"/>
      <c r="FS711" s="14"/>
      <c r="FT711" s="14"/>
      <c r="FU711" s="14"/>
      <c r="FV711" s="14"/>
      <c r="FW711" s="14"/>
      <c r="FX711" s="14"/>
      <c r="FY711" s="14"/>
      <c r="FZ711" s="14"/>
      <c r="GA711" s="14"/>
    </row>
    <row r="712" spans="1:183" ht="12.75" hidden="1" x14ac:dyDescent="0.2">
      <c r="A712" s="16">
        <f t="shared" si="4"/>
        <v>710</v>
      </c>
      <c r="B712" s="14" t="s">
        <v>1103</v>
      </c>
      <c r="C712" s="14" t="s">
        <v>112</v>
      </c>
      <c r="D712" s="14">
        <f t="shared" si="5"/>
        <v>0</v>
      </c>
      <c r="E712" s="14">
        <f>VLOOKUP(B712, 'Списания ВИШенок'!$A$3:$D$1035, 4, 0)</f>
        <v>-8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4"/>
      <c r="DF712" s="14"/>
      <c r="DG712" s="14"/>
      <c r="DH712" s="14"/>
      <c r="DI712" s="14"/>
      <c r="DJ712" s="14"/>
      <c r="DK712" s="14"/>
      <c r="DL712" s="14"/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4"/>
      <c r="EJ712" s="14"/>
      <c r="EK712" s="14"/>
      <c r="EL712" s="14"/>
      <c r="EM712" s="14"/>
      <c r="EN712" s="14"/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4"/>
      <c r="FJ712" s="14"/>
      <c r="FK712" s="14"/>
      <c r="FL712" s="14"/>
      <c r="FM712" s="14"/>
      <c r="FN712" s="14"/>
      <c r="FO712" s="14"/>
      <c r="FP712" s="14"/>
      <c r="FQ712" s="14"/>
      <c r="FR712" s="14"/>
      <c r="FS712" s="14"/>
      <c r="FT712" s="14"/>
      <c r="FU712" s="14"/>
      <c r="FV712" s="14"/>
      <c r="FW712" s="14"/>
      <c r="FX712" s="14"/>
      <c r="FY712" s="14"/>
      <c r="FZ712" s="14"/>
      <c r="GA712" s="14"/>
    </row>
    <row r="713" spans="1:183" ht="12.75" hidden="1" x14ac:dyDescent="0.2">
      <c r="A713" s="16">
        <f t="shared" si="4"/>
        <v>711</v>
      </c>
      <c r="B713" s="14" t="s">
        <v>368</v>
      </c>
      <c r="C713" s="14" t="s">
        <v>112</v>
      </c>
      <c r="D713" s="14">
        <f t="shared" si="5"/>
        <v>2</v>
      </c>
      <c r="E713" s="14">
        <f>VLOOKUP(B713, 'Списания ВИШенок'!$A$3:$D$1035, 4, 0)</f>
        <v>43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>
        <v>2</v>
      </c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/>
      <c r="DK713" s="14"/>
      <c r="DL713" s="14"/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4"/>
      <c r="EJ713" s="14"/>
      <c r="EK713" s="14"/>
      <c r="EL713" s="14"/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4"/>
      <c r="FJ713" s="14"/>
      <c r="FK713" s="14"/>
      <c r="FL713" s="14"/>
      <c r="FM713" s="14"/>
      <c r="FN713" s="14"/>
      <c r="FO713" s="14"/>
      <c r="FP713" s="14"/>
      <c r="FQ713" s="14"/>
      <c r="FR713" s="14"/>
      <c r="FS713" s="14"/>
      <c r="FT713" s="14"/>
      <c r="FU713" s="14"/>
      <c r="FV713" s="14"/>
      <c r="FW713" s="14"/>
      <c r="FX713" s="14"/>
      <c r="FY713" s="14"/>
      <c r="FZ713" s="14"/>
      <c r="GA713" s="14"/>
    </row>
    <row r="714" spans="1:183" ht="12.75" hidden="1" x14ac:dyDescent="0.2">
      <c r="A714" s="16">
        <f t="shared" si="4"/>
        <v>712</v>
      </c>
      <c r="B714" s="14" t="s">
        <v>269</v>
      </c>
      <c r="C714" s="14" t="s">
        <v>153</v>
      </c>
      <c r="D714" s="14">
        <f t="shared" si="5"/>
        <v>20</v>
      </c>
      <c r="E714" s="14">
        <f>VLOOKUP(B714, 'Списания ВИШенок'!$A$3:$D$1035, 4, 0)</f>
        <v>76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>
        <v>20</v>
      </c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/>
      <c r="DK714" s="14"/>
      <c r="DL714" s="14"/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4"/>
      <c r="EJ714" s="14"/>
      <c r="EK714" s="14"/>
      <c r="EL714" s="14"/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4"/>
      <c r="FJ714" s="14"/>
      <c r="FK714" s="14"/>
      <c r="FL714" s="14"/>
      <c r="FM714" s="14"/>
      <c r="FN714" s="14"/>
      <c r="FO714" s="14"/>
      <c r="FP714" s="14"/>
      <c r="FQ714" s="14"/>
      <c r="FR714" s="14"/>
      <c r="FS714" s="14"/>
      <c r="FT714" s="14"/>
      <c r="FU714" s="14"/>
      <c r="FV714" s="14"/>
      <c r="FW714" s="14"/>
      <c r="FX714" s="14"/>
      <c r="FY714" s="14"/>
      <c r="FZ714" s="14"/>
      <c r="GA714" s="14"/>
    </row>
    <row r="715" spans="1:183" ht="12.75" hidden="1" x14ac:dyDescent="0.2">
      <c r="A715" s="16">
        <f t="shared" si="4"/>
        <v>713</v>
      </c>
      <c r="B715" s="14" t="s">
        <v>1022</v>
      </c>
      <c r="C715" s="14" t="s">
        <v>917</v>
      </c>
      <c r="D715" s="14">
        <f t="shared" si="5"/>
        <v>0</v>
      </c>
      <c r="E715" s="14">
        <f>VLOOKUP(B715, 'Списания ВИШенок'!$A$3:$D$1035, 4, 0)</f>
        <v>0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4"/>
      <c r="DF715" s="14"/>
      <c r="DG715" s="14"/>
      <c r="DH715" s="14"/>
      <c r="DI715" s="14"/>
      <c r="DJ715" s="14"/>
      <c r="DK715" s="14"/>
      <c r="DL715" s="14"/>
      <c r="DM715" s="14"/>
      <c r="DN715" s="14"/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4"/>
      <c r="EJ715" s="14"/>
      <c r="EK715" s="14"/>
      <c r="EL715" s="14"/>
      <c r="EM715" s="14"/>
      <c r="EN715" s="14"/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4"/>
      <c r="FJ715" s="14"/>
      <c r="FK715" s="14"/>
      <c r="FL715" s="14"/>
      <c r="FM715" s="14"/>
      <c r="FN715" s="14"/>
      <c r="FO715" s="14"/>
      <c r="FP715" s="14"/>
      <c r="FQ715" s="14"/>
      <c r="FR715" s="14"/>
      <c r="FS715" s="14"/>
      <c r="FT715" s="14"/>
      <c r="FU715" s="14"/>
      <c r="FV715" s="14"/>
      <c r="FW715" s="14"/>
      <c r="FX715" s="14"/>
      <c r="FY715" s="14"/>
      <c r="FZ715" s="14"/>
      <c r="GA715" s="14"/>
    </row>
    <row r="716" spans="1:183" ht="12.75" hidden="1" x14ac:dyDescent="0.2">
      <c r="A716" s="16">
        <f t="shared" si="4"/>
        <v>714</v>
      </c>
      <c r="B716" s="17" t="s">
        <v>1022</v>
      </c>
      <c r="C716" s="17" t="s">
        <v>917</v>
      </c>
      <c r="D716" s="14">
        <f t="shared" si="5"/>
        <v>0</v>
      </c>
      <c r="E716" s="14">
        <f>VLOOKUP(B716, 'Списания ВИШенок'!$A$3:$D$1035, 4, 0)</f>
        <v>0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4"/>
      <c r="DF716" s="14"/>
      <c r="DG716" s="14"/>
      <c r="DH716" s="14"/>
      <c r="DI716" s="14"/>
      <c r="DJ716" s="14"/>
      <c r="DK716" s="14"/>
      <c r="DL716" s="14"/>
      <c r="DM716" s="14"/>
      <c r="DN716" s="14"/>
      <c r="DO716" s="14"/>
      <c r="DP716" s="14"/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4"/>
      <c r="EJ716" s="14"/>
      <c r="EK716" s="14"/>
      <c r="EL716" s="14"/>
      <c r="EM716" s="14"/>
      <c r="EN716" s="14"/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4"/>
      <c r="FJ716" s="14"/>
      <c r="FK716" s="14"/>
      <c r="FL716" s="14"/>
      <c r="FM716" s="14"/>
      <c r="FN716" s="14"/>
      <c r="FO716" s="14"/>
      <c r="FP716" s="14"/>
      <c r="FQ716" s="14"/>
      <c r="FR716" s="14"/>
      <c r="FS716" s="14"/>
      <c r="FT716" s="14"/>
      <c r="FU716" s="14"/>
      <c r="FV716" s="14"/>
      <c r="FW716" s="14"/>
      <c r="FX716" s="14"/>
      <c r="FY716" s="14"/>
      <c r="FZ716" s="14"/>
      <c r="GA716" s="14"/>
    </row>
    <row r="717" spans="1:183" ht="12.75" hidden="1" x14ac:dyDescent="0.2">
      <c r="A717" s="16">
        <f t="shared" si="4"/>
        <v>715</v>
      </c>
      <c r="B717" s="14" t="s">
        <v>1023</v>
      </c>
      <c r="C717" s="14" t="s">
        <v>306</v>
      </c>
      <c r="D717" s="14">
        <f t="shared" si="5"/>
        <v>0</v>
      </c>
      <c r="E717" s="14">
        <f>VLOOKUP(B717, 'Списания ВИШенок'!$A$3:$D$1035, 4, 0)</f>
        <v>0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  <c r="DK717" s="14"/>
      <c r="DL717" s="14"/>
      <c r="DM717" s="14"/>
      <c r="DN717" s="14"/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4"/>
      <c r="EJ717" s="14"/>
      <c r="EK717" s="14"/>
      <c r="EL717" s="14"/>
      <c r="EM717" s="14"/>
      <c r="EN717" s="14"/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4"/>
      <c r="FJ717" s="14"/>
      <c r="FK717" s="14"/>
      <c r="FL717" s="14"/>
      <c r="FM717" s="14"/>
      <c r="FN717" s="14"/>
      <c r="FO717" s="14"/>
      <c r="FP717" s="14"/>
      <c r="FQ717" s="14"/>
      <c r="FR717" s="14"/>
      <c r="FS717" s="14"/>
      <c r="FT717" s="14"/>
      <c r="FU717" s="14"/>
      <c r="FV717" s="14"/>
      <c r="FW717" s="14"/>
      <c r="FX717" s="14"/>
      <c r="FY717" s="14"/>
      <c r="FZ717" s="14"/>
      <c r="GA717" s="14"/>
    </row>
    <row r="718" spans="1:183" ht="12.75" hidden="1" x14ac:dyDescent="0.2">
      <c r="A718" s="16">
        <f t="shared" si="4"/>
        <v>716</v>
      </c>
      <c r="B718" s="14" t="s">
        <v>1024</v>
      </c>
      <c r="C718" s="14" t="s">
        <v>268</v>
      </c>
      <c r="D718" s="14">
        <f t="shared" si="5"/>
        <v>0</v>
      </c>
      <c r="E718" s="14">
        <f>VLOOKUP(B718, 'Списания ВИШенок'!$A$3:$D$1035, 4, 0)</f>
        <v>0</v>
      </c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4"/>
      <c r="EJ718" s="14"/>
      <c r="EK718" s="14"/>
      <c r="EL718" s="14"/>
      <c r="EM718" s="14"/>
      <c r="EN718" s="14"/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4"/>
      <c r="FJ718" s="14"/>
      <c r="FK718" s="14"/>
      <c r="FL718" s="14"/>
      <c r="FM718" s="14"/>
      <c r="FN718" s="14"/>
      <c r="FO718" s="14"/>
      <c r="FP718" s="14"/>
      <c r="FQ718" s="14"/>
      <c r="FR718" s="14"/>
      <c r="FS718" s="14"/>
      <c r="FT718" s="14"/>
      <c r="FU718" s="14"/>
      <c r="FV718" s="14"/>
      <c r="FW718" s="14"/>
      <c r="FX718" s="14"/>
      <c r="FY718" s="14"/>
      <c r="FZ718" s="14"/>
      <c r="GA718" s="14"/>
    </row>
    <row r="719" spans="1:183" ht="12.75" hidden="1" x14ac:dyDescent="0.2">
      <c r="A719" s="16">
        <f t="shared" si="4"/>
        <v>717</v>
      </c>
      <c r="B719" s="14" t="s">
        <v>563</v>
      </c>
      <c r="C719" s="14" t="s">
        <v>444</v>
      </c>
      <c r="D719" s="14">
        <f t="shared" si="5"/>
        <v>0</v>
      </c>
      <c r="E719" s="14">
        <f>VLOOKUP(B719, 'Списания ВИШенок'!$A$3:$D$1035, 4, 0)</f>
        <v>19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4"/>
      <c r="DF719" s="14"/>
      <c r="DG719" s="14"/>
      <c r="DH719" s="14"/>
      <c r="DI719" s="14"/>
      <c r="DJ719" s="14"/>
      <c r="DK719" s="14"/>
      <c r="DL719" s="14"/>
      <c r="DM719" s="14"/>
      <c r="DN719" s="14"/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4"/>
      <c r="EJ719" s="14"/>
      <c r="EK719" s="14"/>
      <c r="EL719" s="14"/>
      <c r="EM719" s="14"/>
      <c r="EN719" s="14"/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4"/>
      <c r="FJ719" s="14"/>
      <c r="FK719" s="14"/>
      <c r="FL719" s="14"/>
      <c r="FM719" s="14"/>
      <c r="FN719" s="14"/>
      <c r="FO719" s="14"/>
      <c r="FP719" s="14"/>
      <c r="FQ719" s="14"/>
      <c r="FR719" s="14"/>
      <c r="FS719" s="14"/>
      <c r="FT719" s="14"/>
      <c r="FU719" s="14"/>
      <c r="FV719" s="14"/>
      <c r="FW719" s="14"/>
      <c r="FX719" s="14"/>
      <c r="FY719" s="14"/>
      <c r="FZ719" s="14"/>
      <c r="GA719" s="14"/>
    </row>
    <row r="720" spans="1:183" ht="12.75" hidden="1" x14ac:dyDescent="0.2">
      <c r="A720" s="16">
        <f t="shared" si="4"/>
        <v>718</v>
      </c>
      <c r="B720" s="14" t="s">
        <v>573</v>
      </c>
      <c r="C720" s="14" t="s">
        <v>117</v>
      </c>
      <c r="D720" s="14">
        <f t="shared" si="5"/>
        <v>0</v>
      </c>
      <c r="E720" s="14">
        <f>VLOOKUP(B720, 'Списания ВИШенок'!$A$3:$D$1035, 4, 0)</f>
        <v>18</v>
      </c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4"/>
      <c r="EJ720" s="14"/>
      <c r="EK720" s="14"/>
      <c r="EL720" s="14"/>
      <c r="EM720" s="14"/>
      <c r="EN720" s="14"/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4"/>
      <c r="FJ720" s="14"/>
      <c r="FK720" s="14"/>
      <c r="FL720" s="14"/>
      <c r="FM720" s="14"/>
      <c r="FN720" s="14"/>
      <c r="FO720" s="14"/>
      <c r="FP720" s="14"/>
      <c r="FQ720" s="14"/>
      <c r="FR720" s="14"/>
      <c r="FS720" s="14"/>
      <c r="FT720" s="14"/>
      <c r="FU720" s="14"/>
      <c r="FV720" s="14"/>
      <c r="FW720" s="14"/>
      <c r="FX720" s="14"/>
      <c r="FY720" s="14"/>
      <c r="FZ720" s="14"/>
      <c r="GA720" s="14"/>
    </row>
    <row r="721" spans="1:183" ht="12.75" hidden="1" x14ac:dyDescent="0.2">
      <c r="A721" s="16">
        <f t="shared" si="4"/>
        <v>719</v>
      </c>
      <c r="B721" s="14" t="s">
        <v>852</v>
      </c>
      <c r="C721" s="14" t="s">
        <v>440</v>
      </c>
      <c r="D721" s="14">
        <f t="shared" si="5"/>
        <v>0</v>
      </c>
      <c r="E721" s="14">
        <f>VLOOKUP(B721, 'Списания ВИШенок'!$A$3:$D$1035, 4, 0)</f>
        <v>3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4"/>
      <c r="EJ721" s="14"/>
      <c r="EK721" s="14"/>
      <c r="EL721" s="14"/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4"/>
      <c r="FJ721" s="14"/>
      <c r="FK721" s="14"/>
      <c r="FL721" s="14"/>
      <c r="FM721" s="14"/>
      <c r="FN721" s="14"/>
      <c r="FO721" s="14"/>
      <c r="FP721" s="14"/>
      <c r="FQ721" s="14"/>
      <c r="FR721" s="14"/>
      <c r="FS721" s="14"/>
      <c r="FT721" s="14"/>
      <c r="FU721" s="14"/>
      <c r="FV721" s="14"/>
      <c r="FW721" s="14"/>
      <c r="FX721" s="14"/>
      <c r="FY721" s="14"/>
      <c r="FZ721" s="14"/>
      <c r="GA721" s="14"/>
    </row>
    <row r="722" spans="1:183" ht="12.75" hidden="1" x14ac:dyDescent="0.2">
      <c r="A722" s="16">
        <f t="shared" si="4"/>
        <v>720</v>
      </c>
      <c r="B722" s="14" t="s">
        <v>186</v>
      </c>
      <c r="C722" s="14" t="s">
        <v>168</v>
      </c>
      <c r="D722" s="14">
        <f t="shared" si="5"/>
        <v>0</v>
      </c>
      <c r="E722" s="14">
        <f>VLOOKUP(B722, 'Списания ВИШенок'!$A$3:$D$1035, 4, 0)</f>
        <v>119</v>
      </c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  <c r="DK722" s="14"/>
      <c r="DL722" s="14"/>
      <c r="DM722" s="14"/>
      <c r="DN722" s="14"/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4"/>
      <c r="EJ722" s="14"/>
      <c r="EK722" s="14"/>
      <c r="EL722" s="14"/>
      <c r="EM722" s="14"/>
      <c r="EN722" s="14"/>
      <c r="EO722" s="14"/>
      <c r="EP722" s="14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4"/>
      <c r="FJ722" s="14"/>
      <c r="FK722" s="14"/>
      <c r="FL722" s="14"/>
      <c r="FM722" s="14"/>
      <c r="FN722" s="14"/>
      <c r="FO722" s="14"/>
      <c r="FP722" s="14"/>
      <c r="FQ722" s="14"/>
      <c r="FR722" s="14"/>
      <c r="FS722" s="14"/>
      <c r="FT722" s="14"/>
      <c r="FU722" s="14"/>
      <c r="FV722" s="14"/>
      <c r="FW722" s="14"/>
      <c r="FX722" s="14"/>
      <c r="FY722" s="14"/>
      <c r="FZ722" s="14"/>
      <c r="GA722" s="14"/>
    </row>
    <row r="723" spans="1:183" ht="12.75" hidden="1" x14ac:dyDescent="0.2">
      <c r="A723" s="16">
        <f t="shared" si="4"/>
        <v>721</v>
      </c>
      <c r="B723" s="17" t="s">
        <v>186</v>
      </c>
      <c r="C723" s="17" t="s">
        <v>168</v>
      </c>
      <c r="D723" s="14">
        <f t="shared" si="5"/>
        <v>0</v>
      </c>
      <c r="E723" s="14">
        <f>VLOOKUP(B723, 'Списания ВИШенок'!$A$3:$D$1035, 4, 0)</f>
        <v>119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4"/>
      <c r="EJ723" s="14"/>
      <c r="EK723" s="14"/>
      <c r="EL723" s="14"/>
      <c r="EM723" s="14"/>
      <c r="EN723" s="14"/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4"/>
      <c r="FJ723" s="14"/>
      <c r="FK723" s="14"/>
      <c r="FL723" s="14"/>
      <c r="FM723" s="14"/>
      <c r="FN723" s="14"/>
      <c r="FO723" s="14"/>
      <c r="FP723" s="14"/>
      <c r="FQ723" s="14"/>
      <c r="FR723" s="14"/>
      <c r="FS723" s="14"/>
      <c r="FT723" s="14"/>
      <c r="FU723" s="14"/>
      <c r="FV723" s="14"/>
      <c r="FW723" s="14"/>
      <c r="FX723" s="14"/>
      <c r="FY723" s="14"/>
      <c r="FZ723" s="14"/>
      <c r="GA723" s="14"/>
    </row>
    <row r="724" spans="1:183" ht="12.75" hidden="1" x14ac:dyDescent="0.2">
      <c r="A724" s="16">
        <f t="shared" si="4"/>
        <v>722</v>
      </c>
      <c r="B724" s="14" t="s">
        <v>768</v>
      </c>
      <c r="C724" s="14" t="s">
        <v>249</v>
      </c>
      <c r="D724" s="14">
        <f t="shared" si="5"/>
        <v>3</v>
      </c>
      <c r="E724" s="14">
        <f>VLOOKUP(B724, 'Списания ВИШенок'!$A$3:$D$1035, 4, 0)</f>
        <v>6</v>
      </c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>
        <v>3</v>
      </c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4"/>
      <c r="DF724" s="14"/>
      <c r="DG724" s="14"/>
      <c r="DH724" s="14"/>
      <c r="DI724" s="14"/>
      <c r="DJ724" s="14"/>
      <c r="DK724" s="14"/>
      <c r="DL724" s="14"/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4"/>
      <c r="EJ724" s="14"/>
      <c r="EK724" s="14"/>
      <c r="EL724" s="14"/>
      <c r="EM724" s="14"/>
      <c r="EN724" s="14"/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4"/>
      <c r="FJ724" s="14"/>
      <c r="FK724" s="14"/>
      <c r="FL724" s="14"/>
      <c r="FM724" s="14"/>
      <c r="FN724" s="14"/>
      <c r="FO724" s="14"/>
      <c r="FP724" s="14"/>
      <c r="FQ724" s="14"/>
      <c r="FR724" s="14"/>
      <c r="FS724" s="14"/>
      <c r="FT724" s="14"/>
      <c r="FU724" s="14"/>
      <c r="FV724" s="14"/>
      <c r="FW724" s="14"/>
      <c r="FX724" s="14"/>
      <c r="FY724" s="14"/>
      <c r="FZ724" s="14"/>
      <c r="GA724" s="14"/>
    </row>
    <row r="725" spans="1:183" ht="12.75" hidden="1" x14ac:dyDescent="0.2">
      <c r="A725" s="16">
        <f t="shared" si="4"/>
        <v>723</v>
      </c>
      <c r="B725" s="14" t="s">
        <v>310</v>
      </c>
      <c r="C725" s="14" t="s">
        <v>212</v>
      </c>
      <c r="D725" s="14">
        <f t="shared" si="5"/>
        <v>0</v>
      </c>
      <c r="E725" s="14">
        <f>VLOOKUP(B725, 'Списания ВИШенок'!$A$3:$D$1035, 4, 0)</f>
        <v>56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  <c r="DK725" s="14"/>
      <c r="DL725" s="14"/>
      <c r="DM725" s="14"/>
      <c r="DN725" s="14"/>
      <c r="DO725" s="14"/>
      <c r="DP725" s="14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4"/>
      <c r="EJ725" s="14"/>
      <c r="EK725" s="14"/>
      <c r="EL725" s="14"/>
      <c r="EM725" s="14"/>
      <c r="EN725" s="14"/>
      <c r="EO725" s="14"/>
      <c r="EP725" s="14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4"/>
      <c r="FJ725" s="14"/>
      <c r="FK725" s="14"/>
      <c r="FL725" s="14"/>
      <c r="FM725" s="14"/>
      <c r="FN725" s="14"/>
      <c r="FO725" s="14"/>
      <c r="FP725" s="14"/>
      <c r="FQ725" s="14"/>
      <c r="FR725" s="14"/>
      <c r="FS725" s="14"/>
      <c r="FT725" s="14"/>
      <c r="FU725" s="14"/>
      <c r="FV725" s="14"/>
      <c r="FW725" s="14"/>
      <c r="FX725" s="14"/>
      <c r="FY725" s="14"/>
      <c r="FZ725" s="14"/>
      <c r="GA725" s="14"/>
    </row>
    <row r="726" spans="1:183" ht="12.75" hidden="1" x14ac:dyDescent="0.2">
      <c r="A726" s="16">
        <f t="shared" si="4"/>
        <v>724</v>
      </c>
      <c r="B726" s="14" t="s">
        <v>574</v>
      </c>
      <c r="C726" s="14" t="s">
        <v>188</v>
      </c>
      <c r="D726" s="14">
        <f t="shared" si="5"/>
        <v>2</v>
      </c>
      <c r="E726" s="14">
        <f>VLOOKUP(B726, 'Списания ВИШенок'!$A$3:$D$1035, 4, 0)</f>
        <v>18</v>
      </c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>
        <v>2</v>
      </c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4"/>
      <c r="DF726" s="14"/>
      <c r="DG726" s="14"/>
      <c r="DH726" s="14"/>
      <c r="DI726" s="14"/>
      <c r="DJ726" s="14"/>
      <c r="DK726" s="14"/>
      <c r="DL726" s="14"/>
      <c r="DM726" s="14"/>
      <c r="DN726" s="14"/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4"/>
      <c r="EJ726" s="14"/>
      <c r="EK726" s="14"/>
      <c r="EL726" s="14"/>
      <c r="EM726" s="14"/>
      <c r="EN726" s="14"/>
      <c r="EO726" s="14"/>
      <c r="EP726" s="14"/>
      <c r="EQ726" s="14"/>
      <c r="ER726" s="14"/>
      <c r="ES726" s="14"/>
      <c r="ET726" s="14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4"/>
      <c r="FJ726" s="14"/>
      <c r="FK726" s="14"/>
      <c r="FL726" s="14"/>
      <c r="FM726" s="14"/>
      <c r="FN726" s="14"/>
      <c r="FO726" s="14"/>
      <c r="FP726" s="14"/>
      <c r="FQ726" s="14"/>
      <c r="FR726" s="14"/>
      <c r="FS726" s="14"/>
      <c r="FT726" s="14"/>
      <c r="FU726" s="14"/>
      <c r="FV726" s="14"/>
      <c r="FW726" s="14"/>
      <c r="FX726" s="14"/>
      <c r="FY726" s="14"/>
      <c r="FZ726" s="14"/>
      <c r="GA726" s="14"/>
    </row>
    <row r="727" spans="1:183" ht="12.75" hidden="1" x14ac:dyDescent="0.2">
      <c r="A727" s="16">
        <f t="shared" si="4"/>
        <v>725</v>
      </c>
      <c r="B727" s="14" t="s">
        <v>421</v>
      </c>
      <c r="C727" s="14" t="s">
        <v>185</v>
      </c>
      <c r="D727" s="14">
        <f t="shared" si="5"/>
        <v>13</v>
      </c>
      <c r="E727" s="14">
        <f>VLOOKUP(B727, 'Списания ВИШенок'!$A$3:$D$1035, 4, 0)</f>
        <v>29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>
        <v>5</v>
      </c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>
        <v>8</v>
      </c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4"/>
      <c r="EJ727" s="14"/>
      <c r="EK727" s="14"/>
      <c r="EL727" s="14"/>
      <c r="EM727" s="14"/>
      <c r="EN727" s="14"/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4"/>
      <c r="FJ727" s="14"/>
      <c r="FK727" s="14"/>
      <c r="FL727" s="14"/>
      <c r="FM727" s="14"/>
      <c r="FN727" s="14"/>
      <c r="FO727" s="14"/>
      <c r="FP727" s="14"/>
      <c r="FQ727" s="14"/>
      <c r="FR727" s="14"/>
      <c r="FS727" s="14"/>
      <c r="FT727" s="14"/>
      <c r="FU727" s="14"/>
      <c r="FV727" s="14"/>
      <c r="FW727" s="14"/>
      <c r="FX727" s="14"/>
      <c r="FY727" s="14"/>
      <c r="FZ727" s="14"/>
      <c r="GA727" s="14"/>
    </row>
    <row r="728" spans="1:183" ht="12.75" hidden="1" x14ac:dyDescent="0.2">
      <c r="A728" s="16">
        <f t="shared" si="4"/>
        <v>726</v>
      </c>
      <c r="B728" s="14" t="s">
        <v>542</v>
      </c>
      <c r="C728" s="14" t="s">
        <v>212</v>
      </c>
      <c r="D728" s="14">
        <f t="shared" si="5"/>
        <v>0</v>
      </c>
      <c r="E728" s="14">
        <f>VLOOKUP(B728, 'Списания ВИШенок'!$A$3:$D$1035, 4, 0)</f>
        <v>21</v>
      </c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4"/>
      <c r="DF728" s="14"/>
      <c r="DG728" s="14"/>
      <c r="DH728" s="14"/>
      <c r="DI728" s="14"/>
      <c r="DJ728" s="14"/>
      <c r="DK728" s="14"/>
      <c r="DL728" s="14"/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4"/>
      <c r="EJ728" s="14"/>
      <c r="EK728" s="14"/>
      <c r="EL728" s="14"/>
      <c r="EM728" s="14"/>
      <c r="EN728" s="14"/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4"/>
      <c r="FJ728" s="14"/>
      <c r="FK728" s="14"/>
      <c r="FL728" s="14"/>
      <c r="FM728" s="14"/>
      <c r="FN728" s="14"/>
      <c r="FO728" s="14"/>
      <c r="FP728" s="14"/>
      <c r="FQ728" s="14"/>
      <c r="FR728" s="14"/>
      <c r="FS728" s="14"/>
      <c r="FT728" s="14"/>
      <c r="FU728" s="14"/>
      <c r="FV728" s="14"/>
      <c r="FW728" s="14"/>
      <c r="FX728" s="14"/>
      <c r="FY728" s="14"/>
      <c r="FZ728" s="14"/>
      <c r="GA728" s="14"/>
    </row>
    <row r="729" spans="1:183" ht="12.75" hidden="1" x14ac:dyDescent="0.2">
      <c r="A729" s="16">
        <f t="shared" si="4"/>
        <v>727</v>
      </c>
      <c r="B729" s="14" t="s">
        <v>1025</v>
      </c>
      <c r="C729" s="14" t="s">
        <v>444</v>
      </c>
      <c r="D729" s="14">
        <f t="shared" si="5"/>
        <v>0</v>
      </c>
      <c r="E729" s="14">
        <f>VLOOKUP(B729, 'Списания ВИШенок'!$A$3:$D$1035, 4, 0)</f>
        <v>0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4"/>
      <c r="EJ729" s="14"/>
      <c r="EK729" s="14"/>
      <c r="EL729" s="14"/>
      <c r="EM729" s="14"/>
      <c r="EN729" s="14"/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4"/>
      <c r="FJ729" s="14"/>
      <c r="FK729" s="14"/>
      <c r="FL729" s="14"/>
      <c r="FM729" s="14"/>
      <c r="FN729" s="14"/>
      <c r="FO729" s="14"/>
      <c r="FP729" s="14"/>
      <c r="FQ729" s="14"/>
      <c r="FR729" s="14"/>
      <c r="FS729" s="14"/>
      <c r="FT729" s="14"/>
      <c r="FU729" s="14"/>
      <c r="FV729" s="14"/>
      <c r="FW729" s="14"/>
      <c r="FX729" s="14"/>
      <c r="FY729" s="14"/>
      <c r="FZ729" s="14"/>
      <c r="GA729" s="14"/>
    </row>
    <row r="730" spans="1:183" ht="12.75" hidden="1" x14ac:dyDescent="0.2">
      <c r="A730" s="16">
        <f t="shared" si="4"/>
        <v>728</v>
      </c>
      <c r="B730" s="14" t="s">
        <v>174</v>
      </c>
      <c r="C730" s="17" t="s">
        <v>173</v>
      </c>
      <c r="D730" s="14">
        <f t="shared" si="5"/>
        <v>50</v>
      </c>
      <c r="E730" s="14">
        <f>VLOOKUP(B730, 'Списания ВИШенок'!$A$3:$D$1035, 4, 0)</f>
        <v>115</v>
      </c>
      <c r="F730" s="14">
        <v>5</v>
      </c>
      <c r="G730" s="14"/>
      <c r="H730" s="14"/>
      <c r="I730" s="14"/>
      <c r="J730" s="14">
        <v>8</v>
      </c>
      <c r="K730" s="19"/>
      <c r="L730" s="19"/>
      <c r="M730" s="14">
        <v>6</v>
      </c>
      <c r="N730" s="14"/>
      <c r="O730" s="14"/>
      <c r="P730" s="14"/>
      <c r="Q730" s="14">
        <v>3</v>
      </c>
      <c r="R730" s="14"/>
      <c r="S730" s="14"/>
      <c r="T730" s="14"/>
      <c r="U730" s="14"/>
      <c r="V730" s="14"/>
      <c r="W730" s="14"/>
      <c r="X730" s="14">
        <v>5</v>
      </c>
      <c r="Y730" s="14">
        <v>5</v>
      </c>
      <c r="Z730" s="14">
        <v>8</v>
      </c>
      <c r="AA730" s="14">
        <v>5</v>
      </c>
      <c r="AB730" s="14"/>
      <c r="AC730" s="14"/>
      <c r="AD730" s="14"/>
      <c r="AE730" s="14"/>
      <c r="AF730" s="14">
        <v>5</v>
      </c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4"/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4"/>
      <c r="EJ730" s="14"/>
      <c r="EK730" s="14"/>
      <c r="EL730" s="14"/>
      <c r="EM730" s="14"/>
      <c r="EN730" s="14"/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4"/>
      <c r="FJ730" s="14"/>
      <c r="FK730" s="14"/>
      <c r="FL730" s="14"/>
      <c r="FM730" s="14"/>
      <c r="FN730" s="14"/>
      <c r="FO730" s="14"/>
      <c r="FP730" s="14"/>
      <c r="FQ730" s="14"/>
      <c r="FR730" s="14"/>
      <c r="FS730" s="14"/>
      <c r="FT730" s="14"/>
      <c r="FU730" s="14"/>
      <c r="FV730" s="14"/>
      <c r="FW730" s="14"/>
      <c r="FX730" s="14"/>
      <c r="FY730" s="14"/>
      <c r="FZ730" s="14"/>
      <c r="GA730" s="14"/>
    </row>
    <row r="731" spans="1:183" ht="12.75" hidden="1" x14ac:dyDescent="0.2">
      <c r="A731" s="16">
        <f t="shared" si="4"/>
        <v>729</v>
      </c>
      <c r="B731" s="14" t="s">
        <v>1092</v>
      </c>
      <c r="C731" s="14" t="s">
        <v>117</v>
      </c>
      <c r="D731" s="14">
        <f t="shared" si="5"/>
        <v>0</v>
      </c>
      <c r="E731" s="14">
        <f>VLOOKUP(B731, 'Списания ВИШенок'!$A$3:$D$1035, 4, 0)</f>
        <v>-5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4"/>
      <c r="DF731" s="14"/>
      <c r="DG731" s="14"/>
      <c r="DH731" s="14"/>
      <c r="DI731" s="14"/>
      <c r="DJ731" s="14"/>
      <c r="DK731" s="14"/>
      <c r="DL731" s="14"/>
      <c r="DM731" s="14"/>
      <c r="DN731" s="14"/>
      <c r="DO731" s="14"/>
      <c r="DP731" s="14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4"/>
      <c r="EJ731" s="14"/>
      <c r="EK731" s="14"/>
      <c r="EL731" s="14"/>
      <c r="EM731" s="14"/>
      <c r="EN731" s="14"/>
      <c r="EO731" s="14"/>
      <c r="EP731" s="14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4"/>
      <c r="FJ731" s="14"/>
      <c r="FK731" s="14"/>
      <c r="FL731" s="14"/>
      <c r="FM731" s="14"/>
      <c r="FN731" s="14"/>
      <c r="FO731" s="14"/>
      <c r="FP731" s="14"/>
      <c r="FQ731" s="14"/>
      <c r="FR731" s="14"/>
      <c r="FS731" s="14"/>
      <c r="FT731" s="14"/>
      <c r="FU731" s="14"/>
      <c r="FV731" s="14"/>
      <c r="FW731" s="14"/>
      <c r="FX731" s="14"/>
      <c r="FY731" s="14"/>
      <c r="FZ731" s="14"/>
      <c r="GA731" s="14"/>
    </row>
    <row r="732" spans="1:183" ht="12.75" hidden="1" x14ac:dyDescent="0.2">
      <c r="A732" s="16">
        <f t="shared" si="4"/>
        <v>730</v>
      </c>
      <c r="B732" s="14" t="s">
        <v>1026</v>
      </c>
      <c r="C732" s="14" t="s">
        <v>483</v>
      </c>
      <c r="D732" s="14">
        <f t="shared" si="5"/>
        <v>0</v>
      </c>
      <c r="E732" s="14">
        <f>VLOOKUP(B732, 'Списания ВИШенок'!$A$3:$D$1035, 4, 0)</f>
        <v>0</v>
      </c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4"/>
      <c r="DF732" s="14"/>
      <c r="DG732" s="14"/>
      <c r="DH732" s="14"/>
      <c r="DI732" s="14"/>
      <c r="DJ732" s="14"/>
      <c r="DK732" s="14"/>
      <c r="DL732" s="14"/>
      <c r="DM732" s="14"/>
      <c r="DN732" s="14"/>
      <c r="DO732" s="14"/>
      <c r="DP732" s="14"/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4"/>
      <c r="EJ732" s="14"/>
      <c r="EK732" s="14"/>
      <c r="EL732" s="14"/>
      <c r="EM732" s="14"/>
      <c r="EN732" s="14"/>
      <c r="EO732" s="14"/>
      <c r="EP732" s="14"/>
      <c r="EQ732" s="14"/>
      <c r="ER732" s="14"/>
      <c r="ES732" s="14"/>
      <c r="ET732" s="14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4"/>
      <c r="FJ732" s="14"/>
      <c r="FK732" s="14"/>
      <c r="FL732" s="14"/>
      <c r="FM732" s="14"/>
      <c r="FN732" s="14"/>
      <c r="FO732" s="14"/>
      <c r="FP732" s="14"/>
      <c r="FQ732" s="14"/>
      <c r="FR732" s="14"/>
      <c r="FS732" s="14"/>
      <c r="FT732" s="14"/>
      <c r="FU732" s="14"/>
      <c r="FV732" s="14"/>
      <c r="FW732" s="14"/>
      <c r="FX732" s="14"/>
      <c r="FY732" s="14"/>
      <c r="FZ732" s="14"/>
      <c r="GA732" s="14"/>
    </row>
    <row r="733" spans="1:183" ht="12.75" hidden="1" x14ac:dyDescent="0.2">
      <c r="A733" s="16">
        <f t="shared" si="4"/>
        <v>731</v>
      </c>
      <c r="B733" s="14" t="s">
        <v>800</v>
      </c>
      <c r="C733" s="14" t="s">
        <v>268</v>
      </c>
      <c r="D733" s="14">
        <f t="shared" si="5"/>
        <v>5</v>
      </c>
      <c r="E733" s="14">
        <f>VLOOKUP(B733, 'Списания ВИШенок'!$A$3:$D$1035, 4, 0)</f>
        <v>5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>
        <v>5</v>
      </c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4"/>
      <c r="DF733" s="14"/>
      <c r="DG733" s="14"/>
      <c r="DH733" s="14"/>
      <c r="DI733" s="14"/>
      <c r="DJ733" s="14"/>
      <c r="DK733" s="14"/>
      <c r="DL733" s="14"/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4"/>
      <c r="EJ733" s="14"/>
      <c r="EK733" s="14"/>
      <c r="EL733" s="14"/>
      <c r="EM733" s="14"/>
      <c r="EN733" s="14"/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4"/>
      <c r="FJ733" s="14"/>
      <c r="FK733" s="14"/>
      <c r="FL733" s="14"/>
      <c r="FM733" s="14"/>
      <c r="FN733" s="14"/>
      <c r="FO733" s="14"/>
      <c r="FP733" s="14"/>
      <c r="FQ733" s="14"/>
      <c r="FR733" s="14"/>
      <c r="FS733" s="14"/>
      <c r="FT733" s="14"/>
      <c r="FU733" s="14"/>
      <c r="FV733" s="14"/>
      <c r="FW733" s="14"/>
      <c r="FX733" s="14"/>
      <c r="FY733" s="14"/>
      <c r="FZ733" s="14"/>
      <c r="GA733" s="14"/>
    </row>
    <row r="734" spans="1:183" ht="12.75" hidden="1" x14ac:dyDescent="0.2">
      <c r="A734" s="16">
        <f t="shared" si="4"/>
        <v>732</v>
      </c>
      <c r="B734" s="14" t="s">
        <v>111</v>
      </c>
      <c r="C734" s="14" t="s">
        <v>112</v>
      </c>
      <c r="D734" s="14">
        <f t="shared" si="5"/>
        <v>42</v>
      </c>
      <c r="E734" s="14">
        <f>VLOOKUP(B734, 'Списания ВИШенок'!$A$3:$D$1035, 4, 0)</f>
        <v>669</v>
      </c>
      <c r="F734" s="14"/>
      <c r="G734" s="14"/>
      <c r="H734" s="14"/>
      <c r="I734" s="14"/>
      <c r="J734" s="14">
        <v>8</v>
      </c>
      <c r="K734" s="14">
        <v>3</v>
      </c>
      <c r="L734" s="19"/>
      <c r="M734" s="14"/>
      <c r="N734" s="14"/>
      <c r="O734" s="14"/>
      <c r="P734" s="14"/>
      <c r="Q734" s="14">
        <v>3</v>
      </c>
      <c r="R734" s="14"/>
      <c r="S734" s="14"/>
      <c r="T734" s="14"/>
      <c r="U734" s="14"/>
      <c r="V734" s="14"/>
      <c r="W734" s="14"/>
      <c r="X734" s="14">
        <v>5</v>
      </c>
      <c r="Y734" s="14"/>
      <c r="Z734" s="14">
        <v>8</v>
      </c>
      <c r="AA734" s="14"/>
      <c r="AB734" s="14">
        <v>8</v>
      </c>
      <c r="AC734" s="14">
        <v>2</v>
      </c>
      <c r="AD734" s="14"/>
      <c r="AE734" s="14"/>
      <c r="AF734" s="14">
        <v>5</v>
      </c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4"/>
      <c r="EJ734" s="14"/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4"/>
      <c r="FJ734" s="14"/>
      <c r="FK734" s="14"/>
      <c r="FL734" s="14"/>
      <c r="FM734" s="14"/>
      <c r="FN734" s="14"/>
      <c r="FO734" s="14"/>
      <c r="FP734" s="14"/>
      <c r="FQ734" s="14"/>
      <c r="FR734" s="14"/>
      <c r="FS734" s="14"/>
      <c r="FT734" s="14"/>
      <c r="FU734" s="14"/>
      <c r="FV734" s="14"/>
      <c r="FW734" s="14"/>
      <c r="FX734" s="14"/>
      <c r="FY734" s="14"/>
      <c r="FZ734" s="14"/>
      <c r="GA734" s="14"/>
    </row>
    <row r="735" spans="1:183" ht="12.75" hidden="1" x14ac:dyDescent="0.2">
      <c r="A735" s="16">
        <f t="shared" si="4"/>
        <v>733</v>
      </c>
      <c r="B735" s="14" t="s">
        <v>637</v>
      </c>
      <c r="C735" s="14" t="s">
        <v>249</v>
      </c>
      <c r="D735" s="14">
        <f t="shared" si="5"/>
        <v>10</v>
      </c>
      <c r="E735" s="14">
        <f>VLOOKUP(B735, 'Списания ВИШенок'!$A$3:$D$1035, 4, 0)</f>
        <v>13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>
        <v>10</v>
      </c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4"/>
      <c r="EJ735" s="14"/>
      <c r="EK735" s="14"/>
      <c r="EL735" s="14"/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4"/>
      <c r="FJ735" s="14"/>
      <c r="FK735" s="14"/>
      <c r="FL735" s="14"/>
      <c r="FM735" s="14"/>
      <c r="FN735" s="14"/>
      <c r="FO735" s="14"/>
      <c r="FP735" s="14"/>
      <c r="FQ735" s="14"/>
      <c r="FR735" s="14"/>
      <c r="FS735" s="14"/>
      <c r="FT735" s="14"/>
      <c r="FU735" s="14"/>
      <c r="FV735" s="14"/>
      <c r="FW735" s="14"/>
      <c r="FX735" s="14"/>
      <c r="FY735" s="14"/>
      <c r="FZ735" s="14"/>
      <c r="GA735" s="14"/>
    </row>
    <row r="736" spans="1:183" ht="12.75" hidden="1" x14ac:dyDescent="0.2">
      <c r="A736" s="16">
        <f t="shared" si="4"/>
        <v>734</v>
      </c>
      <c r="B736" s="14" t="s">
        <v>1027</v>
      </c>
      <c r="C736" s="14" t="s">
        <v>185</v>
      </c>
      <c r="D736" s="14">
        <f t="shared" si="5"/>
        <v>0</v>
      </c>
      <c r="E736" s="14">
        <f>VLOOKUP(B736, 'Списания ВИШенок'!$A$3:$D$1035, 4, 0)</f>
        <v>0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4"/>
      <c r="EJ736" s="14"/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4"/>
      <c r="FJ736" s="14"/>
      <c r="FK736" s="14"/>
      <c r="FL736" s="14"/>
      <c r="FM736" s="14"/>
      <c r="FN736" s="14"/>
      <c r="FO736" s="14"/>
      <c r="FP736" s="14"/>
      <c r="FQ736" s="14"/>
      <c r="FR736" s="14"/>
      <c r="FS736" s="14"/>
      <c r="FT736" s="14"/>
      <c r="FU736" s="14"/>
      <c r="FV736" s="14"/>
      <c r="FW736" s="14"/>
      <c r="FX736" s="14"/>
      <c r="FY736" s="14"/>
      <c r="FZ736" s="14"/>
      <c r="GA736" s="14"/>
    </row>
    <row r="737" spans="1:183" ht="12.75" hidden="1" x14ac:dyDescent="0.2">
      <c r="A737" s="16">
        <f t="shared" si="4"/>
        <v>735</v>
      </c>
      <c r="B737" s="17" t="s">
        <v>720</v>
      </c>
      <c r="C737" s="17" t="s">
        <v>621</v>
      </c>
      <c r="D737" s="14">
        <f t="shared" si="5"/>
        <v>0</v>
      </c>
      <c r="E737" s="14">
        <f>VLOOKUP(B737, 'Списания ВИШенок'!$A$3:$D$1035, 4, 0)</f>
        <v>9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4"/>
      <c r="EJ737" s="14"/>
      <c r="EK737" s="14"/>
      <c r="EL737" s="14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4"/>
      <c r="FJ737" s="14"/>
      <c r="FK737" s="14"/>
      <c r="FL737" s="14"/>
      <c r="FM737" s="14"/>
      <c r="FN737" s="14"/>
      <c r="FO737" s="14"/>
      <c r="FP737" s="14"/>
      <c r="FQ737" s="14"/>
      <c r="FR737" s="14"/>
      <c r="FS737" s="14"/>
      <c r="FT737" s="14"/>
      <c r="FU737" s="14"/>
      <c r="FV737" s="14"/>
      <c r="FW737" s="14"/>
      <c r="FX737" s="14"/>
      <c r="FY737" s="14"/>
      <c r="FZ737" s="14"/>
      <c r="GA737" s="14"/>
    </row>
    <row r="738" spans="1:183" ht="12.75" hidden="1" x14ac:dyDescent="0.2">
      <c r="A738" s="16">
        <f t="shared" si="4"/>
        <v>736</v>
      </c>
      <c r="B738" s="14" t="s">
        <v>769</v>
      </c>
      <c r="C738" s="14" t="s">
        <v>117</v>
      </c>
      <c r="D738" s="14">
        <f t="shared" si="5"/>
        <v>0</v>
      </c>
      <c r="E738" s="14">
        <f>VLOOKUP(B738, 'Списания ВИШенок'!$A$3:$D$1035, 4, 0)</f>
        <v>6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4"/>
      <c r="EJ738" s="14"/>
      <c r="EK738" s="14"/>
      <c r="EL738" s="14"/>
      <c r="EM738" s="14"/>
      <c r="EN738" s="14"/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4"/>
      <c r="FJ738" s="14"/>
      <c r="FK738" s="14"/>
      <c r="FL738" s="14"/>
      <c r="FM738" s="14"/>
      <c r="FN738" s="14"/>
      <c r="FO738" s="14"/>
      <c r="FP738" s="14"/>
      <c r="FQ738" s="14"/>
      <c r="FR738" s="14"/>
      <c r="FS738" s="14"/>
      <c r="FT738" s="14"/>
      <c r="FU738" s="14"/>
      <c r="FV738" s="14"/>
      <c r="FW738" s="14"/>
      <c r="FX738" s="14"/>
      <c r="FY738" s="14"/>
      <c r="FZ738" s="14"/>
      <c r="GA738" s="14"/>
    </row>
    <row r="739" spans="1:183" ht="12.75" hidden="1" x14ac:dyDescent="0.2">
      <c r="A739" s="16">
        <f t="shared" si="4"/>
        <v>737</v>
      </c>
      <c r="B739" s="14" t="s">
        <v>302</v>
      </c>
      <c r="C739" s="14" t="s">
        <v>153</v>
      </c>
      <c r="D739" s="14">
        <f t="shared" si="5"/>
        <v>0</v>
      </c>
      <c r="E739" s="14">
        <f>VLOOKUP(B739, 'Списания ВИШенок'!$A$3:$D$1035, 4, 0)</f>
        <v>59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4"/>
      <c r="FJ739" s="14"/>
      <c r="FK739" s="14"/>
      <c r="FL739" s="14"/>
      <c r="FM739" s="14"/>
      <c r="FN739" s="14"/>
      <c r="FO739" s="14"/>
      <c r="FP739" s="14"/>
      <c r="FQ739" s="14"/>
      <c r="FR739" s="14"/>
      <c r="FS739" s="14"/>
      <c r="FT739" s="14"/>
      <c r="FU739" s="14"/>
      <c r="FV739" s="14"/>
      <c r="FW739" s="14"/>
      <c r="FX739" s="14"/>
      <c r="FY739" s="14"/>
      <c r="FZ739" s="14"/>
      <c r="GA739" s="14"/>
    </row>
    <row r="740" spans="1:183" ht="12.75" hidden="1" x14ac:dyDescent="0.2">
      <c r="A740" s="16">
        <f t="shared" si="4"/>
        <v>738</v>
      </c>
      <c r="B740" s="14" t="s">
        <v>1028</v>
      </c>
      <c r="C740" s="14" t="s">
        <v>268</v>
      </c>
      <c r="D740" s="14">
        <f t="shared" si="5"/>
        <v>0</v>
      </c>
      <c r="E740" s="14">
        <f>VLOOKUP(B740, 'Списания ВИШенок'!$A$3:$D$1035, 4, 0)</f>
        <v>0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/>
      <c r="DI740" s="14"/>
      <c r="DJ740" s="14"/>
      <c r="DK740" s="14"/>
      <c r="DL740" s="14"/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4"/>
      <c r="EJ740" s="14"/>
      <c r="EK740" s="14"/>
      <c r="EL740" s="14"/>
      <c r="EM740" s="14"/>
      <c r="EN740" s="14"/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4"/>
      <c r="FJ740" s="14"/>
      <c r="FK740" s="14"/>
      <c r="FL740" s="14"/>
      <c r="FM740" s="14"/>
      <c r="FN740" s="14"/>
      <c r="FO740" s="14"/>
      <c r="FP740" s="14"/>
      <c r="FQ740" s="14"/>
      <c r="FR740" s="14"/>
      <c r="FS740" s="14"/>
      <c r="FT740" s="14"/>
      <c r="FU740" s="14"/>
      <c r="FV740" s="14"/>
      <c r="FW740" s="14"/>
      <c r="FX740" s="14"/>
      <c r="FY740" s="14"/>
      <c r="FZ740" s="14"/>
      <c r="GA740" s="14"/>
    </row>
    <row r="741" spans="1:183" ht="12.75" hidden="1" x14ac:dyDescent="0.2">
      <c r="A741" s="16">
        <f t="shared" si="4"/>
        <v>739</v>
      </c>
      <c r="B741" s="14" t="s">
        <v>124</v>
      </c>
      <c r="C741" s="14" t="s">
        <v>125</v>
      </c>
      <c r="D741" s="14">
        <f t="shared" si="5"/>
        <v>47</v>
      </c>
      <c r="E741" s="14">
        <f>VLOOKUP(B741, 'Списания ВИШенок'!$A$3:$D$1035, 4, 0)</f>
        <v>372</v>
      </c>
      <c r="F741" s="14"/>
      <c r="G741" s="14"/>
      <c r="H741" s="14"/>
      <c r="I741" s="14"/>
      <c r="J741" s="14">
        <v>8</v>
      </c>
      <c r="K741" s="19"/>
      <c r="L741" s="19"/>
      <c r="M741" s="14">
        <v>6</v>
      </c>
      <c r="N741" s="14"/>
      <c r="O741" s="14"/>
      <c r="P741" s="14"/>
      <c r="Q741" s="14">
        <v>3</v>
      </c>
      <c r="R741" s="14"/>
      <c r="S741" s="14">
        <v>5</v>
      </c>
      <c r="T741" s="14"/>
      <c r="U741" s="14">
        <v>5</v>
      </c>
      <c r="V741" s="14"/>
      <c r="W741" s="14"/>
      <c r="X741" s="14">
        <v>5</v>
      </c>
      <c r="Y741" s="14">
        <v>5</v>
      </c>
      <c r="Z741" s="14"/>
      <c r="AA741" s="14"/>
      <c r="AB741" s="14"/>
      <c r="AC741" s="14"/>
      <c r="AD741" s="14"/>
      <c r="AE741" s="14">
        <v>3</v>
      </c>
      <c r="AF741" s="14">
        <v>5</v>
      </c>
      <c r="AG741" s="14"/>
      <c r="AH741" s="14"/>
      <c r="AI741" s="14">
        <v>2</v>
      </c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4"/>
      <c r="FJ741" s="14"/>
      <c r="FK741" s="14"/>
      <c r="FL741" s="14"/>
      <c r="FM741" s="14"/>
      <c r="FN741" s="14"/>
      <c r="FO741" s="14"/>
      <c r="FP741" s="14"/>
      <c r="FQ741" s="14"/>
      <c r="FR741" s="14"/>
      <c r="FS741" s="14"/>
      <c r="FT741" s="14"/>
      <c r="FU741" s="14"/>
      <c r="FV741" s="14"/>
      <c r="FW741" s="14"/>
      <c r="FX741" s="14"/>
      <c r="FY741" s="14"/>
      <c r="FZ741" s="14"/>
      <c r="GA741" s="14"/>
    </row>
    <row r="742" spans="1:183" ht="12.75" hidden="1" x14ac:dyDescent="0.2">
      <c r="A742" s="16">
        <f t="shared" si="4"/>
        <v>740</v>
      </c>
      <c r="B742" s="14" t="s">
        <v>338</v>
      </c>
      <c r="C742" s="14" t="s">
        <v>212</v>
      </c>
      <c r="D742" s="14">
        <f t="shared" si="5"/>
        <v>0</v>
      </c>
      <c r="E742" s="14">
        <f>VLOOKUP(B742, 'Списания ВИШенок'!$A$3:$D$1035, 4, 0)</f>
        <v>49</v>
      </c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4"/>
      <c r="DF742" s="14"/>
      <c r="DG742" s="14"/>
      <c r="DH742" s="14"/>
      <c r="DI742" s="14"/>
      <c r="DJ742" s="14"/>
      <c r="DK742" s="14"/>
      <c r="DL742" s="14"/>
      <c r="DM742" s="14"/>
      <c r="DN742" s="14"/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4"/>
      <c r="EJ742" s="14"/>
      <c r="EK742" s="14"/>
      <c r="EL742" s="14"/>
      <c r="EM742" s="14"/>
      <c r="EN742" s="14"/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4"/>
      <c r="FJ742" s="14"/>
      <c r="FK742" s="14"/>
      <c r="FL742" s="14"/>
      <c r="FM742" s="14"/>
      <c r="FN742" s="14"/>
      <c r="FO742" s="14"/>
      <c r="FP742" s="14"/>
      <c r="FQ742" s="14"/>
      <c r="FR742" s="14"/>
      <c r="FS742" s="14"/>
      <c r="FT742" s="14"/>
      <c r="FU742" s="14"/>
      <c r="FV742" s="14"/>
      <c r="FW742" s="14"/>
      <c r="FX742" s="14"/>
      <c r="FY742" s="14"/>
      <c r="FZ742" s="14"/>
      <c r="GA742" s="14"/>
    </row>
    <row r="743" spans="1:183" ht="12.75" hidden="1" x14ac:dyDescent="0.2">
      <c r="A743" s="16">
        <f t="shared" si="4"/>
        <v>741</v>
      </c>
      <c r="B743" s="14" t="s">
        <v>853</v>
      </c>
      <c r="C743" s="14" t="s">
        <v>249</v>
      </c>
      <c r="D743" s="14">
        <f t="shared" si="5"/>
        <v>0</v>
      </c>
      <c r="E743" s="14">
        <f>VLOOKUP(B743, 'Списания ВИШенок'!$A$3:$D$1035, 4, 0)</f>
        <v>3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4"/>
      <c r="DF743" s="14"/>
      <c r="DG743" s="14"/>
      <c r="DH743" s="14"/>
      <c r="DI743" s="14"/>
      <c r="DJ743" s="14"/>
      <c r="DK743" s="14"/>
      <c r="DL743" s="14"/>
      <c r="DM743" s="14"/>
      <c r="DN743" s="14"/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4"/>
      <c r="EJ743" s="14"/>
      <c r="EK743" s="14"/>
      <c r="EL743" s="14"/>
      <c r="EM743" s="14"/>
      <c r="EN743" s="14"/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4"/>
      <c r="FJ743" s="14"/>
      <c r="FK743" s="14"/>
      <c r="FL743" s="14"/>
      <c r="FM743" s="14"/>
      <c r="FN743" s="14"/>
      <c r="FO743" s="14"/>
      <c r="FP743" s="14"/>
      <c r="FQ743" s="14"/>
      <c r="FR743" s="14"/>
      <c r="FS743" s="14"/>
      <c r="FT743" s="14"/>
      <c r="FU743" s="14"/>
      <c r="FV743" s="14"/>
      <c r="FW743" s="14"/>
      <c r="FX743" s="14"/>
      <c r="FY743" s="14"/>
      <c r="FZ743" s="14"/>
      <c r="GA743" s="14"/>
    </row>
    <row r="744" spans="1:183" ht="12.75" x14ac:dyDescent="0.2">
      <c r="A744" s="16">
        <f t="shared" si="4"/>
        <v>742</v>
      </c>
      <c r="B744" s="14" t="s">
        <v>1029</v>
      </c>
      <c r="C744" s="14" t="s">
        <v>640</v>
      </c>
      <c r="D744" s="14">
        <f t="shared" si="5"/>
        <v>0</v>
      </c>
      <c r="E744" s="14">
        <f>VLOOKUP(B744, 'Списания ВИШенок'!$A$3:$D$1035, 4, 0)</f>
        <v>0</v>
      </c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4"/>
      <c r="DF744" s="14"/>
      <c r="DG744" s="14"/>
      <c r="DH744" s="14"/>
      <c r="DI744" s="14"/>
      <c r="DJ744" s="14"/>
      <c r="DK744" s="14"/>
      <c r="DL744" s="14"/>
      <c r="DM744" s="14"/>
      <c r="DN744" s="14"/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4"/>
      <c r="EJ744" s="14"/>
      <c r="EK744" s="14"/>
      <c r="EL744" s="14"/>
      <c r="EM744" s="14"/>
      <c r="EN744" s="14"/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4"/>
      <c r="FJ744" s="14"/>
      <c r="FK744" s="14"/>
      <c r="FL744" s="14"/>
      <c r="FM744" s="14"/>
      <c r="FN744" s="14"/>
      <c r="FO744" s="14"/>
      <c r="FP744" s="14"/>
      <c r="FQ744" s="14"/>
      <c r="FR744" s="14"/>
      <c r="FS744" s="14"/>
      <c r="FT744" s="14"/>
      <c r="FU744" s="14"/>
      <c r="FV744" s="14"/>
      <c r="FW744" s="14"/>
      <c r="FX744" s="14"/>
      <c r="FY744" s="14"/>
      <c r="FZ744" s="14"/>
      <c r="GA744" s="14"/>
    </row>
    <row r="745" spans="1:183" ht="12.75" hidden="1" x14ac:dyDescent="0.2">
      <c r="A745" s="16">
        <f t="shared" si="4"/>
        <v>743</v>
      </c>
      <c r="B745" s="14" t="s">
        <v>1030</v>
      </c>
      <c r="C745" s="14" t="s">
        <v>201</v>
      </c>
      <c r="D745" s="14">
        <f t="shared" si="5"/>
        <v>0</v>
      </c>
      <c r="E745" s="14">
        <f>VLOOKUP(B745, 'Списания ВИШенок'!$A$3:$D$1035, 4, 0)</f>
        <v>0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4"/>
      <c r="DF745" s="14"/>
      <c r="DG745" s="14"/>
      <c r="DH745" s="14"/>
      <c r="DI745" s="14"/>
      <c r="DJ745" s="14"/>
      <c r="DK745" s="14"/>
      <c r="DL745" s="14"/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4"/>
      <c r="EJ745" s="14"/>
      <c r="EK745" s="14"/>
      <c r="EL745" s="14"/>
      <c r="EM745" s="14"/>
      <c r="EN745" s="14"/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4"/>
      <c r="FJ745" s="14"/>
      <c r="FK745" s="14"/>
      <c r="FL745" s="14"/>
      <c r="FM745" s="14"/>
      <c r="FN745" s="14"/>
      <c r="FO745" s="14"/>
      <c r="FP745" s="14"/>
      <c r="FQ745" s="14"/>
      <c r="FR745" s="14"/>
      <c r="FS745" s="14"/>
      <c r="FT745" s="14"/>
      <c r="FU745" s="14"/>
      <c r="FV745" s="14"/>
      <c r="FW745" s="14"/>
      <c r="FX745" s="14"/>
      <c r="FY745" s="14"/>
      <c r="FZ745" s="14"/>
      <c r="GA745" s="14"/>
    </row>
    <row r="746" spans="1:183" ht="12.75" hidden="1" x14ac:dyDescent="0.2">
      <c r="A746" s="16">
        <f t="shared" si="4"/>
        <v>744</v>
      </c>
      <c r="B746" s="14" t="s">
        <v>362</v>
      </c>
      <c r="C746" s="14" t="s">
        <v>142</v>
      </c>
      <c r="D746" s="14">
        <f t="shared" si="5"/>
        <v>0</v>
      </c>
      <c r="E746" s="14">
        <f>VLOOKUP(B746, 'Списания ВИШенок'!$A$3:$D$1035, 4, 0)</f>
        <v>44</v>
      </c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4"/>
      <c r="DF746" s="14"/>
      <c r="DG746" s="14"/>
      <c r="DH746" s="14"/>
      <c r="DI746" s="14"/>
      <c r="DJ746" s="14"/>
      <c r="DK746" s="14"/>
      <c r="DL746" s="14"/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4"/>
      <c r="EJ746" s="14"/>
      <c r="EK746" s="14"/>
      <c r="EL746" s="14"/>
      <c r="EM746" s="14"/>
      <c r="EN746" s="14"/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4"/>
      <c r="FJ746" s="14"/>
      <c r="FK746" s="14"/>
      <c r="FL746" s="14"/>
      <c r="FM746" s="14"/>
      <c r="FN746" s="14"/>
      <c r="FO746" s="14"/>
      <c r="FP746" s="14"/>
      <c r="FQ746" s="14"/>
      <c r="FR746" s="14"/>
      <c r="FS746" s="14"/>
      <c r="FT746" s="14"/>
      <c r="FU746" s="14"/>
      <c r="FV746" s="14"/>
      <c r="FW746" s="14"/>
      <c r="FX746" s="14"/>
      <c r="FY746" s="14"/>
      <c r="FZ746" s="14"/>
      <c r="GA746" s="14"/>
    </row>
    <row r="747" spans="1:183" ht="12.75" hidden="1" x14ac:dyDescent="0.2">
      <c r="A747" s="16">
        <f t="shared" si="4"/>
        <v>745</v>
      </c>
      <c r="B747" s="14" t="s">
        <v>638</v>
      </c>
      <c r="C747" s="14" t="s">
        <v>268</v>
      </c>
      <c r="D747" s="14">
        <f t="shared" si="5"/>
        <v>0</v>
      </c>
      <c r="E747" s="14">
        <f>VLOOKUP(B747, 'Списания ВИШенок'!$A$3:$D$1035, 4, 0)</f>
        <v>13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  <c r="EM747" s="14"/>
      <c r="EN747" s="14"/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4"/>
      <c r="FJ747" s="14"/>
      <c r="FK747" s="14"/>
      <c r="FL747" s="14"/>
      <c r="FM747" s="14"/>
      <c r="FN747" s="14"/>
      <c r="FO747" s="14"/>
      <c r="FP747" s="14"/>
      <c r="FQ747" s="14"/>
      <c r="FR747" s="14"/>
      <c r="FS747" s="14"/>
      <c r="FT747" s="14"/>
      <c r="FU747" s="14"/>
      <c r="FV747" s="14"/>
      <c r="FW747" s="14"/>
      <c r="FX747" s="14"/>
      <c r="FY747" s="14"/>
      <c r="FZ747" s="14"/>
      <c r="GA747" s="14"/>
    </row>
    <row r="748" spans="1:183" ht="12.75" hidden="1" x14ac:dyDescent="0.2">
      <c r="A748" s="16">
        <f t="shared" si="4"/>
        <v>746</v>
      </c>
      <c r="B748" s="14" t="s">
        <v>1031</v>
      </c>
      <c r="C748" s="14" t="s">
        <v>201</v>
      </c>
      <c r="D748" s="14">
        <f t="shared" si="5"/>
        <v>0</v>
      </c>
      <c r="E748" s="14">
        <f>VLOOKUP(B748, 'Списания ВИШенок'!$A$3:$D$1035, 4, 0)</f>
        <v>0</v>
      </c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  <c r="EM748" s="14"/>
      <c r="EN748" s="14"/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4"/>
      <c r="FJ748" s="14"/>
      <c r="FK748" s="14"/>
      <c r="FL748" s="14"/>
      <c r="FM748" s="14"/>
      <c r="FN748" s="14"/>
      <c r="FO748" s="14"/>
      <c r="FP748" s="14"/>
      <c r="FQ748" s="14"/>
      <c r="FR748" s="14"/>
      <c r="FS748" s="14"/>
      <c r="FT748" s="14"/>
      <c r="FU748" s="14"/>
      <c r="FV748" s="14"/>
      <c r="FW748" s="14"/>
      <c r="FX748" s="14"/>
      <c r="FY748" s="14"/>
      <c r="FZ748" s="14"/>
      <c r="GA748" s="14"/>
    </row>
    <row r="749" spans="1:183" ht="12.75" hidden="1" x14ac:dyDescent="0.2">
      <c r="A749" s="16">
        <f t="shared" si="4"/>
        <v>747</v>
      </c>
      <c r="B749" s="14" t="s">
        <v>699</v>
      </c>
      <c r="C749" s="14" t="s">
        <v>117</v>
      </c>
      <c r="D749" s="14">
        <f t="shared" si="5"/>
        <v>0</v>
      </c>
      <c r="E749" s="14">
        <f>VLOOKUP(B749, 'Списания ВИШенок'!$A$3:$D$1035, 4, 0)</f>
        <v>10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4"/>
      <c r="DF749" s="14"/>
      <c r="DG749" s="14"/>
      <c r="DH749" s="14"/>
      <c r="DI749" s="14"/>
      <c r="DJ749" s="14"/>
      <c r="DK749" s="14"/>
      <c r="DL749" s="14"/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4"/>
      <c r="EJ749" s="14"/>
      <c r="EK749" s="14"/>
      <c r="EL749" s="14"/>
      <c r="EM749" s="14"/>
      <c r="EN749" s="14"/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4"/>
      <c r="FJ749" s="14"/>
      <c r="FK749" s="14"/>
      <c r="FL749" s="14"/>
      <c r="FM749" s="14"/>
      <c r="FN749" s="14"/>
      <c r="FO749" s="14"/>
      <c r="FP749" s="14"/>
      <c r="FQ749" s="14"/>
      <c r="FR749" s="14"/>
      <c r="FS749" s="14"/>
      <c r="FT749" s="14"/>
      <c r="FU749" s="14"/>
      <c r="FV749" s="14"/>
      <c r="FW749" s="14"/>
      <c r="FX749" s="14"/>
      <c r="FY749" s="14"/>
      <c r="FZ749" s="14"/>
      <c r="GA749" s="14"/>
    </row>
    <row r="750" spans="1:183" ht="12.75" hidden="1" x14ac:dyDescent="0.2">
      <c r="A750" s="16">
        <f t="shared" si="4"/>
        <v>748</v>
      </c>
      <c r="B750" s="14" t="s">
        <v>315</v>
      </c>
      <c r="C750" s="14" t="s">
        <v>150</v>
      </c>
      <c r="D750" s="14">
        <f t="shared" si="5"/>
        <v>0</v>
      </c>
      <c r="E750" s="14">
        <f>VLOOKUP(B750, 'Списания ВИШенок'!$A$3:$D$1035, 4, 0)</f>
        <v>54</v>
      </c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4"/>
      <c r="DF750" s="14"/>
      <c r="DG750" s="14"/>
      <c r="DH750" s="14"/>
      <c r="DI750" s="14"/>
      <c r="DJ750" s="14"/>
      <c r="DK750" s="14"/>
      <c r="DL750" s="14"/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4"/>
      <c r="EJ750" s="14"/>
      <c r="EK750" s="14"/>
      <c r="EL750" s="14"/>
      <c r="EM750" s="14"/>
      <c r="EN750" s="14"/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4"/>
      <c r="FJ750" s="14"/>
      <c r="FK750" s="14"/>
      <c r="FL750" s="14"/>
      <c r="FM750" s="14"/>
      <c r="FN750" s="14"/>
      <c r="FO750" s="14"/>
      <c r="FP750" s="14"/>
      <c r="FQ750" s="14"/>
      <c r="FR750" s="14"/>
      <c r="FS750" s="14"/>
      <c r="FT750" s="14"/>
      <c r="FU750" s="14"/>
      <c r="FV750" s="14"/>
      <c r="FW750" s="14"/>
      <c r="FX750" s="14"/>
      <c r="FY750" s="14"/>
      <c r="FZ750" s="14"/>
      <c r="GA750" s="14"/>
    </row>
    <row r="751" spans="1:183" ht="12.75" hidden="1" x14ac:dyDescent="0.2">
      <c r="A751" s="16">
        <f t="shared" si="4"/>
        <v>749</v>
      </c>
      <c r="B751" s="14" t="s">
        <v>665</v>
      </c>
      <c r="C751" s="14" t="s">
        <v>123</v>
      </c>
      <c r="D751" s="14">
        <f t="shared" si="5"/>
        <v>0</v>
      </c>
      <c r="E751" s="14">
        <f>VLOOKUP(B751, 'Списания ВИШенок'!$A$3:$D$1035, 4, 0)</f>
        <v>12</v>
      </c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/>
      <c r="DK751" s="14"/>
      <c r="DL751" s="14"/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4"/>
      <c r="EJ751" s="14"/>
      <c r="EK751" s="14"/>
      <c r="EL751" s="14"/>
      <c r="EM751" s="14"/>
      <c r="EN751" s="14"/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4"/>
      <c r="FJ751" s="14"/>
      <c r="FK751" s="14"/>
      <c r="FL751" s="14"/>
      <c r="FM751" s="14"/>
      <c r="FN751" s="14"/>
      <c r="FO751" s="14"/>
      <c r="FP751" s="14"/>
      <c r="FQ751" s="14"/>
      <c r="FR751" s="14"/>
      <c r="FS751" s="14"/>
      <c r="FT751" s="14"/>
      <c r="FU751" s="14"/>
      <c r="FV751" s="14"/>
      <c r="FW751" s="14"/>
      <c r="FX751" s="14"/>
      <c r="FY751" s="14"/>
      <c r="FZ751" s="14"/>
      <c r="GA751" s="14"/>
    </row>
    <row r="752" spans="1:183" ht="12.75" hidden="1" x14ac:dyDescent="0.2">
      <c r="A752" s="16">
        <f t="shared" si="4"/>
        <v>750</v>
      </c>
      <c r="B752" s="14" t="s">
        <v>666</v>
      </c>
      <c r="C752" s="14" t="s">
        <v>212</v>
      </c>
      <c r="D752" s="14">
        <f t="shared" si="5"/>
        <v>0</v>
      </c>
      <c r="E752" s="14">
        <f>VLOOKUP(B752, 'Списания ВИШенок'!$A$3:$D$1035, 4, 0)</f>
        <v>12</v>
      </c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4"/>
      <c r="DF752" s="14"/>
      <c r="DG752" s="14"/>
      <c r="DH752" s="14"/>
      <c r="DI752" s="14"/>
      <c r="DJ752" s="14"/>
      <c r="DK752" s="14"/>
      <c r="DL752" s="14"/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4"/>
      <c r="EJ752" s="14"/>
      <c r="EK752" s="14"/>
      <c r="EL752" s="14"/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4"/>
      <c r="FJ752" s="14"/>
      <c r="FK752" s="14"/>
      <c r="FL752" s="14"/>
      <c r="FM752" s="14"/>
      <c r="FN752" s="14"/>
      <c r="FO752" s="14"/>
      <c r="FP752" s="14"/>
      <c r="FQ752" s="14"/>
      <c r="FR752" s="14"/>
      <c r="FS752" s="14"/>
      <c r="FT752" s="14"/>
      <c r="FU752" s="14"/>
      <c r="FV752" s="14"/>
      <c r="FW752" s="14"/>
      <c r="FX752" s="14"/>
      <c r="FY752" s="14"/>
      <c r="FZ752" s="14"/>
      <c r="GA752" s="14"/>
    </row>
    <row r="753" spans="1:183" ht="12.75" hidden="1" x14ac:dyDescent="0.2">
      <c r="A753" s="16">
        <f t="shared" si="4"/>
        <v>751</v>
      </c>
      <c r="B753" s="14" t="s">
        <v>1032</v>
      </c>
      <c r="C753" s="14" t="s">
        <v>201</v>
      </c>
      <c r="D753" s="14">
        <f t="shared" si="5"/>
        <v>0</v>
      </c>
      <c r="E753" s="14">
        <f>VLOOKUP(B753, 'Списания ВИШенок'!$A$3:$D$1035, 4, 0)</f>
        <v>0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/>
      <c r="DK753" s="14"/>
      <c r="DL753" s="14"/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4"/>
      <c r="EJ753" s="14"/>
      <c r="EK753" s="14"/>
      <c r="EL753" s="14"/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4"/>
      <c r="FJ753" s="14"/>
      <c r="FK753" s="14"/>
      <c r="FL753" s="14"/>
      <c r="FM753" s="14"/>
      <c r="FN753" s="14"/>
      <c r="FO753" s="14"/>
      <c r="FP753" s="14"/>
      <c r="FQ753" s="14"/>
      <c r="FR753" s="14"/>
      <c r="FS753" s="14"/>
      <c r="FT753" s="14"/>
      <c r="FU753" s="14"/>
      <c r="FV753" s="14"/>
      <c r="FW753" s="14"/>
      <c r="FX753" s="14"/>
      <c r="FY753" s="14"/>
      <c r="FZ753" s="14"/>
      <c r="GA753" s="14"/>
    </row>
    <row r="754" spans="1:183" ht="12.75" hidden="1" x14ac:dyDescent="0.2">
      <c r="A754" s="16">
        <f t="shared" si="4"/>
        <v>752</v>
      </c>
      <c r="B754" s="14" t="s">
        <v>854</v>
      </c>
      <c r="C754" s="14" t="s">
        <v>306</v>
      </c>
      <c r="D754" s="14">
        <f t="shared" si="5"/>
        <v>0</v>
      </c>
      <c r="E754" s="14">
        <f>VLOOKUP(B754, 'Списания ВИШенок'!$A$3:$D$1035, 4, 0)</f>
        <v>3</v>
      </c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4"/>
      <c r="DF754" s="14"/>
      <c r="DG754" s="14"/>
      <c r="DH754" s="14"/>
      <c r="DI754" s="14"/>
      <c r="DJ754" s="14"/>
      <c r="DK754" s="14"/>
      <c r="DL754" s="14"/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4"/>
      <c r="EJ754" s="14"/>
      <c r="EK754" s="14"/>
      <c r="EL754" s="14"/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4"/>
      <c r="FJ754" s="14"/>
      <c r="FK754" s="14"/>
      <c r="FL754" s="14"/>
      <c r="FM754" s="14"/>
      <c r="FN754" s="14"/>
      <c r="FO754" s="14"/>
      <c r="FP754" s="14"/>
      <c r="FQ754" s="14"/>
      <c r="FR754" s="14"/>
      <c r="FS754" s="14"/>
      <c r="FT754" s="14"/>
      <c r="FU754" s="14"/>
      <c r="FV754" s="14"/>
      <c r="FW754" s="14"/>
      <c r="FX754" s="14"/>
      <c r="FY754" s="14"/>
      <c r="FZ754" s="14"/>
      <c r="GA754" s="14"/>
    </row>
    <row r="755" spans="1:183" ht="25.5" hidden="1" x14ac:dyDescent="0.2">
      <c r="A755" s="16">
        <f t="shared" si="4"/>
        <v>753</v>
      </c>
      <c r="B755" s="14" t="s">
        <v>738</v>
      </c>
      <c r="C755" s="14" t="s">
        <v>440</v>
      </c>
      <c r="D755" s="14">
        <f t="shared" si="5"/>
        <v>0</v>
      </c>
      <c r="E755" s="14">
        <f>VLOOKUP(B755, 'Списания ВИШенок'!$A$3:$D$1035, 4, 0)</f>
        <v>8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4"/>
      <c r="DF755" s="14"/>
      <c r="DG755" s="14"/>
      <c r="DH755" s="14"/>
      <c r="DI755" s="14"/>
      <c r="DJ755" s="14"/>
      <c r="DK755" s="14"/>
      <c r="DL755" s="14"/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4"/>
      <c r="EJ755" s="14"/>
      <c r="EK755" s="14"/>
      <c r="EL755" s="14"/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4"/>
      <c r="FJ755" s="14"/>
      <c r="FK755" s="14"/>
      <c r="FL755" s="14"/>
      <c r="FM755" s="14"/>
      <c r="FN755" s="14"/>
      <c r="FO755" s="14"/>
      <c r="FP755" s="14"/>
      <c r="FQ755" s="14"/>
      <c r="FR755" s="14"/>
      <c r="FS755" s="14"/>
      <c r="FT755" s="14"/>
      <c r="FU755" s="14"/>
      <c r="FV755" s="14"/>
      <c r="FW755" s="14"/>
      <c r="FX755" s="14"/>
      <c r="FY755" s="14"/>
      <c r="FZ755" s="14"/>
      <c r="GA755" s="14"/>
    </row>
    <row r="756" spans="1:183" ht="12.75" hidden="1" x14ac:dyDescent="0.2">
      <c r="A756" s="16">
        <f t="shared" si="4"/>
        <v>754</v>
      </c>
      <c r="B756" s="14" t="s">
        <v>881</v>
      </c>
      <c r="C756" s="14" t="s">
        <v>112</v>
      </c>
      <c r="D756" s="14">
        <f t="shared" si="5"/>
        <v>0</v>
      </c>
      <c r="E756" s="14">
        <f>VLOOKUP(B756, 'Списания ВИШенок'!$A$3:$D$1035, 4, 0)</f>
        <v>2</v>
      </c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/>
      <c r="DK756" s="14"/>
      <c r="DL756" s="14"/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4"/>
      <c r="EJ756" s="14"/>
      <c r="EK756" s="14"/>
      <c r="EL756" s="14"/>
      <c r="EM756" s="14"/>
      <c r="EN756" s="14"/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4"/>
      <c r="FJ756" s="14"/>
      <c r="FK756" s="14"/>
      <c r="FL756" s="14"/>
      <c r="FM756" s="14"/>
      <c r="FN756" s="14"/>
      <c r="FO756" s="14"/>
      <c r="FP756" s="14"/>
      <c r="FQ756" s="14"/>
      <c r="FR756" s="14"/>
      <c r="FS756" s="14"/>
      <c r="FT756" s="14"/>
      <c r="FU756" s="14"/>
      <c r="FV756" s="14"/>
      <c r="FW756" s="14"/>
      <c r="FX756" s="14"/>
      <c r="FY756" s="14"/>
      <c r="FZ756" s="14"/>
      <c r="GA756" s="14"/>
    </row>
    <row r="757" spans="1:183" ht="12.75" hidden="1" x14ac:dyDescent="0.2">
      <c r="A757" s="16">
        <f t="shared" si="4"/>
        <v>755</v>
      </c>
      <c r="B757" s="17" t="s">
        <v>824</v>
      </c>
      <c r="C757" s="17" t="s">
        <v>571</v>
      </c>
      <c r="D757" s="14">
        <f t="shared" si="5"/>
        <v>0</v>
      </c>
      <c r="E757" s="14">
        <f>VLOOKUP(B757, 'Списания ВИШенок'!$A$3:$D$1035, 4, 0)</f>
        <v>4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4"/>
      <c r="EJ757" s="14"/>
      <c r="EK757" s="14"/>
      <c r="EL757" s="14"/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4"/>
      <c r="FJ757" s="14"/>
      <c r="FK757" s="14"/>
      <c r="FL757" s="14"/>
      <c r="FM757" s="14"/>
      <c r="FN757" s="14"/>
      <c r="FO757" s="14"/>
      <c r="FP757" s="14"/>
      <c r="FQ757" s="14"/>
      <c r="FR757" s="14"/>
      <c r="FS757" s="14"/>
      <c r="FT757" s="14"/>
      <c r="FU757" s="14"/>
      <c r="FV757" s="14"/>
      <c r="FW757" s="14"/>
      <c r="FX757" s="14"/>
      <c r="FY757" s="14"/>
      <c r="FZ757" s="14"/>
      <c r="GA757" s="14"/>
    </row>
    <row r="758" spans="1:183" ht="12.75" hidden="1" x14ac:dyDescent="0.2">
      <c r="A758" s="16">
        <f t="shared" si="4"/>
        <v>756</v>
      </c>
      <c r="B758" s="14" t="s">
        <v>1093</v>
      </c>
      <c r="C758" s="14" t="s">
        <v>190</v>
      </c>
      <c r="D758" s="14">
        <f t="shared" si="5"/>
        <v>0</v>
      </c>
      <c r="E758" s="14">
        <f>VLOOKUP(B758, 'Списания ВИШенок'!$A$3:$D$1035, 4, 0)</f>
        <v>-5</v>
      </c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4"/>
      <c r="DF758" s="14"/>
      <c r="DG758" s="14"/>
      <c r="DH758" s="14"/>
      <c r="DI758" s="14"/>
      <c r="DJ758" s="14"/>
      <c r="DK758" s="14"/>
      <c r="DL758" s="14"/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4"/>
      <c r="EJ758" s="14"/>
      <c r="EK758" s="14"/>
      <c r="EL758" s="14"/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4"/>
      <c r="FJ758" s="14"/>
      <c r="FK758" s="14"/>
      <c r="FL758" s="14"/>
      <c r="FM758" s="14"/>
      <c r="FN758" s="14"/>
      <c r="FO758" s="14"/>
      <c r="FP758" s="14"/>
      <c r="FQ758" s="14"/>
      <c r="FR758" s="14"/>
      <c r="FS758" s="14"/>
      <c r="FT758" s="14"/>
      <c r="FU758" s="14"/>
      <c r="FV758" s="14"/>
      <c r="FW758" s="14"/>
      <c r="FX758" s="14"/>
      <c r="FY758" s="14"/>
      <c r="FZ758" s="14"/>
      <c r="GA758" s="14"/>
    </row>
    <row r="759" spans="1:183" ht="12.75" hidden="1" x14ac:dyDescent="0.2">
      <c r="A759" s="16">
        <f t="shared" si="4"/>
        <v>757</v>
      </c>
      <c r="B759" s="14" t="s">
        <v>1033</v>
      </c>
      <c r="C759" s="14" t="s">
        <v>201</v>
      </c>
      <c r="D759" s="14">
        <f t="shared" si="5"/>
        <v>0</v>
      </c>
      <c r="E759" s="14">
        <f>VLOOKUP(B759, 'Списания ВИШенок'!$A$3:$D$1035, 4, 0)</f>
        <v>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4"/>
      <c r="DF759" s="14"/>
      <c r="DG759" s="14"/>
      <c r="DH759" s="14"/>
      <c r="DI759" s="14"/>
      <c r="DJ759" s="14"/>
      <c r="DK759" s="14"/>
      <c r="DL759" s="14"/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4"/>
      <c r="EJ759" s="14"/>
      <c r="EK759" s="14"/>
      <c r="EL759" s="14"/>
      <c r="EM759" s="14"/>
      <c r="EN759" s="14"/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4"/>
      <c r="FJ759" s="14"/>
      <c r="FK759" s="14"/>
      <c r="FL759" s="14"/>
      <c r="FM759" s="14"/>
      <c r="FN759" s="14"/>
      <c r="FO759" s="14"/>
      <c r="FP759" s="14"/>
      <c r="FQ759" s="14"/>
      <c r="FR759" s="14"/>
      <c r="FS759" s="14"/>
      <c r="FT759" s="14"/>
      <c r="FU759" s="14"/>
      <c r="FV759" s="14"/>
      <c r="FW759" s="14"/>
      <c r="FX759" s="14"/>
      <c r="FY759" s="14"/>
      <c r="FZ759" s="14"/>
      <c r="GA759" s="14"/>
    </row>
    <row r="760" spans="1:183" ht="12.75" hidden="1" x14ac:dyDescent="0.2">
      <c r="A760" s="16">
        <f t="shared" si="4"/>
        <v>758</v>
      </c>
      <c r="B760" s="14" t="s">
        <v>1034</v>
      </c>
      <c r="C760" s="14" t="s">
        <v>483</v>
      </c>
      <c r="D760" s="14">
        <f t="shared" si="5"/>
        <v>0</v>
      </c>
      <c r="E760" s="14">
        <f>VLOOKUP(B760, 'Списания ВИШенок'!$A$3:$D$1035, 4, 0)</f>
        <v>0</v>
      </c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4"/>
      <c r="EJ760" s="14"/>
      <c r="EK760" s="14"/>
      <c r="EL760" s="14"/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4"/>
      <c r="FJ760" s="14"/>
      <c r="FK760" s="14"/>
      <c r="FL760" s="14"/>
      <c r="FM760" s="14"/>
      <c r="FN760" s="14"/>
      <c r="FO760" s="14"/>
      <c r="FP760" s="14"/>
      <c r="FQ760" s="14"/>
      <c r="FR760" s="14"/>
      <c r="FS760" s="14"/>
      <c r="FT760" s="14"/>
      <c r="FU760" s="14"/>
      <c r="FV760" s="14"/>
      <c r="FW760" s="14"/>
      <c r="FX760" s="14"/>
      <c r="FY760" s="14"/>
      <c r="FZ760" s="14"/>
      <c r="GA760" s="14"/>
    </row>
    <row r="761" spans="1:183" ht="12.75" hidden="1" x14ac:dyDescent="0.2">
      <c r="A761" s="16">
        <f t="shared" si="4"/>
        <v>759</v>
      </c>
      <c r="B761" s="14" t="s">
        <v>700</v>
      </c>
      <c r="C761" s="14" t="s">
        <v>440</v>
      </c>
      <c r="D761" s="14">
        <f t="shared" si="5"/>
        <v>0</v>
      </c>
      <c r="E761" s="14">
        <f>VLOOKUP(B761, 'Списания ВИШенок'!$A$3:$D$1035, 4, 0)</f>
        <v>10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4"/>
      <c r="EJ761" s="14"/>
      <c r="EK761" s="14"/>
      <c r="EL761" s="14"/>
      <c r="EM761" s="14"/>
      <c r="EN761" s="14"/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4"/>
      <c r="FJ761" s="14"/>
      <c r="FK761" s="14"/>
      <c r="FL761" s="14"/>
      <c r="FM761" s="14"/>
      <c r="FN761" s="14"/>
      <c r="FO761" s="14"/>
      <c r="FP761" s="14"/>
      <c r="FQ761" s="14"/>
      <c r="FR761" s="14"/>
      <c r="FS761" s="14"/>
      <c r="FT761" s="14"/>
      <c r="FU761" s="14"/>
      <c r="FV761" s="14"/>
      <c r="FW761" s="14"/>
      <c r="FX761" s="14"/>
      <c r="FY761" s="14"/>
      <c r="FZ761" s="14"/>
      <c r="GA761" s="14"/>
    </row>
    <row r="762" spans="1:183" ht="12.75" hidden="1" x14ac:dyDescent="0.2">
      <c r="A762" s="16">
        <f t="shared" si="4"/>
        <v>760</v>
      </c>
      <c r="B762" s="14" t="s">
        <v>1035</v>
      </c>
      <c r="C762" s="14" t="s">
        <v>268</v>
      </c>
      <c r="D762" s="14">
        <f t="shared" si="5"/>
        <v>0</v>
      </c>
      <c r="E762" s="14">
        <f>VLOOKUP(B762, 'Списания ВИШенок'!$A$3:$D$1035, 4, 0)</f>
        <v>0</v>
      </c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/>
      <c r="DK762" s="14"/>
      <c r="DL762" s="14"/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4"/>
      <c r="EJ762" s="14"/>
      <c r="EK762" s="14"/>
      <c r="EL762" s="14"/>
      <c r="EM762" s="14"/>
      <c r="EN762" s="14"/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4"/>
      <c r="FJ762" s="14"/>
      <c r="FK762" s="14"/>
      <c r="FL762" s="14"/>
      <c r="FM762" s="14"/>
      <c r="FN762" s="14"/>
      <c r="FO762" s="14"/>
      <c r="FP762" s="14"/>
      <c r="FQ762" s="14"/>
      <c r="FR762" s="14"/>
      <c r="FS762" s="14"/>
      <c r="FT762" s="14"/>
      <c r="FU762" s="14"/>
      <c r="FV762" s="14"/>
      <c r="FW762" s="14"/>
      <c r="FX762" s="14"/>
      <c r="FY762" s="14"/>
      <c r="FZ762" s="14"/>
      <c r="GA762" s="14"/>
    </row>
    <row r="763" spans="1:183" ht="12.75" hidden="1" x14ac:dyDescent="0.2">
      <c r="A763" s="16">
        <f t="shared" si="4"/>
        <v>761</v>
      </c>
      <c r="B763" s="14" t="s">
        <v>1094</v>
      </c>
      <c r="C763" s="14" t="s">
        <v>119</v>
      </c>
      <c r="D763" s="14">
        <f t="shared" si="5"/>
        <v>0</v>
      </c>
      <c r="E763" s="14">
        <f>VLOOKUP(B763, 'Списания ВИШенок'!$A$3:$D$1035, 4, 0)</f>
        <v>-5</v>
      </c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4"/>
      <c r="DF763" s="14"/>
      <c r="DG763" s="14"/>
      <c r="DH763" s="14"/>
      <c r="DI763" s="14"/>
      <c r="DJ763" s="14"/>
      <c r="DK763" s="14"/>
      <c r="DL763" s="14"/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4"/>
      <c r="EJ763" s="14"/>
      <c r="EK763" s="14"/>
      <c r="EL763" s="14"/>
      <c r="EM763" s="14"/>
      <c r="EN763" s="14"/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4"/>
      <c r="FJ763" s="14"/>
      <c r="FK763" s="14"/>
      <c r="FL763" s="14"/>
      <c r="FM763" s="14"/>
      <c r="FN763" s="14"/>
      <c r="FO763" s="14"/>
      <c r="FP763" s="14"/>
      <c r="FQ763" s="14"/>
      <c r="FR763" s="14"/>
      <c r="FS763" s="14"/>
      <c r="FT763" s="14"/>
      <c r="FU763" s="14"/>
      <c r="FV763" s="14"/>
      <c r="FW763" s="14"/>
      <c r="FX763" s="14"/>
      <c r="FY763" s="14"/>
      <c r="FZ763" s="14"/>
      <c r="GA763" s="14"/>
    </row>
    <row r="764" spans="1:183" ht="12.75" hidden="1" x14ac:dyDescent="0.2">
      <c r="A764" s="16">
        <f t="shared" si="4"/>
        <v>762</v>
      </c>
      <c r="B764" s="14" t="s">
        <v>586</v>
      </c>
      <c r="C764" s="14" t="s">
        <v>193</v>
      </c>
      <c r="D764" s="14">
        <f t="shared" si="5"/>
        <v>0</v>
      </c>
      <c r="E764" s="14">
        <f>VLOOKUP(B764, 'Списания ВИШенок'!$A$3:$D$1035, 4, 0)</f>
        <v>17</v>
      </c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4"/>
      <c r="DF764" s="14"/>
      <c r="DG764" s="14"/>
      <c r="DH764" s="14"/>
      <c r="DI764" s="14"/>
      <c r="DJ764" s="14"/>
      <c r="DK764" s="14"/>
      <c r="DL764" s="14"/>
      <c r="DM764" s="14"/>
      <c r="DN764" s="14"/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4"/>
      <c r="EJ764" s="14"/>
      <c r="EK764" s="14"/>
      <c r="EL764" s="14"/>
      <c r="EM764" s="14"/>
      <c r="EN764" s="14"/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4"/>
      <c r="FJ764" s="14"/>
      <c r="FK764" s="14"/>
      <c r="FL764" s="14"/>
      <c r="FM764" s="14"/>
      <c r="FN764" s="14"/>
      <c r="FO764" s="14"/>
      <c r="FP764" s="14"/>
      <c r="FQ764" s="14"/>
      <c r="FR764" s="14"/>
      <c r="FS764" s="14"/>
      <c r="FT764" s="14"/>
      <c r="FU764" s="14"/>
      <c r="FV764" s="14"/>
      <c r="FW764" s="14"/>
      <c r="FX764" s="14"/>
      <c r="FY764" s="14"/>
      <c r="FZ764" s="14"/>
      <c r="GA764" s="14"/>
    </row>
    <row r="765" spans="1:183" ht="12.75" hidden="1" x14ac:dyDescent="0.2">
      <c r="A765" s="16">
        <f t="shared" si="4"/>
        <v>763</v>
      </c>
      <c r="B765" s="14" t="s">
        <v>260</v>
      </c>
      <c r="C765" s="14" t="s">
        <v>125</v>
      </c>
      <c r="D765" s="14">
        <f t="shared" si="5"/>
        <v>0</v>
      </c>
      <c r="E765" s="14">
        <f>VLOOKUP(B765, 'Списания ВИШенок'!$A$3:$D$1035, 4, 0)</f>
        <v>71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4"/>
      <c r="DF765" s="14"/>
      <c r="DG765" s="14"/>
      <c r="DH765" s="14"/>
      <c r="DI765" s="14"/>
      <c r="DJ765" s="14"/>
      <c r="DK765" s="14"/>
      <c r="DL765" s="14"/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4"/>
      <c r="EJ765" s="14"/>
      <c r="EK765" s="14"/>
      <c r="EL765" s="14"/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4"/>
      <c r="FJ765" s="14"/>
      <c r="FK765" s="14"/>
      <c r="FL765" s="14"/>
      <c r="FM765" s="14"/>
      <c r="FN765" s="14"/>
      <c r="FO765" s="14"/>
      <c r="FP765" s="14"/>
      <c r="FQ765" s="14"/>
      <c r="FR765" s="14"/>
      <c r="FS765" s="14"/>
      <c r="FT765" s="14"/>
      <c r="FU765" s="14"/>
      <c r="FV765" s="14"/>
      <c r="FW765" s="14"/>
      <c r="FX765" s="14"/>
      <c r="FY765" s="14"/>
      <c r="FZ765" s="14"/>
      <c r="GA765" s="14"/>
    </row>
    <row r="766" spans="1:183" ht="12.75" hidden="1" x14ac:dyDescent="0.2">
      <c r="A766" s="16">
        <f t="shared" si="4"/>
        <v>764</v>
      </c>
      <c r="B766" s="14" t="s">
        <v>148</v>
      </c>
      <c r="C766" s="14" t="s">
        <v>117</v>
      </c>
      <c r="D766" s="14">
        <f t="shared" si="5"/>
        <v>5</v>
      </c>
      <c r="E766" s="14">
        <f>VLOOKUP(B766, 'Списания ВИШенок'!$A$3:$D$1035, 4, 0)</f>
        <v>201</v>
      </c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>
        <v>5</v>
      </c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  <c r="DK766" s="14"/>
      <c r="DL766" s="14"/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4"/>
      <c r="EJ766" s="14"/>
      <c r="EK766" s="14"/>
      <c r="EL766" s="14"/>
      <c r="EM766" s="14"/>
      <c r="EN766" s="14"/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4"/>
      <c r="FJ766" s="14"/>
      <c r="FK766" s="14"/>
      <c r="FL766" s="14"/>
      <c r="FM766" s="14"/>
      <c r="FN766" s="14"/>
      <c r="FO766" s="14"/>
      <c r="FP766" s="14"/>
      <c r="FQ766" s="14"/>
      <c r="FR766" s="14"/>
      <c r="FS766" s="14"/>
      <c r="FT766" s="14"/>
      <c r="FU766" s="14"/>
      <c r="FV766" s="14"/>
      <c r="FW766" s="14"/>
      <c r="FX766" s="14"/>
      <c r="FY766" s="14"/>
      <c r="FZ766" s="14"/>
      <c r="GA766" s="14"/>
    </row>
    <row r="767" spans="1:183" ht="12.75" hidden="1" x14ac:dyDescent="0.2">
      <c r="A767" s="16">
        <f t="shared" si="4"/>
        <v>765</v>
      </c>
      <c r="B767" s="14" t="s">
        <v>1036</v>
      </c>
      <c r="C767" s="14" t="s">
        <v>268</v>
      </c>
      <c r="D767" s="14">
        <f t="shared" si="5"/>
        <v>0</v>
      </c>
      <c r="E767" s="14">
        <f>VLOOKUP(B767, 'Списания ВИШенок'!$A$3:$D$1035, 4, 0)</f>
        <v>0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4"/>
      <c r="DF767" s="14"/>
      <c r="DG767" s="14"/>
      <c r="DH767" s="14"/>
      <c r="DI767" s="14"/>
      <c r="DJ767" s="14"/>
      <c r="DK767" s="14"/>
      <c r="DL767" s="14"/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4"/>
      <c r="EJ767" s="14"/>
      <c r="EK767" s="14"/>
      <c r="EL767" s="14"/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4"/>
      <c r="FJ767" s="14"/>
      <c r="FK767" s="14"/>
      <c r="FL767" s="14"/>
      <c r="FM767" s="14"/>
      <c r="FN767" s="14"/>
      <c r="FO767" s="14"/>
      <c r="FP767" s="14"/>
      <c r="FQ767" s="14"/>
      <c r="FR767" s="14"/>
      <c r="FS767" s="14"/>
      <c r="FT767" s="14"/>
      <c r="FU767" s="14"/>
      <c r="FV767" s="14"/>
      <c r="FW767" s="14"/>
      <c r="FX767" s="14"/>
      <c r="FY767" s="14"/>
      <c r="FZ767" s="14"/>
      <c r="GA767" s="14"/>
    </row>
    <row r="768" spans="1:183" ht="12.75" hidden="1" x14ac:dyDescent="0.2">
      <c r="A768" s="16">
        <f t="shared" ref="A768:A1014" si="6">ROW()-2</f>
        <v>766</v>
      </c>
      <c r="B768" s="17" t="s">
        <v>587</v>
      </c>
      <c r="C768" s="17" t="s">
        <v>215</v>
      </c>
      <c r="D768" s="14">
        <f t="shared" ref="D768:D1014" si="7">SUM(F768:FR768)</f>
        <v>31</v>
      </c>
      <c r="E768" s="14">
        <f>VLOOKUP(B768, 'Списания ВИШенок'!$A$3:$D$1035, 4, 0)</f>
        <v>6</v>
      </c>
      <c r="F768" s="14">
        <f>5+5+7</f>
        <v>17</v>
      </c>
      <c r="G768" s="14">
        <v>12</v>
      </c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>
        <v>2</v>
      </c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4"/>
      <c r="EJ768" s="14"/>
      <c r="EK768" s="14"/>
      <c r="EL768" s="14"/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4"/>
      <c r="FJ768" s="14"/>
      <c r="FK768" s="14"/>
      <c r="FL768" s="14"/>
      <c r="FM768" s="14"/>
      <c r="FN768" s="14"/>
      <c r="FO768" s="14"/>
      <c r="FP768" s="14"/>
      <c r="FQ768" s="14"/>
      <c r="FR768" s="14"/>
      <c r="FS768" s="14"/>
      <c r="FT768" s="14"/>
      <c r="FU768" s="14"/>
      <c r="FV768" s="14"/>
      <c r="FW768" s="14"/>
      <c r="FX768" s="14"/>
      <c r="FY768" s="14"/>
      <c r="FZ768" s="14"/>
      <c r="GA768" s="14"/>
    </row>
    <row r="769" spans="1:183" ht="12.75" hidden="1" x14ac:dyDescent="0.2">
      <c r="A769" s="16">
        <f t="shared" si="6"/>
        <v>767</v>
      </c>
      <c r="B769" s="14" t="s">
        <v>240</v>
      </c>
      <c r="C769" s="14" t="s">
        <v>125</v>
      </c>
      <c r="D769" s="14">
        <f t="shared" si="7"/>
        <v>0</v>
      </c>
      <c r="E769" s="14">
        <f>VLOOKUP(B769, 'Списания ВИШенок'!$A$3:$D$1035, 4, 0)</f>
        <v>77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4"/>
      <c r="DF769" s="14"/>
      <c r="DG769" s="14"/>
      <c r="DH769" s="14"/>
      <c r="DI769" s="14"/>
      <c r="DJ769" s="14"/>
      <c r="DK769" s="14"/>
      <c r="DL769" s="14"/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4"/>
      <c r="EJ769" s="14"/>
      <c r="EK769" s="14"/>
      <c r="EL769" s="14"/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4"/>
      <c r="FJ769" s="14"/>
      <c r="FK769" s="14"/>
      <c r="FL769" s="14"/>
      <c r="FM769" s="14"/>
      <c r="FN769" s="14"/>
      <c r="FO769" s="14"/>
      <c r="FP769" s="14"/>
      <c r="FQ769" s="14"/>
      <c r="FR769" s="14"/>
      <c r="FS769" s="14"/>
      <c r="FT769" s="14"/>
      <c r="FU769" s="14"/>
      <c r="FV769" s="14"/>
      <c r="FW769" s="14"/>
      <c r="FX769" s="14"/>
      <c r="FY769" s="14"/>
      <c r="FZ769" s="14"/>
      <c r="GA769" s="14"/>
    </row>
    <row r="770" spans="1:183" ht="12.75" x14ac:dyDescent="0.2">
      <c r="A770" s="16">
        <f t="shared" si="6"/>
        <v>768</v>
      </c>
      <c r="B770" s="14" t="s">
        <v>639</v>
      </c>
      <c r="C770" s="14" t="s">
        <v>640</v>
      </c>
      <c r="D770" s="14">
        <f t="shared" si="7"/>
        <v>0</v>
      </c>
      <c r="E770" s="14">
        <f>VLOOKUP(B770, 'Списания ВИШенок'!$A$3:$D$1035, 4, 0)</f>
        <v>13</v>
      </c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4"/>
      <c r="DF770" s="14"/>
      <c r="DG770" s="14"/>
      <c r="DH770" s="14"/>
      <c r="DI770" s="14"/>
      <c r="DJ770" s="14"/>
      <c r="DK770" s="14"/>
      <c r="DL770" s="14"/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4"/>
      <c r="EJ770" s="14"/>
      <c r="EK770" s="14"/>
      <c r="EL770" s="14"/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4"/>
      <c r="FJ770" s="14"/>
      <c r="FK770" s="14"/>
      <c r="FL770" s="14"/>
      <c r="FM770" s="14"/>
      <c r="FN770" s="14"/>
      <c r="FO770" s="14"/>
      <c r="FP770" s="14"/>
      <c r="FQ770" s="14"/>
      <c r="FR770" s="14"/>
      <c r="FS770" s="14"/>
      <c r="FT770" s="14"/>
      <c r="FU770" s="14"/>
      <c r="FV770" s="14"/>
      <c r="FW770" s="14"/>
      <c r="FX770" s="14"/>
      <c r="FY770" s="14"/>
      <c r="FZ770" s="14"/>
      <c r="GA770" s="14"/>
    </row>
    <row r="771" spans="1:183" ht="12.75" hidden="1" x14ac:dyDescent="0.2">
      <c r="A771" s="16">
        <f t="shared" si="6"/>
        <v>769</v>
      </c>
      <c r="B771" s="14" t="s">
        <v>227</v>
      </c>
      <c r="C771" s="14" t="s">
        <v>121</v>
      </c>
      <c r="D771" s="14">
        <f t="shared" si="7"/>
        <v>0</v>
      </c>
      <c r="E771" s="14">
        <f>VLOOKUP(B771, 'Списания ВИШенок'!$A$3:$D$1035, 4, 0)</f>
        <v>86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4"/>
      <c r="DF771" s="14"/>
      <c r="DG771" s="14"/>
      <c r="DH771" s="14"/>
      <c r="DI771" s="14"/>
      <c r="DJ771" s="14"/>
      <c r="DK771" s="14"/>
      <c r="DL771" s="14"/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4"/>
      <c r="EJ771" s="14"/>
      <c r="EK771" s="14"/>
      <c r="EL771" s="14"/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4"/>
      <c r="FJ771" s="14"/>
      <c r="FK771" s="14"/>
      <c r="FL771" s="14"/>
      <c r="FM771" s="14"/>
      <c r="FN771" s="14"/>
      <c r="FO771" s="14"/>
      <c r="FP771" s="14"/>
      <c r="FQ771" s="14"/>
      <c r="FR771" s="14"/>
      <c r="FS771" s="14"/>
      <c r="FT771" s="14"/>
      <c r="FU771" s="14"/>
      <c r="FV771" s="14"/>
      <c r="FW771" s="14"/>
      <c r="FX771" s="14"/>
      <c r="FY771" s="14"/>
      <c r="FZ771" s="14"/>
      <c r="GA771" s="14"/>
    </row>
    <row r="772" spans="1:183" ht="12.75" hidden="1" x14ac:dyDescent="0.2">
      <c r="A772" s="16">
        <f t="shared" si="6"/>
        <v>770</v>
      </c>
      <c r="B772" s="14" t="s">
        <v>422</v>
      </c>
      <c r="C772" s="14" t="s">
        <v>190</v>
      </c>
      <c r="D772" s="14">
        <f t="shared" si="7"/>
        <v>5</v>
      </c>
      <c r="E772" s="14">
        <f>VLOOKUP(B772, 'Списания ВИШенок'!$A$3:$D$1035, 4, 0)</f>
        <v>35</v>
      </c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>
        <v>5</v>
      </c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4"/>
      <c r="DF772" s="14"/>
      <c r="DG772" s="14"/>
      <c r="DH772" s="14"/>
      <c r="DI772" s="14"/>
      <c r="DJ772" s="14"/>
      <c r="DK772" s="14"/>
      <c r="DL772" s="14"/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4"/>
      <c r="EJ772" s="14"/>
      <c r="EK772" s="14"/>
      <c r="EL772" s="14"/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4"/>
      <c r="FJ772" s="14"/>
      <c r="FK772" s="14"/>
      <c r="FL772" s="14"/>
      <c r="FM772" s="14"/>
      <c r="FN772" s="14"/>
      <c r="FO772" s="14"/>
      <c r="FP772" s="14"/>
      <c r="FQ772" s="14"/>
      <c r="FR772" s="14"/>
      <c r="FS772" s="14"/>
      <c r="FT772" s="14"/>
      <c r="FU772" s="14"/>
      <c r="FV772" s="14"/>
      <c r="FW772" s="14"/>
      <c r="FX772" s="14"/>
      <c r="FY772" s="14"/>
      <c r="FZ772" s="14"/>
      <c r="GA772" s="14"/>
    </row>
    <row r="773" spans="1:183" ht="12.75" hidden="1" x14ac:dyDescent="0.2">
      <c r="A773" s="16">
        <f t="shared" si="6"/>
        <v>771</v>
      </c>
      <c r="B773" s="14" t="s">
        <v>855</v>
      </c>
      <c r="C773" s="14" t="s">
        <v>140</v>
      </c>
      <c r="D773" s="14">
        <f t="shared" si="7"/>
        <v>0</v>
      </c>
      <c r="E773" s="14">
        <f>VLOOKUP(B773, 'Списания ВИШенок'!$A$3:$D$1035, 4, 0)</f>
        <v>3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4"/>
      <c r="DF773" s="14"/>
      <c r="DG773" s="14"/>
      <c r="DH773" s="14"/>
      <c r="DI773" s="14"/>
      <c r="DJ773" s="14"/>
      <c r="DK773" s="14"/>
      <c r="DL773" s="14"/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4"/>
      <c r="EJ773" s="14"/>
      <c r="EK773" s="14"/>
      <c r="EL773" s="14"/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4"/>
      <c r="FJ773" s="14"/>
      <c r="FK773" s="14"/>
      <c r="FL773" s="14"/>
      <c r="FM773" s="14"/>
      <c r="FN773" s="14"/>
      <c r="FO773" s="14"/>
      <c r="FP773" s="14"/>
      <c r="FQ773" s="14"/>
      <c r="FR773" s="14"/>
      <c r="FS773" s="14"/>
      <c r="FT773" s="14"/>
      <c r="FU773" s="14"/>
      <c r="FV773" s="14"/>
      <c r="FW773" s="14"/>
      <c r="FX773" s="14"/>
      <c r="FY773" s="14"/>
      <c r="FZ773" s="14"/>
      <c r="GA773" s="14"/>
    </row>
    <row r="774" spans="1:183" ht="12.75" hidden="1" x14ac:dyDescent="0.2">
      <c r="A774" s="16">
        <f t="shared" si="6"/>
        <v>772</v>
      </c>
      <c r="B774" s="14" t="s">
        <v>1037</v>
      </c>
      <c r="C774" s="14" t="s">
        <v>483</v>
      </c>
      <c r="D774" s="14">
        <f t="shared" si="7"/>
        <v>0</v>
      </c>
      <c r="E774" s="14">
        <f>VLOOKUP(B774, 'Списания ВИШенок'!$A$3:$D$1035, 4, 0)</f>
        <v>0</v>
      </c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4"/>
      <c r="DF774" s="14"/>
      <c r="DG774" s="14"/>
      <c r="DH774" s="14"/>
      <c r="DI774" s="14"/>
      <c r="DJ774" s="14"/>
      <c r="DK774" s="14"/>
      <c r="DL774" s="14"/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4"/>
      <c r="EJ774" s="14"/>
      <c r="EK774" s="14"/>
      <c r="EL774" s="14"/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4"/>
      <c r="FJ774" s="14"/>
      <c r="FK774" s="14"/>
      <c r="FL774" s="14"/>
      <c r="FM774" s="14"/>
      <c r="FN774" s="14"/>
      <c r="FO774" s="14"/>
      <c r="FP774" s="14"/>
      <c r="FQ774" s="14"/>
      <c r="FR774" s="14"/>
      <c r="FS774" s="14"/>
      <c r="FT774" s="14"/>
      <c r="FU774" s="14"/>
      <c r="FV774" s="14"/>
      <c r="FW774" s="14"/>
      <c r="FX774" s="14"/>
      <c r="FY774" s="14"/>
      <c r="FZ774" s="14"/>
      <c r="GA774" s="14"/>
    </row>
    <row r="775" spans="1:183" ht="12.75" hidden="1" x14ac:dyDescent="0.2">
      <c r="A775" s="16">
        <f t="shared" si="6"/>
        <v>773</v>
      </c>
      <c r="B775" s="14" t="s">
        <v>224</v>
      </c>
      <c r="C775" s="14" t="s">
        <v>114</v>
      </c>
      <c r="D775" s="14">
        <f t="shared" si="7"/>
        <v>2</v>
      </c>
      <c r="E775" s="14">
        <f>VLOOKUP(B775, 'Списания ВИШенок'!$A$3:$D$1035, 4, 0)</f>
        <v>90</v>
      </c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>
        <v>2</v>
      </c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4"/>
      <c r="DF775" s="14"/>
      <c r="DG775" s="14"/>
      <c r="DH775" s="14"/>
      <c r="DI775" s="14"/>
      <c r="DJ775" s="14"/>
      <c r="DK775" s="14"/>
      <c r="DL775" s="14"/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4"/>
      <c r="EJ775" s="14"/>
      <c r="EK775" s="14"/>
      <c r="EL775" s="14"/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4"/>
      <c r="FJ775" s="14"/>
      <c r="FK775" s="14"/>
      <c r="FL775" s="14"/>
      <c r="FM775" s="14"/>
      <c r="FN775" s="14"/>
      <c r="FO775" s="14"/>
      <c r="FP775" s="14"/>
      <c r="FQ775" s="14"/>
      <c r="FR775" s="14"/>
      <c r="FS775" s="14"/>
      <c r="FT775" s="14"/>
      <c r="FU775" s="14"/>
      <c r="FV775" s="14"/>
      <c r="FW775" s="14"/>
      <c r="FX775" s="14"/>
      <c r="FY775" s="14"/>
      <c r="FZ775" s="14"/>
      <c r="GA775" s="14"/>
    </row>
    <row r="776" spans="1:183" ht="12.75" hidden="1" x14ac:dyDescent="0.2">
      <c r="A776" s="16">
        <f t="shared" si="6"/>
        <v>774</v>
      </c>
      <c r="B776" s="14" t="s">
        <v>1038</v>
      </c>
      <c r="C776" s="14" t="s">
        <v>201</v>
      </c>
      <c r="D776" s="14">
        <f t="shared" si="7"/>
        <v>0</v>
      </c>
      <c r="E776" s="14">
        <f>VLOOKUP(B776, 'Списания ВИШенок'!$A$3:$D$1035, 4, 0)</f>
        <v>0</v>
      </c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4"/>
      <c r="DF776" s="14"/>
      <c r="DG776" s="14"/>
      <c r="DH776" s="14"/>
      <c r="DI776" s="14"/>
      <c r="DJ776" s="14"/>
      <c r="DK776" s="14"/>
      <c r="DL776" s="14"/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4"/>
      <c r="EJ776" s="14"/>
      <c r="EK776" s="14"/>
      <c r="EL776" s="14"/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4"/>
      <c r="FJ776" s="14"/>
      <c r="FK776" s="14"/>
      <c r="FL776" s="14"/>
      <c r="FM776" s="14"/>
      <c r="FN776" s="14"/>
      <c r="FO776" s="14"/>
      <c r="FP776" s="14"/>
      <c r="FQ776" s="14"/>
      <c r="FR776" s="14"/>
      <c r="FS776" s="14"/>
      <c r="FT776" s="14"/>
      <c r="FU776" s="14"/>
      <c r="FV776" s="14"/>
      <c r="FW776" s="14"/>
      <c r="FX776" s="14"/>
      <c r="FY776" s="14"/>
      <c r="FZ776" s="14"/>
      <c r="GA776" s="14"/>
    </row>
    <row r="777" spans="1:183" ht="12.75" hidden="1" x14ac:dyDescent="0.2">
      <c r="A777" s="16">
        <f t="shared" si="6"/>
        <v>775</v>
      </c>
      <c r="B777" s="14" t="s">
        <v>383</v>
      </c>
      <c r="C777" s="14" t="s">
        <v>153</v>
      </c>
      <c r="D777" s="14">
        <f t="shared" si="7"/>
        <v>0</v>
      </c>
      <c r="E777" s="14">
        <f>VLOOKUP(B777, 'Списания ВИШенок'!$A$3:$D$1035, 4, 0)</f>
        <v>41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4"/>
      <c r="DF777" s="14"/>
      <c r="DG777" s="14"/>
      <c r="DH777" s="14"/>
      <c r="DI777" s="14"/>
      <c r="DJ777" s="14"/>
      <c r="DK777" s="14"/>
      <c r="DL777" s="14"/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4"/>
      <c r="EJ777" s="14"/>
      <c r="EK777" s="14"/>
      <c r="EL777" s="14"/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4"/>
      <c r="FJ777" s="14"/>
      <c r="FK777" s="14"/>
      <c r="FL777" s="14"/>
      <c r="FM777" s="14"/>
      <c r="FN777" s="14"/>
      <c r="FO777" s="14"/>
      <c r="FP777" s="14"/>
      <c r="FQ777" s="14"/>
      <c r="FR777" s="14"/>
      <c r="FS777" s="14"/>
      <c r="FT777" s="14"/>
      <c r="FU777" s="14"/>
      <c r="FV777" s="14"/>
      <c r="FW777" s="14"/>
      <c r="FX777" s="14"/>
      <c r="FY777" s="14"/>
      <c r="FZ777" s="14"/>
      <c r="GA777" s="14"/>
    </row>
    <row r="778" spans="1:183" ht="12.75" hidden="1" x14ac:dyDescent="0.2">
      <c r="A778" s="16">
        <f t="shared" si="6"/>
        <v>776</v>
      </c>
      <c r="B778" s="14" t="s">
        <v>856</v>
      </c>
      <c r="C778" s="14" t="s">
        <v>249</v>
      </c>
      <c r="D778" s="14">
        <f t="shared" si="7"/>
        <v>0</v>
      </c>
      <c r="E778" s="14">
        <f>VLOOKUP(B778, 'Списания ВИШенок'!$A$3:$D$1035, 4, 0)</f>
        <v>3</v>
      </c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4"/>
      <c r="DF778" s="14"/>
      <c r="DG778" s="14"/>
      <c r="DH778" s="14"/>
      <c r="DI778" s="14"/>
      <c r="DJ778" s="14"/>
      <c r="DK778" s="14"/>
      <c r="DL778" s="14"/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4"/>
      <c r="EJ778" s="14"/>
      <c r="EK778" s="14"/>
      <c r="EL778" s="14"/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4"/>
      <c r="FJ778" s="14"/>
      <c r="FK778" s="14"/>
      <c r="FL778" s="14"/>
      <c r="FM778" s="14"/>
      <c r="FN778" s="14"/>
      <c r="FO778" s="14"/>
      <c r="FP778" s="14"/>
      <c r="FQ778" s="14"/>
      <c r="FR778" s="14"/>
      <c r="FS778" s="14"/>
      <c r="FT778" s="14"/>
      <c r="FU778" s="14"/>
      <c r="FV778" s="14"/>
      <c r="FW778" s="14"/>
      <c r="FX778" s="14"/>
      <c r="FY778" s="14"/>
      <c r="FZ778" s="14"/>
      <c r="GA778" s="14"/>
    </row>
    <row r="779" spans="1:183" ht="12.75" hidden="1" x14ac:dyDescent="0.2">
      <c r="A779" s="16">
        <f t="shared" si="6"/>
        <v>777</v>
      </c>
      <c r="B779" s="14" t="s">
        <v>272</v>
      </c>
      <c r="C779" s="14" t="s">
        <v>142</v>
      </c>
      <c r="D779" s="14">
        <f t="shared" si="7"/>
        <v>0</v>
      </c>
      <c r="E779" s="14">
        <f>VLOOKUP(B779, 'Списания ВИШенок'!$A$3:$D$1035, 4, 0)</f>
        <v>67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4"/>
      <c r="DF779" s="14"/>
      <c r="DG779" s="14"/>
      <c r="DH779" s="14"/>
      <c r="DI779" s="14"/>
      <c r="DJ779" s="14"/>
      <c r="DK779" s="14"/>
      <c r="DL779" s="14"/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4"/>
      <c r="EJ779" s="14"/>
      <c r="EK779" s="14"/>
      <c r="EL779" s="14"/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4"/>
      <c r="FJ779" s="14"/>
      <c r="FK779" s="14"/>
      <c r="FL779" s="14"/>
      <c r="FM779" s="14"/>
      <c r="FN779" s="14"/>
      <c r="FO779" s="14"/>
      <c r="FP779" s="14"/>
      <c r="FQ779" s="14"/>
      <c r="FR779" s="14"/>
      <c r="FS779" s="14"/>
      <c r="FT779" s="14"/>
      <c r="FU779" s="14"/>
      <c r="FV779" s="14"/>
      <c r="FW779" s="14"/>
      <c r="FX779" s="14"/>
      <c r="FY779" s="14"/>
      <c r="FZ779" s="14"/>
      <c r="GA779" s="14"/>
    </row>
    <row r="780" spans="1:183" ht="12.75" hidden="1" x14ac:dyDescent="0.2">
      <c r="A780" s="16">
        <f t="shared" si="6"/>
        <v>778</v>
      </c>
      <c r="B780" s="14" t="s">
        <v>857</v>
      </c>
      <c r="C780" s="14" t="s">
        <v>268</v>
      </c>
      <c r="D780" s="14">
        <f t="shared" si="7"/>
        <v>0</v>
      </c>
      <c r="E780" s="14">
        <f>VLOOKUP(B780, 'Списания ВИШенок'!$A$3:$D$1035, 4, 0)</f>
        <v>0</v>
      </c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4"/>
      <c r="DF780" s="14"/>
      <c r="DG780" s="14"/>
      <c r="DH780" s="14"/>
      <c r="DI780" s="14"/>
      <c r="DJ780" s="14"/>
      <c r="DK780" s="14"/>
      <c r="DL780" s="14"/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4"/>
      <c r="EJ780" s="14"/>
      <c r="EK780" s="14"/>
      <c r="EL780" s="14"/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4"/>
      <c r="FJ780" s="14"/>
      <c r="FK780" s="14"/>
      <c r="FL780" s="14"/>
      <c r="FM780" s="14"/>
      <c r="FN780" s="14"/>
      <c r="FO780" s="14"/>
      <c r="FP780" s="14"/>
      <c r="FQ780" s="14"/>
      <c r="FR780" s="14"/>
      <c r="FS780" s="14"/>
      <c r="FT780" s="14"/>
      <c r="FU780" s="14"/>
      <c r="FV780" s="14"/>
      <c r="FW780" s="14"/>
      <c r="FX780" s="14"/>
      <c r="FY780" s="14"/>
      <c r="FZ780" s="14"/>
      <c r="GA780" s="14"/>
    </row>
    <row r="781" spans="1:183" ht="12.75" hidden="1" x14ac:dyDescent="0.2">
      <c r="A781" s="16">
        <f t="shared" si="6"/>
        <v>779</v>
      </c>
      <c r="B781" s="14" t="s">
        <v>482</v>
      </c>
      <c r="C781" s="14" t="s">
        <v>483</v>
      </c>
      <c r="D781" s="14">
        <f t="shared" si="7"/>
        <v>0</v>
      </c>
      <c r="E781" s="14">
        <f>VLOOKUP(B781, 'Списания ВИШенок'!$A$3:$D$1035, 4, 0)</f>
        <v>28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4"/>
      <c r="DF781" s="14"/>
      <c r="DG781" s="14"/>
      <c r="DH781" s="14"/>
      <c r="DI781" s="14"/>
      <c r="DJ781" s="14"/>
      <c r="DK781" s="14"/>
      <c r="DL781" s="14"/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4"/>
      <c r="EJ781" s="14"/>
      <c r="EK781" s="14"/>
      <c r="EL781" s="14"/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4"/>
      <c r="FJ781" s="14"/>
      <c r="FK781" s="14"/>
      <c r="FL781" s="14"/>
      <c r="FM781" s="14"/>
      <c r="FN781" s="14"/>
      <c r="FO781" s="14"/>
      <c r="FP781" s="14"/>
      <c r="FQ781" s="14"/>
      <c r="FR781" s="14"/>
      <c r="FS781" s="14"/>
      <c r="FT781" s="14"/>
      <c r="FU781" s="14"/>
      <c r="FV781" s="14"/>
      <c r="FW781" s="14"/>
      <c r="FX781" s="14"/>
      <c r="FY781" s="14"/>
      <c r="FZ781" s="14"/>
      <c r="GA781" s="14"/>
    </row>
    <row r="782" spans="1:183" ht="12.75" hidden="1" x14ac:dyDescent="0.2">
      <c r="A782" s="16">
        <f t="shared" si="6"/>
        <v>780</v>
      </c>
      <c r="B782" s="14" t="s">
        <v>183</v>
      </c>
      <c r="C782" s="14" t="s">
        <v>112</v>
      </c>
      <c r="D782" s="14">
        <f t="shared" si="7"/>
        <v>5</v>
      </c>
      <c r="E782" s="14">
        <f>VLOOKUP(B782, 'Списания ВИШенок'!$A$3:$D$1035, 4, 0)</f>
        <v>121</v>
      </c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>
        <v>3</v>
      </c>
      <c r="AH782" s="14"/>
      <c r="AI782" s="14">
        <v>2</v>
      </c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4"/>
      <c r="DF782" s="14"/>
      <c r="DG782" s="14"/>
      <c r="DH782" s="14"/>
      <c r="DI782" s="14"/>
      <c r="DJ782" s="14"/>
      <c r="DK782" s="14"/>
      <c r="DL782" s="14"/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4"/>
      <c r="EJ782" s="14"/>
      <c r="EK782" s="14"/>
      <c r="EL782" s="14"/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4"/>
      <c r="FJ782" s="14"/>
      <c r="FK782" s="14"/>
      <c r="FL782" s="14"/>
      <c r="FM782" s="14"/>
      <c r="FN782" s="14"/>
      <c r="FO782" s="14"/>
      <c r="FP782" s="14"/>
      <c r="FQ782" s="14"/>
      <c r="FR782" s="14"/>
      <c r="FS782" s="14"/>
      <c r="FT782" s="14"/>
      <c r="FU782" s="14"/>
      <c r="FV782" s="14"/>
      <c r="FW782" s="14"/>
      <c r="FX782" s="14"/>
      <c r="FY782" s="14"/>
      <c r="FZ782" s="14"/>
      <c r="GA782" s="14"/>
    </row>
    <row r="783" spans="1:183" ht="12.75" hidden="1" x14ac:dyDescent="0.2">
      <c r="A783" s="16">
        <f t="shared" si="6"/>
        <v>781</v>
      </c>
      <c r="B783" s="14" t="s">
        <v>1039</v>
      </c>
      <c r="C783" s="14" t="s">
        <v>256</v>
      </c>
      <c r="D783" s="14">
        <f t="shared" si="7"/>
        <v>0</v>
      </c>
      <c r="E783" s="14">
        <f>VLOOKUP(B783, 'Списания ВИШенок'!$A$3:$D$1035, 4, 0)</f>
        <v>0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4"/>
      <c r="DF783" s="14"/>
      <c r="DG783" s="14"/>
      <c r="DH783" s="14"/>
      <c r="DI783" s="14"/>
      <c r="DJ783" s="14"/>
      <c r="DK783" s="14"/>
      <c r="DL783" s="14"/>
      <c r="DM783" s="14"/>
      <c r="DN783" s="14"/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4"/>
      <c r="EJ783" s="14"/>
      <c r="EK783" s="14"/>
      <c r="EL783" s="14"/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4"/>
      <c r="FJ783" s="14"/>
      <c r="FK783" s="14"/>
      <c r="FL783" s="14"/>
      <c r="FM783" s="14"/>
      <c r="FN783" s="14"/>
      <c r="FO783" s="14"/>
      <c r="FP783" s="14"/>
      <c r="FQ783" s="14"/>
      <c r="FR783" s="14"/>
      <c r="FS783" s="14"/>
      <c r="FT783" s="14"/>
      <c r="FU783" s="14"/>
      <c r="FV783" s="14"/>
      <c r="FW783" s="14"/>
      <c r="FX783" s="14"/>
      <c r="FY783" s="14"/>
      <c r="FZ783" s="14"/>
      <c r="GA783" s="14"/>
    </row>
    <row r="784" spans="1:183" ht="12.75" hidden="1" x14ac:dyDescent="0.2">
      <c r="A784" s="16">
        <f t="shared" si="6"/>
        <v>782</v>
      </c>
      <c r="B784" s="14" t="s">
        <v>1040</v>
      </c>
      <c r="C784" s="14" t="s">
        <v>444</v>
      </c>
      <c r="D784" s="14">
        <f t="shared" si="7"/>
        <v>0</v>
      </c>
      <c r="E784" s="14">
        <f>VLOOKUP(B784, 'Списания ВИШенок'!$A$3:$D$1035, 4, 0)</f>
        <v>0</v>
      </c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4"/>
      <c r="DF784" s="14"/>
      <c r="DG784" s="14"/>
      <c r="DH784" s="14"/>
      <c r="DI784" s="14"/>
      <c r="DJ784" s="14"/>
      <c r="DK784" s="14"/>
      <c r="DL784" s="14"/>
      <c r="DM784" s="14"/>
      <c r="DN784" s="14"/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4"/>
      <c r="EJ784" s="14"/>
      <c r="EK784" s="14"/>
      <c r="EL784" s="14"/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4"/>
      <c r="FJ784" s="14"/>
      <c r="FK784" s="14"/>
      <c r="FL784" s="14"/>
      <c r="FM784" s="14"/>
      <c r="FN784" s="14"/>
      <c r="FO784" s="14"/>
      <c r="FP784" s="14"/>
      <c r="FQ784" s="14"/>
      <c r="FR784" s="14"/>
      <c r="FS784" s="14"/>
      <c r="FT784" s="14"/>
      <c r="FU784" s="14"/>
      <c r="FV784" s="14"/>
      <c r="FW784" s="14"/>
      <c r="FX784" s="14"/>
      <c r="FY784" s="14"/>
      <c r="FZ784" s="14"/>
      <c r="GA784" s="14"/>
    </row>
    <row r="785" spans="1:183" ht="12.75" hidden="1" x14ac:dyDescent="0.2">
      <c r="A785" s="16">
        <f t="shared" si="6"/>
        <v>783</v>
      </c>
      <c r="B785" s="14" t="s">
        <v>329</v>
      </c>
      <c r="C785" s="14" t="s">
        <v>121</v>
      </c>
      <c r="D785" s="14">
        <f t="shared" si="7"/>
        <v>0</v>
      </c>
      <c r="E785" s="14">
        <f>VLOOKUP(B785, 'Списания ВИШенок'!$A$3:$D$1035, 4, 0)</f>
        <v>51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4"/>
      <c r="DF785" s="14"/>
      <c r="DG785" s="14"/>
      <c r="DH785" s="14"/>
      <c r="DI785" s="14"/>
      <c r="DJ785" s="14"/>
      <c r="DK785" s="14"/>
      <c r="DL785" s="14"/>
      <c r="DM785" s="14"/>
      <c r="DN785" s="14"/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4"/>
      <c r="EJ785" s="14"/>
      <c r="EK785" s="14"/>
      <c r="EL785" s="14"/>
      <c r="EM785" s="14"/>
      <c r="EN785" s="14"/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4"/>
      <c r="FJ785" s="14"/>
      <c r="FK785" s="14"/>
      <c r="FL785" s="14"/>
      <c r="FM785" s="14"/>
      <c r="FN785" s="14"/>
      <c r="FO785" s="14"/>
      <c r="FP785" s="14"/>
      <c r="FQ785" s="14"/>
      <c r="FR785" s="14"/>
      <c r="FS785" s="14"/>
      <c r="FT785" s="14"/>
      <c r="FU785" s="14"/>
      <c r="FV785" s="14"/>
      <c r="FW785" s="14"/>
      <c r="FX785" s="14"/>
      <c r="FY785" s="14"/>
      <c r="FZ785" s="14"/>
      <c r="GA785" s="14"/>
    </row>
    <row r="786" spans="1:183" ht="12.75" hidden="1" x14ac:dyDescent="0.2">
      <c r="A786" s="16">
        <f t="shared" si="6"/>
        <v>784</v>
      </c>
      <c r="B786" s="14" t="s">
        <v>1041</v>
      </c>
      <c r="C786" s="14" t="s">
        <v>268</v>
      </c>
      <c r="D786" s="14">
        <f t="shared" si="7"/>
        <v>0</v>
      </c>
      <c r="E786" s="14">
        <f>VLOOKUP(B786, 'Списания ВИШенок'!$A$3:$D$1035, 4, 0)</f>
        <v>0</v>
      </c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4"/>
      <c r="DF786" s="14"/>
      <c r="DG786" s="14"/>
      <c r="DH786" s="14"/>
      <c r="DI786" s="14"/>
      <c r="DJ786" s="14"/>
      <c r="DK786" s="14"/>
      <c r="DL786" s="14"/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4"/>
      <c r="EJ786" s="14"/>
      <c r="EK786" s="14"/>
      <c r="EL786" s="14"/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4"/>
      <c r="FJ786" s="14"/>
      <c r="FK786" s="14"/>
      <c r="FL786" s="14"/>
      <c r="FM786" s="14"/>
      <c r="FN786" s="14"/>
      <c r="FO786" s="14"/>
      <c r="FP786" s="14"/>
      <c r="FQ786" s="14"/>
      <c r="FR786" s="14"/>
      <c r="FS786" s="14"/>
      <c r="FT786" s="14"/>
      <c r="FU786" s="14"/>
      <c r="FV786" s="14"/>
      <c r="FW786" s="14"/>
      <c r="FX786" s="14"/>
      <c r="FY786" s="14"/>
      <c r="FZ786" s="14"/>
      <c r="GA786" s="14"/>
    </row>
    <row r="787" spans="1:183" ht="12.75" hidden="1" x14ac:dyDescent="0.2">
      <c r="A787" s="16">
        <f t="shared" si="6"/>
        <v>785</v>
      </c>
      <c r="B787" s="14" t="s">
        <v>235</v>
      </c>
      <c r="C787" s="14" t="s">
        <v>193</v>
      </c>
      <c r="D787" s="14">
        <f t="shared" si="7"/>
        <v>0</v>
      </c>
      <c r="E787" s="14">
        <f>VLOOKUP(B787, 'Списания ВИШенок'!$A$3:$D$1035, 4, 0)</f>
        <v>79</v>
      </c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4"/>
      <c r="FJ787" s="14"/>
      <c r="FK787" s="14"/>
      <c r="FL787" s="14"/>
      <c r="FM787" s="14"/>
      <c r="FN787" s="14"/>
      <c r="FO787" s="14"/>
      <c r="FP787" s="14"/>
      <c r="FQ787" s="14"/>
      <c r="FR787" s="14"/>
      <c r="FS787" s="14"/>
      <c r="FT787" s="14"/>
      <c r="FU787" s="14"/>
      <c r="FV787" s="14"/>
      <c r="FW787" s="14"/>
      <c r="FX787" s="14"/>
      <c r="FY787" s="14"/>
      <c r="FZ787" s="14"/>
      <c r="GA787" s="14"/>
    </row>
    <row r="788" spans="1:183" ht="12.75" hidden="1" x14ac:dyDescent="0.2">
      <c r="A788" s="16">
        <f t="shared" si="6"/>
        <v>786</v>
      </c>
      <c r="B788" s="14" t="s">
        <v>494</v>
      </c>
      <c r="C788" s="14" t="s">
        <v>119</v>
      </c>
      <c r="D788" s="14">
        <f t="shared" si="7"/>
        <v>5</v>
      </c>
      <c r="E788" s="14">
        <f>VLOOKUP(B788, 'Списания ВИШенок'!$A$3:$D$1035, 4, 0)</f>
        <v>26</v>
      </c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>
        <v>5</v>
      </c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4"/>
      <c r="FJ788" s="14"/>
      <c r="FK788" s="14"/>
      <c r="FL788" s="14"/>
      <c r="FM788" s="14"/>
      <c r="FN788" s="14"/>
      <c r="FO788" s="14"/>
      <c r="FP788" s="14"/>
      <c r="FQ788" s="14"/>
      <c r="FR788" s="14"/>
      <c r="FS788" s="14"/>
      <c r="FT788" s="14"/>
      <c r="FU788" s="14"/>
      <c r="FV788" s="14"/>
      <c r="FW788" s="14"/>
      <c r="FX788" s="14"/>
      <c r="FY788" s="14"/>
      <c r="FZ788" s="14"/>
      <c r="GA788" s="14"/>
    </row>
    <row r="789" spans="1:183" ht="12.75" hidden="1" x14ac:dyDescent="0.2">
      <c r="A789" s="16">
        <f t="shared" si="6"/>
        <v>787</v>
      </c>
      <c r="B789" s="14" t="s">
        <v>1042</v>
      </c>
      <c r="C789" s="14" t="s">
        <v>306</v>
      </c>
      <c r="D789" s="14">
        <f t="shared" si="7"/>
        <v>0</v>
      </c>
      <c r="E789" s="14">
        <f>VLOOKUP(B789, 'Списания ВИШенок'!$A$3:$D$1035, 4, 0)</f>
        <v>0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4"/>
      <c r="DF789" s="14"/>
      <c r="DG789" s="14"/>
      <c r="DH789" s="14"/>
      <c r="DI789" s="14"/>
      <c r="DJ789" s="14"/>
      <c r="DK789" s="14"/>
      <c r="DL789" s="14"/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4"/>
      <c r="EJ789" s="14"/>
      <c r="EK789" s="14"/>
      <c r="EL789" s="14"/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4"/>
      <c r="FJ789" s="14"/>
      <c r="FK789" s="14"/>
      <c r="FL789" s="14"/>
      <c r="FM789" s="14"/>
      <c r="FN789" s="14"/>
      <c r="FO789" s="14"/>
      <c r="FP789" s="14"/>
      <c r="FQ789" s="14"/>
      <c r="FR789" s="14"/>
      <c r="FS789" s="14"/>
      <c r="FT789" s="14"/>
      <c r="FU789" s="14"/>
      <c r="FV789" s="14"/>
      <c r="FW789" s="14"/>
      <c r="FX789" s="14"/>
      <c r="FY789" s="14"/>
      <c r="FZ789" s="14"/>
      <c r="GA789" s="14"/>
    </row>
    <row r="790" spans="1:183" ht="12.75" hidden="1" x14ac:dyDescent="0.2">
      <c r="A790" s="16">
        <f t="shared" si="6"/>
        <v>788</v>
      </c>
      <c r="B790" s="14" t="s">
        <v>532</v>
      </c>
      <c r="C790" s="14" t="s">
        <v>190</v>
      </c>
      <c r="D790" s="14">
        <f t="shared" si="7"/>
        <v>0</v>
      </c>
      <c r="E790" s="14">
        <f>VLOOKUP(B790, 'Списания ВИШенок'!$A$3:$D$1035, 4, 0)</f>
        <v>14</v>
      </c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4"/>
      <c r="DF790" s="14"/>
      <c r="DG790" s="14"/>
      <c r="DH790" s="14"/>
      <c r="DI790" s="14"/>
      <c r="DJ790" s="14"/>
      <c r="DK790" s="14"/>
      <c r="DL790" s="14"/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4"/>
      <c r="EJ790" s="14"/>
      <c r="EK790" s="14"/>
      <c r="EL790" s="14"/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4"/>
      <c r="FJ790" s="14"/>
      <c r="FK790" s="14"/>
      <c r="FL790" s="14"/>
      <c r="FM790" s="14"/>
      <c r="FN790" s="14"/>
      <c r="FO790" s="14"/>
      <c r="FP790" s="14"/>
      <c r="FQ790" s="14"/>
      <c r="FR790" s="14"/>
      <c r="FS790" s="14"/>
      <c r="FT790" s="14"/>
      <c r="FU790" s="14"/>
      <c r="FV790" s="14"/>
      <c r="FW790" s="14"/>
      <c r="FX790" s="14"/>
      <c r="FY790" s="14"/>
      <c r="FZ790" s="14"/>
      <c r="GA790" s="14"/>
    </row>
    <row r="791" spans="1:183" ht="12.75" hidden="1" x14ac:dyDescent="0.2">
      <c r="A791" s="16">
        <f t="shared" si="6"/>
        <v>789</v>
      </c>
      <c r="B791" s="14" t="s">
        <v>1043</v>
      </c>
      <c r="C791" s="14" t="s">
        <v>201</v>
      </c>
      <c r="D791" s="14">
        <f t="shared" si="7"/>
        <v>0</v>
      </c>
      <c r="E791" s="14">
        <f>VLOOKUP(B791, 'Списания ВИШенок'!$A$3:$D$1035, 4, 0)</f>
        <v>0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4"/>
      <c r="DF791" s="14"/>
      <c r="DG791" s="14"/>
      <c r="DH791" s="14"/>
      <c r="DI791" s="14"/>
      <c r="DJ791" s="14"/>
      <c r="DK791" s="14"/>
      <c r="DL791" s="14"/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4"/>
      <c r="EJ791" s="14"/>
      <c r="EK791" s="14"/>
      <c r="EL791" s="14"/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4"/>
      <c r="FJ791" s="14"/>
      <c r="FK791" s="14"/>
      <c r="FL791" s="14"/>
      <c r="FM791" s="14"/>
      <c r="FN791" s="14"/>
      <c r="FO791" s="14"/>
      <c r="FP791" s="14"/>
      <c r="FQ791" s="14"/>
      <c r="FR791" s="14"/>
      <c r="FS791" s="14"/>
      <c r="FT791" s="14"/>
      <c r="FU791" s="14"/>
      <c r="FV791" s="14"/>
      <c r="FW791" s="14"/>
      <c r="FX791" s="14"/>
      <c r="FY791" s="14"/>
      <c r="FZ791" s="14"/>
      <c r="GA791" s="14"/>
    </row>
    <row r="792" spans="1:183" ht="12.75" hidden="1" x14ac:dyDescent="0.2">
      <c r="A792" s="16">
        <f t="shared" si="6"/>
        <v>790</v>
      </c>
      <c r="B792" s="14" t="s">
        <v>739</v>
      </c>
      <c r="C792" s="14" t="s">
        <v>188</v>
      </c>
      <c r="D792" s="14">
        <f t="shared" si="7"/>
        <v>0</v>
      </c>
      <c r="E792" s="14">
        <f>VLOOKUP(B792, 'Списания ВИШенок'!$A$3:$D$1035, 4, 0)</f>
        <v>8</v>
      </c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4"/>
      <c r="DF792" s="14"/>
      <c r="DG792" s="14"/>
      <c r="DH792" s="14"/>
      <c r="DI792" s="14"/>
      <c r="DJ792" s="14"/>
      <c r="DK792" s="14"/>
      <c r="DL792" s="14"/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4"/>
      <c r="EJ792" s="14"/>
      <c r="EK792" s="14"/>
      <c r="EL792" s="14"/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4"/>
      <c r="FJ792" s="14"/>
      <c r="FK792" s="14"/>
      <c r="FL792" s="14"/>
      <c r="FM792" s="14"/>
      <c r="FN792" s="14"/>
      <c r="FO792" s="14"/>
      <c r="FP792" s="14"/>
      <c r="FQ792" s="14"/>
      <c r="FR792" s="14"/>
      <c r="FS792" s="14"/>
      <c r="FT792" s="14"/>
      <c r="FU792" s="14"/>
      <c r="FV792" s="14"/>
      <c r="FW792" s="14"/>
      <c r="FX792" s="14"/>
      <c r="FY792" s="14"/>
      <c r="FZ792" s="14"/>
      <c r="GA792" s="14"/>
    </row>
    <row r="793" spans="1:183" ht="12.75" hidden="1" x14ac:dyDescent="0.2">
      <c r="A793" s="16">
        <f t="shared" si="6"/>
        <v>791</v>
      </c>
      <c r="B793" s="14" t="s">
        <v>721</v>
      </c>
      <c r="C793" s="14" t="s">
        <v>114</v>
      </c>
      <c r="D793" s="14">
        <f t="shared" si="7"/>
        <v>0</v>
      </c>
      <c r="E793" s="14">
        <f>VLOOKUP(B793, 'Списания ВИШенок'!$A$3:$D$1035, 4, 0)</f>
        <v>9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4"/>
      <c r="DF793" s="14"/>
      <c r="DG793" s="14"/>
      <c r="DH793" s="14"/>
      <c r="DI793" s="14"/>
      <c r="DJ793" s="14"/>
      <c r="DK793" s="14"/>
      <c r="DL793" s="14"/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4"/>
      <c r="EJ793" s="14"/>
      <c r="EK793" s="14"/>
      <c r="EL793" s="14"/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4"/>
      <c r="FJ793" s="14"/>
      <c r="FK793" s="14"/>
      <c r="FL793" s="14"/>
      <c r="FM793" s="14"/>
      <c r="FN793" s="14"/>
      <c r="FO793" s="14"/>
      <c r="FP793" s="14"/>
      <c r="FQ793" s="14"/>
      <c r="FR793" s="14"/>
      <c r="FS793" s="14"/>
      <c r="FT793" s="14"/>
      <c r="FU793" s="14"/>
      <c r="FV793" s="14"/>
      <c r="FW793" s="14"/>
      <c r="FX793" s="14"/>
      <c r="FY793" s="14"/>
      <c r="FZ793" s="14"/>
      <c r="GA793" s="14"/>
    </row>
    <row r="794" spans="1:183" ht="12.75" hidden="1" x14ac:dyDescent="0.2">
      <c r="A794" s="16">
        <f t="shared" si="6"/>
        <v>792</v>
      </c>
      <c r="B794" s="14" t="s">
        <v>393</v>
      </c>
      <c r="C794" s="14" t="s">
        <v>130</v>
      </c>
      <c r="D794" s="14">
        <f t="shared" si="7"/>
        <v>0</v>
      </c>
      <c r="E794" s="14">
        <f>VLOOKUP(B794, 'Списания ВИШенок'!$A$3:$D$1035, 4, 0)</f>
        <v>40</v>
      </c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4"/>
      <c r="DF794" s="14"/>
      <c r="DG794" s="14"/>
      <c r="DH794" s="14"/>
      <c r="DI794" s="14"/>
      <c r="DJ794" s="14"/>
      <c r="DK794" s="14"/>
      <c r="DL794" s="14"/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4"/>
      <c r="EJ794" s="14"/>
      <c r="EK794" s="14"/>
      <c r="EL794" s="14"/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4"/>
      <c r="FJ794" s="14"/>
      <c r="FK794" s="14"/>
      <c r="FL794" s="14"/>
      <c r="FM794" s="14"/>
      <c r="FN794" s="14"/>
      <c r="FO794" s="14"/>
      <c r="FP794" s="14"/>
      <c r="FQ794" s="14"/>
      <c r="FR794" s="14"/>
      <c r="FS794" s="14"/>
      <c r="FT794" s="14"/>
      <c r="FU794" s="14"/>
      <c r="FV794" s="14"/>
      <c r="FW794" s="14"/>
      <c r="FX794" s="14"/>
      <c r="FY794" s="14"/>
      <c r="FZ794" s="14"/>
      <c r="GA794" s="14"/>
    </row>
    <row r="795" spans="1:183" ht="12.75" hidden="1" x14ac:dyDescent="0.2">
      <c r="A795" s="16">
        <f t="shared" si="6"/>
        <v>793</v>
      </c>
      <c r="B795" s="14" t="s">
        <v>446</v>
      </c>
      <c r="C795" s="14" t="s">
        <v>188</v>
      </c>
      <c r="D795" s="14">
        <f t="shared" si="7"/>
        <v>0</v>
      </c>
      <c r="E795" s="14">
        <f>VLOOKUP(B795, 'Списания ВИШенок'!$A$3:$D$1035, 4, 0)</f>
        <v>32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4"/>
      <c r="DF795" s="14"/>
      <c r="DG795" s="14"/>
      <c r="DH795" s="14"/>
      <c r="DI795" s="14"/>
      <c r="DJ795" s="14"/>
      <c r="DK795" s="14"/>
      <c r="DL795" s="14"/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4"/>
      <c r="EJ795" s="14"/>
      <c r="EK795" s="14"/>
      <c r="EL795" s="14"/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4"/>
      <c r="FJ795" s="14"/>
      <c r="FK795" s="14"/>
      <c r="FL795" s="14"/>
      <c r="FM795" s="14"/>
      <c r="FN795" s="14"/>
      <c r="FO795" s="14"/>
      <c r="FP795" s="14"/>
      <c r="FQ795" s="14"/>
      <c r="FR795" s="14"/>
      <c r="FS795" s="14"/>
      <c r="FT795" s="14"/>
      <c r="FU795" s="14"/>
      <c r="FV795" s="14"/>
      <c r="FW795" s="14"/>
      <c r="FX795" s="14"/>
      <c r="FY795" s="14"/>
      <c r="FZ795" s="14"/>
      <c r="GA795" s="14"/>
    </row>
    <row r="796" spans="1:183" ht="12.75" hidden="1" x14ac:dyDescent="0.2">
      <c r="A796" s="16">
        <f t="shared" si="6"/>
        <v>794</v>
      </c>
      <c r="B796" s="14" t="s">
        <v>379</v>
      </c>
      <c r="C796" s="14" t="s">
        <v>197</v>
      </c>
      <c r="D796" s="14">
        <f t="shared" si="7"/>
        <v>0</v>
      </c>
      <c r="E796" s="14">
        <f>VLOOKUP(B796, 'Списания ВИШенок'!$A$3:$D$1035, 4, 0)</f>
        <v>47</v>
      </c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4"/>
      <c r="DF796" s="14"/>
      <c r="DG796" s="14"/>
      <c r="DH796" s="14"/>
      <c r="DI796" s="14"/>
      <c r="DJ796" s="14"/>
      <c r="DK796" s="14"/>
      <c r="DL796" s="14"/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4"/>
      <c r="EJ796" s="14"/>
      <c r="EK796" s="14"/>
      <c r="EL796" s="14"/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4"/>
      <c r="FJ796" s="14"/>
      <c r="FK796" s="14"/>
      <c r="FL796" s="14"/>
      <c r="FM796" s="14"/>
      <c r="FN796" s="14"/>
      <c r="FO796" s="14"/>
      <c r="FP796" s="14"/>
      <c r="FQ796" s="14"/>
      <c r="FR796" s="14"/>
      <c r="FS796" s="14"/>
      <c r="FT796" s="14"/>
      <c r="FU796" s="14"/>
      <c r="FV796" s="14"/>
      <c r="FW796" s="14"/>
      <c r="FX796" s="14"/>
      <c r="FY796" s="14"/>
      <c r="FZ796" s="14"/>
      <c r="GA796" s="14"/>
    </row>
    <row r="797" spans="1:183" ht="12.75" hidden="1" x14ac:dyDescent="0.2">
      <c r="A797" s="16">
        <f t="shared" si="6"/>
        <v>795</v>
      </c>
      <c r="B797" s="14" t="s">
        <v>369</v>
      </c>
      <c r="C797" s="14" t="s">
        <v>117</v>
      </c>
      <c r="D797" s="14">
        <f t="shared" si="7"/>
        <v>0</v>
      </c>
      <c r="E797" s="14">
        <f>VLOOKUP(B797, 'Списания ВИШенок'!$A$3:$D$1035, 4, 0)</f>
        <v>35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4"/>
      <c r="DF797" s="14"/>
      <c r="DG797" s="14"/>
      <c r="DH797" s="14"/>
      <c r="DI797" s="14"/>
      <c r="DJ797" s="14"/>
      <c r="DK797" s="14"/>
      <c r="DL797" s="14"/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4"/>
      <c r="EJ797" s="14"/>
      <c r="EK797" s="14"/>
      <c r="EL797" s="14"/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4"/>
      <c r="FJ797" s="14"/>
      <c r="FK797" s="14"/>
      <c r="FL797" s="14"/>
      <c r="FM797" s="14"/>
      <c r="FN797" s="14"/>
      <c r="FO797" s="14"/>
      <c r="FP797" s="14"/>
      <c r="FQ797" s="14"/>
      <c r="FR797" s="14"/>
      <c r="FS797" s="14"/>
      <c r="FT797" s="14"/>
      <c r="FU797" s="14"/>
      <c r="FV797" s="14"/>
      <c r="FW797" s="14"/>
      <c r="FX797" s="14"/>
      <c r="FY797" s="14"/>
      <c r="FZ797" s="14"/>
      <c r="GA797" s="14"/>
    </row>
    <row r="798" spans="1:183" ht="12.75" hidden="1" x14ac:dyDescent="0.2">
      <c r="A798" s="16">
        <f t="shared" si="6"/>
        <v>796</v>
      </c>
      <c r="B798" s="17" t="s">
        <v>722</v>
      </c>
      <c r="C798" s="17" t="s">
        <v>621</v>
      </c>
      <c r="D798" s="14">
        <f t="shared" si="7"/>
        <v>0</v>
      </c>
      <c r="E798" s="14">
        <f>VLOOKUP(B798, 'Списания ВИШенок'!$A$3:$D$1035, 4, 0)</f>
        <v>9</v>
      </c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4"/>
      <c r="DF798" s="14"/>
      <c r="DG798" s="14"/>
      <c r="DH798" s="14"/>
      <c r="DI798" s="14"/>
      <c r="DJ798" s="14"/>
      <c r="DK798" s="14"/>
      <c r="DL798" s="14"/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4"/>
      <c r="EJ798" s="14"/>
      <c r="EK798" s="14"/>
      <c r="EL798" s="14"/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4"/>
      <c r="FJ798" s="14"/>
      <c r="FK798" s="14"/>
      <c r="FL798" s="14"/>
      <c r="FM798" s="14"/>
      <c r="FN798" s="14"/>
      <c r="FO798" s="14"/>
      <c r="FP798" s="14"/>
      <c r="FQ798" s="14"/>
      <c r="FR798" s="14"/>
      <c r="FS798" s="14"/>
      <c r="FT798" s="14"/>
      <c r="FU798" s="14"/>
      <c r="FV798" s="14"/>
      <c r="FW798" s="14"/>
      <c r="FX798" s="14"/>
      <c r="FY798" s="14"/>
      <c r="FZ798" s="14"/>
      <c r="GA798" s="14"/>
    </row>
    <row r="799" spans="1:183" ht="12.75" hidden="1" x14ac:dyDescent="0.2">
      <c r="A799" s="16">
        <f t="shared" si="6"/>
        <v>797</v>
      </c>
      <c r="B799" s="14" t="s">
        <v>723</v>
      </c>
      <c r="C799" s="14" t="s">
        <v>185</v>
      </c>
      <c r="D799" s="14">
        <f t="shared" si="7"/>
        <v>0</v>
      </c>
      <c r="E799" s="14">
        <f>VLOOKUP(B799, 'Списания ВИШенок'!$A$3:$D$1035, 4, 0)</f>
        <v>6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4"/>
      <c r="DF799" s="14"/>
      <c r="DG799" s="14"/>
      <c r="DH799" s="14"/>
      <c r="DI799" s="14"/>
      <c r="DJ799" s="14"/>
      <c r="DK799" s="14"/>
      <c r="DL799" s="14"/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4"/>
      <c r="EJ799" s="14"/>
      <c r="EK799" s="14"/>
      <c r="EL799" s="14"/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4"/>
      <c r="FJ799" s="14"/>
      <c r="FK799" s="14"/>
      <c r="FL799" s="14"/>
      <c r="FM799" s="14"/>
      <c r="FN799" s="14"/>
      <c r="FO799" s="14"/>
      <c r="FP799" s="14"/>
      <c r="FQ799" s="14"/>
      <c r="FR799" s="14"/>
      <c r="FS799" s="14"/>
      <c r="FT799" s="14"/>
      <c r="FU799" s="14"/>
      <c r="FV799" s="14"/>
      <c r="FW799" s="14"/>
      <c r="FX799" s="14"/>
      <c r="FY799" s="14"/>
      <c r="FZ799" s="14"/>
      <c r="GA799" s="14"/>
    </row>
    <row r="800" spans="1:183" ht="12.75" hidden="1" x14ac:dyDescent="0.2">
      <c r="A800" s="16">
        <f t="shared" si="6"/>
        <v>798</v>
      </c>
      <c r="B800" s="14" t="s">
        <v>1044</v>
      </c>
      <c r="C800" s="14" t="s">
        <v>483</v>
      </c>
      <c r="D800" s="14">
        <f t="shared" si="7"/>
        <v>0</v>
      </c>
      <c r="E800" s="14">
        <f>VLOOKUP(B800, 'Списания ВИШенок'!$A$3:$D$1035, 4, 0)</f>
        <v>0</v>
      </c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4"/>
      <c r="DF800" s="14"/>
      <c r="DG800" s="14"/>
      <c r="DH800" s="14"/>
      <c r="DI800" s="14"/>
      <c r="DJ800" s="14"/>
      <c r="DK800" s="14"/>
      <c r="DL800" s="14"/>
      <c r="DM800" s="14"/>
      <c r="DN800" s="14"/>
      <c r="DO800" s="14"/>
      <c r="DP800" s="14"/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4"/>
      <c r="EJ800" s="14"/>
      <c r="EK800" s="14"/>
      <c r="EL800" s="14"/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4"/>
      <c r="FJ800" s="14"/>
      <c r="FK800" s="14"/>
      <c r="FL800" s="14"/>
      <c r="FM800" s="14"/>
      <c r="FN800" s="14"/>
      <c r="FO800" s="14"/>
      <c r="FP800" s="14"/>
      <c r="FQ800" s="14"/>
      <c r="FR800" s="14"/>
      <c r="FS800" s="14"/>
      <c r="FT800" s="14"/>
      <c r="FU800" s="14"/>
      <c r="FV800" s="14"/>
      <c r="FW800" s="14"/>
      <c r="FX800" s="14"/>
      <c r="FY800" s="14"/>
      <c r="FZ800" s="14"/>
      <c r="GA800" s="14"/>
    </row>
    <row r="801" spans="1:183" ht="12.75" hidden="1" x14ac:dyDescent="0.2">
      <c r="A801" s="16">
        <f t="shared" si="6"/>
        <v>799</v>
      </c>
      <c r="B801" s="14" t="s">
        <v>218</v>
      </c>
      <c r="C801" s="14" t="s">
        <v>197</v>
      </c>
      <c r="D801" s="14">
        <f t="shared" si="7"/>
        <v>2</v>
      </c>
      <c r="E801" s="14">
        <f>VLOOKUP(B801, 'Списания ВИШенок'!$A$3:$D$1035, 4, 0)</f>
        <v>122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>
        <v>2</v>
      </c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4"/>
      <c r="DF801" s="14"/>
      <c r="DG801" s="14"/>
      <c r="DH801" s="14"/>
      <c r="DI801" s="14"/>
      <c r="DJ801" s="14"/>
      <c r="DK801" s="14"/>
      <c r="DL801" s="14"/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4"/>
      <c r="EJ801" s="14"/>
      <c r="EK801" s="14"/>
      <c r="EL801" s="14"/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4"/>
      <c r="FJ801" s="14"/>
      <c r="FK801" s="14"/>
      <c r="FL801" s="14"/>
      <c r="FM801" s="14"/>
      <c r="FN801" s="14"/>
      <c r="FO801" s="14"/>
      <c r="FP801" s="14"/>
      <c r="FQ801" s="14"/>
      <c r="FR801" s="14"/>
      <c r="FS801" s="14"/>
      <c r="FT801" s="14"/>
      <c r="FU801" s="14"/>
      <c r="FV801" s="14"/>
      <c r="FW801" s="14"/>
      <c r="FX801" s="14"/>
      <c r="FY801" s="14"/>
      <c r="FZ801" s="14"/>
      <c r="GA801" s="14"/>
    </row>
    <row r="802" spans="1:183" ht="12.75" hidden="1" x14ac:dyDescent="0.2">
      <c r="A802" s="16">
        <f t="shared" si="6"/>
        <v>800</v>
      </c>
      <c r="B802" s="14" t="s">
        <v>145</v>
      </c>
      <c r="C802" s="14" t="s">
        <v>121</v>
      </c>
      <c r="D802" s="14">
        <f t="shared" si="7"/>
        <v>5</v>
      </c>
      <c r="E802" s="14">
        <f>VLOOKUP(B802, 'Списания ВИШенок'!$A$3:$D$1035, 4, 0)</f>
        <v>222</v>
      </c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>
        <v>5</v>
      </c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4"/>
      <c r="DF802" s="14"/>
      <c r="DG802" s="14"/>
      <c r="DH802" s="14"/>
      <c r="DI802" s="14"/>
      <c r="DJ802" s="14"/>
      <c r="DK802" s="14"/>
      <c r="DL802" s="14"/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4"/>
      <c r="EJ802" s="14"/>
      <c r="EK802" s="14"/>
      <c r="EL802" s="14"/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4"/>
      <c r="FJ802" s="14"/>
      <c r="FK802" s="14"/>
      <c r="FL802" s="14"/>
      <c r="FM802" s="14"/>
      <c r="FN802" s="14"/>
      <c r="FO802" s="14"/>
      <c r="FP802" s="14"/>
      <c r="FQ802" s="14"/>
      <c r="FR802" s="14"/>
      <c r="FS802" s="14"/>
      <c r="FT802" s="14"/>
      <c r="FU802" s="14"/>
      <c r="FV802" s="14"/>
      <c r="FW802" s="14"/>
      <c r="FX802" s="14"/>
      <c r="FY802" s="14"/>
      <c r="FZ802" s="14"/>
      <c r="GA802" s="14"/>
    </row>
    <row r="803" spans="1:183" ht="12.75" hidden="1" x14ac:dyDescent="0.2">
      <c r="A803" s="16">
        <f t="shared" si="6"/>
        <v>801</v>
      </c>
      <c r="B803" s="14" t="s">
        <v>667</v>
      </c>
      <c r="C803" s="14" t="s">
        <v>197</v>
      </c>
      <c r="D803" s="14">
        <f t="shared" si="7"/>
        <v>2</v>
      </c>
      <c r="E803" s="14">
        <f>VLOOKUP(B803, 'Списания ВИШенок'!$A$3:$D$1035, 4, 0)</f>
        <v>12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>
        <v>2</v>
      </c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4"/>
      <c r="DF803" s="14"/>
      <c r="DG803" s="14"/>
      <c r="DH803" s="14"/>
      <c r="DI803" s="14"/>
      <c r="DJ803" s="14"/>
      <c r="DK803" s="14"/>
      <c r="DL803" s="14"/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4"/>
      <c r="EJ803" s="14"/>
      <c r="EK803" s="14"/>
      <c r="EL803" s="14"/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4"/>
      <c r="FJ803" s="14"/>
      <c r="FK803" s="14"/>
      <c r="FL803" s="14"/>
      <c r="FM803" s="14"/>
      <c r="FN803" s="14"/>
      <c r="FO803" s="14"/>
      <c r="FP803" s="14"/>
      <c r="FQ803" s="14"/>
      <c r="FR803" s="14"/>
      <c r="FS803" s="14"/>
      <c r="FT803" s="14"/>
      <c r="FU803" s="14"/>
      <c r="FV803" s="14"/>
      <c r="FW803" s="14"/>
      <c r="FX803" s="14"/>
      <c r="FY803" s="14"/>
      <c r="FZ803" s="14"/>
      <c r="GA803" s="14"/>
    </row>
    <row r="804" spans="1:183" ht="12.75" hidden="1" x14ac:dyDescent="0.2">
      <c r="A804" s="16">
        <f t="shared" si="6"/>
        <v>802</v>
      </c>
      <c r="B804" s="14" t="s">
        <v>273</v>
      </c>
      <c r="C804" s="14" t="s">
        <v>212</v>
      </c>
      <c r="D804" s="14">
        <f t="shared" si="7"/>
        <v>0</v>
      </c>
      <c r="E804" s="14">
        <f>VLOOKUP(B804, 'Списания ВИШенок'!$A$3:$D$1035, 4, 0)</f>
        <v>67</v>
      </c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4"/>
      <c r="DF804" s="14"/>
      <c r="DG804" s="14"/>
      <c r="DH804" s="14"/>
      <c r="DI804" s="14"/>
      <c r="DJ804" s="14"/>
      <c r="DK804" s="14"/>
      <c r="DL804" s="14"/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4"/>
      <c r="EJ804" s="14"/>
      <c r="EK804" s="14"/>
      <c r="EL804" s="14"/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4"/>
      <c r="FJ804" s="14"/>
      <c r="FK804" s="14"/>
      <c r="FL804" s="14"/>
      <c r="FM804" s="14"/>
      <c r="FN804" s="14"/>
      <c r="FO804" s="14"/>
      <c r="FP804" s="14"/>
      <c r="FQ804" s="14"/>
      <c r="FR804" s="14"/>
      <c r="FS804" s="14"/>
      <c r="FT804" s="14"/>
      <c r="FU804" s="14"/>
      <c r="FV804" s="14"/>
      <c r="FW804" s="14"/>
      <c r="FX804" s="14"/>
      <c r="FY804" s="14"/>
      <c r="FZ804" s="14"/>
      <c r="GA804" s="14"/>
    </row>
    <row r="805" spans="1:183" ht="12.75" hidden="1" x14ac:dyDescent="0.2">
      <c r="A805" s="16">
        <f t="shared" si="6"/>
        <v>803</v>
      </c>
      <c r="B805" s="14" t="s">
        <v>141</v>
      </c>
      <c r="C805" s="14" t="s">
        <v>142</v>
      </c>
      <c r="D805" s="14">
        <f t="shared" si="7"/>
        <v>20</v>
      </c>
      <c r="E805" s="14">
        <f>VLOOKUP(B805, 'Списания ВИШенок'!$A$3:$D$1035, 4, 0)</f>
        <v>241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>
        <v>20</v>
      </c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4"/>
      <c r="DF805" s="14"/>
      <c r="DG805" s="14"/>
      <c r="DH805" s="14"/>
      <c r="DI805" s="14"/>
      <c r="DJ805" s="14"/>
      <c r="DK805" s="14"/>
      <c r="DL805" s="14"/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4"/>
      <c r="EJ805" s="14"/>
      <c r="EK805" s="14"/>
      <c r="EL805" s="14"/>
      <c r="EM805" s="14"/>
      <c r="EN805" s="14"/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4"/>
      <c r="FJ805" s="14"/>
      <c r="FK805" s="14"/>
      <c r="FL805" s="14"/>
      <c r="FM805" s="14"/>
      <c r="FN805" s="14"/>
      <c r="FO805" s="14"/>
      <c r="FP805" s="14"/>
      <c r="FQ805" s="14"/>
      <c r="FR805" s="14"/>
      <c r="FS805" s="14"/>
      <c r="FT805" s="14"/>
      <c r="FU805" s="14"/>
      <c r="FV805" s="14"/>
      <c r="FW805" s="14"/>
      <c r="FX805" s="14"/>
      <c r="FY805" s="14"/>
      <c r="FZ805" s="14"/>
      <c r="GA805" s="14"/>
    </row>
    <row r="806" spans="1:183" ht="12.75" hidden="1" x14ac:dyDescent="0.2">
      <c r="A806" s="16">
        <f t="shared" si="6"/>
        <v>804</v>
      </c>
      <c r="B806" s="14" t="s">
        <v>149</v>
      </c>
      <c r="C806" s="14" t="s">
        <v>150</v>
      </c>
      <c r="D806" s="14">
        <f t="shared" si="7"/>
        <v>8</v>
      </c>
      <c r="E806" s="14">
        <f>VLOOKUP(B806, 'Списания ВИШенок'!$A$3:$D$1035, 4, 0)</f>
        <v>196</v>
      </c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>
        <v>8</v>
      </c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4"/>
      <c r="DF806" s="14"/>
      <c r="DG806" s="14"/>
      <c r="DH806" s="14"/>
      <c r="DI806" s="14"/>
      <c r="DJ806" s="14"/>
      <c r="DK806" s="14"/>
      <c r="DL806" s="14"/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4"/>
      <c r="EJ806" s="14"/>
      <c r="EK806" s="14"/>
      <c r="EL806" s="14"/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4"/>
      <c r="FJ806" s="14"/>
      <c r="FK806" s="14"/>
      <c r="FL806" s="14"/>
      <c r="FM806" s="14"/>
      <c r="FN806" s="14"/>
      <c r="FO806" s="14"/>
      <c r="FP806" s="14"/>
      <c r="FQ806" s="14"/>
      <c r="FR806" s="14"/>
      <c r="FS806" s="14"/>
      <c r="FT806" s="14"/>
      <c r="FU806" s="14"/>
      <c r="FV806" s="14"/>
      <c r="FW806" s="14"/>
      <c r="FX806" s="14"/>
      <c r="FY806" s="14"/>
      <c r="FZ806" s="14"/>
      <c r="GA806" s="14"/>
    </row>
    <row r="807" spans="1:183" ht="12.75" hidden="1" x14ac:dyDescent="0.2">
      <c r="A807" s="16">
        <f t="shared" si="6"/>
        <v>805</v>
      </c>
      <c r="B807" s="14" t="s">
        <v>184</v>
      </c>
      <c r="C807" s="14" t="s">
        <v>185</v>
      </c>
      <c r="D807" s="14">
        <f t="shared" si="7"/>
        <v>23</v>
      </c>
      <c r="E807" s="14">
        <f>VLOOKUP(B807, 'Списания ВИШенок'!$A$3:$D$1035, 4, 0)</f>
        <v>101</v>
      </c>
      <c r="F807" s="14">
        <v>5</v>
      </c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>
        <v>5</v>
      </c>
      <c r="V807" s="14"/>
      <c r="W807" s="14"/>
      <c r="X807" s="14"/>
      <c r="Y807" s="14"/>
      <c r="Z807" s="14">
        <v>8</v>
      </c>
      <c r="AA807" s="14"/>
      <c r="AB807" s="14"/>
      <c r="AC807" s="14"/>
      <c r="AD807" s="14"/>
      <c r="AE807" s="14"/>
      <c r="AF807" s="14">
        <v>5</v>
      </c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4"/>
      <c r="DF807" s="14"/>
      <c r="DG807" s="14"/>
      <c r="DH807" s="14"/>
      <c r="DI807" s="14"/>
      <c r="DJ807" s="14"/>
      <c r="DK807" s="14"/>
      <c r="DL807" s="14"/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4"/>
      <c r="EJ807" s="14"/>
      <c r="EK807" s="14"/>
      <c r="EL807" s="14"/>
      <c r="EM807" s="14"/>
      <c r="EN807" s="14"/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4"/>
      <c r="FJ807" s="14"/>
      <c r="FK807" s="14"/>
      <c r="FL807" s="14"/>
      <c r="FM807" s="14"/>
      <c r="FN807" s="14"/>
      <c r="FO807" s="14"/>
      <c r="FP807" s="14"/>
      <c r="FQ807" s="14"/>
      <c r="FR807" s="14"/>
      <c r="FS807" s="14"/>
      <c r="FT807" s="14"/>
      <c r="FU807" s="14"/>
      <c r="FV807" s="14"/>
      <c r="FW807" s="14"/>
      <c r="FX807" s="14"/>
      <c r="FY807" s="14"/>
      <c r="FZ807" s="14"/>
      <c r="GA807" s="14"/>
    </row>
    <row r="808" spans="1:183" ht="12.75" hidden="1" x14ac:dyDescent="0.2">
      <c r="A808" s="16">
        <f t="shared" si="6"/>
        <v>806</v>
      </c>
      <c r="B808" s="14" t="s">
        <v>801</v>
      </c>
      <c r="C808" s="14" t="s">
        <v>234</v>
      </c>
      <c r="D808" s="14">
        <f t="shared" si="7"/>
        <v>0</v>
      </c>
      <c r="E808" s="14">
        <f>VLOOKUP(B808, 'Списания ВИШенок'!$A$3:$D$1035, 4, 0)</f>
        <v>5</v>
      </c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4"/>
      <c r="DF808" s="14"/>
      <c r="DG808" s="14"/>
      <c r="DH808" s="14"/>
      <c r="DI808" s="14"/>
      <c r="DJ808" s="14"/>
      <c r="DK808" s="14"/>
      <c r="DL808" s="14"/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4"/>
      <c r="EJ808" s="14"/>
      <c r="EK808" s="14"/>
      <c r="EL808" s="14"/>
      <c r="EM808" s="14"/>
      <c r="EN808" s="14"/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4"/>
      <c r="FJ808" s="14"/>
      <c r="FK808" s="14"/>
      <c r="FL808" s="14"/>
      <c r="FM808" s="14"/>
      <c r="FN808" s="14"/>
      <c r="FO808" s="14"/>
      <c r="FP808" s="14"/>
      <c r="FQ808" s="14"/>
      <c r="FR808" s="14"/>
      <c r="FS808" s="14"/>
      <c r="FT808" s="14"/>
      <c r="FU808" s="14"/>
      <c r="FV808" s="14"/>
      <c r="FW808" s="14"/>
      <c r="FX808" s="14"/>
      <c r="FY808" s="14"/>
      <c r="FZ808" s="14"/>
      <c r="GA808" s="14"/>
    </row>
    <row r="809" spans="1:183" ht="12.75" hidden="1" x14ac:dyDescent="0.2">
      <c r="A809" s="16">
        <f t="shared" si="6"/>
        <v>807</v>
      </c>
      <c r="B809" s="14" t="s">
        <v>858</v>
      </c>
      <c r="C809" s="14" t="s">
        <v>249</v>
      </c>
      <c r="D809" s="14">
        <f t="shared" si="7"/>
        <v>0</v>
      </c>
      <c r="E809" s="14">
        <f>VLOOKUP(B809, 'Списания ВИШенок'!$A$3:$D$1035, 4, 0)</f>
        <v>3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4"/>
      <c r="DF809" s="14"/>
      <c r="DG809" s="14"/>
      <c r="DH809" s="14"/>
      <c r="DI809" s="14"/>
      <c r="DJ809" s="14"/>
      <c r="DK809" s="14"/>
      <c r="DL809" s="14"/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4"/>
      <c r="EJ809" s="14"/>
      <c r="EK809" s="14"/>
      <c r="EL809" s="14"/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4"/>
      <c r="FJ809" s="14"/>
      <c r="FK809" s="14"/>
      <c r="FL809" s="14"/>
      <c r="FM809" s="14"/>
      <c r="FN809" s="14"/>
      <c r="FO809" s="14"/>
      <c r="FP809" s="14"/>
      <c r="FQ809" s="14"/>
      <c r="FR809" s="14"/>
      <c r="FS809" s="14"/>
      <c r="FT809" s="14"/>
      <c r="FU809" s="14"/>
      <c r="FV809" s="14"/>
      <c r="FW809" s="14"/>
      <c r="FX809" s="14"/>
      <c r="FY809" s="14"/>
      <c r="FZ809" s="14"/>
      <c r="GA809" s="14"/>
    </row>
    <row r="810" spans="1:183" ht="12.75" hidden="1" x14ac:dyDescent="0.2">
      <c r="A810" s="16">
        <f t="shared" si="6"/>
        <v>808</v>
      </c>
      <c r="B810" s="17" t="s">
        <v>825</v>
      </c>
      <c r="C810" s="17" t="s">
        <v>571</v>
      </c>
      <c r="D810" s="14">
        <f t="shared" si="7"/>
        <v>0</v>
      </c>
      <c r="E810" s="14">
        <f>VLOOKUP(B810, 'Списания ВИШенок'!$A$3:$D$1035, 4, 0)</f>
        <v>4</v>
      </c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4"/>
      <c r="DF810" s="14"/>
      <c r="DG810" s="14"/>
      <c r="DH810" s="14"/>
      <c r="DI810" s="14"/>
      <c r="DJ810" s="14"/>
      <c r="DK810" s="14"/>
      <c r="DL810" s="14"/>
      <c r="DM810" s="14"/>
      <c r="DN810" s="14"/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4"/>
      <c r="EJ810" s="14"/>
      <c r="EK810" s="14"/>
      <c r="EL810" s="14"/>
      <c r="EM810" s="14"/>
      <c r="EN810" s="14"/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4"/>
      <c r="FJ810" s="14"/>
      <c r="FK810" s="14"/>
      <c r="FL810" s="14"/>
      <c r="FM810" s="14"/>
      <c r="FN810" s="14"/>
      <c r="FO810" s="14"/>
      <c r="FP810" s="14"/>
      <c r="FQ810" s="14"/>
      <c r="FR810" s="14"/>
      <c r="FS810" s="14"/>
      <c r="FT810" s="14"/>
      <c r="FU810" s="14"/>
      <c r="FV810" s="14"/>
      <c r="FW810" s="14"/>
      <c r="FX810" s="14"/>
      <c r="FY810" s="14"/>
      <c r="FZ810" s="14"/>
      <c r="GA810" s="14"/>
    </row>
    <row r="811" spans="1:183" ht="12.75" hidden="1" x14ac:dyDescent="0.2">
      <c r="A811" s="16">
        <f t="shared" si="6"/>
        <v>809</v>
      </c>
      <c r="B811" s="14" t="s">
        <v>363</v>
      </c>
      <c r="C811" s="14" t="s">
        <v>153</v>
      </c>
      <c r="D811" s="14">
        <f t="shared" si="7"/>
        <v>0</v>
      </c>
      <c r="E811" s="14">
        <f>VLOOKUP(B811, 'Списания ВИШенок'!$A$3:$D$1035, 4, 0)</f>
        <v>44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4"/>
      <c r="DF811" s="14"/>
      <c r="DG811" s="14"/>
      <c r="DH811" s="14"/>
      <c r="DI811" s="14"/>
      <c r="DJ811" s="14"/>
      <c r="DK811" s="14"/>
      <c r="DL811" s="14"/>
      <c r="DM811" s="14"/>
      <c r="DN811" s="14"/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4"/>
      <c r="EJ811" s="14"/>
      <c r="EK811" s="14"/>
      <c r="EL811" s="14"/>
      <c r="EM811" s="14"/>
      <c r="EN811" s="14"/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4"/>
      <c r="FJ811" s="14"/>
      <c r="FK811" s="14"/>
      <c r="FL811" s="14"/>
      <c r="FM811" s="14"/>
      <c r="FN811" s="14"/>
      <c r="FO811" s="14"/>
      <c r="FP811" s="14"/>
      <c r="FQ811" s="14"/>
      <c r="FR811" s="14"/>
      <c r="FS811" s="14"/>
      <c r="FT811" s="14"/>
      <c r="FU811" s="14"/>
      <c r="FV811" s="14"/>
      <c r="FW811" s="14"/>
      <c r="FX811" s="14"/>
      <c r="FY811" s="14"/>
      <c r="FZ811" s="14"/>
      <c r="GA811" s="14"/>
    </row>
    <row r="812" spans="1:183" ht="12.75" hidden="1" x14ac:dyDescent="0.2">
      <c r="A812" s="16">
        <f t="shared" si="6"/>
        <v>810</v>
      </c>
      <c r="B812" s="14" t="s">
        <v>802</v>
      </c>
      <c r="C812" s="14" t="s">
        <v>256</v>
      </c>
      <c r="D812" s="14">
        <f t="shared" si="7"/>
        <v>0</v>
      </c>
      <c r="E812" s="14">
        <f>VLOOKUP(B812, 'Списания ВИШенок'!$A$3:$D$1035, 4, 0)</f>
        <v>8</v>
      </c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4"/>
      <c r="DF812" s="14"/>
      <c r="DG812" s="14"/>
      <c r="DH812" s="14"/>
      <c r="DI812" s="14"/>
      <c r="DJ812" s="14"/>
      <c r="DK812" s="14"/>
      <c r="DL812" s="14"/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4"/>
      <c r="EJ812" s="14"/>
      <c r="EK812" s="14"/>
      <c r="EL812" s="14"/>
      <c r="EM812" s="14"/>
      <c r="EN812" s="14"/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4"/>
      <c r="FJ812" s="14"/>
      <c r="FK812" s="14"/>
      <c r="FL812" s="14"/>
      <c r="FM812" s="14"/>
      <c r="FN812" s="14"/>
      <c r="FO812" s="14"/>
      <c r="FP812" s="14"/>
      <c r="FQ812" s="14"/>
      <c r="FR812" s="14"/>
      <c r="FS812" s="14"/>
      <c r="FT812" s="14"/>
      <c r="FU812" s="14"/>
      <c r="FV812" s="14"/>
      <c r="FW812" s="14"/>
      <c r="FX812" s="14"/>
      <c r="FY812" s="14"/>
      <c r="FZ812" s="14"/>
      <c r="GA812" s="14"/>
    </row>
    <row r="813" spans="1:183" ht="12.75" hidden="1" x14ac:dyDescent="0.2">
      <c r="A813" s="16">
        <f t="shared" si="6"/>
        <v>811</v>
      </c>
      <c r="B813" s="14" t="s">
        <v>802</v>
      </c>
      <c r="C813" s="14" t="s">
        <v>306</v>
      </c>
      <c r="D813" s="14">
        <f t="shared" si="7"/>
        <v>0</v>
      </c>
      <c r="E813" s="14">
        <f>VLOOKUP(B813, 'Списания ВИШенок'!$A$3:$D$1035, 4, 0)</f>
        <v>8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4"/>
      <c r="DF813" s="14"/>
      <c r="DG813" s="14"/>
      <c r="DH813" s="14"/>
      <c r="DI813" s="14"/>
      <c r="DJ813" s="14"/>
      <c r="DK813" s="14"/>
      <c r="DL813" s="14"/>
      <c r="DM813" s="14"/>
      <c r="DN813" s="14"/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4"/>
      <c r="EJ813" s="14"/>
      <c r="EK813" s="14"/>
      <c r="EL813" s="14"/>
      <c r="EM813" s="14"/>
      <c r="EN813" s="14"/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4"/>
      <c r="FJ813" s="14"/>
      <c r="FK813" s="14"/>
      <c r="FL813" s="14"/>
      <c r="FM813" s="14"/>
      <c r="FN813" s="14"/>
      <c r="FO813" s="14"/>
      <c r="FP813" s="14"/>
      <c r="FQ813" s="14"/>
      <c r="FR813" s="14"/>
      <c r="FS813" s="14"/>
      <c r="FT813" s="14"/>
      <c r="FU813" s="14"/>
      <c r="FV813" s="14"/>
      <c r="FW813" s="14"/>
      <c r="FX813" s="14"/>
      <c r="FY813" s="14"/>
      <c r="FZ813" s="14"/>
      <c r="GA813" s="14"/>
    </row>
    <row r="814" spans="1:183" ht="12.75" hidden="1" x14ac:dyDescent="0.2">
      <c r="A814" s="16">
        <f t="shared" si="6"/>
        <v>812</v>
      </c>
      <c r="B814" s="14" t="s">
        <v>668</v>
      </c>
      <c r="C814" s="14" t="s">
        <v>185</v>
      </c>
      <c r="D814" s="14">
        <f t="shared" si="7"/>
        <v>0</v>
      </c>
      <c r="E814" s="14">
        <f>VLOOKUP(B814, 'Списания ВИШенок'!$A$3:$D$1035, 4, 0)</f>
        <v>12</v>
      </c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4"/>
      <c r="DF814" s="14"/>
      <c r="DG814" s="14"/>
      <c r="DH814" s="14"/>
      <c r="DI814" s="14"/>
      <c r="DJ814" s="14"/>
      <c r="DK814" s="14"/>
      <c r="DL814" s="14"/>
      <c r="DM814" s="14"/>
      <c r="DN814" s="14"/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4"/>
      <c r="EJ814" s="14"/>
      <c r="EK814" s="14"/>
      <c r="EL814" s="14"/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4"/>
      <c r="FJ814" s="14"/>
      <c r="FK814" s="14"/>
      <c r="FL814" s="14"/>
      <c r="FM814" s="14"/>
      <c r="FN814" s="14"/>
      <c r="FO814" s="14"/>
      <c r="FP814" s="14"/>
      <c r="FQ814" s="14"/>
      <c r="FR814" s="14"/>
      <c r="FS814" s="14"/>
      <c r="FT814" s="14"/>
      <c r="FU814" s="14"/>
      <c r="FV814" s="14"/>
      <c r="FW814" s="14"/>
      <c r="FX814" s="14"/>
      <c r="FY814" s="14"/>
      <c r="FZ814" s="14"/>
      <c r="GA814" s="14"/>
    </row>
    <row r="815" spans="1:183" ht="12.75" hidden="1" x14ac:dyDescent="0.2">
      <c r="A815" s="16">
        <f t="shared" si="6"/>
        <v>813</v>
      </c>
      <c r="B815" s="14" t="s">
        <v>859</v>
      </c>
      <c r="C815" s="14" t="s">
        <v>128</v>
      </c>
      <c r="D815" s="14">
        <f t="shared" si="7"/>
        <v>0</v>
      </c>
      <c r="E815" s="14">
        <f>VLOOKUP(B815, 'Списания ВИШенок'!$A$3:$D$1035, 4, 0)</f>
        <v>3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4"/>
      <c r="DF815" s="14"/>
      <c r="DG815" s="14"/>
      <c r="DH815" s="14"/>
      <c r="DI815" s="14"/>
      <c r="DJ815" s="14"/>
      <c r="DK815" s="14"/>
      <c r="DL815" s="14"/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4"/>
      <c r="EJ815" s="14"/>
      <c r="EK815" s="14"/>
      <c r="EL815" s="14"/>
      <c r="EM815" s="14"/>
      <c r="EN815" s="14"/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4"/>
      <c r="FJ815" s="14"/>
      <c r="FK815" s="14"/>
      <c r="FL815" s="14"/>
      <c r="FM815" s="14"/>
      <c r="FN815" s="14"/>
      <c r="FO815" s="14"/>
      <c r="FP815" s="14"/>
      <c r="FQ815" s="14"/>
      <c r="FR815" s="14"/>
      <c r="FS815" s="14"/>
      <c r="FT815" s="14"/>
      <c r="FU815" s="14"/>
      <c r="FV815" s="14"/>
      <c r="FW815" s="14"/>
      <c r="FX815" s="14"/>
      <c r="FY815" s="14"/>
      <c r="FZ815" s="14"/>
      <c r="GA815" s="14"/>
    </row>
    <row r="816" spans="1:183" ht="12.75" x14ac:dyDescent="0.2">
      <c r="A816" s="16">
        <f t="shared" si="6"/>
        <v>814</v>
      </c>
      <c r="B816" s="14" t="s">
        <v>1045</v>
      </c>
      <c r="C816" s="14" t="s">
        <v>640</v>
      </c>
      <c r="D816" s="14">
        <f t="shared" si="7"/>
        <v>0</v>
      </c>
      <c r="E816" s="14">
        <f>VLOOKUP(B816, 'Списания ВИШенок'!$A$3:$D$1035, 4, 0)</f>
        <v>0</v>
      </c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4"/>
      <c r="DF816" s="14"/>
      <c r="DG816" s="14"/>
      <c r="DH816" s="14"/>
      <c r="DI816" s="14"/>
      <c r="DJ816" s="14"/>
      <c r="DK816" s="14"/>
      <c r="DL816" s="14"/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4"/>
      <c r="EJ816" s="14"/>
      <c r="EK816" s="14"/>
      <c r="EL816" s="14"/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4"/>
      <c r="FJ816" s="14"/>
      <c r="FK816" s="14"/>
      <c r="FL816" s="14"/>
      <c r="FM816" s="14"/>
      <c r="FN816" s="14"/>
      <c r="FO816" s="14"/>
      <c r="FP816" s="14"/>
      <c r="FQ816" s="14"/>
      <c r="FR816" s="14"/>
      <c r="FS816" s="14"/>
      <c r="FT816" s="14"/>
      <c r="FU816" s="14"/>
      <c r="FV816" s="14"/>
      <c r="FW816" s="14"/>
      <c r="FX816" s="14"/>
      <c r="FY816" s="14"/>
      <c r="FZ816" s="14"/>
      <c r="GA816" s="14"/>
    </row>
    <row r="817" spans="1:183" ht="25.5" hidden="1" x14ac:dyDescent="0.2">
      <c r="A817" s="16">
        <f t="shared" si="6"/>
        <v>815</v>
      </c>
      <c r="B817" s="14" t="s">
        <v>860</v>
      </c>
      <c r="C817" s="14" t="s">
        <v>306</v>
      </c>
      <c r="D817" s="14">
        <f t="shared" si="7"/>
        <v>0</v>
      </c>
      <c r="E817" s="14">
        <f>VLOOKUP(B817, 'Списания ВИШенок'!$A$3:$D$1035, 4, 0)</f>
        <v>3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4"/>
      <c r="DF817" s="14"/>
      <c r="DG817" s="14"/>
      <c r="DH817" s="14"/>
      <c r="DI817" s="14"/>
      <c r="DJ817" s="14"/>
      <c r="DK817" s="14"/>
      <c r="DL817" s="14"/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4"/>
      <c r="EJ817" s="14"/>
      <c r="EK817" s="14"/>
      <c r="EL817" s="14"/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4"/>
      <c r="FJ817" s="14"/>
      <c r="FK817" s="14"/>
      <c r="FL817" s="14"/>
      <c r="FM817" s="14"/>
      <c r="FN817" s="14"/>
      <c r="FO817" s="14"/>
      <c r="FP817" s="14"/>
      <c r="FQ817" s="14"/>
      <c r="FR817" s="14"/>
      <c r="FS817" s="14"/>
      <c r="FT817" s="14"/>
      <c r="FU817" s="14"/>
      <c r="FV817" s="14"/>
      <c r="FW817" s="14"/>
      <c r="FX817" s="14"/>
      <c r="FY817" s="14"/>
      <c r="FZ817" s="14"/>
      <c r="GA817" s="14"/>
    </row>
    <row r="818" spans="1:183" ht="12.75" x14ac:dyDescent="0.2">
      <c r="A818" s="16">
        <f t="shared" si="6"/>
        <v>816</v>
      </c>
      <c r="B818" s="14" t="s">
        <v>1046</v>
      </c>
      <c r="C818" s="14" t="s">
        <v>640</v>
      </c>
      <c r="D818" s="14">
        <f t="shared" si="7"/>
        <v>0</v>
      </c>
      <c r="E818" s="14">
        <f>VLOOKUP(B818, 'Списания ВИШенок'!$A$3:$D$1035, 4, 0)</f>
        <v>0</v>
      </c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4"/>
      <c r="DF818" s="14"/>
      <c r="DG818" s="14"/>
      <c r="DH818" s="14"/>
      <c r="DI818" s="14"/>
      <c r="DJ818" s="14"/>
      <c r="DK818" s="14"/>
      <c r="DL818" s="14"/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4"/>
      <c r="EJ818" s="14"/>
      <c r="EK818" s="14"/>
      <c r="EL818" s="14"/>
      <c r="EM818" s="14"/>
      <c r="EN818" s="14"/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4"/>
      <c r="FJ818" s="14"/>
      <c r="FK818" s="14"/>
      <c r="FL818" s="14"/>
      <c r="FM818" s="14"/>
      <c r="FN818" s="14"/>
      <c r="FO818" s="14"/>
      <c r="FP818" s="14"/>
      <c r="FQ818" s="14"/>
      <c r="FR818" s="14"/>
      <c r="FS818" s="14"/>
      <c r="FT818" s="14"/>
      <c r="FU818" s="14"/>
      <c r="FV818" s="14"/>
      <c r="FW818" s="14"/>
      <c r="FX818" s="14"/>
      <c r="FY818" s="14"/>
      <c r="FZ818" s="14"/>
      <c r="GA818" s="14"/>
    </row>
    <row r="819" spans="1:183" ht="25.5" hidden="1" x14ac:dyDescent="0.2">
      <c r="A819" s="16">
        <f t="shared" si="6"/>
        <v>817</v>
      </c>
      <c r="B819" s="14" t="s">
        <v>133</v>
      </c>
      <c r="C819" s="14" t="s">
        <v>128</v>
      </c>
      <c r="D819" s="14">
        <f t="shared" si="7"/>
        <v>24</v>
      </c>
      <c r="E819" s="14">
        <f>VLOOKUP(B819, 'Списания ВИШенок'!$A$3:$D$1035, 4, 0)</f>
        <v>302</v>
      </c>
      <c r="F819" s="14"/>
      <c r="G819" s="14"/>
      <c r="H819" s="14"/>
      <c r="I819" s="14"/>
      <c r="J819" s="14">
        <v>8</v>
      </c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>
        <v>8</v>
      </c>
      <c r="AA819" s="14">
        <v>8</v>
      </c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4"/>
      <c r="DF819" s="14"/>
      <c r="DG819" s="14"/>
      <c r="DH819" s="14"/>
      <c r="DI819" s="14"/>
      <c r="DJ819" s="14"/>
      <c r="DK819" s="14"/>
      <c r="DL819" s="14"/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4"/>
      <c r="EJ819" s="14"/>
      <c r="EK819" s="14"/>
      <c r="EL819" s="14"/>
      <c r="EM819" s="14"/>
      <c r="EN819" s="14"/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4"/>
      <c r="FJ819" s="14"/>
      <c r="FK819" s="14"/>
      <c r="FL819" s="14"/>
      <c r="FM819" s="14"/>
      <c r="FN819" s="14"/>
      <c r="FO819" s="14"/>
      <c r="FP819" s="14"/>
      <c r="FQ819" s="14"/>
      <c r="FR819" s="14"/>
      <c r="FS819" s="14"/>
      <c r="FT819" s="14"/>
      <c r="FU819" s="14"/>
      <c r="FV819" s="14"/>
      <c r="FW819" s="14"/>
      <c r="FX819" s="14"/>
      <c r="FY819" s="14"/>
      <c r="FZ819" s="14"/>
      <c r="GA819" s="14"/>
    </row>
    <row r="820" spans="1:183" ht="12.75" hidden="1" x14ac:dyDescent="0.2">
      <c r="A820" s="16">
        <f t="shared" si="6"/>
        <v>818</v>
      </c>
      <c r="B820" s="14" t="s">
        <v>625</v>
      </c>
      <c r="C820" s="14" t="s">
        <v>185</v>
      </c>
      <c r="D820" s="14">
        <f t="shared" si="7"/>
        <v>0</v>
      </c>
      <c r="E820" s="14">
        <f>VLOOKUP(B820, 'Списания ВИШенок'!$A$3:$D$1035, 4, 0)</f>
        <v>11</v>
      </c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4"/>
      <c r="DF820" s="14"/>
      <c r="DG820" s="14"/>
      <c r="DH820" s="14"/>
      <c r="DI820" s="14"/>
      <c r="DJ820" s="14"/>
      <c r="DK820" s="14"/>
      <c r="DL820" s="14"/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4"/>
      <c r="EJ820" s="14"/>
      <c r="EK820" s="14"/>
      <c r="EL820" s="14"/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4"/>
      <c r="FJ820" s="14"/>
      <c r="FK820" s="14"/>
      <c r="FL820" s="14"/>
      <c r="FM820" s="14"/>
      <c r="FN820" s="14"/>
      <c r="FO820" s="14"/>
      <c r="FP820" s="14"/>
      <c r="FQ820" s="14"/>
      <c r="FR820" s="14"/>
      <c r="FS820" s="14"/>
      <c r="FT820" s="14"/>
      <c r="FU820" s="14"/>
      <c r="FV820" s="14"/>
      <c r="FW820" s="14"/>
      <c r="FX820" s="14"/>
      <c r="FY820" s="14"/>
      <c r="FZ820" s="14"/>
      <c r="GA820" s="14"/>
    </row>
    <row r="821" spans="1:183" ht="12.75" hidden="1" x14ac:dyDescent="0.2">
      <c r="A821" s="16">
        <f t="shared" si="6"/>
        <v>819</v>
      </c>
      <c r="B821" s="14" t="s">
        <v>1047</v>
      </c>
      <c r="C821" s="14" t="s">
        <v>117</v>
      </c>
      <c r="D821" s="14">
        <f t="shared" si="7"/>
        <v>0</v>
      </c>
      <c r="E821" s="14">
        <f>VLOOKUP(B821, 'Списания ВИШенок'!$A$3:$D$1035, 4, 0)</f>
        <v>0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4"/>
      <c r="DF821" s="14"/>
      <c r="DG821" s="14"/>
      <c r="DH821" s="14"/>
      <c r="DI821" s="14"/>
      <c r="DJ821" s="14"/>
      <c r="DK821" s="14"/>
      <c r="DL821" s="14"/>
      <c r="DM821" s="14"/>
      <c r="DN821" s="14"/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4"/>
      <c r="EJ821" s="14"/>
      <c r="EK821" s="14"/>
      <c r="EL821" s="14"/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4"/>
      <c r="FJ821" s="14"/>
      <c r="FK821" s="14"/>
      <c r="FL821" s="14"/>
      <c r="FM821" s="14"/>
      <c r="FN821" s="14"/>
      <c r="FO821" s="14"/>
      <c r="FP821" s="14"/>
      <c r="FQ821" s="14"/>
      <c r="FR821" s="14"/>
      <c r="FS821" s="14"/>
      <c r="FT821" s="14"/>
      <c r="FU821" s="14"/>
      <c r="FV821" s="14"/>
      <c r="FW821" s="14"/>
      <c r="FX821" s="14"/>
      <c r="FY821" s="14"/>
      <c r="FZ821" s="14"/>
      <c r="GA821" s="14"/>
    </row>
    <row r="822" spans="1:183" ht="12.75" hidden="1" x14ac:dyDescent="0.2">
      <c r="A822" s="16">
        <f t="shared" si="6"/>
        <v>820</v>
      </c>
      <c r="B822" s="14" t="s">
        <v>701</v>
      </c>
      <c r="C822" s="14" t="s">
        <v>190</v>
      </c>
      <c r="D822" s="14">
        <f t="shared" si="7"/>
        <v>0</v>
      </c>
      <c r="E822" s="14">
        <f>VLOOKUP(B822, 'Списания ВИШенок'!$A$3:$D$1035, 4, 0)</f>
        <v>37</v>
      </c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4"/>
      <c r="DF822" s="14"/>
      <c r="DG822" s="14"/>
      <c r="DH822" s="14"/>
      <c r="DI822" s="14"/>
      <c r="DJ822" s="14"/>
      <c r="DK822" s="14"/>
      <c r="DL822" s="14"/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4"/>
      <c r="EJ822" s="14"/>
      <c r="EK822" s="14"/>
      <c r="EL822" s="14"/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4"/>
      <c r="FJ822" s="14"/>
      <c r="FK822" s="14"/>
      <c r="FL822" s="14"/>
      <c r="FM822" s="14"/>
      <c r="FN822" s="14"/>
      <c r="FO822" s="14"/>
      <c r="FP822" s="14"/>
      <c r="FQ822" s="14"/>
      <c r="FR822" s="14"/>
      <c r="FS822" s="14"/>
      <c r="FT822" s="14"/>
      <c r="FU822" s="14"/>
      <c r="FV822" s="14"/>
      <c r="FW822" s="14"/>
      <c r="FX822" s="14"/>
      <c r="FY822" s="14"/>
      <c r="FZ822" s="14"/>
      <c r="GA822" s="14"/>
    </row>
    <row r="823" spans="1:183" ht="12.75" hidden="1" x14ac:dyDescent="0.2">
      <c r="A823" s="16">
        <f t="shared" si="6"/>
        <v>821</v>
      </c>
      <c r="B823" s="14" t="s">
        <v>468</v>
      </c>
      <c r="C823" s="14" t="s">
        <v>130</v>
      </c>
      <c r="D823" s="14">
        <f t="shared" si="7"/>
        <v>0</v>
      </c>
      <c r="E823" s="14">
        <f>VLOOKUP(B823, 'Списания ВИШенок'!$A$3:$D$1035, 4, 0)</f>
        <v>30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4"/>
      <c r="DF823" s="14"/>
      <c r="DG823" s="14"/>
      <c r="DH823" s="14"/>
      <c r="DI823" s="14"/>
      <c r="DJ823" s="14"/>
      <c r="DK823" s="14"/>
      <c r="DL823" s="14"/>
      <c r="DM823" s="14"/>
      <c r="DN823" s="14"/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4"/>
      <c r="EJ823" s="14"/>
      <c r="EK823" s="14"/>
      <c r="EL823" s="14"/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4"/>
      <c r="FJ823" s="14"/>
      <c r="FK823" s="14"/>
      <c r="FL823" s="14"/>
      <c r="FM823" s="14"/>
      <c r="FN823" s="14"/>
      <c r="FO823" s="14"/>
      <c r="FP823" s="14"/>
      <c r="FQ823" s="14"/>
      <c r="FR823" s="14"/>
      <c r="FS823" s="14"/>
      <c r="FT823" s="14"/>
      <c r="FU823" s="14"/>
      <c r="FV823" s="14"/>
      <c r="FW823" s="14"/>
      <c r="FX823" s="14"/>
      <c r="FY823" s="14"/>
      <c r="FZ823" s="14"/>
      <c r="GA823" s="14"/>
    </row>
    <row r="824" spans="1:183" ht="12.75" hidden="1" x14ac:dyDescent="0.2">
      <c r="A824" s="16">
        <f t="shared" si="6"/>
        <v>822</v>
      </c>
      <c r="B824" s="14" t="s">
        <v>232</v>
      </c>
      <c r="C824" s="14" t="s">
        <v>140</v>
      </c>
      <c r="D824" s="14">
        <f t="shared" si="7"/>
        <v>0</v>
      </c>
      <c r="E824" s="14">
        <f>VLOOKUP(B824, 'Списания ВИШенок'!$A$3:$D$1035, 4, 0)</f>
        <v>74</v>
      </c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4"/>
      <c r="DF824" s="14"/>
      <c r="DG824" s="14"/>
      <c r="DH824" s="14"/>
      <c r="DI824" s="14"/>
      <c r="DJ824" s="14"/>
      <c r="DK824" s="14"/>
      <c r="DL824" s="14"/>
      <c r="DM824" s="14"/>
      <c r="DN824" s="14"/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4"/>
      <c r="EJ824" s="14"/>
      <c r="EK824" s="14"/>
      <c r="EL824" s="14"/>
      <c r="EM824" s="14"/>
      <c r="EN824" s="14"/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4"/>
      <c r="FJ824" s="14"/>
      <c r="FK824" s="14"/>
      <c r="FL824" s="14"/>
      <c r="FM824" s="14"/>
      <c r="FN824" s="14"/>
      <c r="FO824" s="14"/>
      <c r="FP824" s="14"/>
      <c r="FQ824" s="14"/>
      <c r="FR824" s="14"/>
      <c r="FS824" s="14"/>
      <c r="FT824" s="14"/>
      <c r="FU824" s="14"/>
      <c r="FV824" s="14"/>
      <c r="FW824" s="14"/>
      <c r="FX824" s="14"/>
      <c r="FY824" s="14"/>
      <c r="FZ824" s="14"/>
      <c r="GA824" s="14"/>
    </row>
    <row r="825" spans="1:183" ht="12.75" hidden="1" x14ac:dyDescent="0.2">
      <c r="A825" s="16">
        <f t="shared" si="6"/>
        <v>823</v>
      </c>
      <c r="B825" s="14" t="s">
        <v>1048</v>
      </c>
      <c r="C825" s="14" t="s">
        <v>268</v>
      </c>
      <c r="D825" s="14">
        <f t="shared" si="7"/>
        <v>0</v>
      </c>
      <c r="E825" s="14">
        <f>VLOOKUP(B825, 'Списания ВИШенок'!$A$3:$D$1035, 4, 0)</f>
        <v>0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4"/>
      <c r="DF825" s="14"/>
      <c r="DG825" s="14"/>
      <c r="DH825" s="14"/>
      <c r="DI825" s="14"/>
      <c r="DJ825" s="14"/>
      <c r="DK825" s="14"/>
      <c r="DL825" s="14"/>
      <c r="DM825" s="14"/>
      <c r="DN825" s="14"/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4"/>
      <c r="EJ825" s="14"/>
      <c r="EK825" s="14"/>
      <c r="EL825" s="14"/>
      <c r="EM825" s="14"/>
      <c r="EN825" s="14"/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4"/>
      <c r="FJ825" s="14"/>
      <c r="FK825" s="14"/>
      <c r="FL825" s="14"/>
      <c r="FM825" s="14"/>
      <c r="FN825" s="14"/>
      <c r="FO825" s="14"/>
      <c r="FP825" s="14"/>
      <c r="FQ825" s="14"/>
      <c r="FR825" s="14"/>
      <c r="FS825" s="14"/>
      <c r="FT825" s="14"/>
      <c r="FU825" s="14"/>
      <c r="FV825" s="14"/>
      <c r="FW825" s="14"/>
      <c r="FX825" s="14"/>
      <c r="FY825" s="14"/>
      <c r="FZ825" s="14"/>
      <c r="GA825" s="14"/>
    </row>
    <row r="826" spans="1:183" ht="12.75" hidden="1" x14ac:dyDescent="0.2">
      <c r="A826" s="16">
        <f t="shared" si="6"/>
        <v>824</v>
      </c>
      <c r="B826" s="14" t="s">
        <v>1049</v>
      </c>
      <c r="C826" s="14" t="s">
        <v>917</v>
      </c>
      <c r="D826" s="14">
        <f t="shared" si="7"/>
        <v>0</v>
      </c>
      <c r="E826" s="14">
        <f>VLOOKUP(B826, 'Списания ВИШенок'!$A$3:$D$1035, 4, 0)</f>
        <v>0</v>
      </c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4"/>
      <c r="DF826" s="14"/>
      <c r="DG826" s="14"/>
      <c r="DH826" s="14"/>
      <c r="DI826" s="14"/>
      <c r="DJ826" s="14"/>
      <c r="DK826" s="14"/>
      <c r="DL826" s="14"/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4"/>
      <c r="EJ826" s="14"/>
      <c r="EK826" s="14"/>
      <c r="EL826" s="14"/>
      <c r="EM826" s="14"/>
      <c r="EN826" s="14"/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4"/>
      <c r="FJ826" s="14"/>
      <c r="FK826" s="14"/>
      <c r="FL826" s="14"/>
      <c r="FM826" s="14"/>
      <c r="FN826" s="14"/>
      <c r="FO826" s="14"/>
      <c r="FP826" s="14"/>
      <c r="FQ826" s="14"/>
      <c r="FR826" s="14"/>
      <c r="FS826" s="14"/>
      <c r="FT826" s="14"/>
      <c r="FU826" s="14"/>
      <c r="FV826" s="14"/>
      <c r="FW826" s="14"/>
      <c r="FX826" s="14"/>
      <c r="FY826" s="14"/>
      <c r="FZ826" s="14"/>
      <c r="GA826" s="14"/>
    </row>
    <row r="827" spans="1:183" ht="12.75" hidden="1" x14ac:dyDescent="0.2">
      <c r="A827" s="16">
        <f t="shared" si="6"/>
        <v>825</v>
      </c>
      <c r="B827" s="17" t="s">
        <v>1049</v>
      </c>
      <c r="C827" s="17" t="s">
        <v>917</v>
      </c>
      <c r="D827" s="14">
        <f t="shared" si="7"/>
        <v>0</v>
      </c>
      <c r="E827" s="14">
        <f>VLOOKUP(B827, 'Списания ВИШенок'!$A$3:$D$1035, 4, 0)</f>
        <v>0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  <c r="EM827" s="14"/>
      <c r="EN827" s="14"/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4"/>
      <c r="FJ827" s="14"/>
      <c r="FK827" s="14"/>
      <c r="FL827" s="14"/>
      <c r="FM827" s="14"/>
      <c r="FN827" s="14"/>
      <c r="FO827" s="14"/>
      <c r="FP827" s="14"/>
      <c r="FQ827" s="14"/>
      <c r="FR827" s="14"/>
      <c r="FS827" s="14"/>
      <c r="FT827" s="14"/>
      <c r="FU827" s="14"/>
      <c r="FV827" s="14"/>
      <c r="FW827" s="14"/>
      <c r="FX827" s="14"/>
      <c r="FY827" s="14"/>
      <c r="FZ827" s="14"/>
      <c r="GA827" s="14"/>
    </row>
    <row r="828" spans="1:183" ht="12.75" hidden="1" x14ac:dyDescent="0.2">
      <c r="A828" s="16">
        <f t="shared" si="6"/>
        <v>826</v>
      </c>
      <c r="B828" s="14" t="s">
        <v>882</v>
      </c>
      <c r="C828" s="14" t="s">
        <v>201</v>
      </c>
      <c r="D828" s="14">
        <f t="shared" si="7"/>
        <v>0</v>
      </c>
      <c r="E828" s="14">
        <f>VLOOKUP(B828, 'Списания ВИШенок'!$A$3:$D$1035, 4, 0)</f>
        <v>2</v>
      </c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4"/>
      <c r="FJ828" s="14"/>
      <c r="FK828" s="14"/>
      <c r="FL828" s="14"/>
      <c r="FM828" s="14"/>
      <c r="FN828" s="14"/>
      <c r="FO828" s="14"/>
      <c r="FP828" s="14"/>
      <c r="FQ828" s="14"/>
      <c r="FR828" s="14"/>
      <c r="FS828" s="14"/>
      <c r="FT828" s="14"/>
      <c r="FU828" s="14"/>
      <c r="FV828" s="14"/>
      <c r="FW828" s="14"/>
      <c r="FX828" s="14"/>
      <c r="FY828" s="14"/>
      <c r="FZ828" s="14"/>
      <c r="GA828" s="14"/>
    </row>
    <row r="829" spans="1:183" ht="12.75" hidden="1" x14ac:dyDescent="0.2">
      <c r="A829" s="16">
        <f t="shared" si="6"/>
        <v>827</v>
      </c>
      <c r="B829" s="14" t="s">
        <v>165</v>
      </c>
      <c r="C829" s="14" t="s">
        <v>121</v>
      </c>
      <c r="D829" s="14">
        <f t="shared" si="7"/>
        <v>0</v>
      </c>
      <c r="E829" s="14">
        <f>VLOOKUP(B829, 'Списания ВИШенок'!$A$3:$D$1035, 4, 0)</f>
        <v>159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4"/>
      <c r="DF829" s="14"/>
      <c r="DG829" s="14"/>
      <c r="DH829" s="14"/>
      <c r="DI829" s="14"/>
      <c r="DJ829" s="14"/>
      <c r="DK829" s="14"/>
      <c r="DL829" s="14"/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4"/>
      <c r="EJ829" s="14"/>
      <c r="EK829" s="14"/>
      <c r="EL829" s="14"/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4"/>
      <c r="FJ829" s="14"/>
      <c r="FK829" s="14"/>
      <c r="FL829" s="14"/>
      <c r="FM829" s="14"/>
      <c r="FN829" s="14"/>
      <c r="FO829" s="14"/>
      <c r="FP829" s="14"/>
      <c r="FQ829" s="14"/>
      <c r="FR829" s="14"/>
      <c r="FS829" s="14"/>
      <c r="FT829" s="14"/>
      <c r="FU829" s="14"/>
      <c r="FV829" s="14"/>
      <c r="FW829" s="14"/>
      <c r="FX829" s="14"/>
      <c r="FY829" s="14"/>
      <c r="FZ829" s="14"/>
      <c r="GA829" s="14"/>
    </row>
    <row r="830" spans="1:183" ht="12.75" hidden="1" x14ac:dyDescent="0.2">
      <c r="A830" s="16">
        <f t="shared" si="6"/>
        <v>828</v>
      </c>
      <c r="B830" s="14" t="s">
        <v>236</v>
      </c>
      <c r="C830" s="14" t="s">
        <v>212</v>
      </c>
      <c r="D830" s="14">
        <f t="shared" si="7"/>
        <v>0</v>
      </c>
      <c r="E830" s="14">
        <f>VLOOKUP(B830, 'Списания ВИШенок'!$A$3:$D$1035, 4, 0)</f>
        <v>78</v>
      </c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4"/>
      <c r="DF830" s="14"/>
      <c r="DG830" s="14"/>
      <c r="DH830" s="14"/>
      <c r="DI830" s="14"/>
      <c r="DJ830" s="14"/>
      <c r="DK830" s="14"/>
      <c r="DL830" s="14"/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4"/>
      <c r="EJ830" s="14"/>
      <c r="EK830" s="14"/>
      <c r="EL830" s="14"/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4"/>
      <c r="FJ830" s="14"/>
      <c r="FK830" s="14"/>
      <c r="FL830" s="14"/>
      <c r="FM830" s="14"/>
      <c r="FN830" s="14"/>
      <c r="FO830" s="14"/>
      <c r="FP830" s="14"/>
      <c r="FQ830" s="14"/>
      <c r="FR830" s="14"/>
      <c r="FS830" s="14"/>
      <c r="FT830" s="14"/>
      <c r="FU830" s="14"/>
      <c r="FV830" s="14"/>
      <c r="FW830" s="14"/>
      <c r="FX830" s="14"/>
      <c r="FY830" s="14"/>
      <c r="FZ830" s="14"/>
      <c r="GA830" s="14"/>
    </row>
    <row r="831" spans="1:183" ht="12.75" hidden="1" x14ac:dyDescent="0.2">
      <c r="A831" s="16">
        <f t="shared" si="6"/>
        <v>829</v>
      </c>
      <c r="B831" s="14" t="s">
        <v>1050</v>
      </c>
      <c r="C831" s="14" t="s">
        <v>201</v>
      </c>
      <c r="D831" s="14">
        <f t="shared" si="7"/>
        <v>0</v>
      </c>
      <c r="E831" s="14">
        <f>VLOOKUP(B831, 'Списания ВИШенок'!$A$3:$D$1035, 4, 0)</f>
        <v>0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4"/>
      <c r="DF831" s="14"/>
      <c r="DG831" s="14"/>
      <c r="DH831" s="14"/>
      <c r="DI831" s="14"/>
      <c r="DJ831" s="14"/>
      <c r="DK831" s="14"/>
      <c r="DL831" s="14"/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4"/>
      <c r="EJ831" s="14"/>
      <c r="EK831" s="14"/>
      <c r="EL831" s="14"/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4"/>
      <c r="FJ831" s="14"/>
      <c r="FK831" s="14"/>
      <c r="FL831" s="14"/>
      <c r="FM831" s="14"/>
      <c r="FN831" s="14"/>
      <c r="FO831" s="14"/>
      <c r="FP831" s="14"/>
      <c r="FQ831" s="14"/>
      <c r="FR831" s="14"/>
      <c r="FS831" s="14"/>
      <c r="FT831" s="14"/>
      <c r="FU831" s="14"/>
      <c r="FV831" s="14"/>
      <c r="FW831" s="14"/>
      <c r="FX831" s="14"/>
      <c r="FY831" s="14"/>
      <c r="FZ831" s="14"/>
      <c r="GA831" s="14"/>
    </row>
    <row r="832" spans="1:183" ht="12.75" hidden="1" x14ac:dyDescent="0.2">
      <c r="A832" s="16">
        <f t="shared" si="6"/>
        <v>830</v>
      </c>
      <c r="B832" s="14" t="s">
        <v>1096</v>
      </c>
      <c r="C832" s="14" t="s">
        <v>190</v>
      </c>
      <c r="D832" s="14">
        <f t="shared" si="7"/>
        <v>0</v>
      </c>
      <c r="E832" s="14">
        <f>VLOOKUP(B832, 'Списания ВИШенок'!$A$3:$D$1035, 4, 0)</f>
        <v>-6</v>
      </c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4"/>
      <c r="DF832" s="14"/>
      <c r="DG832" s="14"/>
      <c r="DH832" s="14"/>
      <c r="DI832" s="14"/>
      <c r="DJ832" s="14"/>
      <c r="DK832" s="14"/>
      <c r="DL832" s="14"/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4"/>
      <c r="EJ832" s="14"/>
      <c r="EK832" s="14"/>
      <c r="EL832" s="14"/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4"/>
      <c r="FJ832" s="14"/>
      <c r="FK832" s="14"/>
      <c r="FL832" s="14"/>
      <c r="FM832" s="14"/>
      <c r="FN832" s="14"/>
      <c r="FO832" s="14"/>
      <c r="FP832" s="14"/>
      <c r="FQ832" s="14"/>
      <c r="FR832" s="14"/>
      <c r="FS832" s="14"/>
      <c r="FT832" s="14"/>
      <c r="FU832" s="14"/>
      <c r="FV832" s="14"/>
      <c r="FW832" s="14"/>
      <c r="FX832" s="14"/>
      <c r="FY832" s="14"/>
      <c r="FZ832" s="14"/>
      <c r="GA832" s="14"/>
    </row>
    <row r="833" spans="1:183" ht="12.75" hidden="1" x14ac:dyDescent="0.2">
      <c r="A833" s="16">
        <f t="shared" si="6"/>
        <v>831</v>
      </c>
      <c r="B833" s="14" t="s">
        <v>669</v>
      </c>
      <c r="C833" s="14" t="s">
        <v>197</v>
      </c>
      <c r="D833" s="14">
        <f t="shared" si="7"/>
        <v>2</v>
      </c>
      <c r="E833" s="14">
        <f>VLOOKUP(B833, 'Списания ВИШенок'!$A$3:$D$1035, 4, 0)</f>
        <v>12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>
        <v>2</v>
      </c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4"/>
      <c r="DF833" s="14"/>
      <c r="DG833" s="14"/>
      <c r="DH833" s="14"/>
      <c r="DI833" s="14"/>
      <c r="DJ833" s="14"/>
      <c r="DK833" s="14"/>
      <c r="DL833" s="14"/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4"/>
      <c r="EJ833" s="14"/>
      <c r="EK833" s="14"/>
      <c r="EL833" s="14"/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4"/>
      <c r="FJ833" s="14"/>
      <c r="FK833" s="14"/>
      <c r="FL833" s="14"/>
      <c r="FM833" s="14"/>
      <c r="FN833" s="14"/>
      <c r="FO833" s="14"/>
      <c r="FP833" s="14"/>
      <c r="FQ833" s="14"/>
      <c r="FR833" s="14"/>
      <c r="FS833" s="14"/>
      <c r="FT833" s="14"/>
      <c r="FU833" s="14"/>
      <c r="FV833" s="14"/>
      <c r="FW833" s="14"/>
      <c r="FX833" s="14"/>
      <c r="FY833" s="14"/>
      <c r="FZ833" s="14"/>
      <c r="GA833" s="14"/>
    </row>
    <row r="834" spans="1:183" ht="12.75" hidden="1" x14ac:dyDescent="0.2">
      <c r="A834" s="16">
        <f t="shared" si="6"/>
        <v>832</v>
      </c>
      <c r="B834" s="14" t="s">
        <v>394</v>
      </c>
      <c r="C834" s="14" t="s">
        <v>132</v>
      </c>
      <c r="D834" s="14">
        <f t="shared" si="7"/>
        <v>0</v>
      </c>
      <c r="E834" s="14">
        <f>VLOOKUP(B834, 'Списания ВИШенок'!$A$3:$D$1035, 4, 0)</f>
        <v>40</v>
      </c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4"/>
      <c r="DF834" s="14"/>
      <c r="DG834" s="14"/>
      <c r="DH834" s="14"/>
      <c r="DI834" s="14"/>
      <c r="DJ834" s="14"/>
      <c r="DK834" s="14"/>
      <c r="DL834" s="14"/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4"/>
      <c r="EJ834" s="14"/>
      <c r="EK834" s="14"/>
      <c r="EL834" s="14"/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4"/>
      <c r="FJ834" s="14"/>
      <c r="FK834" s="14"/>
      <c r="FL834" s="14"/>
      <c r="FM834" s="14"/>
      <c r="FN834" s="14"/>
      <c r="FO834" s="14"/>
      <c r="FP834" s="14"/>
      <c r="FQ834" s="14"/>
      <c r="FR834" s="14"/>
      <c r="FS834" s="14"/>
      <c r="FT834" s="14"/>
      <c r="FU834" s="14"/>
      <c r="FV834" s="14"/>
      <c r="FW834" s="14"/>
      <c r="FX834" s="14"/>
      <c r="FY834" s="14"/>
      <c r="FZ834" s="14"/>
      <c r="GA834" s="14"/>
    </row>
    <row r="835" spans="1:183" ht="12.75" hidden="1" x14ac:dyDescent="0.2">
      <c r="A835" s="16">
        <f t="shared" si="6"/>
        <v>833</v>
      </c>
      <c r="B835" s="14" t="s">
        <v>316</v>
      </c>
      <c r="C835" s="14" t="s">
        <v>161</v>
      </c>
      <c r="D835" s="14">
        <f t="shared" si="7"/>
        <v>0</v>
      </c>
      <c r="E835" s="14">
        <f>VLOOKUP(B835, 'Списания ВИШенок'!$A$3:$D$1035, 4, 0)</f>
        <v>54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4"/>
      <c r="DF835" s="14"/>
      <c r="DG835" s="14"/>
      <c r="DH835" s="14"/>
      <c r="DI835" s="14"/>
      <c r="DJ835" s="14"/>
      <c r="DK835" s="14"/>
      <c r="DL835" s="14"/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4"/>
      <c r="EJ835" s="14"/>
      <c r="EK835" s="14"/>
      <c r="EL835" s="14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4"/>
      <c r="FJ835" s="14"/>
      <c r="FK835" s="14"/>
      <c r="FL835" s="14"/>
      <c r="FM835" s="14"/>
      <c r="FN835" s="14"/>
      <c r="FO835" s="14"/>
      <c r="FP835" s="14"/>
      <c r="FQ835" s="14"/>
      <c r="FR835" s="14"/>
      <c r="FS835" s="14"/>
      <c r="FT835" s="14"/>
      <c r="FU835" s="14"/>
      <c r="FV835" s="14"/>
      <c r="FW835" s="14"/>
      <c r="FX835" s="14"/>
      <c r="FY835" s="14"/>
      <c r="FZ835" s="14"/>
      <c r="GA835" s="14"/>
    </row>
    <row r="836" spans="1:183" ht="12.75" hidden="1" x14ac:dyDescent="0.2">
      <c r="A836" s="16">
        <f t="shared" si="6"/>
        <v>834</v>
      </c>
      <c r="B836" s="14" t="s">
        <v>588</v>
      </c>
      <c r="C836" s="14" t="s">
        <v>117</v>
      </c>
      <c r="D836" s="14">
        <f t="shared" si="7"/>
        <v>0</v>
      </c>
      <c r="E836" s="14">
        <f>VLOOKUP(B836, 'Списания ВИШенок'!$A$3:$D$1035, 4, 0)</f>
        <v>17</v>
      </c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4"/>
      <c r="DF836" s="14"/>
      <c r="DG836" s="14"/>
      <c r="DH836" s="14"/>
      <c r="DI836" s="14"/>
      <c r="DJ836" s="14"/>
      <c r="DK836" s="14"/>
      <c r="DL836" s="14"/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4"/>
      <c r="EJ836" s="14"/>
      <c r="EK836" s="14"/>
      <c r="EL836" s="14"/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4"/>
      <c r="FJ836" s="14"/>
      <c r="FK836" s="14"/>
      <c r="FL836" s="14"/>
      <c r="FM836" s="14"/>
      <c r="FN836" s="14"/>
      <c r="FO836" s="14"/>
      <c r="FP836" s="14"/>
      <c r="FQ836" s="14"/>
      <c r="FR836" s="14"/>
      <c r="FS836" s="14"/>
      <c r="FT836" s="14"/>
      <c r="FU836" s="14"/>
      <c r="FV836" s="14"/>
      <c r="FW836" s="14"/>
      <c r="FX836" s="14"/>
      <c r="FY836" s="14"/>
      <c r="FZ836" s="14"/>
      <c r="GA836" s="14"/>
    </row>
    <row r="837" spans="1:183" ht="12.75" hidden="1" x14ac:dyDescent="0.2">
      <c r="A837" s="16">
        <f t="shared" si="6"/>
        <v>835</v>
      </c>
      <c r="B837" s="14" t="s">
        <v>252</v>
      </c>
      <c r="C837" s="14" t="s">
        <v>212</v>
      </c>
      <c r="D837" s="14">
        <f t="shared" si="7"/>
        <v>0</v>
      </c>
      <c r="E837" s="14">
        <f>VLOOKUP(B837, 'Списания ВИШенок'!$A$3:$D$1035, 4, 0)</f>
        <v>74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4"/>
      <c r="DF837" s="14"/>
      <c r="DG837" s="14"/>
      <c r="DH837" s="14"/>
      <c r="DI837" s="14"/>
      <c r="DJ837" s="14"/>
      <c r="DK837" s="14"/>
      <c r="DL837" s="14"/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4"/>
      <c r="EJ837" s="14"/>
      <c r="EK837" s="14"/>
      <c r="EL837" s="14"/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4"/>
      <c r="FJ837" s="14"/>
      <c r="FK837" s="14"/>
      <c r="FL837" s="14"/>
      <c r="FM837" s="14"/>
      <c r="FN837" s="14"/>
      <c r="FO837" s="14"/>
      <c r="FP837" s="14"/>
      <c r="FQ837" s="14"/>
      <c r="FR837" s="14"/>
      <c r="FS837" s="14"/>
      <c r="FT837" s="14"/>
      <c r="FU837" s="14"/>
      <c r="FV837" s="14"/>
      <c r="FW837" s="14"/>
      <c r="FX837" s="14"/>
      <c r="FY837" s="14"/>
      <c r="FZ837" s="14"/>
      <c r="GA837" s="14"/>
    </row>
    <row r="838" spans="1:183" ht="12.75" hidden="1" x14ac:dyDescent="0.2">
      <c r="A838" s="16">
        <f t="shared" si="6"/>
        <v>836</v>
      </c>
      <c r="B838" s="14" t="s">
        <v>861</v>
      </c>
      <c r="C838" s="14" t="s">
        <v>444</v>
      </c>
      <c r="D838" s="14">
        <f t="shared" si="7"/>
        <v>0</v>
      </c>
      <c r="E838" s="14">
        <f>VLOOKUP(B838, 'Списания ВИШенок'!$A$3:$D$1035, 4, 0)</f>
        <v>6</v>
      </c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4"/>
      <c r="DF838" s="14"/>
      <c r="DG838" s="14"/>
      <c r="DH838" s="14"/>
      <c r="DI838" s="14"/>
      <c r="DJ838" s="14"/>
      <c r="DK838" s="14"/>
      <c r="DL838" s="14"/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4"/>
      <c r="EJ838" s="14"/>
      <c r="EK838" s="14"/>
      <c r="EL838" s="14"/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4"/>
      <c r="FJ838" s="14"/>
      <c r="FK838" s="14"/>
      <c r="FL838" s="14"/>
      <c r="FM838" s="14"/>
      <c r="FN838" s="14"/>
      <c r="FO838" s="14"/>
      <c r="FP838" s="14"/>
      <c r="FQ838" s="14"/>
      <c r="FR838" s="14"/>
      <c r="FS838" s="14"/>
      <c r="FT838" s="14"/>
      <c r="FU838" s="14"/>
      <c r="FV838" s="14"/>
      <c r="FW838" s="14"/>
      <c r="FX838" s="14"/>
      <c r="FY838" s="14"/>
      <c r="FZ838" s="14"/>
      <c r="GA838" s="14"/>
    </row>
    <row r="839" spans="1:183" ht="12.75" hidden="1" x14ac:dyDescent="0.2">
      <c r="A839" s="16">
        <f t="shared" si="6"/>
        <v>837</v>
      </c>
      <c r="B839" s="14" t="s">
        <v>552</v>
      </c>
      <c r="C839" s="14" t="s">
        <v>112</v>
      </c>
      <c r="D839" s="14">
        <f t="shared" si="7"/>
        <v>0</v>
      </c>
      <c r="E839" s="14">
        <f>VLOOKUP(B839, 'Списания ВИШенок'!$A$3:$D$1035, 4, 0)</f>
        <v>20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4"/>
      <c r="DF839" s="14"/>
      <c r="DG839" s="14"/>
      <c r="DH839" s="14"/>
      <c r="DI839" s="14"/>
      <c r="DJ839" s="14"/>
      <c r="DK839" s="14"/>
      <c r="DL839" s="14"/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4"/>
      <c r="EE839" s="14"/>
      <c r="EF839" s="14"/>
      <c r="EG839" s="14"/>
      <c r="EH839" s="14"/>
      <c r="EI839" s="14"/>
      <c r="EJ839" s="14"/>
      <c r="EK839" s="14"/>
      <c r="EL839" s="14"/>
      <c r="EM839" s="14"/>
      <c r="EN839" s="14"/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4"/>
      <c r="FJ839" s="14"/>
      <c r="FK839" s="14"/>
      <c r="FL839" s="14"/>
      <c r="FM839" s="14"/>
      <c r="FN839" s="14"/>
      <c r="FO839" s="14"/>
      <c r="FP839" s="14"/>
      <c r="FQ839" s="14"/>
      <c r="FR839" s="14"/>
      <c r="FS839" s="14"/>
      <c r="FT839" s="14"/>
      <c r="FU839" s="14"/>
      <c r="FV839" s="14"/>
      <c r="FW839" s="14"/>
      <c r="FX839" s="14"/>
      <c r="FY839" s="14"/>
      <c r="FZ839" s="14"/>
      <c r="GA839" s="14"/>
    </row>
    <row r="840" spans="1:183" ht="12.75" hidden="1" x14ac:dyDescent="0.2">
      <c r="A840" s="16">
        <f t="shared" si="6"/>
        <v>838</v>
      </c>
      <c r="B840" s="14" t="s">
        <v>702</v>
      </c>
      <c r="C840" s="14" t="s">
        <v>117</v>
      </c>
      <c r="D840" s="14">
        <f t="shared" si="7"/>
        <v>0</v>
      </c>
      <c r="E840" s="14">
        <f>VLOOKUP(B840, 'Списания ВИШенок'!$A$3:$D$1035, 4, 0)</f>
        <v>10</v>
      </c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4"/>
      <c r="DF840" s="14"/>
      <c r="DG840" s="14"/>
      <c r="DH840" s="14"/>
      <c r="DI840" s="14"/>
      <c r="DJ840" s="14"/>
      <c r="DK840" s="14"/>
      <c r="DL840" s="14"/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4"/>
      <c r="EE840" s="14"/>
      <c r="EF840" s="14"/>
      <c r="EG840" s="14"/>
      <c r="EH840" s="14"/>
      <c r="EI840" s="14"/>
      <c r="EJ840" s="14"/>
      <c r="EK840" s="14"/>
      <c r="EL840" s="14"/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4"/>
      <c r="FJ840" s="14"/>
      <c r="FK840" s="14"/>
      <c r="FL840" s="14"/>
      <c r="FM840" s="14"/>
      <c r="FN840" s="14"/>
      <c r="FO840" s="14"/>
      <c r="FP840" s="14"/>
      <c r="FQ840" s="14"/>
      <c r="FR840" s="14"/>
      <c r="FS840" s="14"/>
      <c r="FT840" s="14"/>
      <c r="FU840" s="14"/>
      <c r="FV840" s="14"/>
      <c r="FW840" s="14"/>
      <c r="FX840" s="14"/>
      <c r="FY840" s="14"/>
      <c r="FZ840" s="14"/>
      <c r="GA840" s="14"/>
    </row>
    <row r="841" spans="1:183" ht="12.75" hidden="1" x14ac:dyDescent="0.2">
      <c r="A841" s="16">
        <f t="shared" si="6"/>
        <v>839</v>
      </c>
      <c r="B841" s="14" t="s">
        <v>1051</v>
      </c>
      <c r="C841" s="14" t="s">
        <v>483</v>
      </c>
      <c r="D841" s="14">
        <f t="shared" si="7"/>
        <v>0</v>
      </c>
      <c r="E841" s="14">
        <f>VLOOKUP(B841, 'Списания ВИШенок'!$A$3:$D$1035, 4, 0)</f>
        <v>0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4"/>
      <c r="DF841" s="14"/>
      <c r="DG841" s="14"/>
      <c r="DH841" s="14"/>
      <c r="DI841" s="14"/>
      <c r="DJ841" s="14"/>
      <c r="DK841" s="14"/>
      <c r="DL841" s="14"/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4"/>
      <c r="EJ841" s="14"/>
      <c r="EK841" s="14"/>
      <c r="EL841" s="14"/>
      <c r="EM841" s="14"/>
      <c r="EN841" s="14"/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4"/>
      <c r="FJ841" s="14"/>
      <c r="FK841" s="14"/>
      <c r="FL841" s="14"/>
      <c r="FM841" s="14"/>
      <c r="FN841" s="14"/>
      <c r="FO841" s="14"/>
      <c r="FP841" s="14"/>
      <c r="FQ841" s="14"/>
      <c r="FR841" s="14"/>
      <c r="FS841" s="14"/>
      <c r="FT841" s="14"/>
      <c r="FU841" s="14"/>
      <c r="FV841" s="14"/>
      <c r="FW841" s="14"/>
      <c r="FX841" s="14"/>
      <c r="FY841" s="14"/>
      <c r="FZ841" s="14"/>
      <c r="GA841" s="14"/>
    </row>
    <row r="842" spans="1:183" ht="12.75" hidden="1" x14ac:dyDescent="0.2">
      <c r="A842" s="16">
        <f t="shared" si="6"/>
        <v>840</v>
      </c>
      <c r="B842" s="14" t="s">
        <v>883</v>
      </c>
      <c r="C842" s="14" t="s">
        <v>249</v>
      </c>
      <c r="D842" s="14">
        <f t="shared" si="7"/>
        <v>2</v>
      </c>
      <c r="E842" s="14">
        <f>VLOOKUP(B842, 'Списания ВИШенок'!$A$3:$D$1035, 4, 0)</f>
        <v>2</v>
      </c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>
        <v>2</v>
      </c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4"/>
      <c r="DF842" s="14"/>
      <c r="DG842" s="14"/>
      <c r="DH842" s="14"/>
      <c r="DI842" s="14"/>
      <c r="DJ842" s="14"/>
      <c r="DK842" s="14"/>
      <c r="DL842" s="14"/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4"/>
      <c r="EJ842" s="14"/>
      <c r="EK842" s="14"/>
      <c r="EL842" s="14"/>
      <c r="EM842" s="14"/>
      <c r="EN842" s="14"/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4"/>
      <c r="FJ842" s="14"/>
      <c r="FK842" s="14"/>
      <c r="FL842" s="14"/>
      <c r="FM842" s="14"/>
      <c r="FN842" s="14"/>
      <c r="FO842" s="14"/>
      <c r="FP842" s="14"/>
      <c r="FQ842" s="14"/>
      <c r="FR842" s="14"/>
      <c r="FS842" s="14"/>
      <c r="FT842" s="14"/>
      <c r="FU842" s="14"/>
      <c r="FV842" s="14"/>
      <c r="FW842" s="14"/>
      <c r="FX842" s="14"/>
      <c r="FY842" s="14"/>
      <c r="FZ842" s="14"/>
      <c r="GA842" s="14"/>
    </row>
    <row r="843" spans="1:183" ht="12.75" hidden="1" x14ac:dyDescent="0.2">
      <c r="A843" s="16">
        <f t="shared" si="6"/>
        <v>841</v>
      </c>
      <c r="B843" s="14" t="s">
        <v>604</v>
      </c>
      <c r="C843" s="14" t="s">
        <v>128</v>
      </c>
      <c r="D843" s="14">
        <f t="shared" si="7"/>
        <v>0</v>
      </c>
      <c r="E843" s="14">
        <f>VLOOKUP(B843, 'Списания ВИШенок'!$A$3:$D$1035, 4, 0)</f>
        <v>16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4"/>
      <c r="DF843" s="14"/>
      <c r="DG843" s="14"/>
      <c r="DH843" s="14"/>
      <c r="DI843" s="14"/>
      <c r="DJ843" s="14"/>
      <c r="DK843" s="14"/>
      <c r="DL843" s="14"/>
      <c r="DM843" s="14"/>
      <c r="DN843" s="14"/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4"/>
      <c r="EJ843" s="14"/>
      <c r="EK843" s="14"/>
      <c r="EL843" s="14"/>
      <c r="EM843" s="14"/>
      <c r="EN843" s="14"/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4"/>
      <c r="FJ843" s="14"/>
      <c r="FK843" s="14"/>
      <c r="FL843" s="14"/>
      <c r="FM843" s="14"/>
      <c r="FN843" s="14"/>
      <c r="FO843" s="14"/>
      <c r="FP843" s="14"/>
      <c r="FQ843" s="14"/>
      <c r="FR843" s="14"/>
      <c r="FS843" s="14"/>
      <c r="FT843" s="14"/>
      <c r="FU843" s="14"/>
      <c r="FV843" s="14"/>
      <c r="FW843" s="14"/>
      <c r="FX843" s="14"/>
      <c r="FY843" s="14"/>
      <c r="FZ843" s="14"/>
      <c r="GA843" s="14"/>
    </row>
    <row r="844" spans="1:183" ht="12.75" hidden="1" x14ac:dyDescent="0.2">
      <c r="A844" s="16">
        <f t="shared" si="6"/>
        <v>842</v>
      </c>
      <c r="B844" s="14" t="s">
        <v>670</v>
      </c>
      <c r="C844" s="14" t="s">
        <v>119</v>
      </c>
      <c r="D844" s="14">
        <f t="shared" si="7"/>
        <v>0</v>
      </c>
      <c r="E844" s="14">
        <f>VLOOKUP(B844, 'Списания ВИШенок'!$A$3:$D$1035, 4, 0)</f>
        <v>18</v>
      </c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4"/>
      <c r="DF844" s="14"/>
      <c r="DG844" s="14"/>
      <c r="DH844" s="14"/>
      <c r="DI844" s="14"/>
      <c r="DJ844" s="14"/>
      <c r="DK844" s="14"/>
      <c r="DL844" s="14"/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4"/>
      <c r="EJ844" s="14"/>
      <c r="EK844" s="14"/>
      <c r="EL844" s="14"/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4"/>
      <c r="FJ844" s="14"/>
      <c r="FK844" s="14"/>
      <c r="FL844" s="14"/>
      <c r="FM844" s="14"/>
      <c r="FN844" s="14"/>
      <c r="FO844" s="14"/>
      <c r="FP844" s="14"/>
      <c r="FQ844" s="14"/>
      <c r="FR844" s="14"/>
      <c r="FS844" s="14"/>
      <c r="FT844" s="14"/>
      <c r="FU844" s="14"/>
      <c r="FV844" s="14"/>
      <c r="FW844" s="14"/>
      <c r="FX844" s="14"/>
      <c r="FY844" s="14"/>
      <c r="FZ844" s="14"/>
      <c r="GA844" s="14"/>
    </row>
    <row r="845" spans="1:183" ht="12.75" hidden="1" x14ac:dyDescent="0.2">
      <c r="A845" s="16">
        <f t="shared" si="6"/>
        <v>843</v>
      </c>
      <c r="B845" s="14" t="s">
        <v>370</v>
      </c>
      <c r="C845" s="14" t="s">
        <v>306</v>
      </c>
      <c r="D845" s="14">
        <f t="shared" si="7"/>
        <v>29</v>
      </c>
      <c r="E845" s="14">
        <f>VLOOKUP(B845, 'Списания ВИШенок'!$A$3:$D$1035, 4, 0)</f>
        <v>43</v>
      </c>
      <c r="F845" s="14">
        <v>8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3</v>
      </c>
      <c r="AF845" s="14"/>
      <c r="AG845" s="14"/>
      <c r="AH845" s="14"/>
      <c r="AI845" s="14">
        <v>2</v>
      </c>
      <c r="AJ845" s="14"/>
      <c r="AK845" s="14"/>
      <c r="AL845" s="14">
        <v>8</v>
      </c>
      <c r="AM845" s="14">
        <v>8</v>
      </c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4"/>
      <c r="DF845" s="14"/>
      <c r="DG845" s="14"/>
      <c r="DH845" s="14"/>
      <c r="DI845" s="14"/>
      <c r="DJ845" s="14"/>
      <c r="DK845" s="14"/>
      <c r="DL845" s="14"/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4"/>
      <c r="EJ845" s="14"/>
      <c r="EK845" s="14"/>
      <c r="EL845" s="14"/>
      <c r="EM845" s="14"/>
      <c r="EN845" s="14"/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4"/>
      <c r="FJ845" s="14"/>
      <c r="FK845" s="14"/>
      <c r="FL845" s="14"/>
      <c r="FM845" s="14"/>
      <c r="FN845" s="14"/>
      <c r="FO845" s="14"/>
      <c r="FP845" s="14"/>
      <c r="FQ845" s="14"/>
      <c r="FR845" s="14"/>
      <c r="FS845" s="14"/>
      <c r="FT845" s="14"/>
      <c r="FU845" s="14"/>
      <c r="FV845" s="14"/>
      <c r="FW845" s="14"/>
      <c r="FX845" s="14"/>
      <c r="FY845" s="14"/>
      <c r="FZ845" s="14"/>
      <c r="GA845" s="14"/>
    </row>
    <row r="846" spans="1:183" ht="12.75" hidden="1" x14ac:dyDescent="0.2">
      <c r="A846" s="16">
        <f t="shared" si="6"/>
        <v>844</v>
      </c>
      <c r="B846" s="14" t="s">
        <v>1052</v>
      </c>
      <c r="C846" s="14" t="s">
        <v>249</v>
      </c>
      <c r="D846" s="14">
        <f t="shared" si="7"/>
        <v>0</v>
      </c>
      <c r="E846" s="14">
        <f>VLOOKUP(B846, 'Списания ВИШенок'!$A$3:$D$1035, 4, 0)</f>
        <v>0</v>
      </c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4"/>
      <c r="DF846" s="14"/>
      <c r="DG846" s="14"/>
      <c r="DH846" s="14"/>
      <c r="DI846" s="14"/>
      <c r="DJ846" s="14"/>
      <c r="DK846" s="14"/>
      <c r="DL846" s="14"/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4"/>
      <c r="EJ846" s="14"/>
      <c r="EK846" s="14"/>
      <c r="EL846" s="14"/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4"/>
      <c r="FJ846" s="14"/>
      <c r="FK846" s="14"/>
      <c r="FL846" s="14"/>
      <c r="FM846" s="14"/>
      <c r="FN846" s="14"/>
      <c r="FO846" s="14"/>
      <c r="FP846" s="14"/>
      <c r="FQ846" s="14"/>
      <c r="FR846" s="14"/>
      <c r="FS846" s="14"/>
      <c r="FT846" s="14"/>
      <c r="FU846" s="14"/>
      <c r="FV846" s="14"/>
      <c r="FW846" s="14"/>
      <c r="FX846" s="14"/>
      <c r="FY846" s="14"/>
      <c r="FZ846" s="14"/>
      <c r="GA846" s="14"/>
    </row>
    <row r="847" spans="1:183" ht="12.75" hidden="1" x14ac:dyDescent="0.2">
      <c r="A847" s="16">
        <f t="shared" si="6"/>
        <v>845</v>
      </c>
      <c r="B847" s="14" t="s">
        <v>321</v>
      </c>
      <c r="C847" s="14" t="s">
        <v>153</v>
      </c>
      <c r="D847" s="14">
        <f t="shared" si="7"/>
        <v>0</v>
      </c>
      <c r="E847" s="14">
        <f>VLOOKUP(B847, 'Списания ВИШенок'!$A$3:$D$1035, 4, 0)</f>
        <v>52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4"/>
      <c r="DF847" s="14"/>
      <c r="DG847" s="14"/>
      <c r="DH847" s="14"/>
      <c r="DI847" s="14"/>
      <c r="DJ847" s="14"/>
      <c r="DK847" s="14"/>
      <c r="DL847" s="14"/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4"/>
      <c r="EJ847" s="14"/>
      <c r="EK847" s="14"/>
      <c r="EL847" s="14"/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4"/>
      <c r="FJ847" s="14"/>
      <c r="FK847" s="14"/>
      <c r="FL847" s="14"/>
      <c r="FM847" s="14"/>
      <c r="FN847" s="14"/>
      <c r="FO847" s="14"/>
      <c r="FP847" s="14"/>
      <c r="FQ847" s="14"/>
      <c r="FR847" s="14"/>
      <c r="FS847" s="14"/>
      <c r="FT847" s="14"/>
      <c r="FU847" s="14"/>
      <c r="FV847" s="14"/>
      <c r="FW847" s="14"/>
      <c r="FX847" s="14"/>
      <c r="FY847" s="14"/>
      <c r="FZ847" s="14"/>
      <c r="GA847" s="14"/>
    </row>
    <row r="848" spans="1:183" ht="12.75" hidden="1" x14ac:dyDescent="0.2">
      <c r="A848" s="16">
        <f t="shared" si="6"/>
        <v>846</v>
      </c>
      <c r="B848" s="14" t="s">
        <v>339</v>
      </c>
      <c r="C848" s="14" t="s">
        <v>212</v>
      </c>
      <c r="D848" s="14">
        <f t="shared" si="7"/>
        <v>0</v>
      </c>
      <c r="E848" s="14">
        <f>VLOOKUP(B848, 'Списания ВИШенок'!$A$3:$D$1035, 4, 0)</f>
        <v>49</v>
      </c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4"/>
      <c r="DF848" s="14"/>
      <c r="DG848" s="14"/>
      <c r="DH848" s="14"/>
      <c r="DI848" s="14"/>
      <c r="DJ848" s="14"/>
      <c r="DK848" s="14"/>
      <c r="DL848" s="14"/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4"/>
      <c r="EJ848" s="14"/>
      <c r="EK848" s="14"/>
      <c r="EL848" s="14"/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4"/>
      <c r="FJ848" s="14"/>
      <c r="FK848" s="14"/>
      <c r="FL848" s="14"/>
      <c r="FM848" s="14"/>
      <c r="FN848" s="14"/>
      <c r="FO848" s="14"/>
      <c r="FP848" s="14"/>
      <c r="FQ848" s="14"/>
      <c r="FR848" s="14"/>
      <c r="FS848" s="14"/>
      <c r="FT848" s="14"/>
      <c r="FU848" s="14"/>
      <c r="FV848" s="14"/>
      <c r="FW848" s="14"/>
      <c r="FX848" s="14"/>
      <c r="FY848" s="14"/>
      <c r="FZ848" s="14"/>
      <c r="GA848" s="14"/>
    </row>
    <row r="849" spans="1:183" ht="12.75" hidden="1" x14ac:dyDescent="0.2">
      <c r="A849" s="16">
        <f t="shared" si="6"/>
        <v>847</v>
      </c>
      <c r="B849" s="14" t="s">
        <v>433</v>
      </c>
      <c r="C849" s="14" t="s">
        <v>125</v>
      </c>
      <c r="D849" s="14">
        <f t="shared" si="7"/>
        <v>0</v>
      </c>
      <c r="E849" s="14">
        <f>VLOOKUP(B849, 'Списания ВИШенок'!$A$3:$D$1035, 4, 0)</f>
        <v>34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4"/>
      <c r="DF849" s="14"/>
      <c r="DG849" s="14"/>
      <c r="DH849" s="14"/>
      <c r="DI849" s="14"/>
      <c r="DJ849" s="14"/>
      <c r="DK849" s="14"/>
      <c r="DL849" s="14"/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4"/>
      <c r="EJ849" s="14"/>
      <c r="EK849" s="14"/>
      <c r="EL849" s="14"/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4"/>
      <c r="FJ849" s="14"/>
      <c r="FK849" s="14"/>
      <c r="FL849" s="14"/>
      <c r="FM849" s="14"/>
      <c r="FN849" s="14"/>
      <c r="FO849" s="14"/>
      <c r="FP849" s="14"/>
      <c r="FQ849" s="14"/>
      <c r="FR849" s="14"/>
      <c r="FS849" s="14"/>
      <c r="FT849" s="14"/>
      <c r="FU849" s="14"/>
      <c r="FV849" s="14"/>
      <c r="FW849" s="14"/>
      <c r="FX849" s="14"/>
      <c r="FY849" s="14"/>
      <c r="FZ849" s="14"/>
      <c r="GA849" s="14"/>
    </row>
    <row r="850" spans="1:183" ht="12.75" hidden="1" x14ac:dyDescent="0.2">
      <c r="A850" s="16">
        <f t="shared" si="6"/>
        <v>848</v>
      </c>
      <c r="B850" s="14" t="s">
        <v>803</v>
      </c>
      <c r="C850" s="14" t="s">
        <v>268</v>
      </c>
      <c r="D850" s="14">
        <f t="shared" si="7"/>
        <v>0</v>
      </c>
      <c r="E850" s="14">
        <f>VLOOKUP(B850, 'Списания ВИШенок'!$A$3:$D$1035, 4, 0)</f>
        <v>5</v>
      </c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4"/>
      <c r="DF850" s="14"/>
      <c r="DG850" s="14"/>
      <c r="DH850" s="14"/>
      <c r="DI850" s="14"/>
      <c r="DJ850" s="14"/>
      <c r="DK850" s="14"/>
      <c r="DL850" s="14"/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4"/>
      <c r="EJ850" s="14"/>
      <c r="EK850" s="14"/>
      <c r="EL850" s="14"/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4"/>
      <c r="FJ850" s="14"/>
      <c r="FK850" s="14"/>
      <c r="FL850" s="14"/>
      <c r="FM850" s="14"/>
      <c r="FN850" s="14"/>
      <c r="FO850" s="14"/>
      <c r="FP850" s="14"/>
      <c r="FQ850" s="14"/>
      <c r="FR850" s="14"/>
      <c r="FS850" s="14"/>
      <c r="FT850" s="14"/>
      <c r="FU850" s="14"/>
      <c r="FV850" s="14"/>
      <c r="FW850" s="14"/>
      <c r="FX850" s="14"/>
      <c r="FY850" s="14"/>
      <c r="FZ850" s="14"/>
      <c r="GA850" s="14"/>
    </row>
    <row r="851" spans="1:183" ht="12.75" hidden="1" x14ac:dyDescent="0.2">
      <c r="A851" s="16">
        <f t="shared" si="6"/>
        <v>849</v>
      </c>
      <c r="B851" s="14" t="s">
        <v>434</v>
      </c>
      <c r="C851" s="14" t="s">
        <v>125</v>
      </c>
      <c r="D851" s="14">
        <f t="shared" si="7"/>
        <v>0</v>
      </c>
      <c r="E851" s="14">
        <f>VLOOKUP(B851, 'Списания ВИШенок'!$A$3:$D$1035, 4, 0)</f>
        <v>28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4"/>
      <c r="DF851" s="14"/>
      <c r="DG851" s="14"/>
      <c r="DH851" s="14"/>
      <c r="DI851" s="14"/>
      <c r="DJ851" s="14"/>
      <c r="DK851" s="14"/>
      <c r="DL851" s="14"/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4"/>
      <c r="EJ851" s="14"/>
      <c r="EK851" s="14"/>
      <c r="EL851" s="14"/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4"/>
      <c r="FJ851" s="14"/>
      <c r="FK851" s="14"/>
      <c r="FL851" s="14"/>
      <c r="FM851" s="14"/>
      <c r="FN851" s="14"/>
      <c r="FO851" s="14"/>
      <c r="FP851" s="14"/>
      <c r="FQ851" s="14"/>
      <c r="FR851" s="14"/>
      <c r="FS851" s="14"/>
      <c r="FT851" s="14"/>
      <c r="FU851" s="14"/>
      <c r="FV851" s="14"/>
      <c r="FW851" s="14"/>
      <c r="FX851" s="14"/>
      <c r="FY851" s="14"/>
      <c r="FZ851" s="14"/>
      <c r="GA851" s="14"/>
    </row>
    <row r="852" spans="1:183" ht="12.75" hidden="1" x14ac:dyDescent="0.2">
      <c r="A852" s="16">
        <f t="shared" si="6"/>
        <v>850</v>
      </c>
      <c r="B852" s="17" t="s">
        <v>626</v>
      </c>
      <c r="C852" s="17" t="s">
        <v>621</v>
      </c>
      <c r="D852" s="14">
        <f t="shared" si="7"/>
        <v>0</v>
      </c>
      <c r="E852" s="14">
        <f>VLOOKUP(B852, 'Списания ВИШенок'!$A$3:$D$1035, 4, 0)</f>
        <v>14</v>
      </c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4"/>
      <c r="DF852" s="14"/>
      <c r="DG852" s="14"/>
      <c r="DH852" s="14"/>
      <c r="DI852" s="14"/>
      <c r="DJ852" s="14"/>
      <c r="DK852" s="14"/>
      <c r="DL852" s="14"/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4"/>
      <c r="EJ852" s="14"/>
      <c r="EK852" s="14"/>
      <c r="EL852" s="14"/>
      <c r="EM852" s="14"/>
      <c r="EN852" s="14"/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4"/>
      <c r="FJ852" s="14"/>
      <c r="FK852" s="14"/>
      <c r="FL852" s="14"/>
      <c r="FM852" s="14"/>
      <c r="FN852" s="14"/>
      <c r="FO852" s="14"/>
      <c r="FP852" s="14"/>
      <c r="FQ852" s="14"/>
      <c r="FR852" s="14"/>
      <c r="FS852" s="14"/>
      <c r="FT852" s="14"/>
      <c r="FU852" s="14"/>
      <c r="FV852" s="14"/>
      <c r="FW852" s="14"/>
      <c r="FX852" s="14"/>
      <c r="FY852" s="14"/>
      <c r="FZ852" s="14"/>
      <c r="GA852" s="14"/>
    </row>
    <row r="853" spans="1:183" ht="12.75" hidden="1" x14ac:dyDescent="0.2">
      <c r="A853" s="16">
        <f t="shared" si="6"/>
        <v>851</v>
      </c>
      <c r="B853" s="14" t="s">
        <v>1053</v>
      </c>
      <c r="C853" s="14" t="s">
        <v>234</v>
      </c>
      <c r="D853" s="14">
        <f t="shared" si="7"/>
        <v>0</v>
      </c>
      <c r="E853" s="14">
        <f>VLOOKUP(B853, 'Списания ВИШенок'!$A$3:$D$1035, 4, 0)</f>
        <v>0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4"/>
      <c r="DF853" s="14"/>
      <c r="DG853" s="14"/>
      <c r="DH853" s="14"/>
      <c r="DI853" s="14"/>
      <c r="DJ853" s="14"/>
      <c r="DK853" s="14"/>
      <c r="DL853" s="14"/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4"/>
      <c r="EJ853" s="14"/>
      <c r="EK853" s="14"/>
      <c r="EL853" s="14"/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4"/>
      <c r="FJ853" s="14"/>
      <c r="FK853" s="14"/>
      <c r="FL853" s="14"/>
      <c r="FM853" s="14"/>
      <c r="FN853" s="14"/>
      <c r="FO853" s="14"/>
      <c r="FP853" s="14"/>
      <c r="FQ853" s="14"/>
      <c r="FR853" s="14"/>
      <c r="FS853" s="14"/>
      <c r="FT853" s="14"/>
      <c r="FU853" s="14"/>
      <c r="FV853" s="14"/>
      <c r="FW853" s="14"/>
      <c r="FX853" s="14"/>
      <c r="FY853" s="14"/>
      <c r="FZ853" s="14"/>
      <c r="GA853" s="14"/>
    </row>
    <row r="854" spans="1:183" ht="12.75" hidden="1" x14ac:dyDescent="0.2">
      <c r="A854" s="16">
        <f t="shared" si="6"/>
        <v>852</v>
      </c>
      <c r="B854" s="14" t="s">
        <v>1054</v>
      </c>
      <c r="C854" s="14" t="s">
        <v>234</v>
      </c>
      <c r="D854" s="14">
        <f t="shared" si="7"/>
        <v>0</v>
      </c>
      <c r="E854" s="14">
        <f>VLOOKUP(B854, 'Списания ВИШенок'!$A$3:$D$1035, 4, 0)</f>
        <v>0</v>
      </c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4"/>
      <c r="DF854" s="14"/>
      <c r="DG854" s="14"/>
      <c r="DH854" s="14"/>
      <c r="DI854" s="14"/>
      <c r="DJ854" s="14"/>
      <c r="DK854" s="14"/>
      <c r="DL854" s="14"/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4"/>
      <c r="EJ854" s="14"/>
      <c r="EK854" s="14"/>
      <c r="EL854" s="14"/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4"/>
      <c r="FJ854" s="14"/>
      <c r="FK854" s="14"/>
      <c r="FL854" s="14"/>
      <c r="FM854" s="14"/>
      <c r="FN854" s="14"/>
      <c r="FO854" s="14"/>
      <c r="FP854" s="14"/>
      <c r="FQ854" s="14"/>
      <c r="FR854" s="14"/>
      <c r="FS854" s="14"/>
      <c r="FT854" s="14"/>
      <c r="FU854" s="14"/>
      <c r="FV854" s="14"/>
      <c r="FW854" s="14"/>
      <c r="FX854" s="14"/>
      <c r="FY854" s="14"/>
      <c r="FZ854" s="14"/>
      <c r="GA854" s="14"/>
    </row>
    <row r="855" spans="1:183" ht="12.75" hidden="1" x14ac:dyDescent="0.2">
      <c r="A855" s="16">
        <f t="shared" si="6"/>
        <v>853</v>
      </c>
      <c r="B855" s="14" t="s">
        <v>412</v>
      </c>
      <c r="C855" s="14" t="s">
        <v>128</v>
      </c>
      <c r="D855" s="14">
        <f t="shared" si="7"/>
        <v>0</v>
      </c>
      <c r="E855" s="14">
        <f>VLOOKUP(B855, 'Списания ВИШенок'!$A$3:$D$1035, 4, 0)</f>
        <v>37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4"/>
      <c r="DF855" s="14"/>
      <c r="DG855" s="14"/>
      <c r="DH855" s="14"/>
      <c r="DI855" s="14"/>
      <c r="DJ855" s="14"/>
      <c r="DK855" s="14"/>
      <c r="DL855" s="14"/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4"/>
      <c r="EJ855" s="14"/>
      <c r="EK855" s="14"/>
      <c r="EL855" s="14"/>
      <c r="EM855" s="14"/>
      <c r="EN855" s="14"/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4"/>
      <c r="FJ855" s="14"/>
      <c r="FK855" s="14"/>
      <c r="FL855" s="14"/>
      <c r="FM855" s="14"/>
      <c r="FN855" s="14"/>
      <c r="FO855" s="14"/>
      <c r="FP855" s="14"/>
      <c r="FQ855" s="14"/>
      <c r="FR855" s="14"/>
      <c r="FS855" s="14"/>
      <c r="FT855" s="14"/>
      <c r="FU855" s="14"/>
      <c r="FV855" s="14"/>
      <c r="FW855" s="14"/>
      <c r="FX855" s="14"/>
      <c r="FY855" s="14"/>
      <c r="FZ855" s="14"/>
      <c r="GA855" s="14"/>
    </row>
    <row r="856" spans="1:183" ht="12.75" hidden="1" x14ac:dyDescent="0.2">
      <c r="A856" s="16">
        <f t="shared" si="6"/>
        <v>854</v>
      </c>
      <c r="B856" s="14" t="s">
        <v>131</v>
      </c>
      <c r="C856" s="14" t="s">
        <v>132</v>
      </c>
      <c r="D856" s="14">
        <f t="shared" si="7"/>
        <v>42</v>
      </c>
      <c r="E856" s="14">
        <f>VLOOKUP(B856, 'Списания ВИШенок'!$A$3:$D$1035, 4, 0)</f>
        <v>313</v>
      </c>
      <c r="F856" s="14"/>
      <c r="G856" s="14"/>
      <c r="H856" s="14"/>
      <c r="I856" s="14"/>
      <c r="J856" s="14">
        <v>8</v>
      </c>
      <c r="K856" s="14"/>
      <c r="L856" s="14"/>
      <c r="M856" s="14"/>
      <c r="N856" s="14"/>
      <c r="O856" s="14"/>
      <c r="P856" s="14"/>
      <c r="Q856" s="14">
        <v>3</v>
      </c>
      <c r="R856" s="14"/>
      <c r="S856" s="14"/>
      <c r="T856" s="14"/>
      <c r="U856" s="14">
        <v>5</v>
      </c>
      <c r="V856" s="14"/>
      <c r="W856" s="14"/>
      <c r="X856" s="14">
        <v>5</v>
      </c>
      <c r="Y856" s="14"/>
      <c r="Z856" s="14">
        <v>8</v>
      </c>
      <c r="AA856" s="14"/>
      <c r="AB856" s="14">
        <v>8</v>
      </c>
      <c r="AC856" s="14"/>
      <c r="AD856" s="14"/>
      <c r="AE856" s="14"/>
      <c r="AF856" s="14">
        <v>5</v>
      </c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4"/>
      <c r="DF856" s="14"/>
      <c r="DG856" s="14"/>
      <c r="DH856" s="14"/>
      <c r="DI856" s="14"/>
      <c r="DJ856" s="14"/>
      <c r="DK856" s="14"/>
      <c r="DL856" s="14"/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4"/>
      <c r="EJ856" s="14"/>
      <c r="EK856" s="14"/>
      <c r="EL856" s="14"/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4"/>
      <c r="FJ856" s="14"/>
      <c r="FK856" s="14"/>
      <c r="FL856" s="14"/>
      <c r="FM856" s="14"/>
      <c r="FN856" s="14"/>
      <c r="FO856" s="14"/>
      <c r="FP856" s="14"/>
      <c r="FQ856" s="14"/>
      <c r="FR856" s="14"/>
      <c r="FS856" s="14"/>
      <c r="FT856" s="14"/>
      <c r="FU856" s="14"/>
      <c r="FV856" s="14"/>
      <c r="FW856" s="14"/>
      <c r="FX856" s="14"/>
      <c r="FY856" s="14"/>
      <c r="FZ856" s="14"/>
      <c r="GA856" s="14"/>
    </row>
    <row r="857" spans="1:183" ht="12.75" hidden="1" x14ac:dyDescent="0.2">
      <c r="A857" s="16">
        <f t="shared" si="6"/>
        <v>855</v>
      </c>
      <c r="B857" s="14" t="s">
        <v>533</v>
      </c>
      <c r="C857" s="14" t="s">
        <v>119</v>
      </c>
      <c r="D857" s="14">
        <f t="shared" si="7"/>
        <v>0</v>
      </c>
      <c r="E857" s="14">
        <f>VLOOKUP(B857, 'Списания ВИШенок'!$A$3:$D$1035, 4, 0)</f>
        <v>22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4"/>
      <c r="DF857" s="14"/>
      <c r="DG857" s="14"/>
      <c r="DH857" s="14"/>
      <c r="DI857" s="14"/>
      <c r="DJ857" s="14"/>
      <c r="DK857" s="14"/>
      <c r="DL857" s="14"/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4"/>
      <c r="EJ857" s="14"/>
      <c r="EK857" s="14"/>
      <c r="EL857" s="14"/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4"/>
      <c r="FJ857" s="14"/>
      <c r="FK857" s="14"/>
      <c r="FL857" s="14"/>
      <c r="FM857" s="14"/>
      <c r="FN857" s="14"/>
      <c r="FO857" s="14"/>
      <c r="FP857" s="14"/>
      <c r="FQ857" s="14"/>
      <c r="FR857" s="14"/>
      <c r="FS857" s="14"/>
      <c r="FT857" s="14"/>
      <c r="FU857" s="14"/>
      <c r="FV857" s="14"/>
      <c r="FW857" s="14"/>
      <c r="FX857" s="14"/>
      <c r="FY857" s="14"/>
      <c r="FZ857" s="14"/>
      <c r="GA857" s="14"/>
    </row>
    <row r="858" spans="1:183" ht="12.75" hidden="1" x14ac:dyDescent="0.2">
      <c r="A858" s="16">
        <f t="shared" si="6"/>
        <v>856</v>
      </c>
      <c r="B858" s="14" t="s">
        <v>804</v>
      </c>
      <c r="C858" s="14" t="s">
        <v>193</v>
      </c>
      <c r="D858" s="14">
        <f t="shared" si="7"/>
        <v>0</v>
      </c>
      <c r="E858" s="14">
        <f>VLOOKUP(B858, 'Списания ВИШенок'!$A$3:$D$1035, 4, 0)</f>
        <v>5</v>
      </c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4"/>
      <c r="DF858" s="14"/>
      <c r="DG858" s="14"/>
      <c r="DH858" s="14"/>
      <c r="DI858" s="14"/>
      <c r="DJ858" s="14"/>
      <c r="DK858" s="14"/>
      <c r="DL858" s="14"/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4"/>
      <c r="EJ858" s="14"/>
      <c r="EK858" s="14"/>
      <c r="EL858" s="14"/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4"/>
      <c r="FJ858" s="14"/>
      <c r="FK858" s="14"/>
      <c r="FL858" s="14"/>
      <c r="FM858" s="14"/>
      <c r="FN858" s="14"/>
      <c r="FO858" s="14"/>
      <c r="FP858" s="14"/>
      <c r="FQ858" s="14"/>
      <c r="FR858" s="14"/>
      <c r="FS858" s="14"/>
      <c r="FT858" s="14"/>
      <c r="FU858" s="14"/>
      <c r="FV858" s="14"/>
      <c r="FW858" s="14"/>
      <c r="FX858" s="14"/>
      <c r="FY858" s="14"/>
      <c r="FZ858" s="14"/>
      <c r="GA858" s="14"/>
    </row>
    <row r="859" spans="1:183" ht="12.75" hidden="1" x14ac:dyDescent="0.2">
      <c r="A859" s="16">
        <f t="shared" si="6"/>
        <v>857</v>
      </c>
      <c r="B859" s="14" t="s">
        <v>317</v>
      </c>
      <c r="C859" s="14" t="s">
        <v>132</v>
      </c>
      <c r="D859" s="14">
        <f t="shared" si="7"/>
        <v>0</v>
      </c>
      <c r="E859" s="14">
        <f>VLOOKUP(B859, 'Списания ВИШенок'!$A$3:$D$1035, 4, 0)</f>
        <v>54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4"/>
      <c r="DF859" s="14"/>
      <c r="DG859" s="14"/>
      <c r="DH859" s="14"/>
      <c r="DI859" s="14"/>
      <c r="DJ859" s="14"/>
      <c r="DK859" s="14"/>
      <c r="DL859" s="14"/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4"/>
      <c r="EJ859" s="14"/>
      <c r="EK859" s="14"/>
      <c r="EL859" s="14"/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4"/>
      <c r="FJ859" s="14"/>
      <c r="FK859" s="14"/>
      <c r="FL859" s="14"/>
      <c r="FM859" s="14"/>
      <c r="FN859" s="14"/>
      <c r="FO859" s="14"/>
      <c r="FP859" s="14"/>
      <c r="FQ859" s="14"/>
      <c r="FR859" s="14"/>
      <c r="FS859" s="14"/>
      <c r="FT859" s="14"/>
      <c r="FU859" s="14"/>
      <c r="FV859" s="14"/>
      <c r="FW859" s="14"/>
      <c r="FX859" s="14"/>
      <c r="FY859" s="14"/>
      <c r="FZ859" s="14"/>
      <c r="GA859" s="14"/>
    </row>
    <row r="860" spans="1:183" ht="12.75" hidden="1" x14ac:dyDescent="0.2">
      <c r="A860" s="16">
        <f t="shared" si="6"/>
        <v>858</v>
      </c>
      <c r="B860" s="14" t="s">
        <v>1055</v>
      </c>
      <c r="C860" s="14" t="s">
        <v>268</v>
      </c>
      <c r="D860" s="14">
        <f t="shared" si="7"/>
        <v>0</v>
      </c>
      <c r="E860" s="14">
        <f>VLOOKUP(B860, 'Списания ВИШенок'!$A$3:$D$1035, 4, 0)</f>
        <v>0</v>
      </c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4"/>
      <c r="DF860" s="14"/>
      <c r="DG860" s="14"/>
      <c r="DH860" s="14"/>
      <c r="DI860" s="14"/>
      <c r="DJ860" s="14"/>
      <c r="DK860" s="14"/>
      <c r="DL860" s="14"/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4"/>
      <c r="EJ860" s="14"/>
      <c r="EK860" s="14"/>
      <c r="EL860" s="14"/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4"/>
      <c r="FJ860" s="14"/>
      <c r="FK860" s="14"/>
      <c r="FL860" s="14"/>
      <c r="FM860" s="14"/>
      <c r="FN860" s="14"/>
      <c r="FO860" s="14"/>
      <c r="FP860" s="14"/>
      <c r="FQ860" s="14"/>
      <c r="FR860" s="14"/>
      <c r="FS860" s="14"/>
      <c r="FT860" s="14"/>
      <c r="FU860" s="14"/>
      <c r="FV860" s="14"/>
      <c r="FW860" s="14"/>
      <c r="FX860" s="14"/>
      <c r="FY860" s="14"/>
      <c r="FZ860" s="14"/>
      <c r="GA860" s="14"/>
    </row>
    <row r="861" spans="1:183" ht="12.75" hidden="1" x14ac:dyDescent="0.2">
      <c r="A861" s="16">
        <f t="shared" si="6"/>
        <v>859</v>
      </c>
      <c r="B861" s="14" t="s">
        <v>805</v>
      </c>
      <c r="C861" s="14" t="s">
        <v>444</v>
      </c>
      <c r="D861" s="14">
        <f t="shared" si="7"/>
        <v>0</v>
      </c>
      <c r="E861" s="14">
        <f>VLOOKUP(B861, 'Списания ВИШенок'!$A$3:$D$1035, 4, 0)</f>
        <v>5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4"/>
      <c r="DF861" s="14"/>
      <c r="DG861" s="14"/>
      <c r="DH861" s="14"/>
      <c r="DI861" s="14"/>
      <c r="DJ861" s="14"/>
      <c r="DK861" s="14"/>
      <c r="DL861" s="14"/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4"/>
      <c r="EJ861" s="14"/>
      <c r="EK861" s="14"/>
      <c r="EL861" s="14"/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4"/>
      <c r="FJ861" s="14"/>
      <c r="FK861" s="14"/>
      <c r="FL861" s="14"/>
      <c r="FM861" s="14"/>
      <c r="FN861" s="14"/>
      <c r="FO861" s="14"/>
      <c r="FP861" s="14"/>
      <c r="FQ861" s="14"/>
      <c r="FR861" s="14"/>
      <c r="FS861" s="14"/>
      <c r="FT861" s="14"/>
      <c r="FU861" s="14"/>
      <c r="FV861" s="14"/>
      <c r="FW861" s="14"/>
      <c r="FX861" s="14"/>
      <c r="FY861" s="14"/>
      <c r="FZ861" s="14"/>
      <c r="GA861" s="14"/>
    </row>
    <row r="862" spans="1:183" ht="12.75" hidden="1" x14ac:dyDescent="0.2">
      <c r="A862" s="16">
        <f t="shared" si="6"/>
        <v>860</v>
      </c>
      <c r="B862" s="14" t="s">
        <v>553</v>
      </c>
      <c r="C862" s="14" t="s">
        <v>128</v>
      </c>
      <c r="D862" s="14">
        <f t="shared" si="7"/>
        <v>0</v>
      </c>
      <c r="E862" s="14">
        <f>VLOOKUP(B862, 'Списания ВИШенок'!$A$3:$D$1035, 4, 0)</f>
        <v>20</v>
      </c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4"/>
      <c r="DF862" s="14"/>
      <c r="DG862" s="14"/>
      <c r="DH862" s="14"/>
      <c r="DI862" s="14"/>
      <c r="DJ862" s="14"/>
      <c r="DK862" s="14"/>
      <c r="DL862" s="14"/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4"/>
      <c r="EJ862" s="14"/>
      <c r="EK862" s="14"/>
      <c r="EL862" s="14"/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4"/>
      <c r="FJ862" s="14"/>
      <c r="FK862" s="14"/>
      <c r="FL862" s="14"/>
      <c r="FM862" s="14"/>
      <c r="FN862" s="14"/>
      <c r="FO862" s="14"/>
      <c r="FP862" s="14"/>
      <c r="FQ862" s="14"/>
      <c r="FR862" s="14"/>
      <c r="FS862" s="14"/>
      <c r="FT862" s="14"/>
      <c r="FU862" s="14"/>
      <c r="FV862" s="14"/>
      <c r="FW862" s="14"/>
      <c r="FX862" s="14"/>
      <c r="FY862" s="14"/>
      <c r="FZ862" s="14"/>
      <c r="GA862" s="14"/>
    </row>
    <row r="863" spans="1:183" ht="12.75" hidden="1" x14ac:dyDescent="0.2">
      <c r="A863" s="16">
        <f t="shared" si="6"/>
        <v>861</v>
      </c>
      <c r="B863" s="14" t="s">
        <v>156</v>
      </c>
      <c r="C863" s="14" t="s">
        <v>128</v>
      </c>
      <c r="D863" s="14">
        <f t="shared" si="7"/>
        <v>0</v>
      </c>
      <c r="E863" s="14">
        <f>VLOOKUP(B863, 'Списания ВИШенок'!$A$3:$D$1035, 4, 0)</f>
        <v>183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4"/>
      <c r="DF863" s="14"/>
      <c r="DG863" s="14"/>
      <c r="DH863" s="14"/>
      <c r="DI863" s="14"/>
      <c r="DJ863" s="14"/>
      <c r="DK863" s="14"/>
      <c r="DL863" s="14"/>
      <c r="DM863" s="14"/>
      <c r="DN863" s="14"/>
      <c r="DO863" s="14"/>
      <c r="DP863" s="14"/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4"/>
      <c r="EJ863" s="14"/>
      <c r="EK863" s="14"/>
      <c r="EL863" s="14"/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4"/>
      <c r="FJ863" s="14"/>
      <c r="FK863" s="14"/>
      <c r="FL863" s="14"/>
      <c r="FM863" s="14"/>
      <c r="FN863" s="14"/>
      <c r="FO863" s="14"/>
      <c r="FP863" s="14"/>
      <c r="FQ863" s="14"/>
      <c r="FR863" s="14"/>
      <c r="FS863" s="14"/>
      <c r="FT863" s="14"/>
      <c r="FU863" s="14"/>
      <c r="FV863" s="14"/>
      <c r="FW863" s="14"/>
      <c r="FX863" s="14"/>
      <c r="FY863" s="14"/>
      <c r="FZ863" s="14"/>
      <c r="GA863" s="14"/>
    </row>
    <row r="864" spans="1:183" ht="12.75" hidden="1" x14ac:dyDescent="0.2">
      <c r="A864" s="16">
        <f t="shared" si="6"/>
        <v>862</v>
      </c>
      <c r="B864" s="14" t="s">
        <v>340</v>
      </c>
      <c r="C864" s="14" t="s">
        <v>121</v>
      </c>
      <c r="D864" s="14">
        <f t="shared" si="7"/>
        <v>0</v>
      </c>
      <c r="E864" s="14">
        <f>VLOOKUP(B864, 'Списания ВИШенок'!$A$3:$D$1035, 4, 0)</f>
        <v>52</v>
      </c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4"/>
      <c r="DF864" s="14"/>
      <c r="DG864" s="14"/>
      <c r="DH864" s="14"/>
      <c r="DI864" s="14"/>
      <c r="DJ864" s="14"/>
      <c r="DK864" s="14"/>
      <c r="DL864" s="14"/>
      <c r="DM864" s="14"/>
      <c r="DN864" s="14"/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4"/>
      <c r="EJ864" s="14"/>
      <c r="EK864" s="14"/>
      <c r="EL864" s="14"/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4"/>
      <c r="FJ864" s="14"/>
      <c r="FK864" s="14"/>
      <c r="FL864" s="14"/>
      <c r="FM864" s="14"/>
      <c r="FN864" s="14"/>
      <c r="FO864" s="14"/>
      <c r="FP864" s="14"/>
      <c r="FQ864" s="14"/>
      <c r="FR864" s="14"/>
      <c r="FS864" s="14"/>
      <c r="FT864" s="14"/>
      <c r="FU864" s="14"/>
      <c r="FV864" s="14"/>
      <c r="FW864" s="14"/>
      <c r="FX864" s="14"/>
      <c r="FY864" s="14"/>
      <c r="FZ864" s="14"/>
      <c r="GA864" s="14"/>
    </row>
    <row r="865" spans="1:183" ht="12.75" hidden="1" x14ac:dyDescent="0.2">
      <c r="A865" s="16">
        <f t="shared" si="6"/>
        <v>863</v>
      </c>
      <c r="B865" s="14" t="s">
        <v>1086</v>
      </c>
      <c r="C865" s="14" t="s">
        <v>142</v>
      </c>
      <c r="D865" s="14">
        <f t="shared" si="7"/>
        <v>0</v>
      </c>
      <c r="E865" s="14">
        <f>VLOOKUP(B865, 'Списания ВИШенок'!$A$3:$D$1035, 4, 0)</f>
        <v>-2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4"/>
      <c r="DF865" s="14"/>
      <c r="DG865" s="14"/>
      <c r="DH865" s="14"/>
      <c r="DI865" s="14"/>
      <c r="DJ865" s="14"/>
      <c r="DK865" s="14"/>
      <c r="DL865" s="14"/>
      <c r="DM865" s="14"/>
      <c r="DN865" s="14"/>
      <c r="DO865" s="14"/>
      <c r="DP865" s="14"/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4"/>
      <c r="EJ865" s="14"/>
      <c r="EK865" s="14"/>
      <c r="EL865" s="14"/>
      <c r="EM865" s="14"/>
      <c r="EN865" s="14"/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4"/>
      <c r="FJ865" s="14"/>
      <c r="FK865" s="14"/>
      <c r="FL865" s="14"/>
      <c r="FM865" s="14"/>
      <c r="FN865" s="14"/>
      <c r="FO865" s="14"/>
      <c r="FP865" s="14"/>
      <c r="FQ865" s="14"/>
      <c r="FR865" s="14"/>
      <c r="FS865" s="14"/>
      <c r="FT865" s="14"/>
      <c r="FU865" s="14"/>
      <c r="FV865" s="14"/>
      <c r="FW865" s="14"/>
      <c r="FX865" s="14"/>
      <c r="FY865" s="14"/>
      <c r="FZ865" s="14"/>
      <c r="GA865" s="14"/>
    </row>
    <row r="866" spans="1:183" ht="12.75" hidden="1" x14ac:dyDescent="0.2">
      <c r="A866" s="16">
        <f t="shared" si="6"/>
        <v>864</v>
      </c>
      <c r="B866" s="14" t="s">
        <v>1087</v>
      </c>
      <c r="C866" s="14" t="s">
        <v>123</v>
      </c>
      <c r="D866" s="14">
        <f t="shared" si="7"/>
        <v>0</v>
      </c>
      <c r="E866" s="14">
        <f>VLOOKUP(B866, 'Списания ВИШенок'!$A$3:$D$1035, 4, 0)</f>
        <v>-2</v>
      </c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4"/>
      <c r="DF866" s="14"/>
      <c r="DG866" s="14"/>
      <c r="DH866" s="14"/>
      <c r="DI866" s="14"/>
      <c r="DJ866" s="14"/>
      <c r="DK866" s="14"/>
      <c r="DL866" s="14"/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4"/>
      <c r="EJ866" s="14"/>
      <c r="EK866" s="14"/>
      <c r="EL866" s="14"/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4"/>
      <c r="FJ866" s="14"/>
      <c r="FK866" s="14"/>
      <c r="FL866" s="14"/>
      <c r="FM866" s="14"/>
      <c r="FN866" s="14"/>
      <c r="FO866" s="14"/>
      <c r="FP866" s="14"/>
      <c r="FQ866" s="14"/>
      <c r="FR866" s="14"/>
      <c r="FS866" s="14"/>
      <c r="FT866" s="14"/>
      <c r="FU866" s="14"/>
      <c r="FV866" s="14"/>
      <c r="FW866" s="14"/>
      <c r="FX866" s="14"/>
      <c r="FY866" s="14"/>
      <c r="FZ866" s="14"/>
      <c r="GA866" s="14"/>
    </row>
    <row r="867" spans="1:183" ht="12.75" x14ac:dyDescent="0.2">
      <c r="A867" s="16">
        <f t="shared" si="6"/>
        <v>865</v>
      </c>
      <c r="B867" s="14" t="s">
        <v>1056</v>
      </c>
      <c r="C867" s="14" t="s">
        <v>640</v>
      </c>
      <c r="D867" s="14">
        <f t="shared" si="7"/>
        <v>0</v>
      </c>
      <c r="E867" s="14">
        <f>VLOOKUP(B867, 'Списания ВИШенок'!$A$3:$D$1035, 4, 0)</f>
        <v>0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  <c r="EM867" s="14"/>
      <c r="EN867" s="14"/>
      <c r="EO867" s="14"/>
      <c r="EP867" s="14"/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4"/>
      <c r="FJ867" s="14"/>
      <c r="FK867" s="14"/>
      <c r="FL867" s="14"/>
      <c r="FM867" s="14"/>
      <c r="FN867" s="14"/>
      <c r="FO867" s="14"/>
      <c r="FP867" s="14"/>
      <c r="FQ867" s="14"/>
      <c r="FR867" s="14"/>
      <c r="FS867" s="14"/>
      <c r="FT867" s="14"/>
      <c r="FU867" s="14"/>
      <c r="FV867" s="14"/>
      <c r="FW867" s="14"/>
      <c r="FX867" s="14"/>
      <c r="FY867" s="14"/>
      <c r="FZ867" s="14"/>
      <c r="GA867" s="14"/>
    </row>
    <row r="868" spans="1:183" ht="12.75" hidden="1" x14ac:dyDescent="0.2">
      <c r="A868" s="16">
        <f t="shared" si="6"/>
        <v>866</v>
      </c>
      <c r="B868" s="14" t="s">
        <v>862</v>
      </c>
      <c r="C868" s="14" t="s">
        <v>268</v>
      </c>
      <c r="D868" s="14">
        <f t="shared" si="7"/>
        <v>0</v>
      </c>
      <c r="E868" s="14">
        <f>VLOOKUP(B868, 'Списания ВИШенок'!$A$3:$D$1035, 4, 0)</f>
        <v>0</v>
      </c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4"/>
      <c r="FJ868" s="14"/>
      <c r="FK868" s="14"/>
      <c r="FL868" s="14"/>
      <c r="FM868" s="14"/>
      <c r="FN868" s="14"/>
      <c r="FO868" s="14"/>
      <c r="FP868" s="14"/>
      <c r="FQ868" s="14"/>
      <c r="FR868" s="14"/>
      <c r="FS868" s="14"/>
      <c r="FT868" s="14"/>
      <c r="FU868" s="14"/>
      <c r="FV868" s="14"/>
      <c r="FW868" s="14"/>
      <c r="FX868" s="14"/>
      <c r="FY868" s="14"/>
      <c r="FZ868" s="14"/>
      <c r="GA868" s="14"/>
    </row>
    <row r="869" spans="1:183" ht="12.75" hidden="1" x14ac:dyDescent="0.2">
      <c r="A869" s="16">
        <f t="shared" si="6"/>
        <v>867</v>
      </c>
      <c r="B869" s="14" t="s">
        <v>806</v>
      </c>
      <c r="C869" s="14" t="s">
        <v>444</v>
      </c>
      <c r="D869" s="14">
        <f t="shared" si="7"/>
        <v>0</v>
      </c>
      <c r="E869" s="14">
        <f>VLOOKUP(B869, 'Списания ВИШенок'!$A$3:$D$1035, 4, 0)</f>
        <v>5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4"/>
      <c r="DF869" s="14"/>
      <c r="DG869" s="14"/>
      <c r="DH869" s="14"/>
      <c r="DI869" s="14"/>
      <c r="DJ869" s="14"/>
      <c r="DK869" s="14"/>
      <c r="DL869" s="14"/>
      <c r="DM869" s="14"/>
      <c r="DN869" s="14"/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4"/>
      <c r="EJ869" s="14"/>
      <c r="EK869" s="14"/>
      <c r="EL869" s="14"/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4"/>
      <c r="FJ869" s="14"/>
      <c r="FK869" s="14"/>
      <c r="FL869" s="14"/>
      <c r="FM869" s="14"/>
      <c r="FN869" s="14"/>
      <c r="FO869" s="14"/>
      <c r="FP869" s="14"/>
      <c r="FQ869" s="14"/>
      <c r="FR869" s="14"/>
      <c r="FS869" s="14"/>
      <c r="FT869" s="14"/>
      <c r="FU869" s="14"/>
      <c r="FV869" s="14"/>
      <c r="FW869" s="14"/>
      <c r="FX869" s="14"/>
      <c r="FY869" s="14"/>
      <c r="FZ869" s="14"/>
      <c r="GA869" s="14"/>
    </row>
    <row r="870" spans="1:183" ht="12.75" hidden="1" x14ac:dyDescent="0.2">
      <c r="A870" s="16">
        <f t="shared" si="6"/>
        <v>868</v>
      </c>
      <c r="B870" s="14" t="s">
        <v>617</v>
      </c>
      <c r="C870" s="14" t="s">
        <v>119</v>
      </c>
      <c r="D870" s="14">
        <f t="shared" si="7"/>
        <v>0</v>
      </c>
      <c r="E870" s="14">
        <f>VLOOKUP(B870, 'Списания ВИШенок'!$A$3:$D$1035, 4, 0)</f>
        <v>15</v>
      </c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4"/>
      <c r="DF870" s="14"/>
      <c r="DG870" s="14"/>
      <c r="DH870" s="14"/>
      <c r="DI870" s="14"/>
      <c r="DJ870" s="14"/>
      <c r="DK870" s="14"/>
      <c r="DL870" s="14"/>
      <c r="DM870" s="14"/>
      <c r="DN870" s="14"/>
      <c r="DO870" s="14"/>
      <c r="DP870" s="14"/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4"/>
      <c r="EJ870" s="14"/>
      <c r="EK870" s="14"/>
      <c r="EL870" s="14"/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4"/>
      <c r="FJ870" s="14"/>
      <c r="FK870" s="14"/>
      <c r="FL870" s="14"/>
      <c r="FM870" s="14"/>
      <c r="FN870" s="14"/>
      <c r="FO870" s="14"/>
      <c r="FP870" s="14"/>
      <c r="FQ870" s="14"/>
      <c r="FR870" s="14"/>
      <c r="FS870" s="14"/>
      <c r="FT870" s="14"/>
      <c r="FU870" s="14"/>
      <c r="FV870" s="14"/>
      <c r="FW870" s="14"/>
      <c r="FX870" s="14"/>
      <c r="FY870" s="14"/>
      <c r="FZ870" s="14"/>
      <c r="GA870" s="14"/>
    </row>
    <row r="871" spans="1:183" ht="12.75" hidden="1" x14ac:dyDescent="0.2">
      <c r="A871" s="16">
        <f t="shared" si="6"/>
        <v>869</v>
      </c>
      <c r="B871" s="14" t="s">
        <v>1057</v>
      </c>
      <c r="C871" s="14" t="s">
        <v>193</v>
      </c>
      <c r="D871" s="14">
        <f t="shared" si="7"/>
        <v>0</v>
      </c>
      <c r="E871" s="14">
        <f>VLOOKUP(B871, 'Списания ВИШенок'!$A$3:$D$1035, 4, 0)</f>
        <v>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4"/>
      <c r="DF871" s="14"/>
      <c r="DG871" s="14"/>
      <c r="DH871" s="14"/>
      <c r="DI871" s="14"/>
      <c r="DJ871" s="14"/>
      <c r="DK871" s="14"/>
      <c r="DL871" s="14"/>
      <c r="DM871" s="14"/>
      <c r="DN871" s="14"/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4"/>
      <c r="EJ871" s="14"/>
      <c r="EK871" s="14"/>
      <c r="EL871" s="14"/>
      <c r="EM871" s="14"/>
      <c r="EN871" s="14"/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4"/>
      <c r="FJ871" s="14"/>
      <c r="FK871" s="14"/>
      <c r="FL871" s="14"/>
      <c r="FM871" s="14"/>
      <c r="FN871" s="14"/>
      <c r="FO871" s="14"/>
      <c r="FP871" s="14"/>
      <c r="FQ871" s="14"/>
      <c r="FR871" s="14"/>
      <c r="FS871" s="14"/>
      <c r="FT871" s="14"/>
      <c r="FU871" s="14"/>
      <c r="FV871" s="14"/>
      <c r="FW871" s="14"/>
      <c r="FX871" s="14"/>
      <c r="FY871" s="14"/>
      <c r="FZ871" s="14"/>
      <c r="GA871" s="14"/>
    </row>
    <row r="872" spans="1:183" ht="12.75" hidden="1" x14ac:dyDescent="0.2">
      <c r="A872" s="16">
        <f t="shared" si="6"/>
        <v>870</v>
      </c>
      <c r="B872" s="14" t="s">
        <v>484</v>
      </c>
      <c r="C872" s="14" t="s">
        <v>185</v>
      </c>
      <c r="D872" s="14">
        <f t="shared" si="7"/>
        <v>0</v>
      </c>
      <c r="E872" s="14">
        <f>VLOOKUP(B872, 'Списания ВИШенок'!$A$3:$D$1035, 4, 0)</f>
        <v>22</v>
      </c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4"/>
      <c r="DF872" s="14"/>
      <c r="DG872" s="14"/>
      <c r="DH872" s="14"/>
      <c r="DI872" s="14"/>
      <c r="DJ872" s="14"/>
      <c r="DK872" s="14"/>
      <c r="DL872" s="14"/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4"/>
      <c r="EJ872" s="14"/>
      <c r="EK872" s="14"/>
      <c r="EL872" s="14"/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4"/>
      <c r="FJ872" s="14"/>
      <c r="FK872" s="14"/>
      <c r="FL872" s="14"/>
      <c r="FM872" s="14"/>
      <c r="FN872" s="14"/>
      <c r="FO872" s="14"/>
      <c r="FP872" s="14"/>
      <c r="FQ872" s="14"/>
      <c r="FR872" s="14"/>
      <c r="FS872" s="14"/>
      <c r="FT872" s="14"/>
      <c r="FU872" s="14"/>
      <c r="FV872" s="14"/>
      <c r="FW872" s="14"/>
      <c r="FX872" s="14"/>
      <c r="FY872" s="14"/>
      <c r="FZ872" s="14"/>
      <c r="GA872" s="14"/>
    </row>
    <row r="873" spans="1:183" ht="12.75" hidden="1" x14ac:dyDescent="0.2">
      <c r="A873" s="16">
        <f t="shared" si="6"/>
        <v>871</v>
      </c>
      <c r="B873" s="14" t="s">
        <v>641</v>
      </c>
      <c r="C873" s="14" t="s">
        <v>197</v>
      </c>
      <c r="D873" s="14">
        <f t="shared" si="7"/>
        <v>0</v>
      </c>
      <c r="E873" s="14">
        <f>VLOOKUP(B873, 'Списания ВИШенок'!$A$3:$D$1035, 4, 0)</f>
        <v>13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4"/>
      <c r="DF873" s="14"/>
      <c r="DG873" s="14"/>
      <c r="DH873" s="14"/>
      <c r="DI873" s="14"/>
      <c r="DJ873" s="14"/>
      <c r="DK873" s="14"/>
      <c r="DL873" s="14"/>
      <c r="DM873" s="14"/>
      <c r="DN873" s="14"/>
      <c r="DO873" s="14"/>
      <c r="DP873" s="14"/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4"/>
      <c r="EJ873" s="14"/>
      <c r="EK873" s="14"/>
      <c r="EL873" s="14"/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4"/>
      <c r="FJ873" s="14"/>
      <c r="FK873" s="14"/>
      <c r="FL873" s="14"/>
      <c r="FM873" s="14"/>
      <c r="FN873" s="14"/>
      <c r="FO873" s="14"/>
      <c r="FP873" s="14"/>
      <c r="FQ873" s="14"/>
      <c r="FR873" s="14"/>
      <c r="FS873" s="14"/>
      <c r="FT873" s="14"/>
      <c r="FU873" s="14"/>
      <c r="FV873" s="14"/>
      <c r="FW873" s="14"/>
      <c r="FX873" s="14"/>
      <c r="FY873" s="14"/>
      <c r="FZ873" s="14"/>
      <c r="GA873" s="14"/>
    </row>
    <row r="874" spans="1:183" ht="12.75" hidden="1" x14ac:dyDescent="0.2">
      <c r="A874" s="16">
        <f t="shared" si="6"/>
        <v>872</v>
      </c>
      <c r="B874" s="14" t="s">
        <v>274</v>
      </c>
      <c r="C874" s="14" t="s">
        <v>119</v>
      </c>
      <c r="D874" s="14">
        <f t="shared" si="7"/>
        <v>20</v>
      </c>
      <c r="E874" s="14">
        <f>VLOOKUP(B874, 'Списания ВИШенок'!$A$3:$D$1035, 4, 0)</f>
        <v>67</v>
      </c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>
        <v>20</v>
      </c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4"/>
      <c r="DF874" s="14"/>
      <c r="DG874" s="14"/>
      <c r="DH874" s="14"/>
      <c r="DI874" s="14"/>
      <c r="DJ874" s="14"/>
      <c r="DK874" s="14"/>
      <c r="DL874" s="14"/>
      <c r="DM874" s="14"/>
      <c r="DN874" s="14"/>
      <c r="DO874" s="14"/>
      <c r="DP874" s="14"/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4"/>
      <c r="EE874" s="14"/>
      <c r="EF874" s="14"/>
      <c r="EG874" s="14"/>
      <c r="EH874" s="14"/>
      <c r="EI874" s="14"/>
      <c r="EJ874" s="14"/>
      <c r="EK874" s="14"/>
      <c r="EL874" s="14"/>
      <c r="EM874" s="14"/>
      <c r="EN874" s="14"/>
      <c r="EO874" s="14"/>
      <c r="EP874" s="14"/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4"/>
      <c r="FJ874" s="14"/>
      <c r="FK874" s="14"/>
      <c r="FL874" s="14"/>
      <c r="FM874" s="14"/>
      <c r="FN874" s="14"/>
      <c r="FO874" s="14"/>
      <c r="FP874" s="14"/>
      <c r="FQ874" s="14"/>
      <c r="FR874" s="14"/>
      <c r="FS874" s="14"/>
      <c r="FT874" s="14"/>
      <c r="FU874" s="14"/>
      <c r="FV874" s="14"/>
      <c r="FW874" s="14"/>
      <c r="FX874" s="14"/>
      <c r="FY874" s="14"/>
      <c r="FZ874" s="14"/>
      <c r="GA874" s="14"/>
    </row>
    <row r="875" spans="1:183" ht="12.75" hidden="1" x14ac:dyDescent="0.2">
      <c r="A875" s="16">
        <f t="shared" si="6"/>
        <v>873</v>
      </c>
      <c r="B875" s="14" t="s">
        <v>642</v>
      </c>
      <c r="C875" s="14" t="s">
        <v>440</v>
      </c>
      <c r="D875" s="14">
        <f t="shared" si="7"/>
        <v>0</v>
      </c>
      <c r="E875" s="14">
        <f>VLOOKUP(B875, 'Списания ВИШенок'!$A$3:$D$1035, 4, 0)</f>
        <v>13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4"/>
      <c r="DF875" s="14"/>
      <c r="DG875" s="14"/>
      <c r="DH875" s="14"/>
      <c r="DI875" s="14"/>
      <c r="DJ875" s="14"/>
      <c r="DK875" s="14"/>
      <c r="DL875" s="14"/>
      <c r="DM875" s="14"/>
      <c r="DN875" s="14"/>
      <c r="DO875" s="14"/>
      <c r="DP875" s="14"/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4"/>
      <c r="EJ875" s="14"/>
      <c r="EK875" s="14"/>
      <c r="EL875" s="14"/>
      <c r="EM875" s="14"/>
      <c r="EN875" s="14"/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4"/>
      <c r="FJ875" s="14"/>
      <c r="FK875" s="14"/>
      <c r="FL875" s="14"/>
      <c r="FM875" s="14"/>
      <c r="FN875" s="14"/>
      <c r="FO875" s="14"/>
      <c r="FP875" s="14"/>
      <c r="FQ875" s="14"/>
      <c r="FR875" s="14"/>
      <c r="FS875" s="14"/>
      <c r="FT875" s="14"/>
      <c r="FU875" s="14"/>
      <c r="FV875" s="14"/>
      <c r="FW875" s="14"/>
      <c r="FX875" s="14"/>
      <c r="FY875" s="14"/>
      <c r="FZ875" s="14"/>
      <c r="GA875" s="14"/>
    </row>
    <row r="876" spans="1:183" ht="12.75" hidden="1" x14ac:dyDescent="0.2">
      <c r="A876" s="16">
        <f t="shared" si="6"/>
        <v>874</v>
      </c>
      <c r="B876" s="14" t="s">
        <v>1058</v>
      </c>
      <c r="C876" s="14" t="s">
        <v>268</v>
      </c>
      <c r="D876" s="14">
        <f t="shared" si="7"/>
        <v>0</v>
      </c>
      <c r="E876" s="14">
        <f>VLOOKUP(B876, 'Списания ВИШенок'!$A$3:$D$1035, 4, 0)</f>
        <v>0</v>
      </c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4"/>
      <c r="DF876" s="14"/>
      <c r="DG876" s="14"/>
      <c r="DH876" s="14"/>
      <c r="DI876" s="14"/>
      <c r="DJ876" s="14"/>
      <c r="DK876" s="14"/>
      <c r="DL876" s="14"/>
      <c r="DM876" s="14"/>
      <c r="DN876" s="14"/>
      <c r="DO876" s="14"/>
      <c r="DP876" s="14"/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4"/>
      <c r="EJ876" s="14"/>
      <c r="EK876" s="14"/>
      <c r="EL876" s="14"/>
      <c r="EM876" s="14"/>
      <c r="EN876" s="14"/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4"/>
      <c r="FJ876" s="14"/>
      <c r="FK876" s="14"/>
      <c r="FL876" s="14"/>
      <c r="FM876" s="14"/>
      <c r="FN876" s="14"/>
      <c r="FO876" s="14"/>
      <c r="FP876" s="14"/>
      <c r="FQ876" s="14"/>
      <c r="FR876" s="14"/>
      <c r="FS876" s="14"/>
      <c r="FT876" s="14"/>
      <c r="FU876" s="14"/>
      <c r="FV876" s="14"/>
      <c r="FW876" s="14"/>
      <c r="FX876" s="14"/>
      <c r="FY876" s="14"/>
      <c r="FZ876" s="14"/>
      <c r="GA876" s="14"/>
    </row>
    <row r="877" spans="1:183" ht="12.75" hidden="1" x14ac:dyDescent="0.2">
      <c r="A877" s="16">
        <f t="shared" si="6"/>
        <v>875</v>
      </c>
      <c r="B877" s="14" t="s">
        <v>703</v>
      </c>
      <c r="C877" s="14" t="s">
        <v>117</v>
      </c>
      <c r="D877" s="14">
        <f t="shared" si="7"/>
        <v>0</v>
      </c>
      <c r="E877" s="14">
        <f>VLOOKUP(B877, 'Списания ВИШенок'!$A$3:$D$1035, 4, 0)</f>
        <v>10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4"/>
      <c r="DF877" s="14"/>
      <c r="DG877" s="14"/>
      <c r="DH877" s="14"/>
      <c r="DI877" s="14"/>
      <c r="DJ877" s="14"/>
      <c r="DK877" s="14"/>
      <c r="DL877" s="14"/>
      <c r="DM877" s="14"/>
      <c r="DN877" s="14"/>
      <c r="DO877" s="14"/>
      <c r="DP877" s="14"/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4"/>
      <c r="EJ877" s="14"/>
      <c r="EK877" s="14"/>
      <c r="EL877" s="14"/>
      <c r="EM877" s="14"/>
      <c r="EN877" s="14"/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4"/>
      <c r="FJ877" s="14"/>
      <c r="FK877" s="14"/>
      <c r="FL877" s="14"/>
      <c r="FM877" s="14"/>
      <c r="FN877" s="14"/>
      <c r="FO877" s="14"/>
      <c r="FP877" s="14"/>
      <c r="FQ877" s="14"/>
      <c r="FR877" s="14"/>
      <c r="FS877" s="14"/>
      <c r="FT877" s="14"/>
      <c r="FU877" s="14"/>
      <c r="FV877" s="14"/>
      <c r="FW877" s="14"/>
      <c r="FX877" s="14"/>
      <c r="FY877" s="14"/>
      <c r="FZ877" s="14"/>
      <c r="GA877" s="14"/>
    </row>
    <row r="878" spans="1:183" ht="12.75" hidden="1" x14ac:dyDescent="0.2">
      <c r="A878" s="16">
        <f t="shared" si="6"/>
        <v>876</v>
      </c>
      <c r="B878" s="14" t="s">
        <v>704</v>
      </c>
      <c r="C878" s="14" t="s">
        <v>161</v>
      </c>
      <c r="D878" s="14">
        <f t="shared" si="7"/>
        <v>0</v>
      </c>
      <c r="E878" s="14">
        <f>VLOOKUP(B878, 'Списания ВИШенок'!$A$3:$D$1035, 4, 0)</f>
        <v>10</v>
      </c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4"/>
      <c r="DF878" s="14"/>
      <c r="DG878" s="14"/>
      <c r="DH878" s="14"/>
      <c r="DI878" s="14"/>
      <c r="DJ878" s="14"/>
      <c r="DK878" s="14"/>
      <c r="DL878" s="14"/>
      <c r="DM878" s="14"/>
      <c r="DN878" s="14"/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4"/>
      <c r="EJ878" s="14"/>
      <c r="EK878" s="14"/>
      <c r="EL878" s="14"/>
      <c r="EM878" s="14"/>
      <c r="EN878" s="14"/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4"/>
      <c r="FJ878" s="14"/>
      <c r="FK878" s="14"/>
      <c r="FL878" s="14"/>
      <c r="FM878" s="14"/>
      <c r="FN878" s="14"/>
      <c r="FO878" s="14"/>
      <c r="FP878" s="14"/>
      <c r="FQ878" s="14"/>
      <c r="FR878" s="14"/>
      <c r="FS878" s="14"/>
      <c r="FT878" s="14"/>
      <c r="FU878" s="14"/>
      <c r="FV878" s="14"/>
      <c r="FW878" s="14"/>
      <c r="FX878" s="14"/>
      <c r="FY878" s="14"/>
      <c r="FZ878" s="14"/>
      <c r="GA878" s="14"/>
    </row>
    <row r="879" spans="1:183" ht="12.75" hidden="1" x14ac:dyDescent="0.2">
      <c r="A879" s="16">
        <f t="shared" si="6"/>
        <v>877</v>
      </c>
      <c r="B879" s="14" t="s">
        <v>678</v>
      </c>
      <c r="C879" s="14" t="s">
        <v>123</v>
      </c>
      <c r="D879" s="14">
        <f t="shared" si="7"/>
        <v>0</v>
      </c>
      <c r="E879" s="14">
        <f>VLOOKUP(B879, 'Списания ВИШенок'!$A$3:$D$1035, 4, 0)</f>
        <v>11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4"/>
      <c r="DF879" s="14"/>
      <c r="DG879" s="14"/>
      <c r="DH879" s="14"/>
      <c r="DI879" s="14"/>
      <c r="DJ879" s="14"/>
      <c r="DK879" s="14"/>
      <c r="DL879" s="14"/>
      <c r="DM879" s="14"/>
      <c r="DN879" s="14"/>
      <c r="DO879" s="14"/>
      <c r="DP879" s="14"/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4"/>
      <c r="EJ879" s="14"/>
      <c r="EK879" s="14"/>
      <c r="EL879" s="14"/>
      <c r="EM879" s="14"/>
      <c r="EN879" s="14"/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4"/>
      <c r="FJ879" s="14"/>
      <c r="FK879" s="14"/>
      <c r="FL879" s="14"/>
      <c r="FM879" s="14"/>
      <c r="FN879" s="14"/>
      <c r="FO879" s="14"/>
      <c r="FP879" s="14"/>
      <c r="FQ879" s="14"/>
      <c r="FR879" s="14"/>
      <c r="FS879" s="14"/>
      <c r="FT879" s="14"/>
      <c r="FU879" s="14"/>
      <c r="FV879" s="14"/>
      <c r="FW879" s="14"/>
      <c r="FX879" s="14"/>
      <c r="FY879" s="14"/>
      <c r="FZ879" s="14"/>
      <c r="GA879" s="14"/>
    </row>
    <row r="880" spans="1:183" ht="12.75" hidden="1" x14ac:dyDescent="0.2">
      <c r="A880" s="16">
        <f t="shared" si="6"/>
        <v>878</v>
      </c>
      <c r="B880" s="14" t="s">
        <v>605</v>
      </c>
      <c r="C880" s="14" t="s">
        <v>125</v>
      </c>
      <c r="D880" s="14">
        <f t="shared" si="7"/>
        <v>0</v>
      </c>
      <c r="E880" s="14">
        <f>VLOOKUP(B880, 'Списания ВИШенок'!$A$3:$D$1035, 4, 0)</f>
        <v>16</v>
      </c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4"/>
      <c r="DF880" s="14"/>
      <c r="DG880" s="14"/>
      <c r="DH880" s="14"/>
      <c r="DI880" s="14"/>
      <c r="DJ880" s="14"/>
      <c r="DK880" s="14"/>
      <c r="DL880" s="14"/>
      <c r="DM880" s="14"/>
      <c r="DN880" s="14"/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4"/>
      <c r="EJ880" s="14"/>
      <c r="EK880" s="14"/>
      <c r="EL880" s="14"/>
      <c r="EM880" s="14"/>
      <c r="EN880" s="14"/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4"/>
      <c r="FJ880" s="14"/>
      <c r="FK880" s="14"/>
      <c r="FL880" s="14"/>
      <c r="FM880" s="14"/>
      <c r="FN880" s="14"/>
      <c r="FO880" s="14"/>
      <c r="FP880" s="14"/>
      <c r="FQ880" s="14"/>
      <c r="FR880" s="14"/>
      <c r="FS880" s="14"/>
      <c r="FT880" s="14"/>
      <c r="FU880" s="14"/>
      <c r="FV880" s="14"/>
      <c r="FW880" s="14"/>
      <c r="FX880" s="14"/>
      <c r="FY880" s="14"/>
      <c r="FZ880" s="14"/>
      <c r="GA880" s="14"/>
    </row>
    <row r="881" spans="1:183" ht="12.75" hidden="1" x14ac:dyDescent="0.2">
      <c r="A881" s="16">
        <f t="shared" si="6"/>
        <v>879</v>
      </c>
      <c r="B881" s="17" t="s">
        <v>627</v>
      </c>
      <c r="C881" s="17" t="s">
        <v>621</v>
      </c>
      <c r="D881" s="14">
        <f t="shared" si="7"/>
        <v>0</v>
      </c>
      <c r="E881" s="14">
        <f>VLOOKUP(B881, 'Списания ВИШенок'!$A$3:$D$1035, 4, 0)</f>
        <v>17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4"/>
      <c r="EJ881" s="14"/>
      <c r="EK881" s="14"/>
      <c r="EL881" s="14"/>
      <c r="EM881" s="14"/>
      <c r="EN881" s="14"/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4"/>
      <c r="FJ881" s="14"/>
      <c r="FK881" s="14"/>
      <c r="FL881" s="14"/>
      <c r="FM881" s="14"/>
      <c r="FN881" s="14"/>
      <c r="FO881" s="14"/>
      <c r="FP881" s="14"/>
      <c r="FQ881" s="14"/>
      <c r="FR881" s="14"/>
      <c r="FS881" s="14"/>
      <c r="FT881" s="14"/>
      <c r="FU881" s="14"/>
      <c r="FV881" s="14"/>
      <c r="FW881" s="14"/>
      <c r="FX881" s="14"/>
      <c r="FY881" s="14"/>
      <c r="FZ881" s="14"/>
      <c r="GA881" s="14"/>
    </row>
    <row r="882" spans="1:183" ht="12.75" hidden="1" x14ac:dyDescent="0.2">
      <c r="A882" s="16">
        <f t="shared" si="6"/>
        <v>880</v>
      </c>
      <c r="B882" s="14" t="s">
        <v>643</v>
      </c>
      <c r="C882" s="14" t="s">
        <v>132</v>
      </c>
      <c r="D882" s="14">
        <f t="shared" si="7"/>
        <v>0</v>
      </c>
      <c r="E882" s="14">
        <f>VLOOKUP(B882, 'Списания ВИШенок'!$A$3:$D$1035, 4, 0)</f>
        <v>13</v>
      </c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4"/>
      <c r="DF882" s="14"/>
      <c r="DG882" s="14"/>
      <c r="DH882" s="14"/>
      <c r="DI882" s="14"/>
      <c r="DJ882" s="14"/>
      <c r="DK882" s="14"/>
      <c r="DL882" s="14"/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4"/>
      <c r="EJ882" s="14"/>
      <c r="EK882" s="14"/>
      <c r="EL882" s="14"/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4"/>
      <c r="FJ882" s="14"/>
      <c r="FK882" s="14"/>
      <c r="FL882" s="14"/>
      <c r="FM882" s="14"/>
      <c r="FN882" s="14"/>
      <c r="FO882" s="14"/>
      <c r="FP882" s="14"/>
      <c r="FQ882" s="14"/>
      <c r="FR882" s="14"/>
      <c r="FS882" s="14"/>
      <c r="FT882" s="14"/>
      <c r="FU882" s="14"/>
      <c r="FV882" s="14"/>
      <c r="FW882" s="14"/>
      <c r="FX882" s="14"/>
      <c r="FY882" s="14"/>
      <c r="FZ882" s="14"/>
      <c r="GA882" s="14"/>
    </row>
    <row r="883" spans="1:183" ht="12.75" hidden="1" x14ac:dyDescent="0.2">
      <c r="A883" s="16">
        <f t="shared" si="6"/>
        <v>881</v>
      </c>
      <c r="B883" s="14" t="s">
        <v>863</v>
      </c>
      <c r="C883" s="14" t="s">
        <v>444</v>
      </c>
      <c r="D883" s="14">
        <f t="shared" si="7"/>
        <v>0</v>
      </c>
      <c r="E883" s="14">
        <f>VLOOKUP(B883, 'Списания ВИШенок'!$A$3:$D$1035, 4, 0)</f>
        <v>3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4"/>
      <c r="DF883" s="14"/>
      <c r="DG883" s="14"/>
      <c r="DH883" s="14"/>
      <c r="DI883" s="14"/>
      <c r="DJ883" s="14"/>
      <c r="DK883" s="14"/>
      <c r="DL883" s="14"/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4"/>
      <c r="EJ883" s="14"/>
      <c r="EK883" s="14"/>
      <c r="EL883" s="14"/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4"/>
      <c r="FJ883" s="14"/>
      <c r="FK883" s="14"/>
      <c r="FL883" s="14"/>
      <c r="FM883" s="14"/>
      <c r="FN883" s="14"/>
      <c r="FO883" s="14"/>
      <c r="FP883" s="14"/>
      <c r="FQ883" s="14"/>
      <c r="FR883" s="14"/>
      <c r="FS883" s="14"/>
      <c r="FT883" s="14"/>
      <c r="FU883" s="14"/>
      <c r="FV883" s="14"/>
      <c r="FW883" s="14"/>
      <c r="FX883" s="14"/>
      <c r="FY883" s="14"/>
      <c r="FZ883" s="14"/>
      <c r="GA883" s="14"/>
    </row>
    <row r="884" spans="1:183" ht="12.75" hidden="1" x14ac:dyDescent="0.2">
      <c r="A884" s="16">
        <f t="shared" si="6"/>
        <v>882</v>
      </c>
      <c r="B884" s="14" t="s">
        <v>204</v>
      </c>
      <c r="C884" s="14" t="s">
        <v>121</v>
      </c>
      <c r="D884" s="14">
        <f t="shared" si="7"/>
        <v>0</v>
      </c>
      <c r="E884" s="14">
        <f>VLOOKUP(B884, 'Списания ВИШенок'!$A$3:$D$1035, 4, 0)</f>
        <v>103</v>
      </c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4"/>
      <c r="DF884" s="14"/>
      <c r="DG884" s="14"/>
      <c r="DH884" s="14"/>
      <c r="DI884" s="14"/>
      <c r="DJ884" s="14"/>
      <c r="DK884" s="14"/>
      <c r="DL884" s="14"/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4"/>
      <c r="EJ884" s="14"/>
      <c r="EK884" s="14"/>
      <c r="EL884" s="14"/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4"/>
      <c r="FJ884" s="14"/>
      <c r="FK884" s="14"/>
      <c r="FL884" s="14"/>
      <c r="FM884" s="14"/>
      <c r="FN884" s="14"/>
      <c r="FO884" s="14"/>
      <c r="FP884" s="14"/>
      <c r="FQ884" s="14"/>
      <c r="FR884" s="14"/>
      <c r="FS884" s="14"/>
      <c r="FT884" s="14"/>
      <c r="FU884" s="14"/>
      <c r="FV884" s="14"/>
      <c r="FW884" s="14"/>
      <c r="FX884" s="14"/>
      <c r="FY884" s="14"/>
      <c r="FZ884" s="14"/>
      <c r="GA884" s="14"/>
    </row>
    <row r="885" spans="1:183" ht="12.75" hidden="1" x14ac:dyDescent="0.2">
      <c r="A885" s="16">
        <f t="shared" si="6"/>
        <v>883</v>
      </c>
      <c r="B885" s="14" t="s">
        <v>1059</v>
      </c>
      <c r="C885" s="14" t="s">
        <v>140</v>
      </c>
      <c r="D885" s="14">
        <f t="shared" si="7"/>
        <v>0</v>
      </c>
      <c r="E885" s="14">
        <f>VLOOKUP(B885, 'Списания ВИШенок'!$A$3:$D$1035, 4, 0)</f>
        <v>0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4"/>
      <c r="DF885" s="14"/>
      <c r="DG885" s="14"/>
      <c r="DH885" s="14"/>
      <c r="DI885" s="14"/>
      <c r="DJ885" s="14"/>
      <c r="DK885" s="14"/>
      <c r="DL885" s="14"/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4"/>
      <c r="EJ885" s="14"/>
      <c r="EK885" s="14"/>
      <c r="EL885" s="14"/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4"/>
      <c r="FJ885" s="14"/>
      <c r="FK885" s="14"/>
      <c r="FL885" s="14"/>
      <c r="FM885" s="14"/>
      <c r="FN885" s="14"/>
      <c r="FO885" s="14"/>
      <c r="FP885" s="14"/>
      <c r="FQ885" s="14"/>
      <c r="FR885" s="14"/>
      <c r="FS885" s="14"/>
      <c r="FT885" s="14"/>
      <c r="FU885" s="14"/>
      <c r="FV885" s="14"/>
      <c r="FW885" s="14"/>
      <c r="FX885" s="14"/>
      <c r="FY885" s="14"/>
      <c r="FZ885" s="14"/>
      <c r="GA885" s="14"/>
    </row>
    <row r="886" spans="1:183" ht="12.75" hidden="1" x14ac:dyDescent="0.2">
      <c r="A886" s="16">
        <f t="shared" si="6"/>
        <v>884</v>
      </c>
      <c r="B886" s="14" t="s">
        <v>807</v>
      </c>
      <c r="C886" s="14" t="s">
        <v>444</v>
      </c>
      <c r="D886" s="14">
        <f t="shared" si="7"/>
        <v>0</v>
      </c>
      <c r="E886" s="14">
        <f>VLOOKUP(B886, 'Списания ВИШенок'!$A$3:$D$1035, 4, 0)</f>
        <v>5</v>
      </c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4"/>
      <c r="DF886" s="14"/>
      <c r="DG886" s="14"/>
      <c r="DH886" s="14"/>
      <c r="DI886" s="14"/>
      <c r="DJ886" s="14"/>
      <c r="DK886" s="14"/>
      <c r="DL886" s="14"/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4"/>
      <c r="EJ886" s="14"/>
      <c r="EK886" s="14"/>
      <c r="EL886" s="14"/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4"/>
      <c r="FJ886" s="14"/>
      <c r="FK886" s="14"/>
      <c r="FL886" s="14"/>
      <c r="FM886" s="14"/>
      <c r="FN886" s="14"/>
      <c r="FO886" s="14"/>
      <c r="FP886" s="14"/>
      <c r="FQ886" s="14"/>
      <c r="FR886" s="14"/>
      <c r="FS886" s="14"/>
      <c r="FT886" s="14"/>
      <c r="FU886" s="14"/>
      <c r="FV886" s="14"/>
      <c r="FW886" s="14"/>
      <c r="FX886" s="14"/>
      <c r="FY886" s="14"/>
      <c r="FZ886" s="14"/>
      <c r="GA886" s="14"/>
    </row>
    <row r="887" spans="1:183" ht="12.75" hidden="1" x14ac:dyDescent="0.2">
      <c r="A887" s="16">
        <f t="shared" si="6"/>
        <v>885</v>
      </c>
      <c r="B887" s="14" t="s">
        <v>1124</v>
      </c>
      <c r="C887" s="14" t="s">
        <v>161</v>
      </c>
      <c r="D887" s="14">
        <f t="shared" si="7"/>
        <v>0</v>
      </c>
      <c r="E887" s="14">
        <f>VLOOKUP(B887, 'Списания ВИШенок'!$A$3:$D$1035, 4, 0)</f>
        <v>-40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4"/>
      <c r="DF887" s="14"/>
      <c r="DG887" s="14"/>
      <c r="DH887" s="14"/>
      <c r="DI887" s="14"/>
      <c r="DJ887" s="14"/>
      <c r="DK887" s="14"/>
      <c r="DL887" s="14"/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4"/>
      <c r="EJ887" s="14"/>
      <c r="EK887" s="14"/>
      <c r="EL887" s="14"/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4"/>
      <c r="FJ887" s="14"/>
      <c r="FK887" s="14"/>
      <c r="FL887" s="14"/>
      <c r="FM887" s="14"/>
      <c r="FN887" s="14"/>
      <c r="FO887" s="14"/>
      <c r="FP887" s="14"/>
      <c r="FQ887" s="14"/>
      <c r="FR887" s="14"/>
      <c r="FS887" s="14"/>
      <c r="FT887" s="14"/>
      <c r="FU887" s="14"/>
      <c r="FV887" s="14"/>
      <c r="FW887" s="14"/>
      <c r="FX887" s="14"/>
      <c r="FY887" s="14"/>
      <c r="FZ887" s="14"/>
      <c r="GA887" s="14"/>
    </row>
    <row r="888" spans="1:183" ht="12.75" hidden="1" x14ac:dyDescent="0.2">
      <c r="A888" s="16">
        <f t="shared" si="6"/>
        <v>886</v>
      </c>
      <c r="B888" s="14" t="s">
        <v>330</v>
      </c>
      <c r="C888" s="14" t="s">
        <v>114</v>
      </c>
      <c r="D888" s="14">
        <f t="shared" si="7"/>
        <v>2</v>
      </c>
      <c r="E888" s="14">
        <f>VLOOKUP(B888, 'Списания ВИШенок'!$A$3:$D$1035, 4, 0)</f>
        <v>51</v>
      </c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>
        <v>2</v>
      </c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4"/>
      <c r="DF888" s="14"/>
      <c r="DG888" s="14"/>
      <c r="DH888" s="14"/>
      <c r="DI888" s="14"/>
      <c r="DJ888" s="14"/>
      <c r="DK888" s="14"/>
      <c r="DL888" s="14"/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4"/>
      <c r="EJ888" s="14"/>
      <c r="EK888" s="14"/>
      <c r="EL888" s="14"/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4"/>
      <c r="FJ888" s="14"/>
      <c r="FK888" s="14"/>
      <c r="FL888" s="14"/>
      <c r="FM888" s="14"/>
      <c r="FN888" s="14"/>
      <c r="FO888" s="14"/>
      <c r="FP888" s="14"/>
      <c r="FQ888" s="14"/>
      <c r="FR888" s="14"/>
      <c r="FS888" s="14"/>
      <c r="FT888" s="14"/>
      <c r="FU888" s="14"/>
      <c r="FV888" s="14"/>
      <c r="FW888" s="14"/>
      <c r="FX888" s="14"/>
      <c r="FY888" s="14"/>
      <c r="FZ888" s="14"/>
      <c r="GA888" s="14"/>
    </row>
    <row r="889" spans="1:183" ht="12.75" hidden="1" x14ac:dyDescent="0.2">
      <c r="A889" s="16">
        <f t="shared" si="6"/>
        <v>887</v>
      </c>
      <c r="B889" s="14" t="s">
        <v>384</v>
      </c>
      <c r="C889" s="14" t="s">
        <v>114</v>
      </c>
      <c r="D889" s="14">
        <f t="shared" si="7"/>
        <v>0</v>
      </c>
      <c r="E889" s="14">
        <f>VLOOKUP(B889, 'Списания ВИШенок'!$A$3:$D$1035, 4, 0)</f>
        <v>41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4"/>
      <c r="DF889" s="14"/>
      <c r="DG889" s="14"/>
      <c r="DH889" s="14"/>
      <c r="DI889" s="14"/>
      <c r="DJ889" s="14"/>
      <c r="DK889" s="14"/>
      <c r="DL889" s="14"/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4"/>
      <c r="EJ889" s="14"/>
      <c r="EK889" s="14"/>
      <c r="EL889" s="14"/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4"/>
      <c r="FJ889" s="14"/>
      <c r="FK889" s="14"/>
      <c r="FL889" s="14"/>
      <c r="FM889" s="14"/>
      <c r="FN889" s="14"/>
      <c r="FO889" s="14"/>
      <c r="FP889" s="14"/>
      <c r="FQ889" s="14"/>
      <c r="FR889" s="14"/>
      <c r="FS889" s="14"/>
      <c r="FT889" s="14"/>
      <c r="FU889" s="14"/>
      <c r="FV889" s="14"/>
      <c r="FW889" s="14"/>
      <c r="FX889" s="14"/>
      <c r="FY889" s="14"/>
      <c r="FZ889" s="14"/>
      <c r="GA889" s="14"/>
    </row>
    <row r="890" spans="1:183" ht="12.75" hidden="1" x14ac:dyDescent="0.2">
      <c r="A890" s="16">
        <f t="shared" si="6"/>
        <v>888</v>
      </c>
      <c r="B890" s="14" t="s">
        <v>864</v>
      </c>
      <c r="C890" s="14" t="s">
        <v>114</v>
      </c>
      <c r="D890" s="14">
        <f t="shared" si="7"/>
        <v>0</v>
      </c>
      <c r="E890" s="14">
        <f>VLOOKUP(B890, 'Списания ВИШенок'!$A$3:$D$1035, 4, 0)</f>
        <v>22</v>
      </c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4"/>
      <c r="DF890" s="14"/>
      <c r="DG890" s="14"/>
      <c r="DH890" s="14"/>
      <c r="DI890" s="14"/>
      <c r="DJ890" s="14"/>
      <c r="DK890" s="14"/>
      <c r="DL890" s="14"/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4"/>
      <c r="EJ890" s="14"/>
      <c r="EK890" s="14"/>
      <c r="EL890" s="14"/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4"/>
      <c r="FJ890" s="14"/>
      <c r="FK890" s="14"/>
      <c r="FL890" s="14"/>
      <c r="FM890" s="14"/>
      <c r="FN890" s="14"/>
      <c r="FO890" s="14"/>
      <c r="FP890" s="14"/>
      <c r="FQ890" s="14"/>
      <c r="FR890" s="14"/>
      <c r="FS890" s="14"/>
      <c r="FT890" s="14"/>
      <c r="FU890" s="14"/>
      <c r="FV890" s="14"/>
      <c r="FW890" s="14"/>
      <c r="FX890" s="14"/>
      <c r="FY890" s="14"/>
      <c r="FZ890" s="14"/>
      <c r="GA890" s="14"/>
    </row>
    <row r="891" spans="1:183" ht="12.75" hidden="1" x14ac:dyDescent="0.2">
      <c r="A891" s="16">
        <f t="shared" si="6"/>
        <v>889</v>
      </c>
      <c r="B891" s="14" t="s">
        <v>1060</v>
      </c>
      <c r="C891" s="14" t="s">
        <v>268</v>
      </c>
      <c r="D891" s="14">
        <f t="shared" si="7"/>
        <v>0</v>
      </c>
      <c r="E891" s="14">
        <f>VLOOKUP(B891, 'Списания ВИШенок'!$A$3:$D$1035, 4, 0)</f>
        <v>0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4"/>
      <c r="DF891" s="14"/>
      <c r="DG891" s="14"/>
      <c r="DH891" s="14"/>
      <c r="DI891" s="14"/>
      <c r="DJ891" s="14"/>
      <c r="DK891" s="14"/>
      <c r="DL891" s="14"/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4"/>
      <c r="EJ891" s="14"/>
      <c r="EK891" s="14"/>
      <c r="EL891" s="14"/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4"/>
      <c r="FJ891" s="14"/>
      <c r="FK891" s="14"/>
      <c r="FL891" s="14"/>
      <c r="FM891" s="14"/>
      <c r="FN891" s="14"/>
      <c r="FO891" s="14"/>
      <c r="FP891" s="14"/>
      <c r="FQ891" s="14"/>
      <c r="FR891" s="14"/>
      <c r="FS891" s="14"/>
      <c r="FT891" s="14"/>
      <c r="FU891" s="14"/>
      <c r="FV891" s="14"/>
      <c r="FW891" s="14"/>
      <c r="FX891" s="14"/>
      <c r="FY891" s="14"/>
      <c r="FZ891" s="14"/>
      <c r="GA891" s="14"/>
    </row>
    <row r="892" spans="1:183" ht="12.75" hidden="1" x14ac:dyDescent="0.2">
      <c r="A892" s="16">
        <f t="shared" si="6"/>
        <v>890</v>
      </c>
      <c r="B892" s="14" t="s">
        <v>1061</v>
      </c>
      <c r="C892" s="14" t="s">
        <v>917</v>
      </c>
      <c r="D892" s="14">
        <f t="shared" si="7"/>
        <v>0</v>
      </c>
      <c r="E892" s="14">
        <f>VLOOKUP(B892, 'Списания ВИШенок'!$A$3:$D$1035, 4, 0)</f>
        <v>0</v>
      </c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4"/>
      <c r="DF892" s="14"/>
      <c r="DG892" s="14"/>
      <c r="DH892" s="14"/>
      <c r="DI892" s="14"/>
      <c r="DJ892" s="14"/>
      <c r="DK892" s="14"/>
      <c r="DL892" s="14"/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4"/>
      <c r="EJ892" s="14"/>
      <c r="EK892" s="14"/>
      <c r="EL892" s="14"/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4"/>
      <c r="FJ892" s="14"/>
      <c r="FK892" s="14"/>
      <c r="FL892" s="14"/>
      <c r="FM892" s="14"/>
      <c r="FN892" s="14"/>
      <c r="FO892" s="14"/>
      <c r="FP892" s="14"/>
      <c r="FQ892" s="14"/>
      <c r="FR892" s="14"/>
      <c r="FS892" s="14"/>
      <c r="FT892" s="14"/>
      <c r="FU892" s="14"/>
      <c r="FV892" s="14"/>
      <c r="FW892" s="14"/>
      <c r="FX892" s="14"/>
      <c r="FY892" s="14"/>
      <c r="FZ892" s="14"/>
      <c r="GA892" s="14"/>
    </row>
    <row r="893" spans="1:183" ht="12.75" hidden="1" x14ac:dyDescent="0.2">
      <c r="A893" s="16">
        <f t="shared" si="6"/>
        <v>891</v>
      </c>
      <c r="B893" s="17" t="s">
        <v>1061</v>
      </c>
      <c r="C893" s="17" t="s">
        <v>917</v>
      </c>
      <c r="D893" s="14">
        <f t="shared" si="7"/>
        <v>0</v>
      </c>
      <c r="E893" s="14">
        <f>VLOOKUP(B893, 'Списания ВИШенок'!$A$3:$D$1035, 4, 0)</f>
        <v>0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4"/>
      <c r="DF893" s="14"/>
      <c r="DG893" s="14"/>
      <c r="DH893" s="14"/>
      <c r="DI893" s="14"/>
      <c r="DJ893" s="14"/>
      <c r="DK893" s="14"/>
      <c r="DL893" s="14"/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4"/>
      <c r="EJ893" s="14"/>
      <c r="EK893" s="14"/>
      <c r="EL893" s="14"/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4"/>
      <c r="FJ893" s="14"/>
      <c r="FK893" s="14"/>
      <c r="FL893" s="14"/>
      <c r="FM893" s="14"/>
      <c r="FN893" s="14"/>
      <c r="FO893" s="14"/>
      <c r="FP893" s="14"/>
      <c r="FQ893" s="14"/>
      <c r="FR893" s="14"/>
      <c r="FS893" s="14"/>
      <c r="FT893" s="14"/>
      <c r="FU893" s="14"/>
      <c r="FV893" s="14"/>
      <c r="FW893" s="14"/>
      <c r="FX893" s="14"/>
      <c r="FY893" s="14"/>
      <c r="FZ893" s="14"/>
      <c r="GA893" s="14"/>
    </row>
    <row r="894" spans="1:183" ht="12.75" hidden="1" x14ac:dyDescent="0.2">
      <c r="A894" s="16">
        <f t="shared" si="6"/>
        <v>892</v>
      </c>
      <c r="B894" s="14" t="s">
        <v>134</v>
      </c>
      <c r="C894" s="14" t="s">
        <v>123</v>
      </c>
      <c r="D894" s="14">
        <f t="shared" si="7"/>
        <v>0</v>
      </c>
      <c r="E894" s="14">
        <f>VLOOKUP(B894, 'Списания ВИШенок'!$A$3:$D$1035, 4, 0)</f>
        <v>314</v>
      </c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4"/>
      <c r="DF894" s="14"/>
      <c r="DG894" s="14"/>
      <c r="DH894" s="14"/>
      <c r="DI894" s="14"/>
      <c r="DJ894" s="14"/>
      <c r="DK894" s="14"/>
      <c r="DL894" s="14"/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4"/>
      <c r="EJ894" s="14"/>
      <c r="EK894" s="14"/>
      <c r="EL894" s="14"/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4"/>
      <c r="FJ894" s="14"/>
      <c r="FK894" s="14"/>
      <c r="FL894" s="14"/>
      <c r="FM894" s="14"/>
      <c r="FN894" s="14"/>
      <c r="FO894" s="14"/>
      <c r="FP894" s="14"/>
      <c r="FQ894" s="14"/>
      <c r="FR894" s="14"/>
      <c r="FS894" s="14"/>
      <c r="FT894" s="14"/>
      <c r="FU894" s="14"/>
      <c r="FV894" s="14"/>
      <c r="FW894" s="14"/>
      <c r="FX894" s="14"/>
      <c r="FY894" s="14"/>
      <c r="FZ894" s="14"/>
      <c r="GA894" s="14"/>
    </row>
    <row r="895" spans="1:183" ht="12.75" hidden="1" x14ac:dyDescent="0.2">
      <c r="A895" s="16">
        <f t="shared" si="6"/>
        <v>893</v>
      </c>
      <c r="B895" s="14" t="s">
        <v>349</v>
      </c>
      <c r="C895" s="14" t="s">
        <v>142</v>
      </c>
      <c r="D895" s="14">
        <f t="shared" si="7"/>
        <v>0</v>
      </c>
      <c r="E895" s="14">
        <f>VLOOKUP(B895, 'Списания ВИШенок'!$A$3:$D$1035, 4, 0)</f>
        <v>47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4"/>
      <c r="DF895" s="14"/>
      <c r="DG895" s="14"/>
      <c r="DH895" s="14"/>
      <c r="DI895" s="14"/>
      <c r="DJ895" s="14"/>
      <c r="DK895" s="14"/>
      <c r="DL895" s="14"/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4"/>
      <c r="EJ895" s="14"/>
      <c r="EK895" s="14"/>
      <c r="EL895" s="14"/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4"/>
      <c r="FJ895" s="14"/>
      <c r="FK895" s="14"/>
      <c r="FL895" s="14"/>
      <c r="FM895" s="14"/>
      <c r="FN895" s="14"/>
      <c r="FO895" s="14"/>
      <c r="FP895" s="14"/>
      <c r="FQ895" s="14"/>
      <c r="FR895" s="14"/>
      <c r="FS895" s="14"/>
      <c r="FT895" s="14"/>
      <c r="FU895" s="14"/>
      <c r="FV895" s="14"/>
      <c r="FW895" s="14"/>
      <c r="FX895" s="14"/>
      <c r="FY895" s="14"/>
      <c r="FZ895" s="14"/>
      <c r="GA895" s="14"/>
    </row>
    <row r="896" spans="1:183" ht="12.75" hidden="1" x14ac:dyDescent="0.2">
      <c r="A896" s="16">
        <f t="shared" si="6"/>
        <v>894</v>
      </c>
      <c r="B896" s="14" t="s">
        <v>181</v>
      </c>
      <c r="C896" s="14" t="s">
        <v>132</v>
      </c>
      <c r="D896" s="14">
        <f t="shared" si="7"/>
        <v>0</v>
      </c>
      <c r="E896" s="14">
        <f>VLOOKUP(B896, 'Списания ВИШенок'!$A$3:$D$1035, 4, 0)</f>
        <v>122</v>
      </c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4"/>
      <c r="DF896" s="14"/>
      <c r="DG896" s="14"/>
      <c r="DH896" s="14"/>
      <c r="DI896" s="14"/>
      <c r="DJ896" s="14"/>
      <c r="DK896" s="14"/>
      <c r="DL896" s="14"/>
      <c r="DM896" s="14"/>
      <c r="DN896" s="14"/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4"/>
      <c r="EJ896" s="14"/>
      <c r="EK896" s="14"/>
      <c r="EL896" s="14"/>
      <c r="EM896" s="14"/>
      <c r="EN896" s="14"/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4"/>
      <c r="FJ896" s="14"/>
      <c r="FK896" s="14"/>
      <c r="FL896" s="14"/>
      <c r="FM896" s="14"/>
      <c r="FN896" s="14"/>
      <c r="FO896" s="14"/>
      <c r="FP896" s="14"/>
      <c r="FQ896" s="14"/>
      <c r="FR896" s="14"/>
      <c r="FS896" s="14"/>
      <c r="FT896" s="14"/>
      <c r="FU896" s="14"/>
      <c r="FV896" s="14"/>
      <c r="FW896" s="14"/>
      <c r="FX896" s="14"/>
      <c r="FY896" s="14"/>
      <c r="FZ896" s="14"/>
      <c r="GA896" s="14"/>
    </row>
    <row r="897" spans="1:183" ht="12.75" hidden="1" x14ac:dyDescent="0.2">
      <c r="A897" s="16">
        <f t="shared" si="6"/>
        <v>895</v>
      </c>
      <c r="B897" s="14" t="s">
        <v>214</v>
      </c>
      <c r="C897" s="14" t="s">
        <v>215</v>
      </c>
      <c r="D897" s="14">
        <f t="shared" si="7"/>
        <v>0</v>
      </c>
      <c r="E897" s="14">
        <f>D897</f>
        <v>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4"/>
      <c r="DF897" s="14"/>
      <c r="DG897" s="14"/>
      <c r="DH897" s="14"/>
      <c r="DI897" s="14"/>
      <c r="DJ897" s="14"/>
      <c r="DK897" s="14"/>
      <c r="DL897" s="14"/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4"/>
      <c r="EJ897" s="14"/>
      <c r="EK897" s="14"/>
      <c r="EL897" s="14"/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4"/>
      <c r="FJ897" s="14"/>
      <c r="FK897" s="14"/>
      <c r="FL897" s="14"/>
      <c r="FM897" s="14"/>
      <c r="FN897" s="14"/>
      <c r="FO897" s="14"/>
      <c r="FP897" s="14"/>
      <c r="FQ897" s="14"/>
      <c r="FR897" s="14"/>
      <c r="FS897" s="14"/>
      <c r="FT897" s="14"/>
      <c r="FU897" s="14"/>
      <c r="FV897" s="14"/>
      <c r="FW897" s="14"/>
      <c r="FX897" s="14"/>
      <c r="FY897" s="14"/>
      <c r="FZ897" s="14"/>
      <c r="GA897" s="14"/>
    </row>
    <row r="898" spans="1:183" ht="12.75" hidden="1" x14ac:dyDescent="0.2">
      <c r="A898" s="16">
        <f t="shared" si="6"/>
        <v>896</v>
      </c>
      <c r="B898" s="14" t="s">
        <v>740</v>
      </c>
      <c r="C898" s="14" t="s">
        <v>440</v>
      </c>
      <c r="D898" s="14">
        <f t="shared" si="7"/>
        <v>0</v>
      </c>
      <c r="E898" s="14">
        <f>VLOOKUP(B898, 'Списания ВИШенок'!$A$3:$D$1035, 4, 0)</f>
        <v>8</v>
      </c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4"/>
      <c r="DF898" s="14"/>
      <c r="DG898" s="14"/>
      <c r="DH898" s="14"/>
      <c r="DI898" s="14"/>
      <c r="DJ898" s="14"/>
      <c r="DK898" s="14"/>
      <c r="DL898" s="14"/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4"/>
      <c r="EJ898" s="14"/>
      <c r="EK898" s="14"/>
      <c r="EL898" s="14"/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4"/>
      <c r="FJ898" s="14"/>
      <c r="FK898" s="14"/>
      <c r="FL898" s="14"/>
      <c r="FM898" s="14"/>
      <c r="FN898" s="14"/>
      <c r="FO898" s="14"/>
      <c r="FP898" s="14"/>
      <c r="FQ898" s="14"/>
      <c r="FR898" s="14"/>
      <c r="FS898" s="14"/>
      <c r="FT898" s="14"/>
      <c r="FU898" s="14"/>
      <c r="FV898" s="14"/>
      <c r="FW898" s="14"/>
      <c r="FX898" s="14"/>
      <c r="FY898" s="14"/>
      <c r="FZ898" s="14"/>
      <c r="GA898" s="14"/>
    </row>
    <row r="899" spans="1:183" ht="12.75" hidden="1" x14ac:dyDescent="0.2">
      <c r="A899" s="16">
        <f t="shared" si="6"/>
        <v>897</v>
      </c>
      <c r="B899" s="14" t="s">
        <v>644</v>
      </c>
      <c r="C899" s="14" t="s">
        <v>153</v>
      </c>
      <c r="D899" s="14">
        <f t="shared" si="7"/>
        <v>0</v>
      </c>
      <c r="E899" s="14">
        <f>VLOOKUP(B899, 'Списания ВИШенок'!$A$3:$D$1035, 4, 0)</f>
        <v>13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4"/>
      <c r="DF899" s="14"/>
      <c r="DG899" s="14"/>
      <c r="DH899" s="14"/>
      <c r="DI899" s="14"/>
      <c r="DJ899" s="14"/>
      <c r="DK899" s="14"/>
      <c r="DL899" s="14"/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4"/>
      <c r="EJ899" s="14"/>
      <c r="EK899" s="14"/>
      <c r="EL899" s="14"/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4"/>
      <c r="FJ899" s="14"/>
      <c r="FK899" s="14"/>
      <c r="FL899" s="14"/>
      <c r="FM899" s="14"/>
      <c r="FN899" s="14"/>
      <c r="FO899" s="14"/>
      <c r="FP899" s="14"/>
      <c r="FQ899" s="14"/>
      <c r="FR899" s="14"/>
      <c r="FS899" s="14"/>
      <c r="FT899" s="14"/>
      <c r="FU899" s="14"/>
      <c r="FV899" s="14"/>
      <c r="FW899" s="14"/>
      <c r="FX899" s="14"/>
      <c r="FY899" s="14"/>
      <c r="FZ899" s="14"/>
      <c r="GA899" s="14"/>
    </row>
    <row r="900" spans="1:183" ht="12.75" hidden="1" x14ac:dyDescent="0.2">
      <c r="A900" s="16">
        <f t="shared" si="6"/>
        <v>898</v>
      </c>
      <c r="B900" s="14" t="s">
        <v>575</v>
      </c>
      <c r="C900" s="14" t="s">
        <v>440</v>
      </c>
      <c r="D900" s="14">
        <f t="shared" si="7"/>
        <v>7</v>
      </c>
      <c r="E900" s="14">
        <f>VLOOKUP(B900, 'Списания ВИШенок'!$A$3:$D$1035, 4, 0)</f>
        <v>15</v>
      </c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>
        <v>5</v>
      </c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>
        <v>2</v>
      </c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4"/>
      <c r="DF900" s="14"/>
      <c r="DG900" s="14"/>
      <c r="DH900" s="14"/>
      <c r="DI900" s="14"/>
      <c r="DJ900" s="14"/>
      <c r="DK900" s="14"/>
      <c r="DL900" s="14"/>
      <c r="DM900" s="14"/>
      <c r="DN900" s="14"/>
      <c r="DO900" s="14"/>
      <c r="DP900" s="14"/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4"/>
      <c r="EJ900" s="14"/>
      <c r="EK900" s="14"/>
      <c r="EL900" s="14"/>
      <c r="EM900" s="14"/>
      <c r="EN900" s="14"/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4"/>
      <c r="FJ900" s="14"/>
      <c r="FK900" s="14"/>
      <c r="FL900" s="14"/>
      <c r="FM900" s="14"/>
      <c r="FN900" s="14"/>
      <c r="FO900" s="14"/>
      <c r="FP900" s="14"/>
      <c r="FQ900" s="14"/>
      <c r="FR900" s="14"/>
      <c r="FS900" s="14"/>
      <c r="FT900" s="14"/>
      <c r="FU900" s="14"/>
      <c r="FV900" s="14"/>
      <c r="FW900" s="14"/>
      <c r="FX900" s="14"/>
      <c r="FY900" s="14"/>
      <c r="FZ900" s="14"/>
      <c r="GA900" s="14"/>
    </row>
    <row r="901" spans="1:183" ht="12.75" hidden="1" x14ac:dyDescent="0.2">
      <c r="A901" s="16">
        <f t="shared" si="6"/>
        <v>899</v>
      </c>
      <c r="B901" s="14" t="s">
        <v>865</v>
      </c>
      <c r="C901" s="14" t="s">
        <v>306</v>
      </c>
      <c r="D901" s="14">
        <f t="shared" si="7"/>
        <v>0</v>
      </c>
      <c r="E901" s="14">
        <f>VLOOKUP(B901, 'Списания ВИШенок'!$A$3:$D$1035, 4, 0)</f>
        <v>3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4"/>
      <c r="DF901" s="14"/>
      <c r="DG901" s="14"/>
      <c r="DH901" s="14"/>
      <c r="DI901" s="14"/>
      <c r="DJ901" s="14"/>
      <c r="DK901" s="14"/>
      <c r="DL901" s="14"/>
      <c r="DM901" s="14"/>
      <c r="DN901" s="14"/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4"/>
      <c r="EJ901" s="14"/>
      <c r="EK901" s="14"/>
      <c r="EL901" s="14"/>
      <c r="EM901" s="14"/>
      <c r="EN901" s="14"/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4"/>
      <c r="FJ901" s="14"/>
      <c r="FK901" s="14"/>
      <c r="FL901" s="14"/>
      <c r="FM901" s="14"/>
      <c r="FN901" s="14"/>
      <c r="FO901" s="14"/>
      <c r="FP901" s="14"/>
      <c r="FQ901" s="14"/>
      <c r="FR901" s="14"/>
      <c r="FS901" s="14"/>
      <c r="FT901" s="14"/>
      <c r="FU901" s="14"/>
      <c r="FV901" s="14"/>
      <c r="FW901" s="14"/>
      <c r="FX901" s="14"/>
      <c r="FY901" s="14"/>
      <c r="FZ901" s="14"/>
      <c r="GA901" s="14"/>
    </row>
    <row r="902" spans="1:183" ht="12.75" hidden="1" x14ac:dyDescent="0.2">
      <c r="A902" s="16">
        <f t="shared" si="6"/>
        <v>900</v>
      </c>
      <c r="B902" s="14" t="s">
        <v>176</v>
      </c>
      <c r="C902" s="14" t="s">
        <v>125</v>
      </c>
      <c r="D902" s="14">
        <f t="shared" si="7"/>
        <v>2</v>
      </c>
      <c r="E902" s="14">
        <f>VLOOKUP(B902, 'Списания ВИШенок'!$A$3:$D$1035, 4, 0)</f>
        <v>132</v>
      </c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>
        <v>2</v>
      </c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4"/>
      <c r="DF902" s="14"/>
      <c r="DG902" s="14"/>
      <c r="DH902" s="14"/>
      <c r="DI902" s="14"/>
      <c r="DJ902" s="14"/>
      <c r="DK902" s="14"/>
      <c r="DL902" s="14"/>
      <c r="DM902" s="14"/>
      <c r="DN902" s="14"/>
      <c r="DO902" s="14"/>
      <c r="DP902" s="14"/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4"/>
      <c r="EE902" s="14"/>
      <c r="EF902" s="14"/>
      <c r="EG902" s="14"/>
      <c r="EH902" s="14"/>
      <c r="EI902" s="14"/>
      <c r="EJ902" s="14"/>
      <c r="EK902" s="14"/>
      <c r="EL902" s="14"/>
      <c r="EM902" s="14"/>
      <c r="EN902" s="14"/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4"/>
      <c r="FJ902" s="14"/>
      <c r="FK902" s="14"/>
      <c r="FL902" s="14"/>
      <c r="FM902" s="14"/>
      <c r="FN902" s="14"/>
      <c r="FO902" s="14"/>
      <c r="FP902" s="14"/>
      <c r="FQ902" s="14"/>
      <c r="FR902" s="14"/>
      <c r="FS902" s="14"/>
      <c r="FT902" s="14"/>
      <c r="FU902" s="14"/>
      <c r="FV902" s="14"/>
      <c r="FW902" s="14"/>
      <c r="FX902" s="14"/>
      <c r="FY902" s="14"/>
      <c r="FZ902" s="14"/>
      <c r="GA902" s="14"/>
    </row>
    <row r="903" spans="1:183" ht="12.75" hidden="1" x14ac:dyDescent="0.2">
      <c r="A903" s="16">
        <f t="shared" si="6"/>
        <v>901</v>
      </c>
      <c r="B903" s="14" t="s">
        <v>447</v>
      </c>
      <c r="C903" s="14" t="s">
        <v>193</v>
      </c>
      <c r="D903" s="14">
        <f t="shared" si="7"/>
        <v>0</v>
      </c>
      <c r="E903" s="14">
        <f>VLOOKUP(B903, 'Списания ВИШенок'!$A$3:$D$1035, 4, 0)</f>
        <v>32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4"/>
      <c r="DF903" s="14"/>
      <c r="DG903" s="14"/>
      <c r="DH903" s="14"/>
      <c r="DI903" s="14"/>
      <c r="DJ903" s="14"/>
      <c r="DK903" s="14"/>
      <c r="DL903" s="14"/>
      <c r="DM903" s="14"/>
      <c r="DN903" s="14"/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4"/>
      <c r="EJ903" s="14"/>
      <c r="EK903" s="14"/>
      <c r="EL903" s="14"/>
      <c r="EM903" s="14"/>
      <c r="EN903" s="14"/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4"/>
      <c r="FJ903" s="14"/>
      <c r="FK903" s="14"/>
      <c r="FL903" s="14"/>
      <c r="FM903" s="14"/>
      <c r="FN903" s="14"/>
      <c r="FO903" s="14"/>
      <c r="FP903" s="14"/>
      <c r="FQ903" s="14"/>
      <c r="FR903" s="14"/>
      <c r="FS903" s="14"/>
      <c r="FT903" s="14"/>
      <c r="FU903" s="14"/>
      <c r="FV903" s="14"/>
      <c r="FW903" s="14"/>
      <c r="FX903" s="14"/>
      <c r="FY903" s="14"/>
      <c r="FZ903" s="14"/>
      <c r="GA903" s="14"/>
    </row>
    <row r="904" spans="1:183" ht="12.75" hidden="1" x14ac:dyDescent="0.2">
      <c r="A904" s="16">
        <f t="shared" si="6"/>
        <v>902</v>
      </c>
      <c r="B904" s="14" t="s">
        <v>606</v>
      </c>
      <c r="C904" s="14" t="s">
        <v>125</v>
      </c>
      <c r="D904" s="14">
        <f t="shared" si="7"/>
        <v>0</v>
      </c>
      <c r="E904" s="14">
        <f>VLOOKUP(B904, 'Списания ВИШенок'!$A$3:$D$1035, 4, 0)</f>
        <v>10</v>
      </c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4"/>
      <c r="DF904" s="14"/>
      <c r="DG904" s="14"/>
      <c r="DH904" s="14"/>
      <c r="DI904" s="14"/>
      <c r="DJ904" s="14"/>
      <c r="DK904" s="14"/>
      <c r="DL904" s="14"/>
      <c r="DM904" s="14"/>
      <c r="DN904" s="14"/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4"/>
      <c r="EJ904" s="14"/>
      <c r="EK904" s="14"/>
      <c r="EL904" s="14"/>
      <c r="EM904" s="14"/>
      <c r="EN904" s="14"/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4"/>
      <c r="FJ904" s="14"/>
      <c r="FK904" s="14"/>
      <c r="FL904" s="14"/>
      <c r="FM904" s="14"/>
      <c r="FN904" s="14"/>
      <c r="FO904" s="14"/>
      <c r="FP904" s="14"/>
      <c r="FQ904" s="14"/>
      <c r="FR904" s="14"/>
      <c r="FS904" s="14"/>
      <c r="FT904" s="14"/>
      <c r="FU904" s="14"/>
      <c r="FV904" s="14"/>
      <c r="FW904" s="14"/>
      <c r="FX904" s="14"/>
      <c r="FY904" s="14"/>
      <c r="FZ904" s="14"/>
      <c r="GA904" s="14"/>
    </row>
    <row r="905" spans="1:183" ht="12.75" hidden="1" x14ac:dyDescent="0.2">
      <c r="A905" s="16">
        <f t="shared" si="6"/>
        <v>903</v>
      </c>
      <c r="B905" s="14" t="s">
        <v>435</v>
      </c>
      <c r="C905" s="14" t="s">
        <v>123</v>
      </c>
      <c r="D905" s="14">
        <f t="shared" si="7"/>
        <v>0</v>
      </c>
      <c r="E905" s="14">
        <f>VLOOKUP(B905, 'Списания ВИШенок'!$A$3:$D$1035, 4, 0)</f>
        <v>34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4"/>
      <c r="DF905" s="14"/>
      <c r="DG905" s="14"/>
      <c r="DH905" s="14"/>
      <c r="DI905" s="14"/>
      <c r="DJ905" s="14"/>
      <c r="DK905" s="14"/>
      <c r="DL905" s="14"/>
      <c r="DM905" s="14"/>
      <c r="DN905" s="14"/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4"/>
      <c r="EJ905" s="14"/>
      <c r="EK905" s="14"/>
      <c r="EL905" s="14"/>
      <c r="EM905" s="14"/>
      <c r="EN905" s="14"/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4"/>
      <c r="FJ905" s="14"/>
      <c r="FK905" s="14"/>
      <c r="FL905" s="14"/>
      <c r="FM905" s="14"/>
      <c r="FN905" s="14"/>
      <c r="FO905" s="14"/>
      <c r="FP905" s="14"/>
      <c r="FQ905" s="14"/>
      <c r="FR905" s="14"/>
      <c r="FS905" s="14"/>
      <c r="FT905" s="14"/>
      <c r="FU905" s="14"/>
      <c r="FV905" s="14"/>
      <c r="FW905" s="14"/>
      <c r="FX905" s="14"/>
      <c r="FY905" s="14"/>
      <c r="FZ905" s="14"/>
      <c r="GA905" s="14"/>
    </row>
    <row r="906" spans="1:183" ht="12.75" x14ac:dyDescent="0.2">
      <c r="A906" s="16">
        <f t="shared" si="6"/>
        <v>904</v>
      </c>
      <c r="B906" s="14" t="s">
        <v>1062</v>
      </c>
      <c r="C906" s="14" t="s">
        <v>640</v>
      </c>
      <c r="D906" s="14">
        <f t="shared" si="7"/>
        <v>0</v>
      </c>
      <c r="E906" s="14">
        <f>VLOOKUP(B906, 'Списания ВИШенок'!$A$3:$D$1035, 4, 0)</f>
        <v>0</v>
      </c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4"/>
      <c r="DF906" s="14"/>
      <c r="DG906" s="14"/>
      <c r="DH906" s="14"/>
      <c r="DI906" s="14"/>
      <c r="DJ906" s="14"/>
      <c r="DK906" s="14"/>
      <c r="DL906" s="14"/>
      <c r="DM906" s="14"/>
      <c r="DN906" s="14"/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4"/>
      <c r="EJ906" s="14"/>
      <c r="EK906" s="14"/>
      <c r="EL906" s="14"/>
      <c r="EM906" s="14"/>
      <c r="EN906" s="14"/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4"/>
      <c r="FJ906" s="14"/>
      <c r="FK906" s="14"/>
      <c r="FL906" s="14"/>
      <c r="FM906" s="14"/>
      <c r="FN906" s="14"/>
      <c r="FO906" s="14"/>
      <c r="FP906" s="14"/>
      <c r="FQ906" s="14"/>
      <c r="FR906" s="14"/>
      <c r="FS906" s="14"/>
      <c r="FT906" s="14"/>
      <c r="FU906" s="14"/>
      <c r="FV906" s="14"/>
      <c r="FW906" s="14"/>
      <c r="FX906" s="14"/>
      <c r="FY906" s="14"/>
      <c r="FZ906" s="14"/>
      <c r="GA906" s="14"/>
    </row>
    <row r="907" spans="1:183" ht="12.75" hidden="1" x14ac:dyDescent="0.2">
      <c r="A907" s="16">
        <f t="shared" si="6"/>
        <v>905</v>
      </c>
      <c r="B907" s="14" t="s">
        <v>1063</v>
      </c>
      <c r="C907" s="14" t="s">
        <v>256</v>
      </c>
      <c r="D907" s="14">
        <f t="shared" si="7"/>
        <v>0</v>
      </c>
      <c r="E907" s="14">
        <f>VLOOKUP(B907, 'Списания ВИШенок'!$A$3:$D$1035, 4, 0)</f>
        <v>0</v>
      </c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  <c r="EM907" s="14"/>
      <c r="EN907" s="14"/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4"/>
      <c r="FJ907" s="14"/>
      <c r="FK907" s="14"/>
      <c r="FL907" s="14"/>
      <c r="FM907" s="14"/>
      <c r="FN907" s="14"/>
      <c r="FO907" s="14"/>
      <c r="FP907" s="14"/>
      <c r="FQ907" s="14"/>
      <c r="FR907" s="14"/>
      <c r="FS907" s="14"/>
      <c r="FT907" s="14"/>
      <c r="FU907" s="14"/>
      <c r="FV907" s="14"/>
      <c r="FW907" s="14"/>
      <c r="FX907" s="14"/>
      <c r="FY907" s="14"/>
      <c r="FZ907" s="14"/>
      <c r="GA907" s="14"/>
    </row>
    <row r="908" spans="1:183" ht="12.75" hidden="1" x14ac:dyDescent="0.2">
      <c r="A908" s="16">
        <f t="shared" si="6"/>
        <v>906</v>
      </c>
      <c r="B908" s="14" t="s">
        <v>564</v>
      </c>
      <c r="C908" s="14" t="s">
        <v>249</v>
      </c>
      <c r="D908" s="14">
        <f t="shared" si="7"/>
        <v>0</v>
      </c>
      <c r="E908" s="14">
        <f>VLOOKUP(B908, 'Списания ВИШенок'!$A$3:$D$1035, 4, 0)</f>
        <v>19</v>
      </c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  <c r="EM908" s="14"/>
      <c r="EN908" s="14"/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4"/>
      <c r="FJ908" s="14"/>
      <c r="FK908" s="14"/>
      <c r="FL908" s="14"/>
      <c r="FM908" s="14"/>
      <c r="FN908" s="14"/>
      <c r="FO908" s="14"/>
      <c r="FP908" s="14"/>
      <c r="FQ908" s="14"/>
      <c r="FR908" s="14"/>
      <c r="FS908" s="14"/>
      <c r="FT908" s="14"/>
      <c r="FU908" s="14"/>
      <c r="FV908" s="14"/>
      <c r="FW908" s="14"/>
      <c r="FX908" s="14"/>
      <c r="FY908" s="14"/>
      <c r="FZ908" s="14"/>
      <c r="GA908" s="14"/>
    </row>
    <row r="909" spans="1:183" ht="12.75" hidden="1" x14ac:dyDescent="0.2">
      <c r="A909" s="16">
        <f t="shared" si="6"/>
        <v>907</v>
      </c>
      <c r="B909" s="14" t="s">
        <v>607</v>
      </c>
      <c r="C909" s="14" t="s">
        <v>249</v>
      </c>
      <c r="D909" s="14">
        <f t="shared" si="7"/>
        <v>0</v>
      </c>
      <c r="E909" s="14">
        <f>VLOOKUP(B909, 'Списания ВИШенок'!$A$3:$D$1035, 4, 0)</f>
        <v>16</v>
      </c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4"/>
      <c r="DF909" s="14"/>
      <c r="DG909" s="14"/>
      <c r="DH909" s="14"/>
      <c r="DI909" s="14"/>
      <c r="DJ909" s="14"/>
      <c r="DK909" s="14"/>
      <c r="DL909" s="14"/>
      <c r="DM909" s="14"/>
      <c r="DN909" s="14"/>
      <c r="DO909" s="14"/>
      <c r="DP909" s="14"/>
      <c r="DQ909" s="14"/>
      <c r="DR909" s="14"/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4"/>
      <c r="EJ909" s="14"/>
      <c r="EK909" s="14"/>
      <c r="EL909" s="14"/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4"/>
      <c r="FJ909" s="14"/>
      <c r="FK909" s="14"/>
      <c r="FL909" s="14"/>
      <c r="FM909" s="14"/>
      <c r="FN909" s="14"/>
      <c r="FO909" s="14"/>
      <c r="FP909" s="14"/>
      <c r="FQ909" s="14"/>
      <c r="FR909" s="14"/>
      <c r="FS909" s="14"/>
      <c r="FT909" s="14"/>
      <c r="FU909" s="14"/>
      <c r="FV909" s="14"/>
      <c r="FW909" s="14"/>
      <c r="FX909" s="14"/>
      <c r="FY909" s="14"/>
      <c r="FZ909" s="14"/>
      <c r="GA909" s="14"/>
    </row>
    <row r="910" spans="1:183" ht="12.75" hidden="1" x14ac:dyDescent="0.2">
      <c r="A910" s="16">
        <f t="shared" si="6"/>
        <v>908</v>
      </c>
      <c r="B910" s="14" t="s">
        <v>1064</v>
      </c>
      <c r="C910" s="14" t="s">
        <v>306</v>
      </c>
      <c r="D910" s="14">
        <f t="shared" si="7"/>
        <v>0</v>
      </c>
      <c r="E910" s="14">
        <f>VLOOKUP(B910, 'Списания ВИШенок'!$A$3:$D$1035, 4, 0)</f>
        <v>0</v>
      </c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4"/>
      <c r="DF910" s="14"/>
      <c r="DG910" s="14"/>
      <c r="DH910" s="14"/>
      <c r="DI910" s="14"/>
      <c r="DJ910" s="14"/>
      <c r="DK910" s="14"/>
      <c r="DL910" s="14"/>
      <c r="DM910" s="14"/>
      <c r="DN910" s="14"/>
      <c r="DO910" s="14"/>
      <c r="DP910" s="14"/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4"/>
      <c r="EJ910" s="14"/>
      <c r="EK910" s="14"/>
      <c r="EL910" s="14"/>
      <c r="EM910" s="14"/>
      <c r="EN910" s="14"/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4"/>
      <c r="FJ910" s="14"/>
      <c r="FK910" s="14"/>
      <c r="FL910" s="14"/>
      <c r="FM910" s="14"/>
      <c r="FN910" s="14"/>
      <c r="FO910" s="14"/>
      <c r="FP910" s="14"/>
      <c r="FQ910" s="14"/>
      <c r="FR910" s="14"/>
      <c r="FS910" s="14"/>
      <c r="FT910" s="14"/>
      <c r="FU910" s="14"/>
      <c r="FV910" s="14"/>
      <c r="FW910" s="14"/>
      <c r="FX910" s="14"/>
      <c r="FY910" s="14"/>
      <c r="FZ910" s="14"/>
      <c r="GA910" s="14"/>
    </row>
    <row r="911" spans="1:183" ht="12.75" hidden="1" x14ac:dyDescent="0.2">
      <c r="A911" s="16">
        <f t="shared" si="6"/>
        <v>909</v>
      </c>
      <c r="B911" s="14" t="s">
        <v>371</v>
      </c>
      <c r="C911" s="14" t="s">
        <v>112</v>
      </c>
      <c r="D911" s="14">
        <f t="shared" si="7"/>
        <v>2</v>
      </c>
      <c r="E911" s="14">
        <f>VLOOKUP(B911, 'Списания ВИШенок'!$A$3:$D$1035, 4, 0)</f>
        <v>75</v>
      </c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>
        <v>2</v>
      </c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4"/>
      <c r="DF911" s="14"/>
      <c r="DG911" s="14"/>
      <c r="DH911" s="14"/>
      <c r="DI911" s="14"/>
      <c r="DJ911" s="14"/>
      <c r="DK911" s="14"/>
      <c r="DL911" s="14"/>
      <c r="DM911" s="14"/>
      <c r="DN911" s="14"/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4"/>
      <c r="EJ911" s="14"/>
      <c r="EK911" s="14"/>
      <c r="EL911" s="14"/>
      <c r="EM911" s="14"/>
      <c r="EN911" s="14"/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4"/>
      <c r="FJ911" s="14"/>
      <c r="FK911" s="14"/>
      <c r="FL911" s="14"/>
      <c r="FM911" s="14"/>
      <c r="FN911" s="14"/>
      <c r="FO911" s="14"/>
      <c r="FP911" s="14"/>
      <c r="FQ911" s="14"/>
      <c r="FR911" s="14"/>
      <c r="FS911" s="14"/>
      <c r="FT911" s="14"/>
      <c r="FU911" s="14"/>
      <c r="FV911" s="14"/>
      <c r="FW911" s="14"/>
      <c r="FX911" s="14"/>
      <c r="FY911" s="14"/>
      <c r="FZ911" s="14"/>
      <c r="GA911" s="14"/>
    </row>
    <row r="912" spans="1:183" ht="12.75" hidden="1" x14ac:dyDescent="0.2">
      <c r="A912" s="16">
        <f t="shared" si="6"/>
        <v>910</v>
      </c>
      <c r="B912" s="14" t="s">
        <v>1110</v>
      </c>
      <c r="C912" s="14" t="s">
        <v>130</v>
      </c>
      <c r="D912" s="14">
        <f t="shared" si="7"/>
        <v>0</v>
      </c>
      <c r="E912" s="14">
        <f>VLOOKUP(B912, 'Списания ВИШенок'!$A$3:$D$1035, 4, 0)</f>
        <v>-7</v>
      </c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4"/>
      <c r="DF912" s="14"/>
      <c r="DG912" s="14"/>
      <c r="DH912" s="14"/>
      <c r="DI912" s="14"/>
      <c r="DJ912" s="14"/>
      <c r="DK912" s="14"/>
      <c r="DL912" s="14"/>
      <c r="DM912" s="14"/>
      <c r="DN912" s="14"/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4"/>
      <c r="EJ912" s="14"/>
      <c r="EK912" s="14"/>
      <c r="EL912" s="14"/>
      <c r="EM912" s="14"/>
      <c r="EN912" s="14"/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4"/>
      <c r="FJ912" s="14"/>
      <c r="FK912" s="14"/>
      <c r="FL912" s="14"/>
      <c r="FM912" s="14"/>
      <c r="FN912" s="14"/>
      <c r="FO912" s="14"/>
      <c r="FP912" s="14"/>
      <c r="FQ912" s="14"/>
      <c r="FR912" s="14"/>
      <c r="FS912" s="14"/>
      <c r="FT912" s="14"/>
      <c r="FU912" s="14"/>
      <c r="FV912" s="14"/>
      <c r="FW912" s="14"/>
      <c r="FX912" s="14"/>
      <c r="FY912" s="14"/>
      <c r="FZ912" s="14"/>
      <c r="GA912" s="14"/>
    </row>
    <row r="913" spans="1:183" ht="12.75" hidden="1" x14ac:dyDescent="0.2">
      <c r="A913" s="16">
        <f t="shared" si="6"/>
        <v>911</v>
      </c>
      <c r="B913" s="14" t="s">
        <v>866</v>
      </c>
      <c r="C913" s="14" t="s">
        <v>185</v>
      </c>
      <c r="D913" s="14">
        <f t="shared" si="7"/>
        <v>0</v>
      </c>
      <c r="E913" s="14">
        <f>VLOOKUP(B913, 'Списания ВИШенок'!$A$3:$D$1035, 4, 0)</f>
        <v>3</v>
      </c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4"/>
      <c r="DF913" s="14"/>
      <c r="DG913" s="14"/>
      <c r="DH913" s="14"/>
      <c r="DI913" s="14"/>
      <c r="DJ913" s="14"/>
      <c r="DK913" s="14"/>
      <c r="DL913" s="14"/>
      <c r="DM913" s="14"/>
      <c r="DN913" s="14"/>
      <c r="DO913" s="14"/>
      <c r="DP913" s="14"/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4"/>
      <c r="EJ913" s="14"/>
      <c r="EK913" s="14"/>
      <c r="EL913" s="14"/>
      <c r="EM913" s="14"/>
      <c r="EN913" s="14"/>
      <c r="EO913" s="14"/>
      <c r="EP913" s="14"/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4"/>
      <c r="FJ913" s="14"/>
      <c r="FK913" s="14"/>
      <c r="FL913" s="14"/>
      <c r="FM913" s="14"/>
      <c r="FN913" s="14"/>
      <c r="FO913" s="14"/>
      <c r="FP913" s="14"/>
      <c r="FQ913" s="14"/>
      <c r="FR913" s="14"/>
      <c r="FS913" s="14"/>
      <c r="FT913" s="14"/>
      <c r="FU913" s="14"/>
      <c r="FV913" s="14"/>
      <c r="FW913" s="14"/>
      <c r="FX913" s="14"/>
      <c r="FY913" s="14"/>
      <c r="FZ913" s="14"/>
      <c r="GA913" s="14"/>
    </row>
    <row r="914" spans="1:183" ht="12.75" hidden="1" x14ac:dyDescent="0.2">
      <c r="A914" s="16">
        <f t="shared" si="6"/>
        <v>912</v>
      </c>
      <c r="B914" s="17" t="s">
        <v>1065</v>
      </c>
      <c r="C914" s="17" t="s">
        <v>917</v>
      </c>
      <c r="D914" s="14">
        <f t="shared" si="7"/>
        <v>0</v>
      </c>
      <c r="E914" s="14">
        <f>VLOOKUP(B914, 'Списания ВИШенок'!$A$3:$D$1035, 4, 0)</f>
        <v>0</v>
      </c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4"/>
      <c r="DF914" s="14"/>
      <c r="DG914" s="14"/>
      <c r="DH914" s="14"/>
      <c r="DI914" s="14"/>
      <c r="DJ914" s="14"/>
      <c r="DK914" s="14"/>
      <c r="DL914" s="14"/>
      <c r="DM914" s="14"/>
      <c r="DN914" s="14"/>
      <c r="DO914" s="14"/>
      <c r="DP914" s="14"/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4"/>
      <c r="EJ914" s="14"/>
      <c r="EK914" s="14"/>
      <c r="EL914" s="14"/>
      <c r="EM914" s="14"/>
      <c r="EN914" s="14"/>
      <c r="EO914" s="14"/>
      <c r="EP914" s="14"/>
      <c r="EQ914" s="14"/>
      <c r="ER914" s="14"/>
      <c r="ES914" s="14"/>
      <c r="ET914" s="14"/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4"/>
      <c r="FJ914" s="14"/>
      <c r="FK914" s="14"/>
      <c r="FL914" s="14"/>
      <c r="FM914" s="14"/>
      <c r="FN914" s="14"/>
      <c r="FO914" s="14"/>
      <c r="FP914" s="14"/>
      <c r="FQ914" s="14"/>
      <c r="FR914" s="14"/>
      <c r="FS914" s="14"/>
      <c r="FT914" s="14"/>
      <c r="FU914" s="14"/>
      <c r="FV914" s="14"/>
      <c r="FW914" s="14"/>
      <c r="FX914" s="14"/>
      <c r="FY914" s="14"/>
      <c r="FZ914" s="14"/>
      <c r="GA914" s="14"/>
    </row>
    <row r="915" spans="1:183" ht="12.75" hidden="1" x14ac:dyDescent="0.2">
      <c r="A915" s="16">
        <f t="shared" si="6"/>
        <v>913</v>
      </c>
      <c r="B915" s="14" t="s">
        <v>741</v>
      </c>
      <c r="C915" s="14" t="s">
        <v>268</v>
      </c>
      <c r="D915" s="14">
        <f t="shared" si="7"/>
        <v>8</v>
      </c>
      <c r="E915" s="14">
        <f>VLOOKUP(B915, 'Списания ВИШенок'!$A$3:$D$1035, 4, 0)</f>
        <v>8</v>
      </c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>
        <v>8</v>
      </c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4"/>
      <c r="DF915" s="14"/>
      <c r="DG915" s="14"/>
      <c r="DH915" s="14"/>
      <c r="DI915" s="14"/>
      <c r="DJ915" s="14"/>
      <c r="DK915" s="14"/>
      <c r="DL915" s="14"/>
      <c r="DM915" s="14"/>
      <c r="DN915" s="14"/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4"/>
      <c r="EJ915" s="14"/>
      <c r="EK915" s="14"/>
      <c r="EL915" s="14"/>
      <c r="EM915" s="14"/>
      <c r="EN915" s="14"/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4"/>
      <c r="FJ915" s="14"/>
      <c r="FK915" s="14"/>
      <c r="FL915" s="14"/>
      <c r="FM915" s="14"/>
      <c r="FN915" s="14"/>
      <c r="FO915" s="14"/>
      <c r="FP915" s="14"/>
      <c r="FQ915" s="14"/>
      <c r="FR915" s="14"/>
      <c r="FS915" s="14"/>
      <c r="FT915" s="14"/>
      <c r="FU915" s="14"/>
      <c r="FV915" s="14"/>
      <c r="FW915" s="14"/>
      <c r="FX915" s="14"/>
      <c r="FY915" s="14"/>
      <c r="FZ915" s="14"/>
      <c r="GA915" s="14"/>
    </row>
    <row r="916" spans="1:183" ht="12.75" hidden="1" x14ac:dyDescent="0.2">
      <c r="A916" s="16">
        <f t="shared" si="6"/>
        <v>914</v>
      </c>
      <c r="B916" s="14" t="s">
        <v>401</v>
      </c>
      <c r="C916" s="14" t="s">
        <v>132</v>
      </c>
      <c r="D916" s="14">
        <f t="shared" si="7"/>
        <v>0</v>
      </c>
      <c r="E916" s="14">
        <f>VLOOKUP(B916, 'Списания ВИШенок'!$A$3:$D$1035, 4, 0)</f>
        <v>39</v>
      </c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4"/>
      <c r="DF916" s="14"/>
      <c r="DG916" s="14"/>
      <c r="DH916" s="14"/>
      <c r="DI916" s="14"/>
      <c r="DJ916" s="14"/>
      <c r="DK916" s="14"/>
      <c r="DL916" s="14"/>
      <c r="DM916" s="14"/>
      <c r="DN916" s="14"/>
      <c r="DO916" s="14"/>
      <c r="DP916" s="14"/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4"/>
      <c r="EJ916" s="14"/>
      <c r="EK916" s="14"/>
      <c r="EL916" s="14"/>
      <c r="EM916" s="14"/>
      <c r="EN916" s="14"/>
      <c r="EO916" s="14"/>
      <c r="EP916" s="14"/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4"/>
      <c r="FJ916" s="14"/>
      <c r="FK916" s="14"/>
      <c r="FL916" s="14"/>
      <c r="FM916" s="14"/>
      <c r="FN916" s="14"/>
      <c r="FO916" s="14"/>
      <c r="FP916" s="14"/>
      <c r="FQ916" s="14"/>
      <c r="FR916" s="14"/>
      <c r="FS916" s="14"/>
      <c r="FT916" s="14"/>
      <c r="FU916" s="14"/>
      <c r="FV916" s="14"/>
      <c r="FW916" s="14"/>
      <c r="FX916" s="14"/>
      <c r="FY916" s="14"/>
      <c r="FZ916" s="14"/>
      <c r="GA916" s="14"/>
    </row>
    <row r="917" spans="1:183" ht="12.75" hidden="1" x14ac:dyDescent="0.2">
      <c r="A917" s="16">
        <f t="shared" si="6"/>
        <v>915</v>
      </c>
      <c r="B917" s="14" t="s">
        <v>448</v>
      </c>
      <c r="C917" s="14" t="s">
        <v>121</v>
      </c>
      <c r="D917" s="14">
        <f t="shared" si="7"/>
        <v>0</v>
      </c>
      <c r="E917" s="14">
        <f>VLOOKUP(B917, 'Списания ВИШенок'!$A$3:$D$1035, 4, 0)</f>
        <v>32</v>
      </c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4"/>
      <c r="DF917" s="14"/>
      <c r="DG917" s="14"/>
      <c r="DH917" s="14"/>
      <c r="DI917" s="14"/>
      <c r="DJ917" s="14"/>
      <c r="DK917" s="14"/>
      <c r="DL917" s="14"/>
      <c r="DM917" s="14"/>
      <c r="DN917" s="14"/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4"/>
      <c r="EJ917" s="14"/>
      <c r="EK917" s="14"/>
      <c r="EL917" s="14"/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4"/>
      <c r="FJ917" s="14"/>
      <c r="FK917" s="14"/>
      <c r="FL917" s="14"/>
      <c r="FM917" s="14"/>
      <c r="FN917" s="14"/>
      <c r="FO917" s="14"/>
      <c r="FP917" s="14"/>
      <c r="FQ917" s="14"/>
      <c r="FR917" s="14"/>
      <c r="FS917" s="14"/>
      <c r="FT917" s="14"/>
      <c r="FU917" s="14"/>
      <c r="FV917" s="14"/>
      <c r="FW917" s="14"/>
      <c r="FX917" s="14"/>
      <c r="FY917" s="14"/>
      <c r="FZ917" s="14"/>
      <c r="GA917" s="14"/>
    </row>
    <row r="918" spans="1:183" ht="12.75" hidden="1" x14ac:dyDescent="0.2">
      <c r="A918" s="16">
        <f t="shared" si="6"/>
        <v>916</v>
      </c>
      <c r="B918" s="14" t="s">
        <v>1066</v>
      </c>
      <c r="C918" s="14" t="s">
        <v>440</v>
      </c>
      <c r="D918" s="14">
        <f t="shared" si="7"/>
        <v>0</v>
      </c>
      <c r="E918" s="14">
        <f>VLOOKUP(B918, 'Списания ВИШенок'!$A$3:$D$1035, 4, 0)</f>
        <v>0</v>
      </c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4"/>
      <c r="DF918" s="14"/>
      <c r="DG918" s="14"/>
      <c r="DH918" s="14"/>
      <c r="DI918" s="14"/>
      <c r="DJ918" s="14"/>
      <c r="DK918" s="14"/>
      <c r="DL918" s="14"/>
      <c r="DM918" s="14"/>
      <c r="DN918" s="14"/>
      <c r="DO918" s="14"/>
      <c r="DP918" s="14"/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4"/>
      <c r="EJ918" s="14"/>
      <c r="EK918" s="14"/>
      <c r="EL918" s="14"/>
      <c r="EM918" s="14"/>
      <c r="EN918" s="14"/>
      <c r="EO918" s="14"/>
      <c r="EP918" s="14"/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4"/>
      <c r="FJ918" s="14"/>
      <c r="FK918" s="14"/>
      <c r="FL918" s="14"/>
      <c r="FM918" s="14"/>
      <c r="FN918" s="14"/>
      <c r="FO918" s="14"/>
      <c r="FP918" s="14"/>
      <c r="FQ918" s="14"/>
      <c r="FR918" s="14"/>
      <c r="FS918" s="14"/>
      <c r="FT918" s="14"/>
      <c r="FU918" s="14"/>
      <c r="FV918" s="14"/>
      <c r="FW918" s="14"/>
      <c r="FX918" s="14"/>
      <c r="FY918" s="14"/>
      <c r="FZ918" s="14"/>
      <c r="GA918" s="14"/>
    </row>
    <row r="919" spans="1:183" ht="12.75" hidden="1" x14ac:dyDescent="0.2">
      <c r="A919" s="16">
        <f t="shared" si="6"/>
        <v>917</v>
      </c>
      <c r="B919" s="14" t="s">
        <v>372</v>
      </c>
      <c r="C919" s="14" t="s">
        <v>123</v>
      </c>
      <c r="D919" s="14">
        <f t="shared" si="7"/>
        <v>0</v>
      </c>
      <c r="E919" s="14">
        <f>VLOOKUP(B919, 'Списания ВИШенок'!$A$3:$D$1035, 4, 0)</f>
        <v>43</v>
      </c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4"/>
      <c r="DF919" s="14"/>
      <c r="DG919" s="14"/>
      <c r="DH919" s="14"/>
      <c r="DI919" s="14"/>
      <c r="DJ919" s="14"/>
      <c r="DK919" s="14"/>
      <c r="DL919" s="14"/>
      <c r="DM919" s="14"/>
      <c r="DN919" s="14"/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4"/>
      <c r="EJ919" s="14"/>
      <c r="EK919" s="14"/>
      <c r="EL919" s="14"/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4"/>
      <c r="FJ919" s="14"/>
      <c r="FK919" s="14"/>
      <c r="FL919" s="14"/>
      <c r="FM919" s="14"/>
      <c r="FN919" s="14"/>
      <c r="FO919" s="14"/>
      <c r="FP919" s="14"/>
      <c r="FQ919" s="14"/>
      <c r="FR919" s="14"/>
      <c r="FS919" s="14"/>
      <c r="FT919" s="14"/>
      <c r="FU919" s="14"/>
      <c r="FV919" s="14"/>
      <c r="FW919" s="14"/>
      <c r="FX919" s="14"/>
      <c r="FY919" s="14"/>
      <c r="FZ919" s="14"/>
      <c r="GA919" s="14"/>
    </row>
    <row r="920" spans="1:183" ht="12.75" hidden="1" x14ac:dyDescent="0.2">
      <c r="A920" s="16">
        <f t="shared" si="6"/>
        <v>918</v>
      </c>
      <c r="B920" s="14" t="s">
        <v>608</v>
      </c>
      <c r="C920" s="14" t="s">
        <v>150</v>
      </c>
      <c r="D920" s="14">
        <f t="shared" si="7"/>
        <v>0</v>
      </c>
      <c r="E920" s="14">
        <f>VLOOKUP(B920, 'Списания ВИШенок'!$A$3:$D$1035, 4, 0)</f>
        <v>16</v>
      </c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4"/>
      <c r="DF920" s="14"/>
      <c r="DG920" s="14"/>
      <c r="DH920" s="14"/>
      <c r="DI920" s="14"/>
      <c r="DJ920" s="14"/>
      <c r="DK920" s="14"/>
      <c r="DL920" s="14"/>
      <c r="DM920" s="14"/>
      <c r="DN920" s="14"/>
      <c r="DO920" s="14"/>
      <c r="DP920" s="14"/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4"/>
      <c r="EJ920" s="14"/>
      <c r="EK920" s="14"/>
      <c r="EL920" s="14"/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4"/>
      <c r="FJ920" s="14"/>
      <c r="FK920" s="14"/>
      <c r="FL920" s="14"/>
      <c r="FM920" s="14"/>
      <c r="FN920" s="14"/>
      <c r="FO920" s="14"/>
      <c r="FP920" s="14"/>
      <c r="FQ920" s="14"/>
      <c r="FR920" s="14"/>
      <c r="FS920" s="14"/>
      <c r="FT920" s="14"/>
      <c r="FU920" s="14"/>
      <c r="FV920" s="14"/>
      <c r="FW920" s="14"/>
      <c r="FX920" s="14"/>
      <c r="FY920" s="14"/>
      <c r="FZ920" s="14"/>
      <c r="GA920" s="14"/>
    </row>
    <row r="921" spans="1:183" ht="12.75" hidden="1" x14ac:dyDescent="0.2">
      <c r="A921" s="16">
        <f t="shared" si="6"/>
        <v>919</v>
      </c>
      <c r="B921" s="14" t="s">
        <v>576</v>
      </c>
      <c r="C921" s="14" t="s">
        <v>125</v>
      </c>
      <c r="D921" s="14">
        <f t="shared" si="7"/>
        <v>0</v>
      </c>
      <c r="E921" s="14">
        <f>VLOOKUP(B921, 'Списания ВИШенок'!$A$3:$D$1035, 4, 0)</f>
        <v>18</v>
      </c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4"/>
      <c r="DF921" s="14"/>
      <c r="DG921" s="14"/>
      <c r="DH921" s="14"/>
      <c r="DI921" s="14"/>
      <c r="DJ921" s="14"/>
      <c r="DK921" s="14"/>
      <c r="DL921" s="14"/>
      <c r="DM921" s="14"/>
      <c r="DN921" s="14"/>
      <c r="DO921" s="14"/>
      <c r="DP921" s="14"/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4"/>
      <c r="EJ921" s="14"/>
      <c r="EK921" s="14"/>
      <c r="EL921" s="14"/>
      <c r="EM921" s="14"/>
      <c r="EN921" s="14"/>
      <c r="EO921" s="14"/>
      <c r="EP921" s="14"/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4"/>
      <c r="FJ921" s="14"/>
      <c r="FK921" s="14"/>
      <c r="FL921" s="14"/>
      <c r="FM921" s="14"/>
      <c r="FN921" s="14"/>
      <c r="FO921" s="14"/>
      <c r="FP921" s="14"/>
      <c r="FQ921" s="14"/>
      <c r="FR921" s="14"/>
      <c r="FS921" s="14"/>
      <c r="FT921" s="14"/>
      <c r="FU921" s="14"/>
      <c r="FV921" s="14"/>
      <c r="FW921" s="14"/>
      <c r="FX921" s="14"/>
      <c r="FY921" s="14"/>
      <c r="FZ921" s="14"/>
      <c r="GA921" s="14"/>
    </row>
    <row r="922" spans="1:183" ht="12.75" hidden="1" x14ac:dyDescent="0.2">
      <c r="A922" s="16">
        <f t="shared" si="6"/>
        <v>920</v>
      </c>
      <c r="B922" s="22" t="s">
        <v>671</v>
      </c>
      <c r="C922" s="22" t="s">
        <v>212</v>
      </c>
      <c r="D922" s="14">
        <f t="shared" si="7"/>
        <v>0</v>
      </c>
      <c r="E922" s="14">
        <f>VLOOKUP(B922, 'Списания ВИШенок'!$A$3:$D$1035, 4, 0)</f>
        <v>12</v>
      </c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4"/>
      <c r="DF922" s="14"/>
      <c r="DG922" s="14"/>
      <c r="DH922" s="14"/>
      <c r="DI922" s="14"/>
      <c r="DJ922" s="14"/>
      <c r="DK922" s="14"/>
      <c r="DL922" s="14"/>
      <c r="DM922" s="14"/>
      <c r="DN922" s="14"/>
      <c r="DO922" s="14"/>
      <c r="DP922" s="14"/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4"/>
      <c r="EJ922" s="14"/>
      <c r="EK922" s="14"/>
      <c r="EL922" s="14"/>
      <c r="EM922" s="14"/>
      <c r="EN922" s="14"/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4"/>
      <c r="FJ922" s="14"/>
      <c r="FK922" s="14"/>
      <c r="FL922" s="14"/>
      <c r="FM922" s="14"/>
      <c r="FN922" s="14"/>
      <c r="FO922" s="14"/>
      <c r="FP922" s="14"/>
      <c r="FQ922" s="14"/>
      <c r="FR922" s="14"/>
      <c r="FS922" s="14"/>
      <c r="FT922" s="14"/>
      <c r="FU922" s="14"/>
      <c r="FV922" s="14"/>
      <c r="FW922" s="14"/>
      <c r="FX922" s="14"/>
      <c r="FY922" s="14"/>
      <c r="FZ922" s="14"/>
      <c r="GA922" s="14"/>
    </row>
    <row r="923" spans="1:183" ht="12.75" hidden="1" x14ac:dyDescent="0.2">
      <c r="A923" s="16">
        <f t="shared" si="6"/>
        <v>921</v>
      </c>
      <c r="B923" s="23" t="s">
        <v>423</v>
      </c>
      <c r="C923" s="23" t="s">
        <v>114</v>
      </c>
      <c r="D923" s="14">
        <f t="shared" si="7"/>
        <v>0</v>
      </c>
      <c r="E923" s="14">
        <f>VLOOKUP(B923, 'Списания ВИШенок'!$A$3:$D$1035, 4, 0)</f>
        <v>38</v>
      </c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4"/>
      <c r="DF923" s="14"/>
      <c r="DG923" s="14"/>
      <c r="DH923" s="14"/>
      <c r="DI923" s="14"/>
      <c r="DJ923" s="14"/>
      <c r="DK923" s="14"/>
      <c r="DL923" s="14"/>
      <c r="DM923" s="14"/>
      <c r="DN923" s="14"/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4"/>
      <c r="EJ923" s="14"/>
      <c r="EK923" s="14"/>
      <c r="EL923" s="14"/>
      <c r="EM923" s="14"/>
      <c r="EN923" s="14"/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4"/>
      <c r="FJ923" s="14"/>
      <c r="FK923" s="14"/>
      <c r="FL923" s="14"/>
      <c r="FM923" s="14"/>
      <c r="FN923" s="14"/>
      <c r="FO923" s="14"/>
      <c r="FP923" s="14"/>
      <c r="FQ923" s="14"/>
      <c r="FR923" s="14"/>
      <c r="FS923" s="14"/>
      <c r="FT923" s="14"/>
      <c r="FU923" s="14"/>
      <c r="FV923" s="14"/>
      <c r="FW923" s="14"/>
      <c r="FX923" s="14"/>
      <c r="FY923" s="14"/>
      <c r="FZ923" s="14"/>
      <c r="GA923" s="14"/>
    </row>
    <row r="924" spans="1:183" ht="12.75" hidden="1" x14ac:dyDescent="0.2">
      <c r="A924" s="16">
        <f t="shared" si="6"/>
        <v>922</v>
      </c>
      <c r="B924" s="22" t="s">
        <v>1067</v>
      </c>
      <c r="C924" s="22" t="s">
        <v>440</v>
      </c>
      <c r="D924" s="14">
        <f t="shared" si="7"/>
        <v>0</v>
      </c>
      <c r="E924" s="14">
        <f>VLOOKUP(B924, 'Списания ВИШенок'!$A$3:$D$1035, 4, 0)</f>
        <v>0</v>
      </c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4"/>
      <c r="DF924" s="14"/>
      <c r="DG924" s="14"/>
      <c r="DH924" s="14"/>
      <c r="DI924" s="14"/>
      <c r="DJ924" s="14"/>
      <c r="DK924" s="14"/>
      <c r="DL924" s="14"/>
      <c r="DM924" s="14"/>
      <c r="DN924" s="14"/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4"/>
      <c r="EJ924" s="14"/>
      <c r="EK924" s="14"/>
      <c r="EL924" s="14"/>
      <c r="EM924" s="14"/>
      <c r="EN924" s="14"/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4"/>
      <c r="FJ924" s="14"/>
      <c r="FK924" s="14"/>
      <c r="FL924" s="14"/>
      <c r="FM924" s="14"/>
      <c r="FN924" s="14"/>
      <c r="FO924" s="14"/>
      <c r="FP924" s="14"/>
      <c r="FQ924" s="14"/>
      <c r="FR924" s="14"/>
      <c r="FS924" s="14"/>
      <c r="FT924" s="14"/>
      <c r="FU924" s="14"/>
      <c r="FV924" s="14"/>
      <c r="FW924" s="14"/>
      <c r="FX924" s="14"/>
      <c r="FY924" s="14"/>
      <c r="FZ924" s="14"/>
      <c r="GA924" s="14"/>
    </row>
    <row r="925" spans="1:183" ht="12.75" hidden="1" x14ac:dyDescent="0.2">
      <c r="A925" s="16">
        <f t="shared" si="6"/>
        <v>923</v>
      </c>
      <c r="B925" s="23" t="s">
        <v>1068</v>
      </c>
      <c r="C925" s="23" t="s">
        <v>917</v>
      </c>
      <c r="D925" s="14">
        <f t="shared" si="7"/>
        <v>0</v>
      </c>
      <c r="E925" s="14">
        <f>VLOOKUP(B925, 'Списания ВИШенок'!$A$3:$D$1035, 4, 0)</f>
        <v>0</v>
      </c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4"/>
      <c r="DF925" s="14"/>
      <c r="DG925" s="14"/>
      <c r="DH925" s="14"/>
      <c r="DI925" s="14"/>
      <c r="DJ925" s="14"/>
      <c r="DK925" s="14"/>
      <c r="DL925" s="14"/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4"/>
      <c r="EJ925" s="14"/>
      <c r="EK925" s="14"/>
      <c r="EL925" s="14"/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4"/>
      <c r="FJ925" s="14"/>
      <c r="FK925" s="14"/>
      <c r="FL925" s="14"/>
      <c r="FM925" s="14"/>
      <c r="FN925" s="14"/>
      <c r="FO925" s="14"/>
      <c r="FP925" s="14"/>
      <c r="FQ925" s="14"/>
      <c r="FR925" s="14"/>
      <c r="FS925" s="14"/>
      <c r="FT925" s="14"/>
      <c r="FU925" s="14"/>
      <c r="FV925" s="14"/>
      <c r="FW925" s="14"/>
      <c r="FX925" s="14"/>
      <c r="FY925" s="14"/>
      <c r="FZ925" s="14"/>
      <c r="GA925" s="14"/>
    </row>
    <row r="926" spans="1:183" ht="12.75" hidden="1" x14ac:dyDescent="0.2">
      <c r="A926" s="16">
        <f t="shared" si="6"/>
        <v>924</v>
      </c>
      <c r="B926" s="17" t="s">
        <v>1068</v>
      </c>
      <c r="C926" s="17" t="s">
        <v>917</v>
      </c>
      <c r="D926" s="14">
        <f t="shared" si="7"/>
        <v>0</v>
      </c>
      <c r="E926" s="14">
        <f>VLOOKUP(B926, 'Списания ВИШенок'!$A$3:$D$1035, 4, 0)</f>
        <v>0</v>
      </c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4"/>
      <c r="DF926" s="14"/>
      <c r="DG926" s="14"/>
      <c r="DH926" s="14"/>
      <c r="DI926" s="14"/>
      <c r="DJ926" s="14"/>
      <c r="DK926" s="14"/>
      <c r="DL926" s="14"/>
      <c r="DM926" s="14"/>
      <c r="DN926" s="14"/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4"/>
      <c r="EJ926" s="14"/>
      <c r="EK926" s="14"/>
      <c r="EL926" s="14"/>
      <c r="EM926" s="14"/>
      <c r="EN926" s="14"/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4"/>
      <c r="FJ926" s="14"/>
      <c r="FK926" s="14"/>
      <c r="FL926" s="14"/>
      <c r="FM926" s="14"/>
      <c r="FN926" s="14"/>
      <c r="FO926" s="14"/>
      <c r="FP926" s="14"/>
      <c r="FQ926" s="14"/>
      <c r="FR926" s="14"/>
      <c r="FS926" s="14"/>
      <c r="FT926" s="14"/>
      <c r="FU926" s="14"/>
      <c r="FV926" s="14"/>
      <c r="FW926" s="14"/>
      <c r="FX926" s="14"/>
      <c r="FY926" s="14"/>
      <c r="FZ926" s="14"/>
      <c r="GA926" s="14"/>
    </row>
    <row r="927" spans="1:183" ht="12.75" hidden="1" x14ac:dyDescent="0.2">
      <c r="A927" s="16">
        <f t="shared" si="6"/>
        <v>925</v>
      </c>
      <c r="B927" s="23" t="s">
        <v>554</v>
      </c>
      <c r="C927" s="23" t="s">
        <v>132</v>
      </c>
      <c r="D927" s="14">
        <f t="shared" si="7"/>
        <v>0</v>
      </c>
      <c r="E927" s="14">
        <f>VLOOKUP(B927, 'Списания ВИШенок'!$A$3:$D$1035, 4, 0)</f>
        <v>20</v>
      </c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14"/>
      <c r="DL927" s="14"/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4"/>
      <c r="EJ927" s="14"/>
      <c r="EK927" s="14"/>
      <c r="EL927" s="14"/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4"/>
      <c r="FJ927" s="14"/>
      <c r="FK927" s="14"/>
      <c r="FL927" s="14"/>
      <c r="FM927" s="14"/>
      <c r="FN927" s="14"/>
      <c r="FO927" s="14"/>
      <c r="FP927" s="14"/>
      <c r="FQ927" s="14"/>
      <c r="FR927" s="14"/>
      <c r="FS927" s="14"/>
      <c r="FT927" s="14"/>
      <c r="FU927" s="14"/>
      <c r="FV927" s="14"/>
      <c r="FW927" s="14"/>
      <c r="FX927" s="14"/>
      <c r="FY927" s="14"/>
      <c r="FZ927" s="14"/>
      <c r="GA927" s="14"/>
    </row>
    <row r="928" spans="1:183" ht="12.75" hidden="1" x14ac:dyDescent="0.2">
      <c r="A928" s="16">
        <f t="shared" si="6"/>
        <v>926</v>
      </c>
      <c r="B928" s="22" t="s">
        <v>884</v>
      </c>
      <c r="C928" s="22" t="s">
        <v>256</v>
      </c>
      <c r="D928" s="14">
        <f t="shared" si="7"/>
        <v>2</v>
      </c>
      <c r="E928" s="14">
        <f>VLOOKUP(B928, 'Списания ВИШенок'!$A$3:$D$1035, 4, 0)</f>
        <v>2</v>
      </c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>
        <v>2</v>
      </c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4"/>
      <c r="DF928" s="14"/>
      <c r="DG928" s="14"/>
      <c r="DH928" s="14"/>
      <c r="DI928" s="14"/>
      <c r="DJ928" s="14"/>
      <c r="DK928" s="14"/>
      <c r="DL928" s="14"/>
      <c r="DM928" s="14"/>
      <c r="DN928" s="14"/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4"/>
      <c r="EJ928" s="14"/>
      <c r="EK928" s="14"/>
      <c r="EL928" s="14"/>
      <c r="EM928" s="14"/>
      <c r="EN928" s="14"/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4"/>
      <c r="FJ928" s="14"/>
      <c r="FK928" s="14"/>
      <c r="FL928" s="14"/>
      <c r="FM928" s="14"/>
      <c r="FN928" s="14"/>
      <c r="FO928" s="14"/>
      <c r="FP928" s="14"/>
      <c r="FQ928" s="14"/>
      <c r="FR928" s="14"/>
      <c r="FS928" s="14"/>
      <c r="FT928" s="14"/>
      <c r="FU928" s="14"/>
      <c r="FV928" s="14"/>
      <c r="FW928" s="14"/>
      <c r="FX928" s="14"/>
      <c r="FY928" s="14"/>
      <c r="FZ928" s="14"/>
      <c r="GA928" s="14"/>
    </row>
    <row r="929" spans="1:183" ht="12.75" hidden="1" x14ac:dyDescent="0.2">
      <c r="A929" s="16">
        <f t="shared" si="6"/>
        <v>927</v>
      </c>
      <c r="B929" s="23" t="s">
        <v>1089</v>
      </c>
      <c r="C929" s="23" t="s">
        <v>123</v>
      </c>
      <c r="D929" s="14">
        <f t="shared" si="7"/>
        <v>0</v>
      </c>
      <c r="E929" s="14">
        <f>VLOOKUP(B929, 'Списания ВИШенок'!$A$3:$D$1035, 4, 0)</f>
        <v>-3</v>
      </c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4"/>
      <c r="DF929" s="14"/>
      <c r="DG929" s="14"/>
      <c r="DH929" s="14"/>
      <c r="DI929" s="14"/>
      <c r="DJ929" s="14"/>
      <c r="DK929" s="14"/>
      <c r="DL929" s="14"/>
      <c r="DM929" s="14"/>
      <c r="DN929" s="14"/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4"/>
      <c r="EJ929" s="14"/>
      <c r="EK929" s="14"/>
      <c r="EL929" s="14"/>
      <c r="EM929" s="14"/>
      <c r="EN929" s="14"/>
      <c r="EO929" s="14"/>
      <c r="EP929" s="14"/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4"/>
      <c r="FJ929" s="14"/>
      <c r="FK929" s="14"/>
      <c r="FL929" s="14"/>
      <c r="FM929" s="14"/>
      <c r="FN929" s="14"/>
      <c r="FO929" s="14"/>
      <c r="FP929" s="14"/>
      <c r="FQ929" s="14"/>
      <c r="FR929" s="14"/>
      <c r="FS929" s="14"/>
      <c r="FT929" s="14"/>
      <c r="FU929" s="14"/>
      <c r="FV929" s="14"/>
      <c r="FW929" s="14"/>
      <c r="FX929" s="14"/>
      <c r="FY929" s="14"/>
      <c r="FZ929" s="14"/>
      <c r="GA929" s="14"/>
    </row>
    <row r="930" spans="1:183" ht="12.75" hidden="1" x14ac:dyDescent="0.2">
      <c r="A930" s="16">
        <f t="shared" si="6"/>
        <v>928</v>
      </c>
      <c r="B930" s="22" t="s">
        <v>808</v>
      </c>
      <c r="C930" s="22" t="s">
        <v>306</v>
      </c>
      <c r="D930" s="14">
        <f t="shared" si="7"/>
        <v>0</v>
      </c>
      <c r="E930" s="14">
        <f>VLOOKUP(B930, 'Списания ВИШенок'!$A$3:$D$1035, 4, 0)</f>
        <v>8</v>
      </c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4"/>
      <c r="DF930" s="14"/>
      <c r="DG930" s="14"/>
      <c r="DH930" s="14"/>
      <c r="DI930" s="14"/>
      <c r="DJ930" s="14"/>
      <c r="DK930" s="14"/>
      <c r="DL930" s="14"/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4"/>
      <c r="EJ930" s="14"/>
      <c r="EK930" s="14"/>
      <c r="EL930" s="14"/>
      <c r="EM930" s="14"/>
      <c r="EN930" s="14"/>
      <c r="EO930" s="14"/>
      <c r="EP930" s="14"/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4"/>
      <c r="FJ930" s="14"/>
      <c r="FK930" s="14"/>
      <c r="FL930" s="14"/>
      <c r="FM930" s="14"/>
      <c r="FN930" s="14"/>
      <c r="FO930" s="14"/>
      <c r="FP930" s="14"/>
      <c r="FQ930" s="14"/>
      <c r="FR930" s="14"/>
      <c r="FS930" s="14"/>
      <c r="FT930" s="14"/>
      <c r="FU930" s="14"/>
      <c r="FV930" s="14"/>
      <c r="FW930" s="14"/>
      <c r="FX930" s="14"/>
      <c r="FY930" s="14"/>
      <c r="FZ930" s="14"/>
      <c r="GA930" s="14"/>
    </row>
    <row r="931" spans="1:183" ht="12.75" hidden="1" x14ac:dyDescent="0.2">
      <c r="A931" s="16">
        <f t="shared" si="6"/>
        <v>929</v>
      </c>
      <c r="B931" s="23" t="s">
        <v>179</v>
      </c>
      <c r="C931" s="23" t="s">
        <v>153</v>
      </c>
      <c r="D931" s="14">
        <f t="shared" si="7"/>
        <v>20</v>
      </c>
      <c r="E931" s="14">
        <f>VLOOKUP(B931, 'Списания ВИШенок'!$A$3:$D$1035, 4, 0)</f>
        <v>123</v>
      </c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>
        <v>20</v>
      </c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4"/>
      <c r="DF931" s="14"/>
      <c r="DG931" s="14"/>
      <c r="DH931" s="14"/>
      <c r="DI931" s="14"/>
      <c r="DJ931" s="14"/>
      <c r="DK931" s="14"/>
      <c r="DL931" s="14"/>
      <c r="DM931" s="14"/>
      <c r="DN931" s="14"/>
      <c r="DO931" s="14"/>
      <c r="DP931" s="14"/>
      <c r="DQ931" s="14"/>
      <c r="DR931" s="14"/>
      <c r="DS931" s="14"/>
      <c r="DT931" s="14"/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4"/>
      <c r="EJ931" s="14"/>
      <c r="EK931" s="14"/>
      <c r="EL931" s="14"/>
      <c r="EM931" s="14"/>
      <c r="EN931" s="14"/>
      <c r="EO931" s="14"/>
      <c r="EP931" s="14"/>
      <c r="EQ931" s="14"/>
      <c r="ER931" s="14"/>
      <c r="ES931" s="14"/>
      <c r="ET931" s="14"/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4"/>
      <c r="FJ931" s="14"/>
      <c r="FK931" s="14"/>
      <c r="FL931" s="14"/>
      <c r="FM931" s="14"/>
      <c r="FN931" s="14"/>
      <c r="FO931" s="14"/>
      <c r="FP931" s="14"/>
      <c r="FQ931" s="14"/>
      <c r="FR931" s="14"/>
      <c r="FS931" s="14"/>
      <c r="FT931" s="14"/>
      <c r="FU931" s="14"/>
      <c r="FV931" s="14"/>
      <c r="FW931" s="14"/>
      <c r="FX931" s="14"/>
      <c r="FY931" s="14"/>
      <c r="FZ931" s="14"/>
      <c r="GA931" s="14"/>
    </row>
    <row r="932" spans="1:183" ht="12.75" hidden="1" x14ac:dyDescent="0.2">
      <c r="A932" s="16">
        <f t="shared" si="6"/>
        <v>930</v>
      </c>
      <c r="B932" s="22" t="s">
        <v>609</v>
      </c>
      <c r="C932" s="22" t="s">
        <v>440</v>
      </c>
      <c r="D932" s="14">
        <f t="shared" si="7"/>
        <v>8</v>
      </c>
      <c r="E932" s="14">
        <f>VLOOKUP(B932, 'Списания ВИШенок'!$A$3:$D$1035, 4, 0)</f>
        <v>16</v>
      </c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>
        <v>8</v>
      </c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4"/>
      <c r="DF932" s="14"/>
      <c r="DG932" s="14"/>
      <c r="DH932" s="14"/>
      <c r="DI932" s="14"/>
      <c r="DJ932" s="14"/>
      <c r="DK932" s="14"/>
      <c r="DL932" s="14"/>
      <c r="DM932" s="14"/>
      <c r="DN932" s="14"/>
      <c r="DO932" s="14"/>
      <c r="DP932" s="14"/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4"/>
      <c r="EJ932" s="14"/>
      <c r="EK932" s="14"/>
      <c r="EL932" s="14"/>
      <c r="EM932" s="14"/>
      <c r="EN932" s="14"/>
      <c r="EO932" s="14"/>
      <c r="EP932" s="14"/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4"/>
      <c r="FJ932" s="14"/>
      <c r="FK932" s="14"/>
      <c r="FL932" s="14"/>
      <c r="FM932" s="14"/>
      <c r="FN932" s="14"/>
      <c r="FO932" s="14"/>
      <c r="FP932" s="14"/>
      <c r="FQ932" s="14"/>
      <c r="FR932" s="14"/>
      <c r="FS932" s="14"/>
      <c r="FT932" s="14"/>
      <c r="FU932" s="14"/>
      <c r="FV932" s="14"/>
      <c r="FW932" s="14"/>
      <c r="FX932" s="14"/>
      <c r="FY932" s="14"/>
      <c r="FZ932" s="14"/>
      <c r="GA932" s="14"/>
    </row>
    <row r="933" spans="1:183" ht="12.75" hidden="1" x14ac:dyDescent="0.2">
      <c r="A933" s="16">
        <f t="shared" si="6"/>
        <v>931</v>
      </c>
      <c r="B933" s="23" t="s">
        <v>1069</v>
      </c>
      <c r="C933" s="23" t="s">
        <v>483</v>
      </c>
      <c r="D933" s="14">
        <f t="shared" si="7"/>
        <v>0</v>
      </c>
      <c r="E933" s="14">
        <f>VLOOKUP(B933, 'Списания ВИШенок'!$A$3:$D$1035, 4, 0)</f>
        <v>6</v>
      </c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4"/>
      <c r="DF933" s="14"/>
      <c r="DG933" s="14"/>
      <c r="DH933" s="14"/>
      <c r="DI933" s="14"/>
      <c r="DJ933" s="14"/>
      <c r="DK933" s="14"/>
      <c r="DL933" s="14"/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4"/>
      <c r="EJ933" s="14"/>
      <c r="EK933" s="14"/>
      <c r="EL933" s="14"/>
      <c r="EM933" s="14"/>
      <c r="EN933" s="14"/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4"/>
      <c r="FJ933" s="14"/>
      <c r="FK933" s="14"/>
      <c r="FL933" s="14"/>
      <c r="FM933" s="14"/>
      <c r="FN933" s="14"/>
      <c r="FO933" s="14"/>
      <c r="FP933" s="14"/>
      <c r="FQ933" s="14"/>
      <c r="FR933" s="14"/>
      <c r="FS933" s="14"/>
      <c r="FT933" s="14"/>
      <c r="FU933" s="14"/>
      <c r="FV933" s="14"/>
      <c r="FW933" s="14"/>
      <c r="FX933" s="14"/>
      <c r="FY933" s="14"/>
      <c r="FZ933" s="14"/>
      <c r="GA933" s="14"/>
    </row>
    <row r="934" spans="1:183" ht="12.75" hidden="1" x14ac:dyDescent="0.2">
      <c r="A934" s="16">
        <f t="shared" si="6"/>
        <v>932</v>
      </c>
      <c r="B934" s="22" t="s">
        <v>1070</v>
      </c>
      <c r="C934" s="22" t="s">
        <v>234</v>
      </c>
      <c r="D934" s="14">
        <f t="shared" si="7"/>
        <v>0</v>
      </c>
      <c r="E934" s="14">
        <f>VLOOKUP(B934, 'Списания ВИШенок'!$A$3:$D$1035, 4, 0)</f>
        <v>0</v>
      </c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4"/>
      <c r="DF934" s="14"/>
      <c r="DG934" s="14"/>
      <c r="DH934" s="14"/>
      <c r="DI934" s="14"/>
      <c r="DJ934" s="14"/>
      <c r="DK934" s="14"/>
      <c r="DL934" s="14"/>
      <c r="DM934" s="14"/>
      <c r="DN934" s="14"/>
      <c r="DO934" s="14"/>
      <c r="DP934" s="14"/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4"/>
      <c r="EJ934" s="14"/>
      <c r="EK934" s="14"/>
      <c r="EL934" s="14"/>
      <c r="EM934" s="14"/>
      <c r="EN934" s="14"/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4"/>
      <c r="FJ934" s="14"/>
      <c r="FK934" s="14"/>
      <c r="FL934" s="14"/>
      <c r="FM934" s="14"/>
      <c r="FN934" s="14"/>
      <c r="FO934" s="14"/>
      <c r="FP934" s="14"/>
      <c r="FQ934" s="14"/>
      <c r="FR934" s="14"/>
      <c r="FS934" s="14"/>
      <c r="FT934" s="14"/>
      <c r="FU934" s="14"/>
      <c r="FV934" s="14"/>
      <c r="FW934" s="14"/>
      <c r="FX934" s="14"/>
      <c r="FY934" s="14"/>
      <c r="FZ934" s="14"/>
      <c r="GA934" s="14"/>
    </row>
    <row r="935" spans="1:183" ht="12.75" hidden="1" x14ac:dyDescent="0.2">
      <c r="A935" s="16">
        <f t="shared" si="6"/>
        <v>933</v>
      </c>
      <c r="B935" s="23" t="s">
        <v>742</v>
      </c>
      <c r="C935" s="23" t="s">
        <v>440</v>
      </c>
      <c r="D935" s="14">
        <f t="shared" si="7"/>
        <v>0</v>
      </c>
      <c r="E935" s="14">
        <f>VLOOKUP(B935, 'Списания ВИШенок'!$A$3:$D$1035, 4, 0)</f>
        <v>13</v>
      </c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4"/>
      <c r="DF935" s="14"/>
      <c r="DG935" s="14"/>
      <c r="DH935" s="14"/>
      <c r="DI935" s="14"/>
      <c r="DJ935" s="14"/>
      <c r="DK935" s="14"/>
      <c r="DL935" s="14"/>
      <c r="DM935" s="14"/>
      <c r="DN935" s="14"/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4"/>
      <c r="EJ935" s="14"/>
      <c r="EK935" s="14"/>
      <c r="EL935" s="14"/>
      <c r="EM935" s="14"/>
      <c r="EN935" s="14"/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4"/>
      <c r="FJ935" s="14"/>
      <c r="FK935" s="14"/>
      <c r="FL935" s="14"/>
      <c r="FM935" s="14"/>
      <c r="FN935" s="14"/>
      <c r="FO935" s="14"/>
      <c r="FP935" s="14"/>
      <c r="FQ935" s="14"/>
      <c r="FR935" s="14"/>
      <c r="FS935" s="14"/>
      <c r="FT935" s="14"/>
      <c r="FU935" s="14"/>
      <c r="FV935" s="14"/>
      <c r="FW935" s="14"/>
      <c r="FX935" s="14"/>
      <c r="FY935" s="14"/>
      <c r="FZ935" s="14"/>
      <c r="GA935" s="14"/>
    </row>
    <row r="936" spans="1:183" ht="12.75" hidden="1" x14ac:dyDescent="0.2">
      <c r="A936" s="16">
        <f t="shared" si="6"/>
        <v>934</v>
      </c>
      <c r="B936" s="22" t="s">
        <v>589</v>
      </c>
      <c r="C936" s="22" t="s">
        <v>150</v>
      </c>
      <c r="D936" s="14">
        <f t="shared" si="7"/>
        <v>0</v>
      </c>
      <c r="E936" s="14">
        <f>VLOOKUP(B936, 'Списания ВИШенок'!$A$3:$D$1035, 4, 0)</f>
        <v>17</v>
      </c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4"/>
      <c r="DF936" s="14"/>
      <c r="DG936" s="14"/>
      <c r="DH936" s="14"/>
      <c r="DI936" s="14"/>
      <c r="DJ936" s="14"/>
      <c r="DK936" s="14"/>
      <c r="DL936" s="14"/>
      <c r="DM936" s="14"/>
      <c r="DN936" s="14"/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4"/>
      <c r="EJ936" s="14"/>
      <c r="EK936" s="14"/>
      <c r="EL936" s="14"/>
      <c r="EM936" s="14"/>
      <c r="EN936" s="14"/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4"/>
      <c r="FJ936" s="14"/>
      <c r="FK936" s="14"/>
      <c r="FL936" s="14"/>
      <c r="FM936" s="14"/>
      <c r="FN936" s="14"/>
      <c r="FO936" s="14"/>
      <c r="FP936" s="14"/>
      <c r="FQ936" s="14"/>
      <c r="FR936" s="14"/>
      <c r="FS936" s="14"/>
      <c r="FT936" s="14"/>
      <c r="FU936" s="14"/>
      <c r="FV936" s="14"/>
      <c r="FW936" s="14"/>
      <c r="FX936" s="14"/>
      <c r="FY936" s="14"/>
      <c r="FZ936" s="14"/>
      <c r="GA936" s="14"/>
    </row>
    <row r="937" spans="1:183" ht="12.75" hidden="1" x14ac:dyDescent="0.2">
      <c r="A937" s="16">
        <f t="shared" si="6"/>
        <v>935</v>
      </c>
      <c r="B937" s="23" t="s">
        <v>341</v>
      </c>
      <c r="C937" s="23" t="s">
        <v>212</v>
      </c>
      <c r="D937" s="14">
        <f t="shared" si="7"/>
        <v>0</v>
      </c>
      <c r="E937" s="14">
        <f>VLOOKUP(B937, 'Списания ВИШенок'!$A$3:$D$1035, 4, 0)</f>
        <v>49</v>
      </c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4"/>
      <c r="DF937" s="14"/>
      <c r="DG937" s="14"/>
      <c r="DH937" s="14"/>
      <c r="DI937" s="14"/>
      <c r="DJ937" s="14"/>
      <c r="DK937" s="14"/>
      <c r="DL937" s="14"/>
      <c r="DM937" s="14"/>
      <c r="DN937" s="14"/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4"/>
      <c r="EJ937" s="14"/>
      <c r="EK937" s="14"/>
      <c r="EL937" s="14"/>
      <c r="EM937" s="14"/>
      <c r="EN937" s="14"/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4"/>
      <c r="FJ937" s="14"/>
      <c r="FK937" s="14"/>
      <c r="FL937" s="14"/>
      <c r="FM937" s="14"/>
      <c r="FN937" s="14"/>
      <c r="FO937" s="14"/>
      <c r="FP937" s="14"/>
      <c r="FQ937" s="14"/>
      <c r="FR937" s="14"/>
      <c r="FS937" s="14"/>
      <c r="FT937" s="14"/>
      <c r="FU937" s="14"/>
      <c r="FV937" s="14"/>
      <c r="FW937" s="14"/>
      <c r="FX937" s="14"/>
      <c r="FY937" s="14"/>
      <c r="FZ937" s="14"/>
      <c r="GA937" s="14"/>
    </row>
    <row r="938" spans="1:183" ht="12.75" hidden="1" x14ac:dyDescent="0.2">
      <c r="A938" s="16">
        <f t="shared" si="6"/>
        <v>936</v>
      </c>
      <c r="B938" s="22" t="s">
        <v>459</v>
      </c>
      <c r="C938" s="22" t="s">
        <v>249</v>
      </c>
      <c r="D938" s="14">
        <f t="shared" si="7"/>
        <v>0</v>
      </c>
      <c r="E938" s="14">
        <f>VLOOKUP(B938, 'Списания ВИШенок'!$A$3:$D$1035, 4, 0)</f>
        <v>31</v>
      </c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4"/>
      <c r="DF938" s="14"/>
      <c r="DG938" s="14"/>
      <c r="DH938" s="14"/>
      <c r="DI938" s="14"/>
      <c r="DJ938" s="14"/>
      <c r="DK938" s="14"/>
      <c r="DL938" s="14"/>
      <c r="DM938" s="14"/>
      <c r="DN938" s="14"/>
      <c r="DO938" s="14"/>
      <c r="DP938" s="14"/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4"/>
      <c r="EJ938" s="14"/>
      <c r="EK938" s="14"/>
      <c r="EL938" s="14"/>
      <c r="EM938" s="14"/>
      <c r="EN938" s="14"/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4"/>
      <c r="FJ938" s="14"/>
      <c r="FK938" s="14"/>
      <c r="FL938" s="14"/>
      <c r="FM938" s="14"/>
      <c r="FN938" s="14"/>
      <c r="FO938" s="14"/>
      <c r="FP938" s="14"/>
      <c r="FQ938" s="14"/>
      <c r="FR938" s="14"/>
      <c r="FS938" s="14"/>
      <c r="FT938" s="14"/>
      <c r="FU938" s="14"/>
      <c r="FV938" s="14"/>
      <c r="FW938" s="14"/>
      <c r="FX938" s="14"/>
      <c r="FY938" s="14"/>
      <c r="FZ938" s="14"/>
      <c r="GA938" s="14"/>
    </row>
    <row r="939" spans="1:183" ht="12.75" hidden="1" x14ac:dyDescent="0.2">
      <c r="A939" s="16">
        <f t="shared" si="6"/>
        <v>937</v>
      </c>
      <c r="B939" s="23" t="s">
        <v>460</v>
      </c>
      <c r="C939" s="23" t="s">
        <v>125</v>
      </c>
      <c r="D939" s="14">
        <f t="shared" si="7"/>
        <v>0</v>
      </c>
      <c r="E939" s="14">
        <f>VLOOKUP(B939, 'Списания ВИШенок'!$A$3:$D$1035, 4, 0)</f>
        <v>31</v>
      </c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4"/>
      <c r="DF939" s="14"/>
      <c r="DG939" s="14"/>
      <c r="DH939" s="14"/>
      <c r="DI939" s="14"/>
      <c r="DJ939" s="14"/>
      <c r="DK939" s="14"/>
      <c r="DL939" s="14"/>
      <c r="DM939" s="14"/>
      <c r="DN939" s="14"/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4"/>
      <c r="EJ939" s="14"/>
      <c r="EK939" s="14"/>
      <c r="EL939" s="14"/>
      <c r="EM939" s="14"/>
      <c r="EN939" s="14"/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4"/>
      <c r="FJ939" s="14"/>
      <c r="FK939" s="14"/>
      <c r="FL939" s="14"/>
      <c r="FM939" s="14"/>
      <c r="FN939" s="14"/>
      <c r="FO939" s="14"/>
      <c r="FP939" s="14"/>
      <c r="FQ939" s="14"/>
      <c r="FR939" s="14"/>
      <c r="FS939" s="14"/>
      <c r="FT939" s="14"/>
      <c r="FU939" s="14"/>
      <c r="FV939" s="14"/>
      <c r="FW939" s="14"/>
      <c r="FX939" s="14"/>
      <c r="FY939" s="14"/>
      <c r="FZ939" s="14"/>
      <c r="GA939" s="14"/>
    </row>
    <row r="940" spans="1:183" ht="12.75" hidden="1" x14ac:dyDescent="0.2">
      <c r="A940" s="21">
        <f t="shared" si="6"/>
        <v>938</v>
      </c>
      <c r="B940" s="22" t="s">
        <v>261</v>
      </c>
      <c r="C940" s="22" t="s">
        <v>197</v>
      </c>
      <c r="D940" s="14">
        <f t="shared" si="7"/>
        <v>2</v>
      </c>
      <c r="E940" s="14">
        <f>VLOOKUP(B940, 'Списания ВИШенок'!$A$3:$D$1035, 4, 0)</f>
        <v>71</v>
      </c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>
        <v>2</v>
      </c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4"/>
      <c r="DF940" s="14"/>
      <c r="DG940" s="14"/>
      <c r="DH940" s="14"/>
      <c r="DI940" s="14"/>
      <c r="DJ940" s="14"/>
      <c r="DK940" s="14"/>
      <c r="DL940" s="14"/>
      <c r="DM940" s="14"/>
      <c r="DN940" s="14"/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4"/>
      <c r="EJ940" s="14"/>
      <c r="EK940" s="14"/>
      <c r="EL940" s="14"/>
      <c r="EM940" s="14"/>
      <c r="EN940" s="14"/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4"/>
      <c r="FJ940" s="14"/>
      <c r="FK940" s="14"/>
      <c r="FL940" s="14"/>
      <c r="FM940" s="14"/>
      <c r="FN940" s="14"/>
      <c r="FO940" s="14"/>
      <c r="FP940" s="14"/>
      <c r="FQ940" s="14"/>
      <c r="FR940" s="14"/>
      <c r="FS940" s="14"/>
      <c r="FT940" s="14"/>
      <c r="FU940" s="14"/>
      <c r="FV940" s="14"/>
      <c r="FW940" s="14"/>
      <c r="FX940" s="14"/>
      <c r="FY940" s="14"/>
      <c r="FZ940" s="14"/>
      <c r="GA940" s="14"/>
    </row>
    <row r="941" spans="1:183" ht="12.75" hidden="1" x14ac:dyDescent="0.2">
      <c r="A941" s="14">
        <f t="shared" si="6"/>
        <v>939</v>
      </c>
      <c r="B941" s="17" t="s">
        <v>724</v>
      </c>
      <c r="C941" s="17" t="s">
        <v>621</v>
      </c>
      <c r="D941" s="14">
        <f t="shared" si="7"/>
        <v>0</v>
      </c>
      <c r="E941" s="14">
        <f>VLOOKUP(B941, 'Списания ВИШенок'!$A$3:$D$1035, 4, 0)</f>
        <v>9</v>
      </c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4"/>
      <c r="DF941" s="14"/>
      <c r="DG941" s="14"/>
      <c r="DH941" s="14"/>
      <c r="DI941" s="14"/>
      <c r="DJ941" s="14"/>
      <c r="DK941" s="14"/>
      <c r="DL941" s="14"/>
      <c r="DM941" s="14"/>
      <c r="DN941" s="14"/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4"/>
      <c r="EJ941" s="14"/>
      <c r="EK941" s="14"/>
      <c r="EL941" s="14"/>
      <c r="EM941" s="14"/>
      <c r="EN941" s="14"/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4"/>
      <c r="FJ941" s="14"/>
      <c r="FK941" s="14"/>
      <c r="FL941" s="14"/>
      <c r="FM941" s="14"/>
      <c r="FN941" s="14"/>
      <c r="FO941" s="14"/>
      <c r="FP941" s="14"/>
      <c r="FQ941" s="14"/>
      <c r="FR941" s="14"/>
      <c r="FS941" s="14"/>
      <c r="FT941" s="14"/>
      <c r="FU941" s="14"/>
      <c r="FV941" s="14"/>
      <c r="FW941" s="14"/>
      <c r="FX941" s="14"/>
      <c r="FY941" s="14"/>
      <c r="FZ941" s="14"/>
      <c r="GA941" s="14"/>
    </row>
    <row r="942" spans="1:183" ht="12.75" hidden="1" x14ac:dyDescent="0.2">
      <c r="A942" s="14">
        <f t="shared" si="6"/>
        <v>940</v>
      </c>
      <c r="B942" s="22" t="s">
        <v>195</v>
      </c>
      <c r="C942" s="22" t="s">
        <v>142</v>
      </c>
      <c r="D942" s="14">
        <f t="shared" si="7"/>
        <v>0</v>
      </c>
      <c r="E942" s="14">
        <f>VLOOKUP(B942, 'Списания ВИШенок'!$A$3:$D$1035, 4, 0)</f>
        <v>109</v>
      </c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4"/>
      <c r="DF942" s="14"/>
      <c r="DG942" s="14"/>
      <c r="DH942" s="14"/>
      <c r="DI942" s="14"/>
      <c r="DJ942" s="14"/>
      <c r="DK942" s="14"/>
      <c r="DL942" s="14"/>
      <c r="DM942" s="14"/>
      <c r="DN942" s="14"/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4"/>
      <c r="EE942" s="14"/>
      <c r="EF942" s="14"/>
      <c r="EG942" s="14"/>
      <c r="EH942" s="14"/>
      <c r="EI942" s="14"/>
      <c r="EJ942" s="14"/>
      <c r="EK942" s="14"/>
      <c r="EL942" s="14"/>
      <c r="EM942" s="14"/>
      <c r="EN942" s="14"/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4"/>
      <c r="FB942" s="14"/>
      <c r="FC942" s="14"/>
      <c r="FD942" s="14"/>
      <c r="FE942" s="14"/>
      <c r="FF942" s="14"/>
      <c r="FG942" s="14"/>
      <c r="FH942" s="14"/>
      <c r="FI942" s="14"/>
      <c r="FJ942" s="14"/>
      <c r="FK942" s="14"/>
      <c r="FL942" s="14"/>
      <c r="FM942" s="14"/>
      <c r="FN942" s="14"/>
      <c r="FO942" s="14"/>
      <c r="FP942" s="14"/>
      <c r="FQ942" s="14"/>
      <c r="FR942" s="14"/>
      <c r="FS942" s="14"/>
      <c r="FT942" s="14"/>
      <c r="FU942" s="14"/>
      <c r="FV942" s="14"/>
      <c r="FW942" s="14"/>
      <c r="FX942" s="14"/>
      <c r="FY942" s="14"/>
      <c r="FZ942" s="14"/>
      <c r="GA942" s="14"/>
    </row>
    <row r="943" spans="1:183" ht="12.75" hidden="1" x14ac:dyDescent="0.2">
      <c r="A943" s="14">
        <f t="shared" si="6"/>
        <v>941</v>
      </c>
      <c r="B943" s="23" t="s">
        <v>1116</v>
      </c>
      <c r="C943" s="23" t="s">
        <v>142</v>
      </c>
      <c r="D943" s="14">
        <f t="shared" si="7"/>
        <v>0</v>
      </c>
      <c r="E943" s="14">
        <f>VLOOKUP(B943, 'Списания ВИШенок'!$A$3:$D$1035, 4, 0)</f>
        <v>-22</v>
      </c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4"/>
      <c r="DF943" s="14"/>
      <c r="DG943" s="14"/>
      <c r="DH943" s="14"/>
      <c r="DI943" s="14"/>
      <c r="DJ943" s="14"/>
      <c r="DK943" s="14"/>
      <c r="DL943" s="14"/>
      <c r="DM943" s="14"/>
      <c r="DN943" s="14"/>
      <c r="DO943" s="14"/>
      <c r="DP943" s="14"/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4"/>
      <c r="ED943" s="14"/>
      <c r="EE943" s="14"/>
      <c r="EF943" s="14"/>
      <c r="EG943" s="14"/>
      <c r="EH943" s="14"/>
      <c r="EI943" s="14"/>
      <c r="EJ943" s="14"/>
      <c r="EK943" s="14"/>
      <c r="EL943" s="14"/>
      <c r="EM943" s="14"/>
      <c r="EN943" s="14"/>
      <c r="EO943" s="14"/>
      <c r="EP943" s="14"/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4"/>
      <c r="FJ943" s="14"/>
      <c r="FK943" s="14"/>
      <c r="FL943" s="14"/>
      <c r="FM943" s="14"/>
      <c r="FN943" s="14"/>
      <c r="FO943" s="14"/>
      <c r="FP943" s="14"/>
      <c r="FQ943" s="14"/>
      <c r="FR943" s="14"/>
      <c r="FS943" s="14"/>
      <c r="FT943" s="14"/>
      <c r="FU943" s="14"/>
      <c r="FV943" s="14"/>
      <c r="FW943" s="14"/>
      <c r="FX943" s="14"/>
      <c r="FY943" s="14"/>
      <c r="FZ943" s="14"/>
      <c r="GA943" s="14"/>
    </row>
    <row r="944" spans="1:183" ht="12.75" hidden="1" x14ac:dyDescent="0.2">
      <c r="A944" s="14">
        <f t="shared" si="6"/>
        <v>942</v>
      </c>
      <c r="B944" s="22" t="s">
        <v>413</v>
      </c>
      <c r="C944" s="22" t="s">
        <v>153</v>
      </c>
      <c r="D944" s="14">
        <f t="shared" si="7"/>
        <v>0</v>
      </c>
      <c r="E944" s="14">
        <f>VLOOKUP(B944, 'Списания ВИШенок'!$A$3:$D$1035, 4, 0)</f>
        <v>37</v>
      </c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4"/>
      <c r="DF944" s="14"/>
      <c r="DG944" s="14"/>
      <c r="DH944" s="14"/>
      <c r="DI944" s="14"/>
      <c r="DJ944" s="14"/>
      <c r="DK944" s="14"/>
      <c r="DL944" s="14"/>
      <c r="DM944" s="14"/>
      <c r="DN944" s="14"/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4"/>
      <c r="EE944" s="14"/>
      <c r="EF944" s="14"/>
      <c r="EG944" s="14"/>
      <c r="EH944" s="14"/>
      <c r="EI944" s="14"/>
      <c r="EJ944" s="14"/>
      <c r="EK944" s="14"/>
      <c r="EL944" s="14"/>
      <c r="EM944" s="14"/>
      <c r="EN944" s="14"/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4"/>
      <c r="FJ944" s="14"/>
      <c r="FK944" s="14"/>
      <c r="FL944" s="14"/>
      <c r="FM944" s="14"/>
      <c r="FN944" s="14"/>
      <c r="FO944" s="14"/>
      <c r="FP944" s="14"/>
      <c r="FQ944" s="14"/>
      <c r="FR944" s="14"/>
      <c r="FS944" s="14"/>
      <c r="FT944" s="14"/>
      <c r="FU944" s="14"/>
      <c r="FV944" s="14"/>
      <c r="FW944" s="14"/>
      <c r="FX944" s="14"/>
      <c r="FY944" s="14"/>
      <c r="FZ944" s="14"/>
      <c r="GA944" s="14"/>
    </row>
    <row r="945" spans="1:183" ht="12.75" hidden="1" x14ac:dyDescent="0.2">
      <c r="A945" s="14">
        <f t="shared" si="6"/>
        <v>943</v>
      </c>
      <c r="B945" s="23" t="s">
        <v>223</v>
      </c>
      <c r="C945" s="23" t="s">
        <v>153</v>
      </c>
      <c r="D945" s="14">
        <f t="shared" si="7"/>
        <v>20</v>
      </c>
      <c r="E945" s="14">
        <f>VLOOKUP(B945, 'Списания ВИШенок'!$A$3:$D$1035, 4, 0)</f>
        <v>91</v>
      </c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>
        <v>20</v>
      </c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4"/>
      <c r="DF945" s="14"/>
      <c r="DG945" s="14"/>
      <c r="DH945" s="14"/>
      <c r="DI945" s="14"/>
      <c r="DJ945" s="14"/>
      <c r="DK945" s="14"/>
      <c r="DL945" s="14"/>
      <c r="DM945" s="14"/>
      <c r="DN945" s="14"/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4"/>
      <c r="EJ945" s="14"/>
      <c r="EK945" s="14"/>
      <c r="EL945" s="14"/>
      <c r="EM945" s="14"/>
      <c r="EN945" s="14"/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4"/>
      <c r="FJ945" s="14"/>
      <c r="FK945" s="14"/>
      <c r="FL945" s="14"/>
      <c r="FM945" s="14"/>
      <c r="FN945" s="14"/>
      <c r="FO945" s="14"/>
      <c r="FP945" s="14"/>
      <c r="FQ945" s="14"/>
      <c r="FR945" s="14"/>
      <c r="FS945" s="14"/>
      <c r="FT945" s="14"/>
      <c r="FU945" s="14"/>
      <c r="FV945" s="14"/>
      <c r="FW945" s="14"/>
      <c r="FX945" s="14"/>
      <c r="FY945" s="14"/>
      <c r="FZ945" s="14"/>
      <c r="GA945" s="14"/>
    </row>
    <row r="946" spans="1:183" ht="12.75" hidden="1" x14ac:dyDescent="0.2">
      <c r="A946" s="14">
        <f t="shared" si="6"/>
        <v>944</v>
      </c>
      <c r="B946" s="22" t="s">
        <v>888</v>
      </c>
      <c r="C946" s="22" t="s">
        <v>130</v>
      </c>
      <c r="D946" s="14">
        <f t="shared" si="7"/>
        <v>8</v>
      </c>
      <c r="E946" s="14">
        <f>VLOOKUP(B946, 'Списания ВИШенок'!$A$3:$D$1035, 4, 0)</f>
        <v>1</v>
      </c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>
        <v>8</v>
      </c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4"/>
      <c r="DF946" s="14"/>
      <c r="DG946" s="14"/>
      <c r="DH946" s="14"/>
      <c r="DI946" s="14"/>
      <c r="DJ946" s="14"/>
      <c r="DK946" s="14"/>
      <c r="DL946" s="14"/>
      <c r="DM946" s="14"/>
      <c r="DN946" s="14"/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4"/>
      <c r="EJ946" s="14"/>
      <c r="EK946" s="14"/>
      <c r="EL946" s="14"/>
      <c r="EM946" s="14"/>
      <c r="EN946" s="14"/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4"/>
      <c r="FJ946" s="14"/>
      <c r="FK946" s="14"/>
      <c r="FL946" s="14"/>
      <c r="FM946" s="14"/>
      <c r="FN946" s="14"/>
      <c r="FO946" s="14"/>
      <c r="FP946" s="14"/>
      <c r="FQ946" s="14"/>
      <c r="FR946" s="14"/>
      <c r="FS946" s="14"/>
      <c r="FT946" s="14"/>
      <c r="FU946" s="14"/>
      <c r="FV946" s="14"/>
      <c r="FW946" s="14"/>
      <c r="FX946" s="14"/>
      <c r="FY946" s="14"/>
      <c r="FZ946" s="14"/>
      <c r="GA946" s="14"/>
    </row>
    <row r="947" spans="1:183" ht="12.75" hidden="1" x14ac:dyDescent="0.2">
      <c r="A947" s="14">
        <f t="shared" si="6"/>
        <v>945</v>
      </c>
      <c r="B947" s="23" t="s">
        <v>229</v>
      </c>
      <c r="C947" s="23" t="s">
        <v>185</v>
      </c>
      <c r="D947" s="14">
        <f t="shared" si="7"/>
        <v>23</v>
      </c>
      <c r="E947" s="14">
        <f>VLOOKUP(B947, 'Списания ВИШенок'!$A$3:$D$1035, 4, 0)</f>
        <v>73</v>
      </c>
      <c r="F947" s="14">
        <v>5</v>
      </c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>
        <v>5</v>
      </c>
      <c r="Y947" s="14">
        <v>5</v>
      </c>
      <c r="Z947" s="14">
        <v>8</v>
      </c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  <c r="EM947" s="14"/>
      <c r="EN947" s="14"/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4"/>
      <c r="FJ947" s="14"/>
      <c r="FK947" s="14"/>
      <c r="FL947" s="14"/>
      <c r="FM947" s="14"/>
      <c r="FN947" s="14"/>
      <c r="FO947" s="14"/>
      <c r="FP947" s="14"/>
      <c r="FQ947" s="14"/>
      <c r="FR947" s="14"/>
      <c r="FS947" s="14"/>
      <c r="FT947" s="14"/>
      <c r="FU947" s="14"/>
      <c r="FV947" s="14"/>
      <c r="FW947" s="14"/>
      <c r="FX947" s="14"/>
      <c r="FY947" s="14"/>
      <c r="FZ947" s="14"/>
      <c r="GA947" s="14"/>
    </row>
    <row r="948" spans="1:183" ht="12.75" hidden="1" x14ac:dyDescent="0.2">
      <c r="A948" s="14">
        <f t="shared" si="6"/>
        <v>946</v>
      </c>
      <c r="B948" s="22" t="s">
        <v>590</v>
      </c>
      <c r="C948" s="17" t="s">
        <v>173</v>
      </c>
      <c r="D948" s="14">
        <f t="shared" si="7"/>
        <v>0</v>
      </c>
      <c r="E948" s="14">
        <f>VLOOKUP(B948, 'Списания ВИШенок'!$A$3:$D$1035, 4, 0)</f>
        <v>17</v>
      </c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  <c r="EM948" s="14"/>
      <c r="EN948" s="14"/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4"/>
      <c r="FJ948" s="14"/>
      <c r="FK948" s="14"/>
      <c r="FL948" s="14"/>
      <c r="FM948" s="14"/>
      <c r="FN948" s="14"/>
      <c r="FO948" s="14"/>
      <c r="FP948" s="14"/>
      <c r="FQ948" s="14"/>
      <c r="FR948" s="14"/>
      <c r="FS948" s="14"/>
      <c r="FT948" s="14"/>
      <c r="FU948" s="14"/>
      <c r="FV948" s="14"/>
      <c r="FW948" s="14"/>
      <c r="FX948" s="14"/>
      <c r="FY948" s="14"/>
      <c r="FZ948" s="14"/>
      <c r="GA948" s="14"/>
    </row>
    <row r="949" spans="1:183" ht="12.75" hidden="1" x14ac:dyDescent="0.2">
      <c r="A949" s="14">
        <f t="shared" si="6"/>
        <v>947</v>
      </c>
      <c r="B949" s="23" t="s">
        <v>809</v>
      </c>
      <c r="C949" s="23" t="s">
        <v>444</v>
      </c>
      <c r="D949" s="14">
        <f t="shared" si="7"/>
        <v>0</v>
      </c>
      <c r="E949" s="14">
        <f>VLOOKUP(B949, 'Списания ВИШенок'!$A$3:$D$1035, 4, 0)</f>
        <v>5</v>
      </c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4"/>
      <c r="DF949" s="14"/>
      <c r="DG949" s="14"/>
      <c r="DH949" s="14"/>
      <c r="DI949" s="14"/>
      <c r="DJ949" s="14"/>
      <c r="DK949" s="14"/>
      <c r="DL949" s="14"/>
      <c r="DM949" s="14"/>
      <c r="DN949" s="14"/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4"/>
      <c r="EJ949" s="14"/>
      <c r="EK949" s="14"/>
      <c r="EL949" s="14"/>
      <c r="EM949" s="14"/>
      <c r="EN949" s="14"/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4"/>
      <c r="FJ949" s="14"/>
      <c r="FK949" s="14"/>
      <c r="FL949" s="14"/>
      <c r="FM949" s="14"/>
      <c r="FN949" s="14"/>
      <c r="FO949" s="14"/>
      <c r="FP949" s="14"/>
      <c r="FQ949" s="14"/>
      <c r="FR949" s="14"/>
      <c r="FS949" s="14"/>
      <c r="FT949" s="14"/>
      <c r="FU949" s="14"/>
      <c r="FV949" s="14"/>
      <c r="FW949" s="14"/>
      <c r="FX949" s="14"/>
      <c r="FY949" s="14"/>
      <c r="FZ949" s="14"/>
      <c r="GA949" s="14"/>
    </row>
    <row r="950" spans="1:183" ht="12.75" hidden="1" x14ac:dyDescent="0.2">
      <c r="A950" s="14">
        <f t="shared" si="6"/>
        <v>948</v>
      </c>
      <c r="B950" s="22" t="s">
        <v>591</v>
      </c>
      <c r="C950" s="22" t="s">
        <v>190</v>
      </c>
      <c r="D950" s="14">
        <f t="shared" si="7"/>
        <v>0</v>
      </c>
      <c r="E950" s="14">
        <f>VLOOKUP(B950, 'Списания ВИШенок'!$A$3:$D$1035, 4, 0)</f>
        <v>17</v>
      </c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4"/>
      <c r="DF950" s="14"/>
      <c r="DG950" s="14"/>
      <c r="DH950" s="14"/>
      <c r="DI950" s="14"/>
      <c r="DJ950" s="14"/>
      <c r="DK950" s="14"/>
      <c r="DL950" s="14"/>
      <c r="DM950" s="14"/>
      <c r="DN950" s="14"/>
      <c r="DO950" s="14"/>
      <c r="DP950" s="14"/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4"/>
      <c r="EJ950" s="14"/>
      <c r="EK950" s="14"/>
      <c r="EL950" s="14"/>
      <c r="EM950" s="14"/>
      <c r="EN950" s="14"/>
      <c r="EO950" s="14"/>
      <c r="EP950" s="14"/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4"/>
      <c r="FJ950" s="14"/>
      <c r="FK950" s="14"/>
      <c r="FL950" s="14"/>
      <c r="FM950" s="14"/>
      <c r="FN950" s="14"/>
      <c r="FO950" s="14"/>
      <c r="FP950" s="14"/>
      <c r="FQ950" s="14"/>
      <c r="FR950" s="14"/>
      <c r="FS950" s="14"/>
      <c r="FT950" s="14"/>
      <c r="FU950" s="14"/>
      <c r="FV950" s="14"/>
      <c r="FW950" s="14"/>
      <c r="FX950" s="14"/>
      <c r="FY950" s="14"/>
      <c r="FZ950" s="14"/>
      <c r="GA950" s="14"/>
    </row>
    <row r="951" spans="1:183" ht="12.75" hidden="1" x14ac:dyDescent="0.2">
      <c r="A951" s="14">
        <f t="shared" si="6"/>
        <v>949</v>
      </c>
      <c r="B951" s="17" t="s">
        <v>725</v>
      </c>
      <c r="C951" s="17" t="s">
        <v>571</v>
      </c>
      <c r="D951" s="14">
        <f t="shared" si="7"/>
        <v>0</v>
      </c>
      <c r="E951" s="14">
        <f>VLOOKUP(B951, 'Списания ВИШенок'!$A$3:$D$1035, 4, 0)</f>
        <v>9</v>
      </c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4"/>
      <c r="DF951" s="14"/>
      <c r="DG951" s="14"/>
      <c r="DH951" s="14"/>
      <c r="DI951" s="14"/>
      <c r="DJ951" s="14"/>
      <c r="DK951" s="14"/>
      <c r="DL951" s="14"/>
      <c r="DM951" s="14"/>
      <c r="DN951" s="14"/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4"/>
      <c r="EJ951" s="14"/>
      <c r="EK951" s="14"/>
      <c r="EL951" s="14"/>
      <c r="EM951" s="14"/>
      <c r="EN951" s="14"/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4"/>
      <c r="FJ951" s="14"/>
      <c r="FK951" s="14"/>
      <c r="FL951" s="14"/>
      <c r="FM951" s="14"/>
      <c r="FN951" s="14"/>
      <c r="FO951" s="14"/>
      <c r="FP951" s="14"/>
      <c r="FQ951" s="14"/>
      <c r="FR951" s="14"/>
      <c r="FS951" s="14"/>
      <c r="FT951" s="14"/>
      <c r="FU951" s="14"/>
      <c r="FV951" s="14"/>
      <c r="FW951" s="14"/>
      <c r="FX951" s="14"/>
      <c r="FY951" s="14"/>
      <c r="FZ951" s="14"/>
      <c r="GA951" s="14"/>
    </row>
    <row r="952" spans="1:183" ht="12.75" hidden="1" x14ac:dyDescent="0.2">
      <c r="A952" s="14">
        <f t="shared" si="6"/>
        <v>950</v>
      </c>
      <c r="B952" s="22" t="s">
        <v>618</v>
      </c>
      <c r="C952" s="22" t="s">
        <v>119</v>
      </c>
      <c r="D952" s="14">
        <f t="shared" si="7"/>
        <v>0</v>
      </c>
      <c r="E952" s="14">
        <f>VLOOKUP(B952, 'Списания ВИШенок'!$A$3:$D$1035, 4, 0)</f>
        <v>15</v>
      </c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4"/>
      <c r="DF952" s="14"/>
      <c r="DG952" s="14"/>
      <c r="DH952" s="14"/>
      <c r="DI952" s="14"/>
      <c r="DJ952" s="14"/>
      <c r="DK952" s="14"/>
      <c r="DL952" s="14"/>
      <c r="DM952" s="14"/>
      <c r="DN952" s="14"/>
      <c r="DO952" s="14"/>
      <c r="DP952" s="14"/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4"/>
      <c r="EJ952" s="14"/>
      <c r="EK952" s="14"/>
      <c r="EL952" s="14"/>
      <c r="EM952" s="14"/>
      <c r="EN952" s="14"/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4"/>
      <c r="FJ952" s="14"/>
      <c r="FK952" s="14"/>
      <c r="FL952" s="14"/>
      <c r="FM952" s="14"/>
      <c r="FN952" s="14"/>
      <c r="FO952" s="14"/>
      <c r="FP952" s="14"/>
      <c r="FQ952" s="14"/>
      <c r="FR952" s="14"/>
      <c r="FS952" s="14"/>
      <c r="FT952" s="14"/>
      <c r="FU952" s="14"/>
      <c r="FV952" s="14"/>
      <c r="FW952" s="14"/>
      <c r="FX952" s="14"/>
      <c r="FY952" s="14"/>
      <c r="FZ952" s="14"/>
      <c r="GA952" s="14"/>
    </row>
    <row r="953" spans="1:183" ht="12.75" hidden="1" x14ac:dyDescent="0.2">
      <c r="A953" s="14">
        <f t="shared" si="6"/>
        <v>951</v>
      </c>
      <c r="B953" s="23" t="s">
        <v>373</v>
      </c>
      <c r="C953" s="23" t="s">
        <v>125</v>
      </c>
      <c r="D953" s="14">
        <f t="shared" si="7"/>
        <v>0</v>
      </c>
      <c r="E953" s="14">
        <f>VLOOKUP(B953, 'Списания ВИШенок'!$A$3:$D$1035, 4, 0)</f>
        <v>43</v>
      </c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4"/>
      <c r="DF953" s="14"/>
      <c r="DG953" s="14"/>
      <c r="DH953" s="14"/>
      <c r="DI953" s="14"/>
      <c r="DJ953" s="14"/>
      <c r="DK953" s="14"/>
      <c r="DL953" s="14"/>
      <c r="DM953" s="14"/>
      <c r="DN953" s="14"/>
      <c r="DO953" s="14"/>
      <c r="DP953" s="14"/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4"/>
      <c r="EJ953" s="14"/>
      <c r="EK953" s="14"/>
      <c r="EL953" s="14"/>
      <c r="EM953" s="14"/>
      <c r="EN953" s="14"/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4"/>
      <c r="FJ953" s="14"/>
      <c r="FK953" s="14"/>
      <c r="FL953" s="14"/>
      <c r="FM953" s="14"/>
      <c r="FN953" s="14"/>
      <c r="FO953" s="14"/>
      <c r="FP953" s="14"/>
      <c r="FQ953" s="14"/>
      <c r="FR953" s="14"/>
      <c r="FS953" s="14"/>
      <c r="FT953" s="14"/>
      <c r="FU953" s="14"/>
      <c r="FV953" s="14"/>
      <c r="FW953" s="14"/>
      <c r="FX953" s="14"/>
      <c r="FY953" s="14"/>
      <c r="FZ953" s="14"/>
      <c r="GA953" s="14"/>
    </row>
    <row r="954" spans="1:183" ht="12.75" hidden="1" x14ac:dyDescent="0.2">
      <c r="A954" s="14">
        <f t="shared" si="6"/>
        <v>952</v>
      </c>
      <c r="B954" s="22" t="s">
        <v>414</v>
      </c>
      <c r="C954" s="22" t="s">
        <v>114</v>
      </c>
      <c r="D954" s="14">
        <f t="shared" si="7"/>
        <v>3</v>
      </c>
      <c r="E954" s="14">
        <f>VLOOKUP(B954, 'Списания ВИШенок'!$A$3:$D$1035, 4, 0)</f>
        <v>37</v>
      </c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>
        <v>3</v>
      </c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4"/>
      <c r="DF954" s="14"/>
      <c r="DG954" s="14"/>
      <c r="DH954" s="14"/>
      <c r="DI954" s="14"/>
      <c r="DJ954" s="14"/>
      <c r="DK954" s="14"/>
      <c r="DL954" s="14"/>
      <c r="DM954" s="14"/>
      <c r="DN954" s="14"/>
      <c r="DO954" s="14"/>
      <c r="DP954" s="14"/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4"/>
      <c r="EJ954" s="14"/>
      <c r="EK954" s="14"/>
      <c r="EL954" s="14"/>
      <c r="EM954" s="14"/>
      <c r="EN954" s="14"/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4"/>
      <c r="FJ954" s="14"/>
      <c r="FK954" s="14"/>
      <c r="FL954" s="14"/>
      <c r="FM954" s="14"/>
      <c r="FN954" s="14"/>
      <c r="FO954" s="14"/>
      <c r="FP954" s="14"/>
      <c r="FQ954" s="14"/>
      <c r="FR954" s="14"/>
      <c r="FS954" s="14"/>
      <c r="FT954" s="14"/>
      <c r="FU954" s="14"/>
      <c r="FV954" s="14"/>
      <c r="FW954" s="14"/>
      <c r="FX954" s="14"/>
      <c r="FY954" s="14"/>
      <c r="FZ954" s="14"/>
      <c r="GA954" s="14"/>
    </row>
    <row r="955" spans="1:183" ht="12.75" hidden="1" x14ac:dyDescent="0.2">
      <c r="A955" s="14">
        <f t="shared" si="6"/>
        <v>953</v>
      </c>
      <c r="B955" s="23" t="s">
        <v>264</v>
      </c>
      <c r="C955" s="23" t="s">
        <v>123</v>
      </c>
      <c r="D955" s="14">
        <f t="shared" si="7"/>
        <v>12</v>
      </c>
      <c r="E955" s="14">
        <f>VLOOKUP(B955, 'Списания ВИШенок'!$A$3:$D$1035, 4, 0)</f>
        <v>69</v>
      </c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>
        <v>12</v>
      </c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4"/>
      <c r="DF955" s="14"/>
      <c r="DG955" s="14"/>
      <c r="DH955" s="14"/>
      <c r="DI955" s="14"/>
      <c r="DJ955" s="14"/>
      <c r="DK955" s="14"/>
      <c r="DL955" s="14"/>
      <c r="DM955" s="14"/>
      <c r="DN955" s="14"/>
      <c r="DO955" s="14"/>
      <c r="DP955" s="14"/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4"/>
      <c r="EJ955" s="14"/>
      <c r="EK955" s="14"/>
      <c r="EL955" s="14"/>
      <c r="EM955" s="14"/>
      <c r="EN955" s="14"/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4"/>
      <c r="FJ955" s="14"/>
      <c r="FK955" s="14"/>
      <c r="FL955" s="14"/>
      <c r="FM955" s="14"/>
      <c r="FN955" s="14"/>
      <c r="FO955" s="14"/>
      <c r="FP955" s="14"/>
      <c r="FQ955" s="14"/>
      <c r="FR955" s="14"/>
      <c r="FS955" s="14"/>
      <c r="FT955" s="14"/>
      <c r="FU955" s="14"/>
      <c r="FV955" s="14"/>
      <c r="FW955" s="14"/>
      <c r="FX955" s="14"/>
      <c r="FY955" s="14"/>
      <c r="FZ955" s="14"/>
      <c r="GA955" s="14"/>
    </row>
    <row r="956" spans="1:183" ht="12.75" hidden="1" x14ac:dyDescent="0.2">
      <c r="A956" s="14">
        <f t="shared" si="6"/>
        <v>954</v>
      </c>
      <c r="B956" s="22" t="s">
        <v>511</v>
      </c>
      <c r="C956" s="22" t="s">
        <v>185</v>
      </c>
      <c r="D956" s="14">
        <f t="shared" si="7"/>
        <v>0</v>
      </c>
      <c r="E956" s="14">
        <f>VLOOKUP(B956, 'Списания ВИШенок'!$A$3:$D$1035, 4, 0)</f>
        <v>21</v>
      </c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4"/>
      <c r="DF956" s="14"/>
      <c r="DG956" s="14"/>
      <c r="DH956" s="14"/>
      <c r="DI956" s="14"/>
      <c r="DJ956" s="14"/>
      <c r="DK956" s="14"/>
      <c r="DL956" s="14"/>
      <c r="DM956" s="14"/>
      <c r="DN956" s="14"/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4"/>
      <c r="EJ956" s="14"/>
      <c r="EK956" s="14"/>
      <c r="EL956" s="14"/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4"/>
      <c r="FJ956" s="14"/>
      <c r="FK956" s="14"/>
      <c r="FL956" s="14"/>
      <c r="FM956" s="14"/>
      <c r="FN956" s="14"/>
      <c r="FO956" s="14"/>
      <c r="FP956" s="14"/>
      <c r="FQ956" s="14"/>
      <c r="FR956" s="14"/>
      <c r="FS956" s="14"/>
      <c r="FT956" s="14"/>
      <c r="FU956" s="14"/>
      <c r="FV956" s="14"/>
      <c r="FW956" s="14"/>
      <c r="FX956" s="14"/>
      <c r="FY956" s="14"/>
      <c r="FZ956" s="14"/>
      <c r="GA956" s="14"/>
    </row>
    <row r="957" spans="1:183" ht="12.75" hidden="1" x14ac:dyDescent="0.2">
      <c r="A957" s="14">
        <f t="shared" si="6"/>
        <v>955</v>
      </c>
      <c r="B957" s="23" t="s">
        <v>1101</v>
      </c>
      <c r="C957" s="23" t="s">
        <v>168</v>
      </c>
      <c r="D957" s="14">
        <f t="shared" si="7"/>
        <v>0</v>
      </c>
      <c r="E957" s="14">
        <f>VLOOKUP(B957, 'Списания ВИШенок'!$A$3:$D$1035, 4, 0)</f>
        <v>-7</v>
      </c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4"/>
      <c r="DF957" s="14"/>
      <c r="DG957" s="14"/>
      <c r="DH957" s="14"/>
      <c r="DI957" s="14"/>
      <c r="DJ957" s="14"/>
      <c r="DK957" s="14"/>
      <c r="DL957" s="14"/>
      <c r="DM957" s="14"/>
      <c r="DN957" s="14"/>
      <c r="DO957" s="14"/>
      <c r="DP957" s="14"/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4"/>
      <c r="EJ957" s="14"/>
      <c r="EK957" s="14"/>
      <c r="EL957" s="14"/>
      <c r="EM957" s="14"/>
      <c r="EN957" s="14"/>
      <c r="EO957" s="14"/>
      <c r="EP957" s="14"/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4"/>
      <c r="FJ957" s="14"/>
      <c r="FK957" s="14"/>
      <c r="FL957" s="14"/>
      <c r="FM957" s="14"/>
      <c r="FN957" s="14"/>
      <c r="FO957" s="14"/>
      <c r="FP957" s="14"/>
      <c r="FQ957" s="14"/>
      <c r="FR957" s="14"/>
      <c r="FS957" s="14"/>
      <c r="FT957" s="14"/>
      <c r="FU957" s="14"/>
      <c r="FV957" s="14"/>
      <c r="FW957" s="14"/>
      <c r="FX957" s="14"/>
      <c r="FY957" s="14"/>
      <c r="FZ957" s="14"/>
      <c r="GA957" s="14"/>
    </row>
    <row r="958" spans="1:183" ht="12.75" hidden="1" x14ac:dyDescent="0.2">
      <c r="A958" s="14">
        <f t="shared" si="6"/>
        <v>956</v>
      </c>
      <c r="B958" s="17" t="s">
        <v>1101</v>
      </c>
      <c r="C958" s="17" t="s">
        <v>168</v>
      </c>
      <c r="D958" s="14">
        <f t="shared" si="7"/>
        <v>0</v>
      </c>
      <c r="E958" s="14">
        <f>VLOOKUP(B958, 'Списания ВИШенок'!$A$3:$D$1035, 4, 0)</f>
        <v>-7</v>
      </c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4"/>
      <c r="DF958" s="14"/>
      <c r="DG958" s="14"/>
      <c r="DH958" s="14"/>
      <c r="DI958" s="14"/>
      <c r="DJ958" s="14"/>
      <c r="DK958" s="14"/>
      <c r="DL958" s="14"/>
      <c r="DM958" s="14"/>
      <c r="DN958" s="14"/>
      <c r="DO958" s="14"/>
      <c r="DP958" s="14"/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4"/>
      <c r="EJ958" s="14"/>
      <c r="EK958" s="14"/>
      <c r="EL958" s="14"/>
      <c r="EM958" s="14"/>
      <c r="EN958" s="14"/>
      <c r="EO958" s="14"/>
      <c r="EP958" s="14"/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4"/>
      <c r="FJ958" s="14"/>
      <c r="FK958" s="14"/>
      <c r="FL958" s="14"/>
      <c r="FM958" s="14"/>
      <c r="FN958" s="14"/>
      <c r="FO958" s="14"/>
      <c r="FP958" s="14"/>
      <c r="FQ958" s="14"/>
      <c r="FR958" s="14"/>
      <c r="FS958" s="14"/>
      <c r="FT958" s="14"/>
      <c r="FU958" s="14"/>
      <c r="FV958" s="14"/>
      <c r="FW958" s="14"/>
      <c r="FX958" s="14"/>
      <c r="FY958" s="14"/>
      <c r="FZ958" s="14"/>
      <c r="GA958" s="14"/>
    </row>
    <row r="959" spans="1:183" ht="12.75" x14ac:dyDescent="0.2">
      <c r="A959" s="14">
        <f t="shared" si="6"/>
        <v>957</v>
      </c>
      <c r="B959" s="23" t="s">
        <v>1071</v>
      </c>
      <c r="C959" s="23" t="s">
        <v>640</v>
      </c>
      <c r="D959" s="14">
        <f t="shared" si="7"/>
        <v>0</v>
      </c>
      <c r="E959" s="14">
        <f>VLOOKUP(B959, 'Списания ВИШенок'!$A$3:$D$1035, 4, 0)</f>
        <v>0</v>
      </c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4"/>
      <c r="DF959" s="14"/>
      <c r="DG959" s="14"/>
      <c r="DH959" s="14"/>
      <c r="DI959" s="14"/>
      <c r="DJ959" s="14"/>
      <c r="DK959" s="14"/>
      <c r="DL959" s="14"/>
      <c r="DM959" s="14"/>
      <c r="DN959" s="14"/>
      <c r="DO959" s="14"/>
      <c r="DP959" s="14"/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4"/>
      <c r="EJ959" s="14"/>
      <c r="EK959" s="14"/>
      <c r="EL959" s="14"/>
      <c r="EM959" s="14"/>
      <c r="EN959" s="14"/>
      <c r="EO959" s="14"/>
      <c r="EP959" s="14"/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4"/>
      <c r="FJ959" s="14"/>
      <c r="FK959" s="14"/>
      <c r="FL959" s="14"/>
      <c r="FM959" s="14"/>
      <c r="FN959" s="14"/>
      <c r="FO959" s="14"/>
      <c r="FP959" s="14"/>
      <c r="FQ959" s="14"/>
      <c r="FR959" s="14"/>
      <c r="FS959" s="14"/>
      <c r="FT959" s="14"/>
      <c r="FU959" s="14"/>
      <c r="FV959" s="14"/>
      <c r="FW959" s="14"/>
      <c r="FX959" s="14"/>
      <c r="FY959" s="14"/>
      <c r="FZ959" s="14"/>
      <c r="GA959" s="14"/>
    </row>
    <row r="960" spans="1:183" ht="12.75" hidden="1" x14ac:dyDescent="0.2">
      <c r="A960" s="14">
        <f t="shared" si="6"/>
        <v>958</v>
      </c>
      <c r="B960" s="22" t="s">
        <v>290</v>
      </c>
      <c r="C960" s="22" t="s">
        <v>185</v>
      </c>
      <c r="D960" s="14">
        <f t="shared" si="7"/>
        <v>5</v>
      </c>
      <c r="E960" s="14">
        <f>VLOOKUP(B960, 'Списания ВИШенок'!$A$3:$D$1035, 4, 0)</f>
        <v>59</v>
      </c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>
        <v>5</v>
      </c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4"/>
      <c r="DF960" s="14"/>
      <c r="DG960" s="14"/>
      <c r="DH960" s="14"/>
      <c r="DI960" s="14"/>
      <c r="DJ960" s="14"/>
      <c r="DK960" s="14"/>
      <c r="DL960" s="14"/>
      <c r="DM960" s="14"/>
      <c r="DN960" s="14"/>
      <c r="DO960" s="14"/>
      <c r="DP960" s="14"/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4"/>
      <c r="EJ960" s="14"/>
      <c r="EK960" s="14"/>
      <c r="EL960" s="14"/>
      <c r="EM960" s="14"/>
      <c r="EN960" s="14"/>
      <c r="EO960" s="14"/>
      <c r="EP960" s="14"/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4"/>
      <c r="FJ960" s="14"/>
      <c r="FK960" s="14"/>
      <c r="FL960" s="14"/>
      <c r="FM960" s="14"/>
      <c r="FN960" s="14"/>
      <c r="FO960" s="14"/>
      <c r="FP960" s="14"/>
      <c r="FQ960" s="14"/>
      <c r="FR960" s="14"/>
      <c r="FS960" s="14"/>
      <c r="FT960" s="14"/>
      <c r="FU960" s="14"/>
      <c r="FV960" s="14"/>
      <c r="FW960" s="14"/>
      <c r="FX960" s="14"/>
      <c r="FY960" s="14"/>
      <c r="FZ960" s="14"/>
      <c r="GA960" s="14"/>
    </row>
    <row r="961" spans="1:183" ht="12.75" hidden="1" x14ac:dyDescent="0.2">
      <c r="A961" s="14">
        <f t="shared" si="6"/>
        <v>959</v>
      </c>
      <c r="B961" s="23" t="s">
        <v>743</v>
      </c>
      <c r="C961" s="23" t="s">
        <v>249</v>
      </c>
      <c r="D961" s="14">
        <f t="shared" si="7"/>
        <v>0</v>
      </c>
      <c r="E961" s="14">
        <f>VLOOKUP(B961, 'Списания ВИШенок'!$A$3:$D$1035, 4, 0)</f>
        <v>8</v>
      </c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4"/>
      <c r="DF961" s="14"/>
      <c r="DG961" s="14"/>
      <c r="DH961" s="14"/>
      <c r="DI961" s="14"/>
      <c r="DJ961" s="14"/>
      <c r="DK961" s="14"/>
      <c r="DL961" s="14"/>
      <c r="DM961" s="14"/>
      <c r="DN961" s="14"/>
      <c r="DO961" s="14"/>
      <c r="DP961" s="14"/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4"/>
      <c r="EJ961" s="14"/>
      <c r="EK961" s="14"/>
      <c r="EL961" s="14"/>
      <c r="EM961" s="14"/>
      <c r="EN961" s="14"/>
      <c r="EO961" s="14"/>
      <c r="EP961" s="14"/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4"/>
      <c r="FJ961" s="14"/>
      <c r="FK961" s="14"/>
      <c r="FL961" s="14"/>
      <c r="FM961" s="14"/>
      <c r="FN961" s="14"/>
      <c r="FO961" s="14"/>
      <c r="FP961" s="14"/>
      <c r="FQ961" s="14"/>
      <c r="FR961" s="14"/>
      <c r="FS961" s="14"/>
      <c r="FT961" s="14"/>
      <c r="FU961" s="14"/>
      <c r="FV961" s="14"/>
      <c r="FW961" s="14"/>
      <c r="FX961" s="14"/>
      <c r="FY961" s="14"/>
      <c r="FZ961" s="14"/>
      <c r="GA961" s="14"/>
    </row>
    <row r="962" spans="1:183" ht="12.75" hidden="1" x14ac:dyDescent="0.2">
      <c r="A962" s="14">
        <f t="shared" si="6"/>
        <v>960</v>
      </c>
      <c r="B962" s="22" t="s">
        <v>679</v>
      </c>
      <c r="C962" s="22" t="s">
        <v>444</v>
      </c>
      <c r="D962" s="14">
        <f t="shared" si="7"/>
        <v>0</v>
      </c>
      <c r="E962" s="14">
        <f>VLOOKUP(B962, 'Списания ВИШенок'!$A$3:$D$1035, 4, 0)</f>
        <v>8</v>
      </c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4"/>
      <c r="DF962" s="14"/>
      <c r="DG962" s="14"/>
      <c r="DH962" s="14"/>
      <c r="DI962" s="14"/>
      <c r="DJ962" s="14"/>
      <c r="DK962" s="14"/>
      <c r="DL962" s="14"/>
      <c r="DM962" s="14"/>
      <c r="DN962" s="14"/>
      <c r="DO962" s="14"/>
      <c r="DP962" s="14"/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4"/>
      <c r="EJ962" s="14"/>
      <c r="EK962" s="14"/>
      <c r="EL962" s="14"/>
      <c r="EM962" s="14"/>
      <c r="EN962" s="14"/>
      <c r="EO962" s="14"/>
      <c r="EP962" s="14"/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4"/>
      <c r="FJ962" s="14"/>
      <c r="FK962" s="14"/>
      <c r="FL962" s="14"/>
      <c r="FM962" s="14"/>
      <c r="FN962" s="14"/>
      <c r="FO962" s="14"/>
      <c r="FP962" s="14"/>
      <c r="FQ962" s="14"/>
      <c r="FR962" s="14"/>
      <c r="FS962" s="14"/>
      <c r="FT962" s="14"/>
      <c r="FU962" s="14"/>
      <c r="FV962" s="14"/>
      <c r="FW962" s="14"/>
      <c r="FX962" s="14"/>
      <c r="FY962" s="14"/>
      <c r="FZ962" s="14"/>
      <c r="GA962" s="14"/>
    </row>
    <row r="963" spans="1:183" ht="12.75" hidden="1" x14ac:dyDescent="0.2">
      <c r="A963" s="14">
        <f t="shared" si="6"/>
        <v>961</v>
      </c>
      <c r="B963" s="23" t="s">
        <v>127</v>
      </c>
      <c r="C963" s="23" t="s">
        <v>128</v>
      </c>
      <c r="D963" s="14">
        <f t="shared" si="7"/>
        <v>24</v>
      </c>
      <c r="E963" s="14">
        <f>VLOOKUP(B963, 'Списания ВИШенок'!$A$3:$D$1035, 4, 0)</f>
        <v>343</v>
      </c>
      <c r="F963" s="14"/>
      <c r="G963" s="14"/>
      <c r="H963" s="14"/>
      <c r="I963" s="14"/>
      <c r="J963" s="14">
        <v>8</v>
      </c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>
        <v>8</v>
      </c>
      <c r="AA963" s="14">
        <v>8</v>
      </c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4"/>
      <c r="DF963" s="14"/>
      <c r="DG963" s="14"/>
      <c r="DH963" s="14"/>
      <c r="DI963" s="14"/>
      <c r="DJ963" s="14"/>
      <c r="DK963" s="14"/>
      <c r="DL963" s="14"/>
      <c r="DM963" s="14"/>
      <c r="DN963" s="14"/>
      <c r="DO963" s="14"/>
      <c r="DP963" s="14"/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4"/>
      <c r="EJ963" s="14"/>
      <c r="EK963" s="14"/>
      <c r="EL963" s="14"/>
      <c r="EM963" s="14"/>
      <c r="EN963" s="14"/>
      <c r="EO963" s="14"/>
      <c r="EP963" s="14"/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4"/>
      <c r="FJ963" s="14"/>
      <c r="FK963" s="14"/>
      <c r="FL963" s="14"/>
      <c r="FM963" s="14"/>
      <c r="FN963" s="14"/>
      <c r="FO963" s="14"/>
      <c r="FP963" s="14"/>
      <c r="FQ963" s="14"/>
      <c r="FR963" s="14"/>
      <c r="FS963" s="14"/>
      <c r="FT963" s="14"/>
      <c r="FU963" s="14"/>
      <c r="FV963" s="14"/>
      <c r="FW963" s="14"/>
      <c r="FX963" s="14"/>
      <c r="FY963" s="14"/>
      <c r="FZ963" s="14"/>
      <c r="GA963" s="14"/>
    </row>
    <row r="964" spans="1:183" ht="12.75" hidden="1" x14ac:dyDescent="0.2">
      <c r="A964" s="14">
        <f t="shared" si="6"/>
        <v>962</v>
      </c>
      <c r="B964" s="17" t="s">
        <v>826</v>
      </c>
      <c r="C964" s="17" t="s">
        <v>571</v>
      </c>
      <c r="D964" s="14">
        <f t="shared" si="7"/>
        <v>0</v>
      </c>
      <c r="E964" s="14">
        <f>VLOOKUP(B964, 'Списания ВИШенок'!$A$3:$D$1035, 4, 0)</f>
        <v>4</v>
      </c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4"/>
      <c r="DF964" s="14"/>
      <c r="DG964" s="14"/>
      <c r="DH964" s="14"/>
      <c r="DI964" s="14"/>
      <c r="DJ964" s="14"/>
      <c r="DK964" s="14"/>
      <c r="DL964" s="14"/>
      <c r="DM964" s="14"/>
      <c r="DN964" s="14"/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4"/>
      <c r="EJ964" s="14"/>
      <c r="EK964" s="14"/>
      <c r="EL964" s="14"/>
      <c r="EM964" s="14"/>
      <c r="EN964" s="14"/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4"/>
      <c r="FJ964" s="14"/>
      <c r="FK964" s="14"/>
      <c r="FL964" s="14"/>
      <c r="FM964" s="14"/>
      <c r="FN964" s="14"/>
      <c r="FO964" s="14"/>
      <c r="FP964" s="14"/>
      <c r="FQ964" s="14"/>
      <c r="FR964" s="14"/>
      <c r="FS964" s="14"/>
      <c r="FT964" s="14"/>
      <c r="FU964" s="14"/>
      <c r="FV964" s="14"/>
      <c r="FW964" s="14"/>
      <c r="FX964" s="14"/>
      <c r="FY964" s="14"/>
      <c r="FZ964" s="14"/>
      <c r="GA964" s="14"/>
    </row>
    <row r="965" spans="1:183" ht="12.75" hidden="1" x14ac:dyDescent="0.2">
      <c r="A965" s="14">
        <f t="shared" si="6"/>
        <v>963</v>
      </c>
      <c r="B965" s="23" t="s">
        <v>461</v>
      </c>
      <c r="C965" s="23" t="s">
        <v>132</v>
      </c>
      <c r="D965" s="14">
        <f t="shared" si="7"/>
        <v>0</v>
      </c>
      <c r="E965" s="14">
        <f>VLOOKUP(B965, 'Списания ВИШенок'!$A$3:$D$1035, 4, 0)</f>
        <v>39</v>
      </c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4"/>
      <c r="DF965" s="14"/>
      <c r="DG965" s="14"/>
      <c r="DH965" s="14"/>
      <c r="DI965" s="14"/>
      <c r="DJ965" s="14"/>
      <c r="DK965" s="14"/>
      <c r="DL965" s="14"/>
      <c r="DM965" s="14"/>
      <c r="DN965" s="14"/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4"/>
      <c r="EJ965" s="14"/>
      <c r="EK965" s="14"/>
      <c r="EL965" s="14"/>
      <c r="EM965" s="14"/>
      <c r="EN965" s="14"/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4"/>
      <c r="FJ965" s="14"/>
      <c r="FK965" s="14"/>
      <c r="FL965" s="14"/>
      <c r="FM965" s="14"/>
      <c r="FN965" s="14"/>
      <c r="FO965" s="14"/>
      <c r="FP965" s="14"/>
      <c r="FQ965" s="14"/>
      <c r="FR965" s="14"/>
      <c r="FS965" s="14"/>
      <c r="FT965" s="14"/>
      <c r="FU965" s="14"/>
      <c r="FV965" s="14"/>
      <c r="FW965" s="14"/>
      <c r="FX965" s="14"/>
      <c r="FY965" s="14"/>
      <c r="FZ965" s="14"/>
      <c r="GA965" s="14"/>
    </row>
    <row r="966" spans="1:183" ht="12.75" hidden="1" x14ac:dyDescent="0.2">
      <c r="A966" s="14">
        <f t="shared" si="6"/>
        <v>964</v>
      </c>
      <c r="B966" s="22" t="s">
        <v>810</v>
      </c>
      <c r="C966" s="22" t="s">
        <v>440</v>
      </c>
      <c r="D966" s="14">
        <f t="shared" si="7"/>
        <v>0</v>
      </c>
      <c r="E966" s="14">
        <f>VLOOKUP(B966, 'Списания ВИШенок'!$A$3:$D$1035, 4, 0)</f>
        <v>5</v>
      </c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4"/>
      <c r="DF966" s="14"/>
      <c r="DG966" s="14"/>
      <c r="DH966" s="14"/>
      <c r="DI966" s="14"/>
      <c r="DJ966" s="14"/>
      <c r="DK966" s="14"/>
      <c r="DL966" s="14"/>
      <c r="DM966" s="14"/>
      <c r="DN966" s="14"/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4"/>
      <c r="EJ966" s="14"/>
      <c r="EK966" s="14"/>
      <c r="EL966" s="14"/>
      <c r="EM966" s="14"/>
      <c r="EN966" s="14"/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4"/>
      <c r="FJ966" s="14"/>
      <c r="FK966" s="14"/>
      <c r="FL966" s="14"/>
      <c r="FM966" s="14"/>
      <c r="FN966" s="14"/>
      <c r="FO966" s="14"/>
      <c r="FP966" s="14"/>
      <c r="FQ966" s="14"/>
      <c r="FR966" s="14"/>
      <c r="FS966" s="14"/>
      <c r="FT966" s="14"/>
      <c r="FU966" s="14"/>
      <c r="FV966" s="14"/>
      <c r="FW966" s="14"/>
      <c r="FX966" s="14"/>
      <c r="FY966" s="14"/>
      <c r="FZ966" s="14"/>
      <c r="GA966" s="14"/>
    </row>
    <row r="967" spans="1:183" ht="12.75" hidden="1" x14ac:dyDescent="0.2">
      <c r="A967" s="14">
        <f t="shared" si="6"/>
        <v>965</v>
      </c>
      <c r="B967" s="23" t="s">
        <v>322</v>
      </c>
      <c r="C967" s="23" t="s">
        <v>140</v>
      </c>
      <c r="D967" s="14">
        <f t="shared" si="7"/>
        <v>0</v>
      </c>
      <c r="E967" s="14">
        <f>VLOOKUP(B967, 'Списания ВИШенок'!$A$3:$D$1035, 4, 0)</f>
        <v>49</v>
      </c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4"/>
      <c r="DF967" s="14"/>
      <c r="DG967" s="14"/>
      <c r="DH967" s="14"/>
      <c r="DI967" s="14"/>
      <c r="DJ967" s="14"/>
      <c r="DK967" s="14"/>
      <c r="DL967" s="14"/>
      <c r="DM967" s="14"/>
      <c r="DN967" s="14"/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4"/>
      <c r="EJ967" s="14"/>
      <c r="EK967" s="14"/>
      <c r="EL967" s="14"/>
      <c r="EM967" s="14"/>
      <c r="EN967" s="14"/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4"/>
      <c r="FJ967" s="14"/>
      <c r="FK967" s="14"/>
      <c r="FL967" s="14"/>
      <c r="FM967" s="14"/>
      <c r="FN967" s="14"/>
      <c r="FO967" s="14"/>
      <c r="FP967" s="14"/>
      <c r="FQ967" s="14"/>
      <c r="FR967" s="14"/>
      <c r="FS967" s="14"/>
      <c r="FT967" s="14"/>
      <c r="FU967" s="14"/>
      <c r="FV967" s="14"/>
      <c r="FW967" s="14"/>
      <c r="FX967" s="14"/>
      <c r="FY967" s="14"/>
      <c r="FZ967" s="14"/>
      <c r="GA967" s="14"/>
    </row>
    <row r="968" spans="1:183" ht="12.75" hidden="1" x14ac:dyDescent="0.2">
      <c r="A968" s="14">
        <f t="shared" si="6"/>
        <v>966</v>
      </c>
      <c r="B968" s="22" t="s">
        <v>645</v>
      </c>
      <c r="C968" s="22" t="s">
        <v>193</v>
      </c>
      <c r="D968" s="14">
        <f t="shared" si="7"/>
        <v>2</v>
      </c>
      <c r="E968" s="14">
        <f>VLOOKUP(B968, 'Списания ВИШенок'!$A$3:$D$1035, 4, 0)</f>
        <v>13</v>
      </c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>
        <v>2</v>
      </c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4"/>
      <c r="DF968" s="14"/>
      <c r="DG968" s="14"/>
      <c r="DH968" s="14"/>
      <c r="DI968" s="14"/>
      <c r="DJ968" s="14"/>
      <c r="DK968" s="14"/>
      <c r="DL968" s="14"/>
      <c r="DM968" s="14"/>
      <c r="DN968" s="14"/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4"/>
      <c r="EJ968" s="14"/>
      <c r="EK968" s="14"/>
      <c r="EL968" s="14"/>
      <c r="EM968" s="14"/>
      <c r="EN968" s="14"/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4"/>
      <c r="FJ968" s="14"/>
      <c r="FK968" s="14"/>
      <c r="FL968" s="14"/>
      <c r="FM968" s="14"/>
      <c r="FN968" s="14"/>
      <c r="FO968" s="14"/>
      <c r="FP968" s="14"/>
      <c r="FQ968" s="14"/>
      <c r="FR968" s="14"/>
      <c r="FS968" s="14"/>
      <c r="FT968" s="14"/>
      <c r="FU968" s="14"/>
      <c r="FV968" s="14"/>
      <c r="FW968" s="14"/>
      <c r="FX968" s="14"/>
      <c r="FY968" s="14"/>
      <c r="FZ968" s="14"/>
      <c r="GA968" s="14"/>
    </row>
    <row r="969" spans="1:183" ht="12.75" hidden="1" x14ac:dyDescent="0.2">
      <c r="A969" s="14">
        <f t="shared" si="6"/>
        <v>967</v>
      </c>
      <c r="B969" s="23" t="s">
        <v>1106</v>
      </c>
      <c r="C969" s="23" t="s">
        <v>190</v>
      </c>
      <c r="D969" s="14">
        <f t="shared" si="7"/>
        <v>0</v>
      </c>
      <c r="E969" s="14">
        <f>VLOOKUP(B969, 'Списания ВИШенок'!$A$3:$D$1035, 4, 0)</f>
        <v>-9</v>
      </c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4"/>
      <c r="DF969" s="14"/>
      <c r="DG969" s="14"/>
      <c r="DH969" s="14"/>
      <c r="DI969" s="14"/>
      <c r="DJ969" s="14"/>
      <c r="DK969" s="14"/>
      <c r="DL969" s="14"/>
      <c r="DM969" s="14"/>
      <c r="DN969" s="14"/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4"/>
      <c r="EJ969" s="14"/>
      <c r="EK969" s="14"/>
      <c r="EL969" s="14"/>
      <c r="EM969" s="14"/>
      <c r="EN969" s="14"/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4"/>
      <c r="FJ969" s="14"/>
      <c r="FK969" s="14"/>
      <c r="FL969" s="14"/>
      <c r="FM969" s="14"/>
      <c r="FN969" s="14"/>
      <c r="FO969" s="14"/>
      <c r="FP969" s="14"/>
      <c r="FQ969" s="14"/>
      <c r="FR969" s="14"/>
      <c r="FS969" s="14"/>
      <c r="FT969" s="14"/>
      <c r="FU969" s="14"/>
      <c r="FV969" s="14"/>
      <c r="FW969" s="14"/>
      <c r="FX969" s="14"/>
      <c r="FY969" s="14"/>
      <c r="FZ969" s="14"/>
      <c r="GA969" s="14"/>
    </row>
    <row r="970" spans="1:183" ht="12.75" hidden="1" x14ac:dyDescent="0.2">
      <c r="A970" s="14">
        <f t="shared" si="6"/>
        <v>968</v>
      </c>
      <c r="B970" s="22" t="s">
        <v>169</v>
      </c>
      <c r="C970" s="22" t="s">
        <v>123</v>
      </c>
      <c r="D970" s="14">
        <f t="shared" si="7"/>
        <v>12</v>
      </c>
      <c r="E970" s="14">
        <f>VLOOKUP(B970, 'Списания ВИШенок'!$A$3:$D$1035, 4, 0)</f>
        <v>147</v>
      </c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>
        <v>12</v>
      </c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4"/>
      <c r="DF970" s="14"/>
      <c r="DG970" s="14"/>
      <c r="DH970" s="14"/>
      <c r="DI970" s="14"/>
      <c r="DJ970" s="14"/>
      <c r="DK970" s="14"/>
      <c r="DL970" s="14"/>
      <c r="DM970" s="14"/>
      <c r="DN970" s="14"/>
      <c r="DO970" s="14"/>
      <c r="DP970" s="14"/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4"/>
      <c r="ED970" s="14"/>
      <c r="EE970" s="14"/>
      <c r="EF970" s="14"/>
      <c r="EG970" s="14"/>
      <c r="EH970" s="14"/>
      <c r="EI970" s="14"/>
      <c r="EJ970" s="14"/>
      <c r="EK970" s="14"/>
      <c r="EL970" s="14"/>
      <c r="EM970" s="14"/>
      <c r="EN970" s="14"/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4"/>
      <c r="FJ970" s="14"/>
      <c r="FK970" s="14"/>
      <c r="FL970" s="14"/>
      <c r="FM970" s="14"/>
      <c r="FN970" s="14"/>
      <c r="FO970" s="14"/>
      <c r="FP970" s="14"/>
      <c r="FQ970" s="14"/>
      <c r="FR970" s="14"/>
      <c r="FS970" s="14"/>
      <c r="FT970" s="14"/>
      <c r="FU970" s="14"/>
      <c r="FV970" s="14"/>
      <c r="FW970" s="14"/>
      <c r="FX970" s="14"/>
      <c r="FY970" s="14"/>
      <c r="FZ970" s="14"/>
      <c r="GA970" s="14"/>
    </row>
    <row r="971" spans="1:183" ht="12.75" hidden="1" x14ac:dyDescent="0.2">
      <c r="A971" s="14">
        <f t="shared" si="6"/>
        <v>969</v>
      </c>
      <c r="B971" s="23" t="s">
        <v>1072</v>
      </c>
      <c r="C971" s="23" t="s">
        <v>483</v>
      </c>
      <c r="D971" s="14">
        <f t="shared" si="7"/>
        <v>0</v>
      </c>
      <c r="E971" s="14">
        <f>VLOOKUP(B971, 'Списания ВИШенок'!$A$3:$D$1035, 4, 0)</f>
        <v>0</v>
      </c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4"/>
      <c r="DF971" s="14"/>
      <c r="DG971" s="14"/>
      <c r="DH971" s="14"/>
      <c r="DI971" s="14"/>
      <c r="DJ971" s="14"/>
      <c r="DK971" s="14"/>
      <c r="DL971" s="14"/>
      <c r="DM971" s="14"/>
      <c r="DN971" s="14"/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4"/>
      <c r="EJ971" s="14"/>
      <c r="EK971" s="14"/>
      <c r="EL971" s="14"/>
      <c r="EM971" s="14"/>
      <c r="EN971" s="14"/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4"/>
      <c r="FJ971" s="14"/>
      <c r="FK971" s="14"/>
      <c r="FL971" s="14"/>
      <c r="FM971" s="14"/>
      <c r="FN971" s="14"/>
      <c r="FO971" s="14"/>
      <c r="FP971" s="14"/>
      <c r="FQ971" s="14"/>
      <c r="FR971" s="14"/>
      <c r="FS971" s="14"/>
      <c r="FT971" s="14"/>
      <c r="FU971" s="14"/>
      <c r="FV971" s="14"/>
      <c r="FW971" s="14"/>
      <c r="FX971" s="14"/>
      <c r="FY971" s="14"/>
      <c r="FZ971" s="14"/>
      <c r="GA971" s="14"/>
    </row>
    <row r="972" spans="1:183" ht="12.75" hidden="1" x14ac:dyDescent="0.2">
      <c r="A972" s="14">
        <f t="shared" si="6"/>
        <v>970</v>
      </c>
      <c r="B972" s="22" t="s">
        <v>385</v>
      </c>
      <c r="C972" s="22" t="s">
        <v>119</v>
      </c>
      <c r="D972" s="14">
        <f t="shared" si="7"/>
        <v>0</v>
      </c>
      <c r="E972" s="14">
        <f>VLOOKUP(B972, 'Списания ВИШенок'!$A$3:$D$1035, 4, 0)</f>
        <v>41</v>
      </c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4"/>
      <c r="DF972" s="14"/>
      <c r="DG972" s="14"/>
      <c r="DH972" s="14"/>
      <c r="DI972" s="14"/>
      <c r="DJ972" s="14"/>
      <c r="DK972" s="14"/>
      <c r="DL972" s="14"/>
      <c r="DM972" s="14"/>
      <c r="DN972" s="14"/>
      <c r="DO972" s="14"/>
      <c r="DP972" s="14"/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4"/>
      <c r="EJ972" s="14"/>
      <c r="EK972" s="14"/>
      <c r="EL972" s="14"/>
      <c r="EM972" s="14"/>
      <c r="EN972" s="14"/>
      <c r="EO972" s="14"/>
      <c r="EP972" s="14"/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4"/>
      <c r="FJ972" s="14"/>
      <c r="FK972" s="14"/>
      <c r="FL972" s="14"/>
      <c r="FM972" s="14"/>
      <c r="FN972" s="14"/>
      <c r="FO972" s="14"/>
      <c r="FP972" s="14"/>
      <c r="FQ972" s="14"/>
      <c r="FR972" s="14"/>
      <c r="FS972" s="14"/>
      <c r="FT972" s="14"/>
      <c r="FU972" s="14"/>
      <c r="FV972" s="14"/>
      <c r="FW972" s="14"/>
      <c r="FX972" s="14"/>
      <c r="FY972" s="14"/>
      <c r="FZ972" s="14"/>
      <c r="GA972" s="14"/>
    </row>
    <row r="973" spans="1:183" ht="12.75" hidden="1" x14ac:dyDescent="0.2">
      <c r="A973" s="14">
        <f t="shared" si="6"/>
        <v>971</v>
      </c>
      <c r="B973" s="23" t="s">
        <v>495</v>
      </c>
      <c r="C973" s="23" t="s">
        <v>132</v>
      </c>
      <c r="D973" s="14">
        <f t="shared" si="7"/>
        <v>0</v>
      </c>
      <c r="E973" s="14">
        <f>VLOOKUP(B973, 'Списания ВИШенок'!$A$3:$D$1035, 4, 0)</f>
        <v>26</v>
      </c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4"/>
      <c r="DF973" s="14"/>
      <c r="DG973" s="14"/>
      <c r="DH973" s="14"/>
      <c r="DI973" s="14"/>
      <c r="DJ973" s="14"/>
      <c r="DK973" s="14"/>
      <c r="DL973" s="14"/>
      <c r="DM973" s="14"/>
      <c r="DN973" s="14"/>
      <c r="DO973" s="14"/>
      <c r="DP973" s="14"/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4"/>
      <c r="ED973" s="14"/>
      <c r="EE973" s="14"/>
      <c r="EF973" s="14"/>
      <c r="EG973" s="14"/>
      <c r="EH973" s="14"/>
      <c r="EI973" s="14"/>
      <c r="EJ973" s="14"/>
      <c r="EK973" s="14"/>
      <c r="EL973" s="14"/>
      <c r="EM973" s="14"/>
      <c r="EN973" s="14"/>
      <c r="EO973" s="14"/>
      <c r="EP973" s="14"/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4"/>
      <c r="FJ973" s="14"/>
      <c r="FK973" s="14"/>
      <c r="FL973" s="14"/>
      <c r="FM973" s="14"/>
      <c r="FN973" s="14"/>
      <c r="FO973" s="14"/>
      <c r="FP973" s="14"/>
      <c r="FQ973" s="14"/>
      <c r="FR973" s="14"/>
      <c r="FS973" s="14"/>
      <c r="FT973" s="14"/>
      <c r="FU973" s="14"/>
      <c r="FV973" s="14"/>
      <c r="FW973" s="14"/>
      <c r="FX973" s="14"/>
      <c r="FY973" s="14"/>
      <c r="FZ973" s="14"/>
      <c r="GA973" s="14"/>
    </row>
    <row r="974" spans="1:183" ht="12.75" hidden="1" x14ac:dyDescent="0.2">
      <c r="A974" s="14">
        <f t="shared" si="6"/>
        <v>972</v>
      </c>
      <c r="B974" s="22" t="s">
        <v>1073</v>
      </c>
      <c r="C974" s="22" t="s">
        <v>306</v>
      </c>
      <c r="D974" s="14">
        <f t="shared" si="7"/>
        <v>0</v>
      </c>
      <c r="E974" s="14">
        <f>VLOOKUP(B974, 'Списания ВИШенок'!$A$3:$D$1035, 4, 0)</f>
        <v>3</v>
      </c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4"/>
      <c r="DF974" s="14"/>
      <c r="DG974" s="14"/>
      <c r="DH974" s="14"/>
      <c r="DI974" s="14"/>
      <c r="DJ974" s="14"/>
      <c r="DK974" s="14"/>
      <c r="DL974" s="14"/>
      <c r="DM974" s="14"/>
      <c r="DN974" s="14"/>
      <c r="DO974" s="14"/>
      <c r="DP974" s="14"/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4"/>
      <c r="EJ974" s="14"/>
      <c r="EK974" s="14"/>
      <c r="EL974" s="14"/>
      <c r="EM974" s="14"/>
      <c r="EN974" s="14"/>
      <c r="EO974" s="14"/>
      <c r="EP974" s="14"/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4"/>
      <c r="FJ974" s="14"/>
      <c r="FK974" s="14"/>
      <c r="FL974" s="14"/>
      <c r="FM974" s="14"/>
      <c r="FN974" s="14"/>
      <c r="FO974" s="14"/>
      <c r="FP974" s="14"/>
      <c r="FQ974" s="14"/>
      <c r="FR974" s="14"/>
      <c r="FS974" s="14"/>
      <c r="FT974" s="14"/>
      <c r="FU974" s="14"/>
      <c r="FV974" s="14"/>
      <c r="FW974" s="14"/>
      <c r="FX974" s="14"/>
      <c r="FY974" s="14"/>
      <c r="FZ974" s="14"/>
      <c r="GA974" s="14"/>
    </row>
    <row r="975" spans="1:183" ht="12.75" hidden="1" x14ac:dyDescent="0.2">
      <c r="A975" s="14">
        <f t="shared" si="6"/>
        <v>973</v>
      </c>
      <c r="B975" s="23" t="s">
        <v>889</v>
      </c>
      <c r="C975" s="23" t="s">
        <v>117</v>
      </c>
      <c r="D975" s="14">
        <f t="shared" si="7"/>
        <v>0</v>
      </c>
      <c r="E975" s="14">
        <f>VLOOKUP(B975, 'Списания ВИШенок'!$A$3:$D$1035, 4, 0)</f>
        <v>1</v>
      </c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  <c r="DE975" s="14"/>
      <c r="DF975" s="14"/>
      <c r="DG975" s="14"/>
      <c r="DH975" s="14"/>
      <c r="DI975" s="14"/>
      <c r="DJ975" s="14"/>
      <c r="DK975" s="14"/>
      <c r="DL975" s="14"/>
      <c r="DM975" s="14"/>
      <c r="DN975" s="14"/>
      <c r="DO975" s="14"/>
      <c r="DP975" s="14"/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4"/>
      <c r="ED975" s="14"/>
      <c r="EE975" s="14"/>
      <c r="EF975" s="14"/>
      <c r="EG975" s="14"/>
      <c r="EH975" s="14"/>
      <c r="EI975" s="14"/>
      <c r="EJ975" s="14"/>
      <c r="EK975" s="14"/>
      <c r="EL975" s="14"/>
      <c r="EM975" s="14"/>
      <c r="EN975" s="14"/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4"/>
      <c r="FJ975" s="14"/>
      <c r="FK975" s="14"/>
      <c r="FL975" s="14"/>
      <c r="FM975" s="14"/>
      <c r="FN975" s="14"/>
      <c r="FO975" s="14"/>
      <c r="FP975" s="14"/>
      <c r="FQ975" s="14"/>
      <c r="FR975" s="14"/>
      <c r="FS975" s="14"/>
      <c r="FT975" s="14"/>
      <c r="FU975" s="14"/>
      <c r="FV975" s="14"/>
      <c r="FW975" s="14"/>
      <c r="FX975" s="14"/>
      <c r="FY975" s="14"/>
      <c r="FZ975" s="14"/>
      <c r="GA975" s="14"/>
    </row>
    <row r="976" spans="1:183" ht="12.75" hidden="1" x14ac:dyDescent="0.2">
      <c r="A976" s="14">
        <f t="shared" si="6"/>
        <v>974</v>
      </c>
      <c r="B976" s="22" t="s">
        <v>225</v>
      </c>
      <c r="C976" s="22" t="s">
        <v>142</v>
      </c>
      <c r="D976" s="14">
        <f t="shared" si="7"/>
        <v>20</v>
      </c>
      <c r="E976" s="14">
        <f>VLOOKUP(B976, 'Списания ВИШенок'!$A$3:$D$1035, 4, 0)</f>
        <v>87</v>
      </c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>
        <v>20</v>
      </c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4"/>
      <c r="DF976" s="14"/>
      <c r="DG976" s="14"/>
      <c r="DH976" s="14"/>
      <c r="DI976" s="14"/>
      <c r="DJ976" s="14"/>
      <c r="DK976" s="14"/>
      <c r="DL976" s="14"/>
      <c r="DM976" s="14"/>
      <c r="DN976" s="14"/>
      <c r="DO976" s="14"/>
      <c r="DP976" s="14"/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4"/>
      <c r="ED976" s="14"/>
      <c r="EE976" s="14"/>
      <c r="EF976" s="14"/>
      <c r="EG976" s="14"/>
      <c r="EH976" s="14"/>
      <c r="EI976" s="14"/>
      <c r="EJ976" s="14"/>
      <c r="EK976" s="14"/>
      <c r="EL976" s="14"/>
      <c r="EM976" s="14"/>
      <c r="EN976" s="14"/>
      <c r="EO976" s="14"/>
      <c r="EP976" s="14"/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4"/>
      <c r="FJ976" s="14"/>
      <c r="FK976" s="14"/>
      <c r="FL976" s="14"/>
      <c r="FM976" s="14"/>
      <c r="FN976" s="14"/>
      <c r="FO976" s="14"/>
      <c r="FP976" s="14"/>
      <c r="FQ976" s="14"/>
      <c r="FR976" s="14"/>
      <c r="FS976" s="14"/>
      <c r="FT976" s="14"/>
      <c r="FU976" s="14"/>
      <c r="FV976" s="14"/>
      <c r="FW976" s="14"/>
      <c r="FX976" s="14"/>
      <c r="FY976" s="14"/>
      <c r="FZ976" s="14"/>
      <c r="GA976" s="14"/>
    </row>
    <row r="977" spans="1:183" ht="12.75" hidden="1" x14ac:dyDescent="0.2">
      <c r="A977" s="14">
        <f t="shared" si="6"/>
        <v>975</v>
      </c>
      <c r="B977" s="23" t="s">
        <v>118</v>
      </c>
      <c r="C977" s="23" t="s">
        <v>119</v>
      </c>
      <c r="D977" s="14">
        <f t="shared" si="7"/>
        <v>28</v>
      </c>
      <c r="E977" s="14">
        <f>VLOOKUP(B977, 'Списания ВИШенок'!$A$3:$D$1035, 4, 0)</f>
        <v>441</v>
      </c>
      <c r="F977" s="14"/>
      <c r="G977" s="14"/>
      <c r="H977" s="14"/>
      <c r="I977" s="14"/>
      <c r="J977" s="14">
        <v>8</v>
      </c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>
        <v>20</v>
      </c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4"/>
      <c r="DF977" s="14"/>
      <c r="DG977" s="14"/>
      <c r="DH977" s="14"/>
      <c r="DI977" s="14"/>
      <c r="DJ977" s="14"/>
      <c r="DK977" s="14"/>
      <c r="DL977" s="14"/>
      <c r="DM977" s="14"/>
      <c r="DN977" s="14"/>
      <c r="DO977" s="14"/>
      <c r="DP977" s="14"/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4"/>
      <c r="EJ977" s="14"/>
      <c r="EK977" s="14"/>
      <c r="EL977" s="14"/>
      <c r="EM977" s="14"/>
      <c r="EN977" s="14"/>
      <c r="EO977" s="14"/>
      <c r="EP977" s="14"/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4"/>
      <c r="FJ977" s="14"/>
      <c r="FK977" s="14"/>
      <c r="FL977" s="14"/>
      <c r="FM977" s="14"/>
      <c r="FN977" s="14"/>
      <c r="FO977" s="14"/>
      <c r="FP977" s="14"/>
      <c r="FQ977" s="14"/>
      <c r="FR977" s="14"/>
      <c r="FS977" s="14"/>
      <c r="FT977" s="14"/>
      <c r="FU977" s="14"/>
      <c r="FV977" s="14"/>
      <c r="FW977" s="14"/>
      <c r="FX977" s="14"/>
      <c r="FY977" s="14"/>
      <c r="FZ977" s="14"/>
      <c r="GA977" s="14"/>
    </row>
    <row r="978" spans="1:183" ht="12.75" hidden="1" x14ac:dyDescent="0.2">
      <c r="A978" s="14">
        <f t="shared" si="6"/>
        <v>976</v>
      </c>
      <c r="B978" s="22" t="s">
        <v>1074</v>
      </c>
      <c r="C978" s="22" t="s">
        <v>483</v>
      </c>
      <c r="D978" s="14">
        <f t="shared" si="7"/>
        <v>0</v>
      </c>
      <c r="E978" s="14">
        <f>VLOOKUP(B978, 'Списания ВИШенок'!$A$3:$D$1035, 4, 0)</f>
        <v>0</v>
      </c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4"/>
      <c r="DF978" s="14"/>
      <c r="DG978" s="14"/>
      <c r="DH978" s="14"/>
      <c r="DI978" s="14"/>
      <c r="DJ978" s="14"/>
      <c r="DK978" s="14"/>
      <c r="DL978" s="14"/>
      <c r="DM978" s="14"/>
      <c r="DN978" s="14"/>
      <c r="DO978" s="14"/>
      <c r="DP978" s="14"/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14"/>
      <c r="EI978" s="14"/>
      <c r="EJ978" s="14"/>
      <c r="EK978" s="14"/>
      <c r="EL978" s="14"/>
      <c r="EM978" s="14"/>
      <c r="EN978" s="14"/>
      <c r="EO978" s="14"/>
      <c r="EP978" s="14"/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4"/>
      <c r="FJ978" s="14"/>
      <c r="FK978" s="14"/>
      <c r="FL978" s="14"/>
      <c r="FM978" s="14"/>
      <c r="FN978" s="14"/>
      <c r="FO978" s="14"/>
      <c r="FP978" s="14"/>
      <c r="FQ978" s="14"/>
      <c r="FR978" s="14"/>
      <c r="FS978" s="14"/>
      <c r="FT978" s="14"/>
      <c r="FU978" s="14"/>
      <c r="FV978" s="14"/>
      <c r="FW978" s="14"/>
      <c r="FX978" s="14"/>
      <c r="FY978" s="14"/>
      <c r="FZ978" s="14"/>
      <c r="GA978" s="14"/>
    </row>
    <row r="979" spans="1:183" ht="12.75" hidden="1" x14ac:dyDescent="0.2">
      <c r="A979" s="14">
        <f t="shared" si="6"/>
        <v>977</v>
      </c>
      <c r="B979" s="23" t="s">
        <v>646</v>
      </c>
      <c r="C979" s="23" t="s">
        <v>268</v>
      </c>
      <c r="D979" s="14">
        <f t="shared" si="7"/>
        <v>0</v>
      </c>
      <c r="E979" s="14">
        <f>VLOOKUP(B979, 'Списания ВИШенок'!$A$3:$D$1035, 4, 0)</f>
        <v>13</v>
      </c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4"/>
      <c r="DF979" s="14"/>
      <c r="DG979" s="14"/>
      <c r="DH979" s="14"/>
      <c r="DI979" s="14"/>
      <c r="DJ979" s="14"/>
      <c r="DK979" s="14"/>
      <c r="DL979" s="14"/>
      <c r="DM979" s="14"/>
      <c r="DN979" s="14"/>
      <c r="DO979" s="14"/>
      <c r="DP979" s="14"/>
      <c r="DQ979" s="14"/>
      <c r="DR979" s="14"/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4"/>
      <c r="EJ979" s="14"/>
      <c r="EK979" s="14"/>
      <c r="EL979" s="14"/>
      <c r="EM979" s="14"/>
      <c r="EN979" s="14"/>
      <c r="EO979" s="14"/>
      <c r="EP979" s="14"/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4"/>
      <c r="FJ979" s="14"/>
      <c r="FK979" s="14"/>
      <c r="FL979" s="14"/>
      <c r="FM979" s="14"/>
      <c r="FN979" s="14"/>
      <c r="FO979" s="14"/>
      <c r="FP979" s="14"/>
      <c r="FQ979" s="14"/>
      <c r="FR979" s="14"/>
      <c r="FS979" s="14"/>
      <c r="FT979" s="14"/>
      <c r="FU979" s="14"/>
      <c r="FV979" s="14"/>
      <c r="FW979" s="14"/>
      <c r="FX979" s="14"/>
      <c r="FY979" s="14"/>
      <c r="FZ979" s="14"/>
      <c r="GA979" s="14"/>
    </row>
    <row r="980" spans="1:183" ht="12.75" hidden="1" x14ac:dyDescent="0.2">
      <c r="A980" s="14">
        <f t="shared" si="6"/>
        <v>978</v>
      </c>
      <c r="B980" s="22" t="s">
        <v>555</v>
      </c>
      <c r="C980" s="22" t="s">
        <v>193</v>
      </c>
      <c r="D980" s="14">
        <f t="shared" si="7"/>
        <v>0</v>
      </c>
      <c r="E980" s="14">
        <f>VLOOKUP(B980, 'Списания ВИШенок'!$A$3:$D$1035, 4, 0)</f>
        <v>20</v>
      </c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4"/>
      <c r="DF980" s="14"/>
      <c r="DG980" s="14"/>
      <c r="DH980" s="14"/>
      <c r="DI980" s="14"/>
      <c r="DJ980" s="14"/>
      <c r="DK980" s="14"/>
      <c r="DL980" s="14"/>
      <c r="DM980" s="14"/>
      <c r="DN980" s="14"/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4"/>
      <c r="ED980" s="14"/>
      <c r="EE980" s="14"/>
      <c r="EF980" s="14"/>
      <c r="EG980" s="14"/>
      <c r="EH980" s="14"/>
      <c r="EI980" s="14"/>
      <c r="EJ980" s="14"/>
      <c r="EK980" s="14"/>
      <c r="EL980" s="14"/>
      <c r="EM980" s="14"/>
      <c r="EN980" s="14"/>
      <c r="EO980" s="14"/>
      <c r="EP980" s="14"/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4"/>
      <c r="FJ980" s="14"/>
      <c r="FK980" s="14"/>
      <c r="FL980" s="14"/>
      <c r="FM980" s="14"/>
      <c r="FN980" s="14"/>
      <c r="FO980" s="14"/>
      <c r="FP980" s="14"/>
      <c r="FQ980" s="14"/>
      <c r="FR980" s="14"/>
      <c r="FS980" s="14"/>
      <c r="FT980" s="14"/>
      <c r="FU980" s="14"/>
      <c r="FV980" s="14"/>
      <c r="FW980" s="14"/>
      <c r="FX980" s="14"/>
      <c r="FY980" s="14"/>
      <c r="FZ980" s="14"/>
      <c r="GA980" s="14"/>
    </row>
    <row r="981" spans="1:183" ht="12.75" hidden="1" x14ac:dyDescent="0.2">
      <c r="A981" s="14">
        <f t="shared" si="6"/>
        <v>979</v>
      </c>
      <c r="B981" s="23" t="s">
        <v>680</v>
      </c>
      <c r="C981" s="23" t="s">
        <v>114</v>
      </c>
      <c r="D981" s="14">
        <f t="shared" si="7"/>
        <v>0</v>
      </c>
      <c r="E981" s="14">
        <f>VLOOKUP(B981, 'Списания ВИШенок'!$A$3:$D$1035, 4, 0)</f>
        <v>11</v>
      </c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4"/>
      <c r="DF981" s="14"/>
      <c r="DG981" s="14"/>
      <c r="DH981" s="14"/>
      <c r="DI981" s="14"/>
      <c r="DJ981" s="14"/>
      <c r="DK981" s="14"/>
      <c r="DL981" s="14"/>
      <c r="DM981" s="14"/>
      <c r="DN981" s="14"/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4"/>
      <c r="ED981" s="14"/>
      <c r="EE981" s="14"/>
      <c r="EF981" s="14"/>
      <c r="EG981" s="14"/>
      <c r="EH981" s="14"/>
      <c r="EI981" s="14"/>
      <c r="EJ981" s="14"/>
      <c r="EK981" s="14"/>
      <c r="EL981" s="14"/>
      <c r="EM981" s="14"/>
      <c r="EN981" s="14"/>
      <c r="EO981" s="14"/>
      <c r="EP981" s="14"/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4"/>
      <c r="FJ981" s="14"/>
      <c r="FK981" s="14"/>
      <c r="FL981" s="14"/>
      <c r="FM981" s="14"/>
      <c r="FN981" s="14"/>
      <c r="FO981" s="14"/>
      <c r="FP981" s="14"/>
      <c r="FQ981" s="14"/>
      <c r="FR981" s="14"/>
      <c r="FS981" s="14"/>
      <c r="FT981" s="14"/>
      <c r="FU981" s="14"/>
      <c r="FV981" s="14"/>
      <c r="FW981" s="14"/>
      <c r="FX981" s="14"/>
      <c r="FY981" s="14"/>
      <c r="FZ981" s="14"/>
      <c r="GA981" s="14"/>
    </row>
    <row r="982" spans="1:183" ht="12.75" hidden="1" x14ac:dyDescent="0.2">
      <c r="A982" s="14">
        <f t="shared" si="6"/>
        <v>980</v>
      </c>
      <c r="B982" s="22" t="s">
        <v>811</v>
      </c>
      <c r="C982" s="22" t="s">
        <v>117</v>
      </c>
      <c r="D982" s="14">
        <f t="shared" si="7"/>
        <v>0</v>
      </c>
      <c r="E982" s="14">
        <f>VLOOKUP(B982, 'Списания ВИШенок'!$A$3:$D$1035, 4, 0)</f>
        <v>5</v>
      </c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4"/>
      <c r="DF982" s="14"/>
      <c r="DG982" s="14"/>
      <c r="DH982" s="14"/>
      <c r="DI982" s="14"/>
      <c r="DJ982" s="14"/>
      <c r="DK982" s="14"/>
      <c r="DL982" s="14"/>
      <c r="DM982" s="14"/>
      <c r="DN982" s="14"/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4"/>
      <c r="EJ982" s="14"/>
      <c r="EK982" s="14"/>
      <c r="EL982" s="14"/>
      <c r="EM982" s="14"/>
      <c r="EN982" s="14"/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4"/>
      <c r="FJ982" s="14"/>
      <c r="FK982" s="14"/>
      <c r="FL982" s="14"/>
      <c r="FM982" s="14"/>
      <c r="FN982" s="14"/>
      <c r="FO982" s="14"/>
      <c r="FP982" s="14"/>
      <c r="FQ982" s="14"/>
      <c r="FR982" s="14"/>
      <c r="FS982" s="14"/>
      <c r="FT982" s="14"/>
      <c r="FU982" s="14"/>
      <c r="FV982" s="14"/>
      <c r="FW982" s="14"/>
      <c r="FX982" s="14"/>
      <c r="FY982" s="14"/>
      <c r="FZ982" s="14"/>
      <c r="GA982" s="14"/>
    </row>
    <row r="983" spans="1:183" ht="12.75" hidden="1" x14ac:dyDescent="0.2">
      <c r="A983" s="14">
        <f t="shared" si="6"/>
        <v>981</v>
      </c>
      <c r="B983" s="23" t="s">
        <v>1075</v>
      </c>
      <c r="C983" s="23" t="s">
        <v>268</v>
      </c>
      <c r="D983" s="14">
        <f t="shared" si="7"/>
        <v>0</v>
      </c>
      <c r="E983" s="14">
        <f>VLOOKUP(B983, 'Списания ВИШенок'!$A$3:$D$1035, 4, 0)</f>
        <v>3</v>
      </c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4"/>
      <c r="DF983" s="14"/>
      <c r="DG983" s="14"/>
      <c r="DH983" s="14"/>
      <c r="DI983" s="14"/>
      <c r="DJ983" s="14"/>
      <c r="DK983" s="14"/>
      <c r="DL983" s="14"/>
      <c r="DM983" s="14"/>
      <c r="DN983" s="14"/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4"/>
      <c r="EJ983" s="14"/>
      <c r="EK983" s="14"/>
      <c r="EL983" s="14"/>
      <c r="EM983" s="14"/>
      <c r="EN983" s="14"/>
      <c r="EO983" s="14"/>
      <c r="EP983" s="14"/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4"/>
      <c r="FJ983" s="14"/>
      <c r="FK983" s="14"/>
      <c r="FL983" s="14"/>
      <c r="FM983" s="14"/>
      <c r="FN983" s="14"/>
      <c r="FO983" s="14"/>
      <c r="FP983" s="14"/>
      <c r="FQ983" s="14"/>
      <c r="FR983" s="14"/>
      <c r="FS983" s="14"/>
      <c r="FT983" s="14"/>
      <c r="FU983" s="14"/>
      <c r="FV983" s="14"/>
      <c r="FW983" s="14"/>
      <c r="FX983" s="14"/>
      <c r="FY983" s="14"/>
      <c r="FZ983" s="14"/>
      <c r="GA983" s="14"/>
    </row>
    <row r="984" spans="1:183" ht="12.75" x14ac:dyDescent="0.2">
      <c r="A984" s="14">
        <f t="shared" si="6"/>
        <v>982</v>
      </c>
      <c r="B984" s="22" t="s">
        <v>827</v>
      </c>
      <c r="C984" s="22" t="s">
        <v>640</v>
      </c>
      <c r="D984" s="14">
        <f t="shared" si="7"/>
        <v>0</v>
      </c>
      <c r="E984" s="14">
        <f>VLOOKUP(B984, 'Списания ВИШенок'!$A$3:$D$1035, 4, 0)</f>
        <v>4</v>
      </c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4"/>
      <c r="DF984" s="14"/>
      <c r="DG984" s="14"/>
      <c r="DH984" s="14"/>
      <c r="DI984" s="14"/>
      <c r="DJ984" s="14"/>
      <c r="DK984" s="14"/>
      <c r="DL984" s="14"/>
      <c r="DM984" s="14"/>
      <c r="DN984" s="14"/>
      <c r="DO984" s="14"/>
      <c r="DP984" s="14"/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4"/>
      <c r="EJ984" s="14"/>
      <c r="EK984" s="14"/>
      <c r="EL984" s="14"/>
      <c r="EM984" s="14"/>
      <c r="EN984" s="14"/>
      <c r="EO984" s="14"/>
      <c r="EP984" s="14"/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4"/>
      <c r="FJ984" s="14"/>
      <c r="FK984" s="14"/>
      <c r="FL984" s="14"/>
      <c r="FM984" s="14"/>
      <c r="FN984" s="14"/>
      <c r="FO984" s="14"/>
      <c r="FP984" s="14"/>
      <c r="FQ984" s="14"/>
      <c r="FR984" s="14"/>
      <c r="FS984" s="14"/>
      <c r="FT984" s="14"/>
      <c r="FU984" s="14"/>
      <c r="FV984" s="14"/>
      <c r="FW984" s="14"/>
      <c r="FX984" s="14"/>
      <c r="FY984" s="14"/>
      <c r="FZ984" s="14"/>
      <c r="GA984" s="14"/>
    </row>
    <row r="985" spans="1:183" ht="12.75" hidden="1" x14ac:dyDescent="0.2">
      <c r="A985" s="14">
        <f t="shared" si="6"/>
        <v>983</v>
      </c>
      <c r="B985" s="23" t="s">
        <v>885</v>
      </c>
      <c r="C985" s="23" t="s">
        <v>256</v>
      </c>
      <c r="D985" s="14">
        <f t="shared" si="7"/>
        <v>2</v>
      </c>
      <c r="E985" s="14">
        <f>VLOOKUP(B985, 'Списания ВИШенок'!$A$3:$D$1035, 4, 0)</f>
        <v>2</v>
      </c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>
        <v>2</v>
      </c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4"/>
      <c r="DF985" s="14"/>
      <c r="DG985" s="14"/>
      <c r="DH985" s="14"/>
      <c r="DI985" s="14"/>
      <c r="DJ985" s="14"/>
      <c r="DK985" s="14"/>
      <c r="DL985" s="14"/>
      <c r="DM985" s="14"/>
      <c r="DN985" s="14"/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4"/>
      <c r="EE985" s="14"/>
      <c r="EF985" s="14"/>
      <c r="EG985" s="14"/>
      <c r="EH985" s="14"/>
      <c r="EI985" s="14"/>
      <c r="EJ985" s="14"/>
      <c r="EK985" s="14"/>
      <c r="EL985" s="14"/>
      <c r="EM985" s="14"/>
      <c r="EN985" s="14"/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4"/>
      <c r="FJ985" s="14"/>
      <c r="FK985" s="14"/>
      <c r="FL985" s="14"/>
      <c r="FM985" s="14"/>
      <c r="FN985" s="14"/>
      <c r="FO985" s="14"/>
      <c r="FP985" s="14"/>
      <c r="FQ985" s="14"/>
      <c r="FR985" s="14"/>
      <c r="FS985" s="14"/>
      <c r="FT985" s="14"/>
      <c r="FU985" s="14"/>
      <c r="FV985" s="14"/>
      <c r="FW985" s="14"/>
      <c r="FX985" s="14"/>
      <c r="FY985" s="14"/>
      <c r="FZ985" s="14"/>
      <c r="GA985" s="14"/>
    </row>
    <row r="986" spans="1:183" ht="12.75" hidden="1" x14ac:dyDescent="0.2">
      <c r="A986" s="14">
        <f t="shared" si="6"/>
        <v>984</v>
      </c>
      <c r="B986" s="22" t="s">
        <v>744</v>
      </c>
      <c r="C986" s="22" t="s">
        <v>268</v>
      </c>
      <c r="D986" s="14">
        <f t="shared" si="7"/>
        <v>0</v>
      </c>
      <c r="E986" s="14">
        <f>VLOOKUP(B986, 'Списания ВИШенок'!$A$3:$D$1035, 4, 0)</f>
        <v>8</v>
      </c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4"/>
      <c r="DF986" s="14"/>
      <c r="DG986" s="14"/>
      <c r="DH986" s="14"/>
      <c r="DI986" s="14"/>
      <c r="DJ986" s="14"/>
      <c r="DK986" s="14"/>
      <c r="DL986" s="14"/>
      <c r="DM986" s="14"/>
      <c r="DN986" s="14"/>
      <c r="DO986" s="14"/>
      <c r="DP986" s="14"/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4"/>
      <c r="EJ986" s="14"/>
      <c r="EK986" s="14"/>
      <c r="EL986" s="14"/>
      <c r="EM986" s="14"/>
      <c r="EN986" s="14"/>
      <c r="EO986" s="14"/>
      <c r="EP986" s="14"/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4"/>
      <c r="FJ986" s="14"/>
      <c r="FK986" s="14"/>
      <c r="FL986" s="14"/>
      <c r="FM986" s="14"/>
      <c r="FN986" s="14"/>
      <c r="FO986" s="14"/>
      <c r="FP986" s="14"/>
      <c r="FQ986" s="14"/>
      <c r="FR986" s="14"/>
      <c r="FS986" s="14"/>
      <c r="FT986" s="14"/>
      <c r="FU986" s="14"/>
      <c r="FV986" s="14"/>
      <c r="FW986" s="14"/>
      <c r="FX986" s="14"/>
      <c r="FY986" s="14"/>
      <c r="FZ986" s="14"/>
      <c r="GA986" s="14"/>
    </row>
    <row r="987" spans="1:183" ht="12.75" hidden="1" x14ac:dyDescent="0.2">
      <c r="A987" s="14">
        <f t="shared" si="6"/>
        <v>985</v>
      </c>
      <c r="B987" s="23" t="s">
        <v>374</v>
      </c>
      <c r="C987" s="23" t="s">
        <v>153</v>
      </c>
      <c r="D987" s="14">
        <f t="shared" si="7"/>
        <v>0</v>
      </c>
      <c r="E987" s="14">
        <f>VLOOKUP(B987, 'Списания ВИШенок'!$A$3:$D$1035, 4, 0)</f>
        <v>43</v>
      </c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  <c r="EM987" s="14"/>
      <c r="EN987" s="14"/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4"/>
      <c r="FJ987" s="14"/>
      <c r="FK987" s="14"/>
      <c r="FL987" s="14"/>
      <c r="FM987" s="14"/>
      <c r="FN987" s="14"/>
      <c r="FO987" s="14"/>
      <c r="FP987" s="14"/>
      <c r="FQ987" s="14"/>
      <c r="FR987" s="14"/>
      <c r="FS987" s="14"/>
      <c r="FT987" s="14"/>
      <c r="FU987" s="14"/>
      <c r="FV987" s="14"/>
      <c r="FW987" s="14"/>
      <c r="FX987" s="14"/>
      <c r="FY987" s="14"/>
      <c r="FZ987" s="14"/>
      <c r="GA987" s="14"/>
    </row>
    <row r="988" spans="1:183" ht="12.75" hidden="1" x14ac:dyDescent="0.2">
      <c r="A988" s="14">
        <f t="shared" si="6"/>
        <v>986</v>
      </c>
      <c r="B988" s="22" t="s">
        <v>705</v>
      </c>
      <c r="C988" s="22" t="s">
        <v>197</v>
      </c>
      <c r="D988" s="14">
        <f t="shared" si="7"/>
        <v>0</v>
      </c>
      <c r="E988" s="14">
        <f>VLOOKUP(B988, 'Списания ВИШенок'!$A$3:$D$1035, 4, 0)</f>
        <v>10</v>
      </c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  <c r="EM988" s="14"/>
      <c r="EN988" s="14"/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4"/>
      <c r="FJ988" s="14"/>
      <c r="FK988" s="14"/>
      <c r="FL988" s="14"/>
      <c r="FM988" s="14"/>
      <c r="FN988" s="14"/>
      <c r="FO988" s="14"/>
      <c r="FP988" s="14"/>
      <c r="FQ988" s="14"/>
      <c r="FR988" s="14"/>
      <c r="FS988" s="14"/>
      <c r="FT988" s="14"/>
      <c r="FU988" s="14"/>
      <c r="FV988" s="14"/>
      <c r="FW988" s="14"/>
      <c r="FX988" s="14"/>
      <c r="FY988" s="14"/>
      <c r="FZ988" s="14"/>
      <c r="GA988" s="14"/>
    </row>
    <row r="989" spans="1:183" ht="12.75" hidden="1" x14ac:dyDescent="0.2">
      <c r="A989" s="14">
        <f t="shared" si="6"/>
        <v>987</v>
      </c>
      <c r="B989" s="23" t="s">
        <v>491</v>
      </c>
      <c r="C989" s="23" t="s">
        <v>125</v>
      </c>
      <c r="D989" s="14">
        <f t="shared" si="7"/>
        <v>0</v>
      </c>
      <c r="E989" s="14">
        <f>VLOOKUP(B989, 'Списания ВИШенок'!$A$3:$D$1035, 4, 0)</f>
        <v>24</v>
      </c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4"/>
      <c r="DF989" s="14"/>
      <c r="DG989" s="14"/>
      <c r="DH989" s="14"/>
      <c r="DI989" s="14"/>
      <c r="DJ989" s="14"/>
      <c r="DK989" s="14"/>
      <c r="DL989" s="14"/>
      <c r="DM989" s="14"/>
      <c r="DN989" s="14"/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4"/>
      <c r="EJ989" s="14"/>
      <c r="EK989" s="14"/>
      <c r="EL989" s="14"/>
      <c r="EM989" s="14"/>
      <c r="EN989" s="14"/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4"/>
      <c r="FJ989" s="14"/>
      <c r="FK989" s="14"/>
      <c r="FL989" s="14"/>
      <c r="FM989" s="14"/>
      <c r="FN989" s="14"/>
      <c r="FO989" s="14"/>
      <c r="FP989" s="14"/>
      <c r="FQ989" s="14"/>
      <c r="FR989" s="14"/>
      <c r="FS989" s="14"/>
      <c r="FT989" s="14"/>
      <c r="FU989" s="14"/>
      <c r="FV989" s="14"/>
      <c r="FW989" s="14"/>
      <c r="FX989" s="14"/>
      <c r="FY989" s="14"/>
      <c r="FZ989" s="14"/>
      <c r="GA989" s="14"/>
    </row>
    <row r="990" spans="1:183" ht="12.75" hidden="1" x14ac:dyDescent="0.2">
      <c r="A990" s="14">
        <f t="shared" si="6"/>
        <v>988</v>
      </c>
      <c r="B990" s="22" t="s">
        <v>619</v>
      </c>
      <c r="C990" s="22" t="s">
        <v>119</v>
      </c>
      <c r="D990" s="14">
        <f t="shared" si="7"/>
        <v>0</v>
      </c>
      <c r="E990" s="14">
        <f>VLOOKUP(B990, 'Списания ВИШенок'!$A$3:$D$1035, 4, 0)</f>
        <v>18</v>
      </c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4"/>
      <c r="DF990" s="14"/>
      <c r="DG990" s="14"/>
      <c r="DH990" s="14"/>
      <c r="DI990" s="14"/>
      <c r="DJ990" s="14"/>
      <c r="DK990" s="14"/>
      <c r="DL990" s="14"/>
      <c r="DM990" s="14"/>
      <c r="DN990" s="14"/>
      <c r="DO990" s="14"/>
      <c r="DP990" s="14"/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4"/>
      <c r="EE990" s="14"/>
      <c r="EF990" s="14"/>
      <c r="EG990" s="14"/>
      <c r="EH990" s="14"/>
      <c r="EI990" s="14"/>
      <c r="EJ990" s="14"/>
      <c r="EK990" s="14"/>
      <c r="EL990" s="14"/>
      <c r="EM990" s="14"/>
      <c r="EN990" s="14"/>
      <c r="EO990" s="14"/>
      <c r="EP990" s="14"/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4"/>
      <c r="FJ990" s="14"/>
      <c r="FK990" s="14"/>
      <c r="FL990" s="14"/>
      <c r="FM990" s="14"/>
      <c r="FN990" s="14"/>
      <c r="FO990" s="14"/>
      <c r="FP990" s="14"/>
      <c r="FQ990" s="14"/>
      <c r="FR990" s="14"/>
      <c r="FS990" s="14"/>
      <c r="FT990" s="14"/>
      <c r="FU990" s="14"/>
      <c r="FV990" s="14"/>
      <c r="FW990" s="14"/>
      <c r="FX990" s="14"/>
      <c r="FY990" s="14"/>
      <c r="FZ990" s="14"/>
      <c r="GA990" s="14"/>
    </row>
    <row r="991" spans="1:183" ht="12.75" hidden="1" x14ac:dyDescent="0.2">
      <c r="A991" s="14">
        <f t="shared" si="6"/>
        <v>989</v>
      </c>
      <c r="B991" s="23" t="s">
        <v>200</v>
      </c>
      <c r="C991" s="23" t="s">
        <v>201</v>
      </c>
      <c r="D991" s="14">
        <f t="shared" si="7"/>
        <v>0</v>
      </c>
      <c r="E991" s="14">
        <f>VLOOKUP(B991, 'Списания ВИШенок'!$A$3:$D$1035, 4, 0)</f>
        <v>104</v>
      </c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4"/>
      <c r="DF991" s="14"/>
      <c r="DG991" s="14"/>
      <c r="DH991" s="14"/>
      <c r="DI991" s="14"/>
      <c r="DJ991" s="14"/>
      <c r="DK991" s="14"/>
      <c r="DL991" s="14"/>
      <c r="DM991" s="14"/>
      <c r="DN991" s="14"/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4"/>
      <c r="EJ991" s="14"/>
      <c r="EK991" s="14"/>
      <c r="EL991" s="14"/>
      <c r="EM991" s="14"/>
      <c r="EN991" s="14"/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4"/>
      <c r="FJ991" s="14"/>
      <c r="FK991" s="14"/>
      <c r="FL991" s="14"/>
      <c r="FM991" s="14"/>
      <c r="FN991" s="14"/>
      <c r="FO991" s="14"/>
      <c r="FP991" s="14"/>
      <c r="FQ991" s="14"/>
      <c r="FR991" s="14"/>
      <c r="FS991" s="14"/>
      <c r="FT991" s="14"/>
      <c r="FU991" s="14"/>
      <c r="FV991" s="14"/>
      <c r="FW991" s="14"/>
      <c r="FX991" s="14"/>
      <c r="FY991" s="14"/>
      <c r="FZ991" s="14"/>
      <c r="GA991" s="14"/>
    </row>
    <row r="992" spans="1:183" ht="12.75" hidden="1" x14ac:dyDescent="0.2">
      <c r="A992" s="14">
        <f t="shared" si="6"/>
        <v>990</v>
      </c>
      <c r="B992" s="22" t="s">
        <v>867</v>
      </c>
      <c r="C992" s="22" t="s">
        <v>268</v>
      </c>
      <c r="D992" s="14">
        <f t="shared" si="7"/>
        <v>0</v>
      </c>
      <c r="E992" s="14">
        <f>VLOOKUP(B992, 'Списания ВИШенок'!$A$3:$D$1035, 4, 0)</f>
        <v>3</v>
      </c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4"/>
      <c r="DF992" s="14"/>
      <c r="DG992" s="14"/>
      <c r="DH992" s="14"/>
      <c r="DI992" s="14"/>
      <c r="DJ992" s="14"/>
      <c r="DK992" s="14"/>
      <c r="DL992" s="14"/>
      <c r="DM992" s="14"/>
      <c r="DN992" s="14"/>
      <c r="DO992" s="14"/>
      <c r="DP992" s="14"/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4"/>
      <c r="EJ992" s="14"/>
      <c r="EK992" s="14"/>
      <c r="EL992" s="14"/>
      <c r="EM992" s="14"/>
      <c r="EN992" s="14"/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4"/>
      <c r="FJ992" s="14"/>
      <c r="FK992" s="14"/>
      <c r="FL992" s="14"/>
      <c r="FM992" s="14"/>
      <c r="FN992" s="14"/>
      <c r="FO992" s="14"/>
      <c r="FP992" s="14"/>
      <c r="FQ992" s="14"/>
      <c r="FR992" s="14"/>
      <c r="FS992" s="14"/>
      <c r="FT992" s="14"/>
      <c r="FU992" s="14"/>
      <c r="FV992" s="14"/>
      <c r="FW992" s="14"/>
      <c r="FX992" s="14"/>
      <c r="FY992" s="14"/>
      <c r="FZ992" s="14"/>
      <c r="GA992" s="14"/>
    </row>
    <row r="993" spans="1:183" ht="12.75" hidden="1" x14ac:dyDescent="0.2">
      <c r="A993" s="14">
        <f t="shared" si="6"/>
        <v>991</v>
      </c>
      <c r="B993" s="23" t="s">
        <v>1076</v>
      </c>
      <c r="C993" s="23" t="s">
        <v>483</v>
      </c>
      <c r="D993" s="14">
        <f t="shared" si="7"/>
        <v>0</v>
      </c>
      <c r="E993" s="14">
        <f>VLOOKUP(B993, 'Списания ВИШенок'!$A$3:$D$1035, 4, 0)</f>
        <v>24</v>
      </c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4"/>
      <c r="DF993" s="14"/>
      <c r="DG993" s="14"/>
      <c r="DH993" s="14"/>
      <c r="DI993" s="14"/>
      <c r="DJ993" s="14"/>
      <c r="DK993" s="14"/>
      <c r="DL993" s="14"/>
      <c r="DM993" s="14"/>
      <c r="DN993" s="14"/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4"/>
      <c r="EJ993" s="14"/>
      <c r="EK993" s="14"/>
      <c r="EL993" s="14"/>
      <c r="EM993" s="14"/>
      <c r="EN993" s="14"/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4"/>
      <c r="FJ993" s="14"/>
      <c r="FK993" s="14"/>
      <c r="FL993" s="14"/>
      <c r="FM993" s="14"/>
      <c r="FN993" s="14"/>
      <c r="FO993" s="14"/>
      <c r="FP993" s="14"/>
      <c r="FQ993" s="14"/>
      <c r="FR993" s="14"/>
      <c r="FS993" s="14"/>
      <c r="FT993" s="14"/>
      <c r="FU993" s="14"/>
      <c r="FV993" s="14"/>
      <c r="FW993" s="14"/>
      <c r="FX993" s="14"/>
      <c r="FY993" s="14"/>
      <c r="FZ993" s="14"/>
      <c r="GA993" s="14"/>
    </row>
    <row r="994" spans="1:183" ht="12.75" hidden="1" x14ac:dyDescent="0.2">
      <c r="A994" s="14">
        <f t="shared" si="6"/>
        <v>992</v>
      </c>
      <c r="B994" s="22" t="s">
        <v>248</v>
      </c>
      <c r="C994" s="22" t="s">
        <v>249</v>
      </c>
      <c r="D994" s="14">
        <f t="shared" si="7"/>
        <v>37</v>
      </c>
      <c r="E994" s="14">
        <f>VLOOKUP(B994, 'Списания ВИШенок'!$A$3:$D$1035, 4, 0)</f>
        <v>71</v>
      </c>
      <c r="F994" s="14">
        <v>8</v>
      </c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>
        <v>3</v>
      </c>
      <c r="R994" s="14"/>
      <c r="S994" s="14"/>
      <c r="T994" s="14"/>
      <c r="U994" s="14"/>
      <c r="V994" s="14"/>
      <c r="W994" s="14"/>
      <c r="X994" s="14">
        <v>5</v>
      </c>
      <c r="Y994" s="14"/>
      <c r="Z994" s="14"/>
      <c r="AA994" s="14"/>
      <c r="AB994" s="14"/>
      <c r="AC994" s="14"/>
      <c r="AD994" s="14"/>
      <c r="AE994" s="14"/>
      <c r="AF994" s="14">
        <v>5</v>
      </c>
      <c r="AG994" s="14"/>
      <c r="AH994" s="14"/>
      <c r="AI994" s="14"/>
      <c r="AJ994" s="14"/>
      <c r="AK994" s="14">
        <v>8</v>
      </c>
      <c r="AL994" s="14"/>
      <c r="AM994" s="14">
        <v>8</v>
      </c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4"/>
      <c r="DF994" s="14"/>
      <c r="DG994" s="14"/>
      <c r="DH994" s="14"/>
      <c r="DI994" s="14"/>
      <c r="DJ994" s="14"/>
      <c r="DK994" s="14"/>
      <c r="DL994" s="14"/>
      <c r="DM994" s="14"/>
      <c r="DN994" s="14"/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4"/>
      <c r="EJ994" s="14"/>
      <c r="EK994" s="14"/>
      <c r="EL994" s="14"/>
      <c r="EM994" s="14"/>
      <c r="EN994" s="14"/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4"/>
      <c r="FJ994" s="14"/>
      <c r="FK994" s="14"/>
      <c r="FL994" s="14"/>
      <c r="FM994" s="14"/>
      <c r="FN994" s="14"/>
      <c r="FO994" s="14"/>
      <c r="FP994" s="14"/>
      <c r="FQ994" s="14"/>
      <c r="FR994" s="14"/>
      <c r="FS994" s="14"/>
      <c r="FT994" s="14"/>
      <c r="FU994" s="14"/>
      <c r="FV994" s="14"/>
      <c r="FW994" s="14"/>
      <c r="FX994" s="14"/>
      <c r="FY994" s="14"/>
      <c r="FZ994" s="14"/>
      <c r="GA994" s="14"/>
    </row>
    <row r="995" spans="1:183" ht="12.75" hidden="1" x14ac:dyDescent="0.2">
      <c r="A995" s="14">
        <f t="shared" si="6"/>
        <v>993</v>
      </c>
      <c r="B995" s="23" t="s">
        <v>424</v>
      </c>
      <c r="C995" s="23" t="s">
        <v>190</v>
      </c>
      <c r="D995" s="14">
        <f t="shared" si="7"/>
        <v>0</v>
      </c>
      <c r="E995" s="14">
        <f>VLOOKUP(B995, 'Списания ВИШенок'!$A$3:$D$1035, 4, 0)</f>
        <v>35</v>
      </c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4"/>
      <c r="DF995" s="14"/>
      <c r="DG995" s="14"/>
      <c r="DH995" s="14"/>
      <c r="DI995" s="14"/>
      <c r="DJ995" s="14"/>
      <c r="DK995" s="14"/>
      <c r="DL995" s="14"/>
      <c r="DM995" s="14"/>
      <c r="DN995" s="14"/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4"/>
      <c r="EE995" s="14"/>
      <c r="EF995" s="14"/>
      <c r="EG995" s="14"/>
      <c r="EH995" s="14"/>
      <c r="EI995" s="14"/>
      <c r="EJ995" s="14"/>
      <c r="EK995" s="14"/>
      <c r="EL995" s="14"/>
      <c r="EM995" s="14"/>
      <c r="EN995" s="14"/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4"/>
      <c r="FJ995" s="14"/>
      <c r="FK995" s="14"/>
      <c r="FL995" s="14"/>
      <c r="FM995" s="14"/>
      <c r="FN995" s="14"/>
      <c r="FO995" s="14"/>
      <c r="FP995" s="14"/>
      <c r="FQ995" s="14"/>
      <c r="FR995" s="14"/>
      <c r="FS995" s="14"/>
      <c r="FT995" s="14"/>
      <c r="FU995" s="14"/>
      <c r="FV995" s="14"/>
      <c r="FW995" s="14"/>
      <c r="FX995" s="14"/>
      <c r="FY995" s="14"/>
      <c r="FZ995" s="14"/>
      <c r="GA995" s="14"/>
    </row>
    <row r="996" spans="1:183" ht="12.75" hidden="1" x14ac:dyDescent="0.2">
      <c r="A996" s="14">
        <f t="shared" si="6"/>
        <v>994</v>
      </c>
      <c r="B996" s="22" t="s">
        <v>1108</v>
      </c>
      <c r="C996" s="22" t="s">
        <v>132</v>
      </c>
      <c r="D996" s="14">
        <f t="shared" si="7"/>
        <v>0</v>
      </c>
      <c r="E996" s="14">
        <f>VLOOKUP(B996, 'Списания ВИШенок'!$A$3:$D$1035, 4, 0)</f>
        <v>-10</v>
      </c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4"/>
      <c r="DF996" s="14"/>
      <c r="DG996" s="14"/>
      <c r="DH996" s="14"/>
      <c r="DI996" s="14"/>
      <c r="DJ996" s="14"/>
      <c r="DK996" s="14"/>
      <c r="DL996" s="14"/>
      <c r="DM996" s="14"/>
      <c r="DN996" s="14"/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4"/>
      <c r="EJ996" s="14"/>
      <c r="EK996" s="14"/>
      <c r="EL996" s="14"/>
      <c r="EM996" s="14"/>
      <c r="EN996" s="14"/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4"/>
      <c r="FJ996" s="14"/>
      <c r="FK996" s="14"/>
      <c r="FL996" s="14"/>
      <c r="FM996" s="14"/>
      <c r="FN996" s="14"/>
      <c r="FO996" s="14"/>
      <c r="FP996" s="14"/>
      <c r="FQ996" s="14"/>
      <c r="FR996" s="14"/>
      <c r="FS996" s="14"/>
      <c r="FT996" s="14"/>
      <c r="FU996" s="14"/>
      <c r="FV996" s="14"/>
      <c r="FW996" s="14"/>
      <c r="FX996" s="14"/>
      <c r="FY996" s="14"/>
      <c r="FZ996" s="14"/>
      <c r="GA996" s="14"/>
    </row>
    <row r="997" spans="1:183" ht="12.75" hidden="1" x14ac:dyDescent="0.2">
      <c r="A997" s="14">
        <f t="shared" si="6"/>
        <v>995</v>
      </c>
      <c r="B997" s="23" t="s">
        <v>1077</v>
      </c>
      <c r="C997" s="23" t="s">
        <v>249</v>
      </c>
      <c r="D997" s="14">
        <f t="shared" si="7"/>
        <v>0</v>
      </c>
      <c r="E997" s="14">
        <f>VLOOKUP(B997, 'Списания ВИШенок'!$A$3:$D$1035, 4, 0)</f>
        <v>0</v>
      </c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4"/>
      <c r="DF997" s="14"/>
      <c r="DG997" s="14"/>
      <c r="DH997" s="14"/>
      <c r="DI997" s="14"/>
      <c r="DJ997" s="14"/>
      <c r="DK997" s="14"/>
      <c r="DL997" s="14"/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4"/>
      <c r="EJ997" s="14"/>
      <c r="EK997" s="14"/>
      <c r="EL997" s="14"/>
      <c r="EM997" s="14"/>
      <c r="EN997" s="14"/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4"/>
      <c r="FJ997" s="14"/>
      <c r="FK997" s="14"/>
      <c r="FL997" s="14"/>
      <c r="FM997" s="14"/>
      <c r="FN997" s="14"/>
      <c r="FO997" s="14"/>
      <c r="FP997" s="14"/>
      <c r="FQ997" s="14"/>
      <c r="FR997" s="14"/>
      <c r="FS997" s="14"/>
      <c r="FT997" s="14"/>
      <c r="FU997" s="14"/>
      <c r="FV997" s="14"/>
      <c r="FW997" s="14"/>
      <c r="FX997" s="14"/>
      <c r="FY997" s="14"/>
      <c r="FZ997" s="14"/>
      <c r="GA997" s="14"/>
    </row>
    <row r="998" spans="1:183" ht="12.75" hidden="1" x14ac:dyDescent="0.2">
      <c r="A998" s="14">
        <f t="shared" si="6"/>
        <v>996</v>
      </c>
      <c r="B998" s="22" t="s">
        <v>291</v>
      </c>
      <c r="C998" s="22" t="s">
        <v>121</v>
      </c>
      <c r="D998" s="14">
        <f t="shared" si="7"/>
        <v>0</v>
      </c>
      <c r="E998" s="14">
        <f>VLOOKUP(B998, 'Списания ВИШенок'!$A$3:$D$1035, 4, 0)</f>
        <v>62</v>
      </c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4"/>
      <c r="DF998" s="14"/>
      <c r="DG998" s="14"/>
      <c r="DH998" s="14"/>
      <c r="DI998" s="14"/>
      <c r="DJ998" s="14"/>
      <c r="DK998" s="14"/>
      <c r="DL998" s="14"/>
      <c r="DM998" s="14"/>
      <c r="DN998" s="14"/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4"/>
      <c r="ED998" s="14"/>
      <c r="EE998" s="14"/>
      <c r="EF998" s="14"/>
      <c r="EG998" s="14"/>
      <c r="EH998" s="14"/>
      <c r="EI998" s="14"/>
      <c r="EJ998" s="14"/>
      <c r="EK998" s="14"/>
      <c r="EL998" s="14"/>
      <c r="EM998" s="14"/>
      <c r="EN998" s="14"/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4"/>
      <c r="FJ998" s="14"/>
      <c r="FK998" s="14"/>
      <c r="FL998" s="14"/>
      <c r="FM998" s="14"/>
      <c r="FN998" s="14"/>
      <c r="FO998" s="14"/>
      <c r="FP998" s="14"/>
      <c r="FQ998" s="14"/>
      <c r="FR998" s="14"/>
      <c r="FS998" s="14"/>
      <c r="FT998" s="14"/>
      <c r="FU998" s="14"/>
      <c r="FV998" s="14"/>
      <c r="FW998" s="14"/>
      <c r="FX998" s="14"/>
      <c r="FY998" s="14"/>
      <c r="FZ998" s="14"/>
      <c r="GA998" s="14"/>
    </row>
    <row r="999" spans="1:183" ht="12.75" hidden="1" x14ac:dyDescent="0.2">
      <c r="A999" s="14">
        <f t="shared" si="6"/>
        <v>997</v>
      </c>
      <c r="B999" s="23" t="s">
        <v>210</v>
      </c>
      <c r="C999" s="23" t="s">
        <v>140</v>
      </c>
      <c r="D999" s="14">
        <f t="shared" si="7"/>
        <v>8</v>
      </c>
      <c r="E999" s="14">
        <f>VLOOKUP(B999, 'Списания ВИШенок'!$A$3:$D$1035, 4, 0)</f>
        <v>93</v>
      </c>
      <c r="F999" s="14"/>
      <c r="G999" s="14"/>
      <c r="H999" s="14"/>
      <c r="I999" s="14"/>
      <c r="J999" s="14">
        <v>8</v>
      </c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4"/>
      <c r="DF999" s="14"/>
      <c r="DG999" s="14"/>
      <c r="DH999" s="14"/>
      <c r="DI999" s="14"/>
      <c r="DJ999" s="14"/>
      <c r="DK999" s="14"/>
      <c r="DL999" s="14"/>
      <c r="DM999" s="14"/>
      <c r="DN999" s="14"/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4"/>
      <c r="EJ999" s="14"/>
      <c r="EK999" s="14"/>
      <c r="EL999" s="14"/>
      <c r="EM999" s="14"/>
      <c r="EN999" s="14"/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4"/>
      <c r="FJ999" s="14"/>
      <c r="FK999" s="14"/>
      <c r="FL999" s="14"/>
      <c r="FM999" s="14"/>
      <c r="FN999" s="14"/>
      <c r="FO999" s="14"/>
      <c r="FP999" s="14"/>
      <c r="FQ999" s="14"/>
      <c r="FR999" s="14"/>
      <c r="FS999" s="14"/>
      <c r="FT999" s="14"/>
      <c r="FU999" s="14"/>
      <c r="FV999" s="14"/>
      <c r="FW999" s="14"/>
      <c r="FX999" s="14"/>
      <c r="FY999" s="14"/>
      <c r="FZ999" s="14"/>
      <c r="GA999" s="14"/>
    </row>
    <row r="1000" spans="1:183" ht="12.75" hidden="1" x14ac:dyDescent="0.2">
      <c r="A1000" s="14">
        <f t="shared" si="6"/>
        <v>998</v>
      </c>
      <c r="B1000" s="22" t="s">
        <v>1078</v>
      </c>
      <c r="C1000" s="22" t="s">
        <v>234</v>
      </c>
      <c r="D1000" s="14">
        <f t="shared" si="7"/>
        <v>0</v>
      </c>
      <c r="E1000" s="14">
        <f>VLOOKUP(B1000, 'Списания ВИШенок'!$A$3:$D$1035, 4, 0)</f>
        <v>0</v>
      </c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4"/>
      <c r="DF1000" s="14"/>
      <c r="DG1000" s="14"/>
      <c r="DH1000" s="14"/>
      <c r="DI1000" s="14"/>
      <c r="DJ1000" s="14"/>
      <c r="DK1000" s="14"/>
      <c r="DL1000" s="14"/>
      <c r="DM1000" s="14"/>
      <c r="DN1000" s="14"/>
      <c r="DO1000" s="14"/>
      <c r="DP1000" s="14"/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4"/>
      <c r="EE1000" s="14"/>
      <c r="EF1000" s="14"/>
      <c r="EG1000" s="14"/>
      <c r="EH1000" s="14"/>
      <c r="EI1000" s="14"/>
      <c r="EJ1000" s="14"/>
      <c r="EK1000" s="14"/>
      <c r="EL1000" s="14"/>
      <c r="EM1000" s="14"/>
      <c r="EN1000" s="14"/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4"/>
      <c r="FJ1000" s="14"/>
      <c r="FK1000" s="14"/>
      <c r="FL1000" s="14"/>
      <c r="FM1000" s="14"/>
      <c r="FN1000" s="14"/>
      <c r="FO1000" s="14"/>
      <c r="FP1000" s="14"/>
      <c r="FQ1000" s="14"/>
      <c r="FR1000" s="14"/>
      <c r="FS1000" s="14"/>
      <c r="FT1000" s="14"/>
      <c r="FU1000" s="14"/>
      <c r="FV1000" s="14"/>
      <c r="FW1000" s="14"/>
      <c r="FX1000" s="14"/>
      <c r="FY1000" s="14"/>
      <c r="FZ1000" s="14"/>
      <c r="GA1000" s="14"/>
    </row>
    <row r="1001" spans="1:183" ht="12.75" hidden="1" x14ac:dyDescent="0.2">
      <c r="A1001" s="14">
        <f t="shared" si="6"/>
        <v>999</v>
      </c>
      <c r="B1001" s="23" t="s">
        <v>1079</v>
      </c>
      <c r="C1001" s="23" t="s">
        <v>256</v>
      </c>
      <c r="D1001" s="14">
        <f t="shared" si="7"/>
        <v>0</v>
      </c>
      <c r="E1001" s="14">
        <f>VLOOKUP(B1001, 'Списания ВИШенок'!$A$3:$D$1035, 4, 0)</f>
        <v>0</v>
      </c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14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  <c r="DE1001" s="14"/>
      <c r="DF1001" s="14"/>
      <c r="DG1001" s="14"/>
      <c r="DH1001" s="14"/>
      <c r="DI1001" s="14"/>
      <c r="DJ1001" s="14"/>
      <c r="DK1001" s="14"/>
      <c r="DL1001" s="14"/>
      <c r="DM1001" s="14"/>
      <c r="DN1001" s="14"/>
      <c r="DO1001" s="14"/>
      <c r="DP1001" s="14"/>
      <c r="DQ1001" s="14"/>
      <c r="DR1001" s="14"/>
      <c r="DS1001" s="14"/>
      <c r="DT1001" s="14"/>
      <c r="DU1001" s="14"/>
      <c r="DV1001" s="14"/>
      <c r="DW1001" s="14"/>
      <c r="DX1001" s="14"/>
      <c r="DY1001" s="14"/>
      <c r="DZ1001" s="14"/>
      <c r="EA1001" s="14"/>
      <c r="EB1001" s="14"/>
      <c r="EC1001" s="14"/>
      <c r="ED1001" s="14"/>
      <c r="EE1001" s="14"/>
      <c r="EF1001" s="14"/>
      <c r="EG1001" s="14"/>
      <c r="EH1001" s="14"/>
      <c r="EI1001" s="14"/>
      <c r="EJ1001" s="14"/>
      <c r="EK1001" s="14"/>
      <c r="EL1001" s="14"/>
      <c r="EM1001" s="14"/>
      <c r="EN1001" s="14"/>
      <c r="EO1001" s="14"/>
      <c r="EP1001" s="14"/>
      <c r="EQ1001" s="14"/>
      <c r="ER1001" s="14"/>
      <c r="ES1001" s="14"/>
      <c r="ET1001" s="14"/>
      <c r="EU1001" s="14"/>
      <c r="EV1001" s="14"/>
      <c r="EW1001" s="14"/>
      <c r="EX1001" s="14"/>
      <c r="EY1001" s="14"/>
      <c r="EZ1001" s="14"/>
      <c r="FA1001" s="14"/>
      <c r="FB1001" s="14"/>
      <c r="FC1001" s="14"/>
      <c r="FD1001" s="14"/>
      <c r="FE1001" s="14"/>
      <c r="FF1001" s="14"/>
      <c r="FG1001" s="14"/>
      <c r="FH1001" s="14"/>
      <c r="FI1001" s="14"/>
      <c r="FJ1001" s="14"/>
      <c r="FK1001" s="14"/>
      <c r="FL1001" s="14"/>
      <c r="FM1001" s="14"/>
      <c r="FN1001" s="14"/>
      <c r="FO1001" s="14"/>
      <c r="FP1001" s="14"/>
      <c r="FQ1001" s="14"/>
      <c r="FR1001" s="14"/>
      <c r="FS1001" s="14"/>
      <c r="FT1001" s="14"/>
      <c r="FU1001" s="14"/>
      <c r="FV1001" s="14"/>
      <c r="FW1001" s="14"/>
      <c r="FX1001" s="14"/>
      <c r="FY1001" s="14"/>
      <c r="FZ1001" s="14"/>
      <c r="GA1001" s="14"/>
    </row>
    <row r="1002" spans="1:183" ht="12.75" hidden="1" x14ac:dyDescent="0.2">
      <c r="A1002" s="14">
        <f t="shared" si="6"/>
        <v>1000</v>
      </c>
      <c r="B1002" s="22" t="s">
        <v>1080</v>
      </c>
      <c r="C1002" s="22" t="s">
        <v>185</v>
      </c>
      <c r="D1002" s="14">
        <f t="shared" si="7"/>
        <v>0</v>
      </c>
      <c r="E1002" s="14">
        <f>VLOOKUP(B1002, 'Списания ВИШенок'!$A$3:$D$1035, 4, 0)</f>
        <v>3</v>
      </c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  <c r="DB1002" s="14"/>
      <c r="DC1002" s="14"/>
      <c r="DD1002" s="14"/>
      <c r="DE1002" s="14"/>
      <c r="DF1002" s="14"/>
      <c r="DG1002" s="14"/>
      <c r="DH1002" s="14"/>
      <c r="DI1002" s="14"/>
      <c r="DJ1002" s="14"/>
      <c r="DK1002" s="14"/>
      <c r="DL1002" s="14"/>
      <c r="DM1002" s="14"/>
      <c r="DN1002" s="14"/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4"/>
      <c r="ED1002" s="14"/>
      <c r="EE1002" s="14"/>
      <c r="EF1002" s="14"/>
      <c r="EG1002" s="14"/>
      <c r="EH1002" s="14"/>
      <c r="EI1002" s="14"/>
      <c r="EJ1002" s="14"/>
      <c r="EK1002" s="14"/>
      <c r="EL1002" s="14"/>
      <c r="EM1002" s="14"/>
      <c r="EN1002" s="14"/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4"/>
      <c r="FB1002" s="14"/>
      <c r="FC1002" s="14"/>
      <c r="FD1002" s="14"/>
      <c r="FE1002" s="14"/>
      <c r="FF1002" s="14"/>
      <c r="FG1002" s="14"/>
      <c r="FH1002" s="14"/>
      <c r="FI1002" s="14"/>
      <c r="FJ1002" s="14"/>
      <c r="FK1002" s="14"/>
      <c r="FL1002" s="14"/>
      <c r="FM1002" s="14"/>
      <c r="FN1002" s="14"/>
      <c r="FO1002" s="14"/>
      <c r="FP1002" s="14"/>
      <c r="FQ1002" s="14"/>
      <c r="FR1002" s="14"/>
      <c r="FS1002" s="14"/>
      <c r="FT1002" s="14"/>
      <c r="FU1002" s="14"/>
      <c r="FV1002" s="14"/>
      <c r="FW1002" s="14"/>
      <c r="FX1002" s="14"/>
      <c r="FY1002" s="14"/>
      <c r="FZ1002" s="14"/>
      <c r="GA1002" s="14"/>
    </row>
    <row r="1003" spans="1:183" ht="12.75" hidden="1" x14ac:dyDescent="0.2">
      <c r="A1003" s="14">
        <f t="shared" si="6"/>
        <v>1001</v>
      </c>
      <c r="B1003" s="23" t="s">
        <v>681</v>
      </c>
      <c r="C1003" s="23" t="s">
        <v>185</v>
      </c>
      <c r="D1003" s="14">
        <f t="shared" si="7"/>
        <v>3</v>
      </c>
      <c r="E1003" s="14">
        <f>VLOOKUP(B1003, 'Списания ВИШенок'!$A$3:$D$1035, 4, 0)</f>
        <v>11</v>
      </c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>
        <v>3</v>
      </c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  <c r="DB1003" s="14"/>
      <c r="DC1003" s="14"/>
      <c r="DD1003" s="14"/>
      <c r="DE1003" s="14"/>
      <c r="DF1003" s="14"/>
      <c r="DG1003" s="14"/>
      <c r="DH1003" s="14"/>
      <c r="DI1003" s="14"/>
      <c r="DJ1003" s="14"/>
      <c r="DK1003" s="14"/>
      <c r="DL1003" s="14"/>
      <c r="DM1003" s="14"/>
      <c r="DN1003" s="14"/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4"/>
      <c r="ED1003" s="14"/>
      <c r="EE1003" s="14"/>
      <c r="EF1003" s="14"/>
      <c r="EG1003" s="14"/>
      <c r="EH1003" s="14"/>
      <c r="EI1003" s="14"/>
      <c r="EJ1003" s="14"/>
      <c r="EK1003" s="14"/>
      <c r="EL1003" s="14"/>
      <c r="EM1003" s="14"/>
      <c r="EN1003" s="14"/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4"/>
      <c r="FB1003" s="14"/>
      <c r="FC1003" s="14"/>
      <c r="FD1003" s="14"/>
      <c r="FE1003" s="14"/>
      <c r="FF1003" s="14"/>
      <c r="FG1003" s="14"/>
      <c r="FH1003" s="14"/>
      <c r="FI1003" s="14"/>
      <c r="FJ1003" s="14"/>
      <c r="FK1003" s="14"/>
      <c r="FL1003" s="14"/>
      <c r="FM1003" s="14"/>
      <c r="FN1003" s="14"/>
      <c r="FO1003" s="14"/>
      <c r="FP1003" s="14"/>
      <c r="FQ1003" s="14"/>
      <c r="FR1003" s="14"/>
      <c r="FS1003" s="14"/>
      <c r="FT1003" s="14"/>
      <c r="FU1003" s="14"/>
      <c r="FV1003" s="14"/>
      <c r="FW1003" s="14"/>
      <c r="FX1003" s="14"/>
      <c r="FY1003" s="14"/>
      <c r="FZ1003" s="14"/>
      <c r="GA1003" s="14"/>
    </row>
    <row r="1004" spans="1:183" ht="12.75" hidden="1" x14ac:dyDescent="0.2">
      <c r="A1004" s="14">
        <f t="shared" si="6"/>
        <v>1002</v>
      </c>
      <c r="B1004" s="22" t="s">
        <v>745</v>
      </c>
      <c r="C1004" s="22" t="s">
        <v>440</v>
      </c>
      <c r="D1004" s="14">
        <f t="shared" si="7"/>
        <v>0</v>
      </c>
      <c r="E1004" s="14">
        <f>VLOOKUP(B1004, 'Списания ВИШенок'!$A$3:$D$1035, 4, 0)</f>
        <v>8</v>
      </c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  <c r="DE1004" s="14"/>
      <c r="DF1004" s="14"/>
      <c r="DG1004" s="14"/>
      <c r="DH1004" s="14"/>
      <c r="DI1004" s="14"/>
      <c r="DJ1004" s="14"/>
      <c r="DK1004" s="14"/>
      <c r="DL1004" s="14"/>
      <c r="DM1004" s="14"/>
      <c r="DN1004" s="14"/>
      <c r="DO1004" s="14"/>
      <c r="DP1004" s="14"/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4"/>
      <c r="ED1004" s="14"/>
      <c r="EE1004" s="14"/>
      <c r="EF1004" s="14"/>
      <c r="EG1004" s="14"/>
      <c r="EH1004" s="14"/>
      <c r="EI1004" s="14"/>
      <c r="EJ1004" s="14"/>
      <c r="EK1004" s="14"/>
      <c r="EL1004" s="14"/>
      <c r="EM1004" s="14"/>
      <c r="EN1004" s="14"/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4"/>
      <c r="FB1004" s="14"/>
      <c r="FC1004" s="14"/>
      <c r="FD1004" s="14"/>
      <c r="FE1004" s="14"/>
      <c r="FF1004" s="14"/>
      <c r="FG1004" s="14"/>
      <c r="FH1004" s="14"/>
      <c r="FI1004" s="14"/>
      <c r="FJ1004" s="14"/>
      <c r="FK1004" s="14"/>
      <c r="FL1004" s="14"/>
      <c r="FM1004" s="14"/>
      <c r="FN1004" s="14"/>
      <c r="FO1004" s="14"/>
      <c r="FP1004" s="14"/>
      <c r="FQ1004" s="14"/>
      <c r="FR1004" s="14"/>
      <c r="FS1004" s="14"/>
      <c r="FT1004" s="14"/>
      <c r="FU1004" s="14"/>
      <c r="FV1004" s="14"/>
      <c r="FW1004" s="14"/>
      <c r="FX1004" s="14"/>
      <c r="FY1004" s="14"/>
      <c r="FZ1004" s="14"/>
      <c r="GA1004" s="14"/>
    </row>
    <row r="1005" spans="1:183" ht="12.75" hidden="1" x14ac:dyDescent="0.2">
      <c r="A1005" s="14">
        <f t="shared" si="6"/>
        <v>1003</v>
      </c>
      <c r="B1005" s="23" t="s">
        <v>438</v>
      </c>
      <c r="C1005" s="23" t="s">
        <v>114</v>
      </c>
      <c r="D1005" s="14">
        <f t="shared" si="7"/>
        <v>0</v>
      </c>
      <c r="E1005" s="14">
        <f>VLOOKUP(B1005, 'Списания ВИШенок'!$A$3:$D$1035, 4, 0)</f>
        <v>33</v>
      </c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  <c r="DB1005" s="14"/>
      <c r="DC1005" s="14"/>
      <c r="DD1005" s="14"/>
      <c r="DE1005" s="14"/>
      <c r="DF1005" s="14"/>
      <c r="DG1005" s="14"/>
      <c r="DH1005" s="14"/>
      <c r="DI1005" s="14"/>
      <c r="DJ1005" s="14"/>
      <c r="DK1005" s="14"/>
      <c r="DL1005" s="14"/>
      <c r="DM1005" s="14"/>
      <c r="DN1005" s="14"/>
      <c r="DO1005" s="14"/>
      <c r="DP1005" s="14"/>
      <c r="DQ1005" s="14"/>
      <c r="DR1005" s="14"/>
      <c r="DS1005" s="14"/>
      <c r="DT1005" s="14"/>
      <c r="DU1005" s="14"/>
      <c r="DV1005" s="14"/>
      <c r="DW1005" s="14"/>
      <c r="DX1005" s="14"/>
      <c r="DY1005" s="14"/>
      <c r="DZ1005" s="14"/>
      <c r="EA1005" s="14"/>
      <c r="EB1005" s="14"/>
      <c r="EC1005" s="14"/>
      <c r="ED1005" s="14"/>
      <c r="EE1005" s="14"/>
      <c r="EF1005" s="14"/>
      <c r="EG1005" s="14"/>
      <c r="EH1005" s="14"/>
      <c r="EI1005" s="14"/>
      <c r="EJ1005" s="14"/>
      <c r="EK1005" s="14"/>
      <c r="EL1005" s="14"/>
      <c r="EM1005" s="14"/>
      <c r="EN1005" s="14"/>
      <c r="EO1005" s="14"/>
      <c r="EP1005" s="14"/>
      <c r="EQ1005" s="14"/>
      <c r="ER1005" s="14"/>
      <c r="ES1005" s="14"/>
      <c r="ET1005" s="14"/>
      <c r="EU1005" s="14"/>
      <c r="EV1005" s="14"/>
      <c r="EW1005" s="14"/>
      <c r="EX1005" s="14"/>
      <c r="EY1005" s="14"/>
      <c r="EZ1005" s="14"/>
      <c r="FA1005" s="14"/>
      <c r="FB1005" s="14"/>
      <c r="FC1005" s="14"/>
      <c r="FD1005" s="14"/>
      <c r="FE1005" s="14"/>
      <c r="FF1005" s="14"/>
      <c r="FG1005" s="14"/>
      <c r="FH1005" s="14"/>
      <c r="FI1005" s="14"/>
      <c r="FJ1005" s="14"/>
      <c r="FK1005" s="14"/>
      <c r="FL1005" s="14"/>
      <c r="FM1005" s="14"/>
      <c r="FN1005" s="14"/>
      <c r="FO1005" s="14"/>
      <c r="FP1005" s="14"/>
      <c r="FQ1005" s="14"/>
      <c r="FR1005" s="14"/>
      <c r="FS1005" s="14"/>
      <c r="FT1005" s="14"/>
      <c r="FU1005" s="14"/>
      <c r="FV1005" s="14"/>
      <c r="FW1005" s="14"/>
      <c r="FX1005" s="14"/>
      <c r="FY1005" s="14"/>
      <c r="FZ1005" s="14"/>
      <c r="GA1005" s="14"/>
    </row>
    <row r="1006" spans="1:183" ht="12.75" hidden="1" x14ac:dyDescent="0.2">
      <c r="A1006" s="14">
        <f t="shared" si="6"/>
        <v>1004</v>
      </c>
      <c r="B1006" s="22" t="s">
        <v>565</v>
      </c>
      <c r="C1006" s="22" t="s">
        <v>121</v>
      </c>
      <c r="D1006" s="14">
        <f t="shared" si="7"/>
        <v>0</v>
      </c>
      <c r="E1006" s="14">
        <f>VLOOKUP(B1006, 'Списания ВИШенок'!$A$3:$D$1035, 4, 0)</f>
        <v>19</v>
      </c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  <c r="DB1006" s="14"/>
      <c r="DC1006" s="14"/>
      <c r="DD1006" s="14"/>
      <c r="DE1006" s="14"/>
      <c r="DF1006" s="14"/>
      <c r="DG1006" s="14"/>
      <c r="DH1006" s="14"/>
      <c r="DI1006" s="14"/>
      <c r="DJ1006" s="14"/>
      <c r="DK1006" s="14"/>
      <c r="DL1006" s="14"/>
      <c r="DM1006" s="14"/>
      <c r="DN1006" s="14"/>
      <c r="DO1006" s="14"/>
      <c r="DP1006" s="14"/>
      <c r="DQ1006" s="14"/>
      <c r="DR1006" s="14"/>
      <c r="DS1006" s="14"/>
      <c r="DT1006" s="14"/>
      <c r="DU1006" s="14"/>
      <c r="DV1006" s="14"/>
      <c r="DW1006" s="14"/>
      <c r="DX1006" s="14"/>
      <c r="DY1006" s="14"/>
      <c r="DZ1006" s="14"/>
      <c r="EA1006" s="14"/>
      <c r="EB1006" s="14"/>
      <c r="EC1006" s="14"/>
      <c r="ED1006" s="14"/>
      <c r="EE1006" s="14"/>
      <c r="EF1006" s="14"/>
      <c r="EG1006" s="14"/>
      <c r="EH1006" s="14"/>
      <c r="EI1006" s="14"/>
      <c r="EJ1006" s="14"/>
      <c r="EK1006" s="14"/>
      <c r="EL1006" s="14"/>
      <c r="EM1006" s="14"/>
      <c r="EN1006" s="14"/>
      <c r="EO1006" s="14"/>
      <c r="EP1006" s="14"/>
      <c r="EQ1006" s="14"/>
      <c r="ER1006" s="14"/>
      <c r="ES1006" s="14"/>
      <c r="ET1006" s="14"/>
      <c r="EU1006" s="14"/>
      <c r="EV1006" s="14"/>
      <c r="EW1006" s="14"/>
      <c r="EX1006" s="14"/>
      <c r="EY1006" s="14"/>
      <c r="EZ1006" s="14"/>
      <c r="FA1006" s="14"/>
      <c r="FB1006" s="14"/>
      <c r="FC1006" s="14"/>
      <c r="FD1006" s="14"/>
      <c r="FE1006" s="14"/>
      <c r="FF1006" s="14"/>
      <c r="FG1006" s="14"/>
      <c r="FH1006" s="14"/>
      <c r="FI1006" s="14"/>
      <c r="FJ1006" s="14"/>
      <c r="FK1006" s="14"/>
      <c r="FL1006" s="14"/>
      <c r="FM1006" s="14"/>
      <c r="FN1006" s="14"/>
      <c r="FO1006" s="14"/>
      <c r="FP1006" s="14"/>
      <c r="FQ1006" s="14"/>
      <c r="FR1006" s="14"/>
      <c r="FS1006" s="14"/>
      <c r="FT1006" s="14"/>
      <c r="FU1006" s="14"/>
      <c r="FV1006" s="14"/>
      <c r="FW1006" s="14"/>
      <c r="FX1006" s="14"/>
      <c r="FY1006" s="14"/>
      <c r="FZ1006" s="14"/>
      <c r="GA1006" s="14"/>
    </row>
    <row r="1007" spans="1:183" ht="12.75" hidden="1" x14ac:dyDescent="0.2">
      <c r="A1007" s="14">
        <f t="shared" si="6"/>
        <v>1005</v>
      </c>
      <c r="B1007" s="23" t="s">
        <v>1081</v>
      </c>
      <c r="C1007" s="23" t="s">
        <v>201</v>
      </c>
      <c r="D1007" s="14">
        <f t="shared" si="7"/>
        <v>0</v>
      </c>
      <c r="E1007" s="14">
        <f>VLOOKUP(B1007, 'Списания ВИШенок'!$A$3:$D$1035, 4, 0)</f>
        <v>0</v>
      </c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  <c r="DB1007" s="14"/>
      <c r="DC1007" s="14"/>
      <c r="DD1007" s="14"/>
      <c r="DE1007" s="14"/>
      <c r="DF1007" s="14"/>
      <c r="DG1007" s="14"/>
      <c r="DH1007" s="14"/>
      <c r="DI1007" s="14"/>
      <c r="DJ1007" s="14"/>
      <c r="DK1007" s="14"/>
      <c r="DL1007" s="14"/>
      <c r="DM1007" s="14"/>
      <c r="DN1007" s="14"/>
      <c r="DO1007" s="14"/>
      <c r="DP1007" s="14"/>
      <c r="DQ1007" s="14"/>
      <c r="DR1007" s="14"/>
      <c r="DS1007" s="14"/>
      <c r="DT1007" s="14"/>
      <c r="DU1007" s="14"/>
      <c r="DV1007" s="14"/>
      <c r="DW1007" s="14"/>
      <c r="DX1007" s="14"/>
      <c r="DY1007" s="14"/>
      <c r="DZ1007" s="14"/>
      <c r="EA1007" s="14"/>
      <c r="EB1007" s="14"/>
      <c r="EC1007" s="14"/>
      <c r="ED1007" s="14"/>
      <c r="EE1007" s="14"/>
      <c r="EF1007" s="14"/>
      <c r="EG1007" s="14"/>
      <c r="EH1007" s="14"/>
      <c r="EI1007" s="14"/>
      <c r="EJ1007" s="14"/>
      <c r="EK1007" s="14"/>
      <c r="EL1007" s="14"/>
      <c r="EM1007" s="14"/>
      <c r="EN1007" s="14"/>
      <c r="EO1007" s="14"/>
      <c r="EP1007" s="14"/>
      <c r="EQ1007" s="14"/>
      <c r="ER1007" s="14"/>
      <c r="ES1007" s="14"/>
      <c r="ET1007" s="14"/>
      <c r="EU1007" s="14"/>
      <c r="EV1007" s="14"/>
      <c r="EW1007" s="14"/>
      <c r="EX1007" s="14"/>
      <c r="EY1007" s="14"/>
      <c r="EZ1007" s="14"/>
      <c r="FA1007" s="14"/>
      <c r="FB1007" s="14"/>
      <c r="FC1007" s="14"/>
      <c r="FD1007" s="14"/>
      <c r="FE1007" s="14"/>
      <c r="FF1007" s="14"/>
      <c r="FG1007" s="14"/>
      <c r="FH1007" s="14"/>
      <c r="FI1007" s="14"/>
      <c r="FJ1007" s="14"/>
      <c r="FK1007" s="14"/>
      <c r="FL1007" s="14"/>
      <c r="FM1007" s="14"/>
      <c r="FN1007" s="14"/>
      <c r="FO1007" s="14"/>
      <c r="FP1007" s="14"/>
      <c r="FQ1007" s="14"/>
      <c r="FR1007" s="14"/>
      <c r="FS1007" s="14"/>
      <c r="FT1007" s="14"/>
      <c r="FU1007" s="14"/>
      <c r="FV1007" s="14"/>
      <c r="FW1007" s="14"/>
      <c r="FX1007" s="14"/>
      <c r="FY1007" s="14"/>
      <c r="FZ1007" s="14"/>
      <c r="GA1007" s="14"/>
    </row>
    <row r="1008" spans="1:183" ht="12.75" hidden="1" x14ac:dyDescent="0.2">
      <c r="A1008" s="14">
        <f t="shared" si="6"/>
        <v>1006</v>
      </c>
      <c r="B1008" s="22" t="s">
        <v>1082</v>
      </c>
      <c r="C1008" s="22" t="s">
        <v>130</v>
      </c>
      <c r="D1008" s="14">
        <f t="shared" si="7"/>
        <v>0</v>
      </c>
      <c r="E1008" s="14">
        <f>VLOOKUP(B1008, 'Списания ВИШенок'!$A$3:$D$1035, 4, 0)</f>
        <v>0</v>
      </c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  <c r="DB1008" s="14"/>
      <c r="DC1008" s="14"/>
      <c r="DD1008" s="14"/>
      <c r="DE1008" s="14"/>
      <c r="DF1008" s="14"/>
      <c r="DG1008" s="14"/>
      <c r="DH1008" s="14"/>
      <c r="DI1008" s="14"/>
      <c r="DJ1008" s="14"/>
      <c r="DK1008" s="14"/>
      <c r="DL1008" s="14"/>
      <c r="DM1008" s="14"/>
      <c r="DN1008" s="14"/>
      <c r="DO1008" s="14"/>
      <c r="DP1008" s="14"/>
      <c r="DQ1008" s="14"/>
      <c r="DR1008" s="14"/>
      <c r="DS1008" s="14"/>
      <c r="DT1008" s="14"/>
      <c r="DU1008" s="14"/>
      <c r="DV1008" s="14"/>
      <c r="DW1008" s="14"/>
      <c r="DX1008" s="14"/>
      <c r="DY1008" s="14"/>
      <c r="DZ1008" s="14"/>
      <c r="EA1008" s="14"/>
      <c r="EB1008" s="14"/>
      <c r="EC1008" s="14"/>
      <c r="ED1008" s="14"/>
      <c r="EE1008" s="14"/>
      <c r="EF1008" s="14"/>
      <c r="EG1008" s="14"/>
      <c r="EH1008" s="14"/>
      <c r="EI1008" s="14"/>
      <c r="EJ1008" s="14"/>
      <c r="EK1008" s="14"/>
      <c r="EL1008" s="14"/>
      <c r="EM1008" s="14"/>
      <c r="EN1008" s="14"/>
      <c r="EO1008" s="14"/>
      <c r="EP1008" s="14"/>
      <c r="EQ1008" s="14"/>
      <c r="ER1008" s="14"/>
      <c r="ES1008" s="14"/>
      <c r="ET1008" s="14"/>
      <c r="EU1008" s="14"/>
      <c r="EV1008" s="14"/>
      <c r="EW1008" s="14"/>
      <c r="EX1008" s="14"/>
      <c r="EY1008" s="14"/>
      <c r="EZ1008" s="14"/>
      <c r="FA1008" s="14"/>
      <c r="FB1008" s="14"/>
      <c r="FC1008" s="14"/>
      <c r="FD1008" s="14"/>
      <c r="FE1008" s="14"/>
      <c r="FF1008" s="14"/>
      <c r="FG1008" s="14"/>
      <c r="FH1008" s="14"/>
      <c r="FI1008" s="14"/>
      <c r="FJ1008" s="14"/>
      <c r="FK1008" s="14"/>
      <c r="FL1008" s="14"/>
      <c r="FM1008" s="14"/>
      <c r="FN1008" s="14"/>
      <c r="FO1008" s="14"/>
      <c r="FP1008" s="14"/>
      <c r="FQ1008" s="14"/>
      <c r="FR1008" s="14"/>
      <c r="FS1008" s="14"/>
      <c r="FT1008" s="14"/>
      <c r="FU1008" s="14"/>
      <c r="FV1008" s="14"/>
      <c r="FW1008" s="14"/>
      <c r="FX1008" s="14"/>
      <c r="FY1008" s="14"/>
      <c r="FZ1008" s="14"/>
      <c r="GA1008" s="14"/>
    </row>
    <row r="1009" spans="1:183" ht="12.75" hidden="1" x14ac:dyDescent="0.2">
      <c r="A1009" s="14">
        <f t="shared" si="6"/>
        <v>1007</v>
      </c>
      <c r="B1009" s="23" t="s">
        <v>534</v>
      </c>
      <c r="C1009" s="23" t="s">
        <v>125</v>
      </c>
      <c r="D1009" s="14">
        <f t="shared" si="7"/>
        <v>0</v>
      </c>
      <c r="E1009" s="14">
        <f>VLOOKUP(B1009, 'Списания ВИШенок'!$A$3:$D$1035, 4, 0)</f>
        <v>19</v>
      </c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  <c r="DE1009" s="14"/>
      <c r="DF1009" s="14"/>
      <c r="DG1009" s="14"/>
      <c r="DH1009" s="14"/>
      <c r="DI1009" s="14"/>
      <c r="DJ1009" s="14"/>
      <c r="DK1009" s="14"/>
      <c r="DL1009" s="14"/>
      <c r="DM1009" s="14"/>
      <c r="DN1009" s="14"/>
      <c r="DO1009" s="14"/>
      <c r="DP1009" s="14"/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4"/>
      <c r="ED1009" s="14"/>
      <c r="EE1009" s="14"/>
      <c r="EF1009" s="14"/>
      <c r="EG1009" s="14"/>
      <c r="EH1009" s="14"/>
      <c r="EI1009" s="14"/>
      <c r="EJ1009" s="14"/>
      <c r="EK1009" s="14"/>
      <c r="EL1009" s="14"/>
      <c r="EM1009" s="14"/>
      <c r="EN1009" s="14"/>
      <c r="EO1009" s="14"/>
      <c r="EP1009" s="14"/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  <c r="FA1009" s="14"/>
      <c r="FB1009" s="14"/>
      <c r="FC1009" s="14"/>
      <c r="FD1009" s="14"/>
      <c r="FE1009" s="14"/>
      <c r="FF1009" s="14"/>
      <c r="FG1009" s="14"/>
      <c r="FH1009" s="14"/>
      <c r="FI1009" s="14"/>
      <c r="FJ1009" s="14"/>
      <c r="FK1009" s="14"/>
      <c r="FL1009" s="14"/>
      <c r="FM1009" s="14"/>
      <c r="FN1009" s="14"/>
      <c r="FO1009" s="14"/>
      <c r="FP1009" s="14"/>
      <c r="FQ1009" s="14"/>
      <c r="FR1009" s="14"/>
      <c r="FS1009" s="14"/>
      <c r="FT1009" s="14"/>
      <c r="FU1009" s="14"/>
      <c r="FV1009" s="14"/>
      <c r="FW1009" s="14"/>
      <c r="FX1009" s="14"/>
      <c r="FY1009" s="14"/>
      <c r="FZ1009" s="14"/>
      <c r="GA1009" s="14"/>
    </row>
    <row r="1010" spans="1:183" ht="12.75" hidden="1" x14ac:dyDescent="0.2">
      <c r="A1010" s="14">
        <f t="shared" si="6"/>
        <v>1008</v>
      </c>
      <c r="B1010" s="22" t="s">
        <v>812</v>
      </c>
      <c r="C1010" s="22" t="s">
        <v>119</v>
      </c>
      <c r="D1010" s="14">
        <f t="shared" si="7"/>
        <v>2</v>
      </c>
      <c r="E1010" s="14">
        <f>VLOOKUP(B1010, 'Списания ВИШенок'!$A$3:$D$1035, 4, 0)</f>
        <v>5</v>
      </c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>
        <v>2</v>
      </c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  <c r="DE1010" s="14"/>
      <c r="DF1010" s="14"/>
      <c r="DG1010" s="14"/>
      <c r="DH1010" s="14"/>
      <c r="DI1010" s="14"/>
      <c r="DJ1010" s="14"/>
      <c r="DK1010" s="14"/>
      <c r="DL1010" s="14"/>
      <c r="DM1010" s="14"/>
      <c r="DN1010" s="14"/>
      <c r="DO1010" s="14"/>
      <c r="DP1010" s="14"/>
      <c r="DQ1010" s="14"/>
      <c r="DR1010" s="14"/>
      <c r="DS1010" s="14"/>
      <c r="DT1010" s="14"/>
      <c r="DU1010" s="14"/>
      <c r="DV1010" s="14"/>
      <c r="DW1010" s="14"/>
      <c r="DX1010" s="14"/>
      <c r="DY1010" s="14"/>
      <c r="DZ1010" s="14"/>
      <c r="EA1010" s="14"/>
      <c r="EB1010" s="14"/>
      <c r="EC1010" s="14"/>
      <c r="ED1010" s="14"/>
      <c r="EE1010" s="14"/>
      <c r="EF1010" s="14"/>
      <c r="EG1010" s="14"/>
      <c r="EH1010" s="14"/>
      <c r="EI1010" s="14"/>
      <c r="EJ1010" s="14"/>
      <c r="EK1010" s="14"/>
      <c r="EL1010" s="14"/>
      <c r="EM1010" s="14"/>
      <c r="EN1010" s="14"/>
      <c r="EO1010" s="14"/>
      <c r="EP1010" s="14"/>
      <c r="EQ1010" s="14"/>
      <c r="ER1010" s="14"/>
      <c r="ES1010" s="14"/>
      <c r="ET1010" s="14"/>
      <c r="EU1010" s="14"/>
      <c r="EV1010" s="14"/>
      <c r="EW1010" s="14"/>
      <c r="EX1010" s="14"/>
      <c r="EY1010" s="14"/>
      <c r="EZ1010" s="14"/>
      <c r="FA1010" s="14"/>
      <c r="FB1010" s="14"/>
      <c r="FC1010" s="14"/>
      <c r="FD1010" s="14"/>
      <c r="FE1010" s="14"/>
      <c r="FF1010" s="14"/>
      <c r="FG1010" s="14"/>
      <c r="FH1010" s="14"/>
      <c r="FI1010" s="14"/>
      <c r="FJ1010" s="14"/>
      <c r="FK1010" s="14"/>
      <c r="FL1010" s="14"/>
      <c r="FM1010" s="14"/>
      <c r="FN1010" s="14"/>
      <c r="FO1010" s="14"/>
      <c r="FP1010" s="14"/>
      <c r="FQ1010" s="14"/>
      <c r="FR1010" s="14"/>
      <c r="FS1010" s="14"/>
      <c r="FT1010" s="14"/>
      <c r="FU1010" s="14"/>
      <c r="FV1010" s="14"/>
      <c r="FW1010" s="14"/>
      <c r="FX1010" s="14"/>
      <c r="FY1010" s="14"/>
      <c r="FZ1010" s="14"/>
      <c r="GA1010" s="14"/>
    </row>
    <row r="1011" spans="1:183" ht="12.75" hidden="1" x14ac:dyDescent="0.2">
      <c r="A1011" s="14">
        <f t="shared" si="6"/>
        <v>1009</v>
      </c>
      <c r="B1011" s="23" t="s">
        <v>812</v>
      </c>
      <c r="C1011" s="23" t="s">
        <v>306</v>
      </c>
      <c r="D1011" s="14">
        <f t="shared" si="7"/>
        <v>0</v>
      </c>
      <c r="E1011" s="14">
        <f>VLOOKUP(B1011, 'Списания ВИШенок'!$A$3:$D$1035, 4, 0)</f>
        <v>5</v>
      </c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  <c r="DE1011" s="14"/>
      <c r="DF1011" s="14"/>
      <c r="DG1011" s="14"/>
      <c r="DH1011" s="14"/>
      <c r="DI1011" s="14"/>
      <c r="DJ1011" s="14"/>
      <c r="DK1011" s="14"/>
      <c r="DL1011" s="14"/>
      <c r="DM1011" s="14"/>
      <c r="DN1011" s="14"/>
      <c r="DO1011" s="14"/>
      <c r="DP1011" s="14"/>
      <c r="DQ1011" s="14"/>
      <c r="DR1011" s="14"/>
      <c r="DS1011" s="14"/>
      <c r="DT1011" s="14"/>
      <c r="DU1011" s="14"/>
      <c r="DV1011" s="14"/>
      <c r="DW1011" s="14"/>
      <c r="DX1011" s="14"/>
      <c r="DY1011" s="14"/>
      <c r="DZ1011" s="14"/>
      <c r="EA1011" s="14"/>
      <c r="EB1011" s="14"/>
      <c r="EC1011" s="14"/>
      <c r="ED1011" s="14"/>
      <c r="EE1011" s="14"/>
      <c r="EF1011" s="14"/>
      <c r="EG1011" s="14"/>
      <c r="EH1011" s="14"/>
      <c r="EI1011" s="14"/>
      <c r="EJ1011" s="14"/>
      <c r="EK1011" s="14"/>
      <c r="EL1011" s="14"/>
      <c r="EM1011" s="14"/>
      <c r="EN1011" s="14"/>
      <c r="EO1011" s="14"/>
      <c r="EP1011" s="14"/>
      <c r="EQ1011" s="14"/>
      <c r="ER1011" s="14"/>
      <c r="ES1011" s="14"/>
      <c r="ET1011" s="14"/>
      <c r="EU1011" s="14"/>
      <c r="EV1011" s="14"/>
      <c r="EW1011" s="14"/>
      <c r="EX1011" s="14"/>
      <c r="EY1011" s="14"/>
      <c r="EZ1011" s="14"/>
      <c r="FA1011" s="14"/>
      <c r="FB1011" s="14"/>
      <c r="FC1011" s="14"/>
      <c r="FD1011" s="14"/>
      <c r="FE1011" s="14"/>
      <c r="FF1011" s="14"/>
      <c r="FG1011" s="14"/>
      <c r="FH1011" s="14"/>
      <c r="FI1011" s="14"/>
      <c r="FJ1011" s="14"/>
      <c r="FK1011" s="14"/>
      <c r="FL1011" s="14"/>
      <c r="FM1011" s="14"/>
      <c r="FN1011" s="14"/>
      <c r="FO1011" s="14"/>
      <c r="FP1011" s="14"/>
      <c r="FQ1011" s="14"/>
      <c r="FR1011" s="14"/>
      <c r="FS1011" s="14"/>
      <c r="FT1011" s="14"/>
      <c r="FU1011" s="14"/>
      <c r="FV1011" s="14"/>
      <c r="FW1011" s="14"/>
      <c r="FX1011" s="14"/>
      <c r="FY1011" s="14"/>
      <c r="FZ1011" s="14"/>
      <c r="GA1011" s="14"/>
    </row>
    <row r="1012" spans="1:183" ht="12.75" hidden="1" x14ac:dyDescent="0.2">
      <c r="A1012" s="14">
        <f t="shared" si="6"/>
        <v>1010</v>
      </c>
      <c r="B1012" s="22" t="s">
        <v>303</v>
      </c>
      <c r="C1012" s="22" t="s">
        <v>123</v>
      </c>
      <c r="D1012" s="14">
        <f t="shared" si="7"/>
        <v>12</v>
      </c>
      <c r="E1012" s="14">
        <f>VLOOKUP(B1012, 'Списания ВИШенок'!$A$3:$D$1035, 4, 0)</f>
        <v>59</v>
      </c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>
        <v>12</v>
      </c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  <c r="DE1012" s="14"/>
      <c r="DF1012" s="14"/>
      <c r="DG1012" s="14"/>
      <c r="DH1012" s="14"/>
      <c r="DI1012" s="14"/>
      <c r="DJ1012" s="14"/>
      <c r="DK1012" s="14"/>
      <c r="DL1012" s="14"/>
      <c r="DM1012" s="14"/>
      <c r="DN1012" s="14"/>
      <c r="DO1012" s="14"/>
      <c r="DP1012" s="14"/>
      <c r="DQ1012" s="14"/>
      <c r="DR1012" s="14"/>
      <c r="DS1012" s="14"/>
      <c r="DT1012" s="14"/>
      <c r="DU1012" s="14"/>
      <c r="DV1012" s="14"/>
      <c r="DW1012" s="14"/>
      <c r="DX1012" s="14"/>
      <c r="DY1012" s="14"/>
      <c r="DZ1012" s="14"/>
      <c r="EA1012" s="14"/>
      <c r="EB1012" s="14"/>
      <c r="EC1012" s="14"/>
      <c r="ED1012" s="14"/>
      <c r="EE1012" s="14"/>
      <c r="EF1012" s="14"/>
      <c r="EG1012" s="14"/>
      <c r="EH1012" s="14"/>
      <c r="EI1012" s="14"/>
      <c r="EJ1012" s="14"/>
      <c r="EK1012" s="14"/>
      <c r="EL1012" s="14"/>
      <c r="EM1012" s="14"/>
      <c r="EN1012" s="14"/>
      <c r="EO1012" s="14"/>
      <c r="EP1012" s="14"/>
      <c r="EQ1012" s="14"/>
      <c r="ER1012" s="14"/>
      <c r="ES1012" s="14"/>
      <c r="ET1012" s="14"/>
      <c r="EU1012" s="14"/>
      <c r="EV1012" s="14"/>
      <c r="EW1012" s="14"/>
      <c r="EX1012" s="14"/>
      <c r="EY1012" s="14"/>
      <c r="EZ1012" s="14"/>
      <c r="FA1012" s="14"/>
      <c r="FB1012" s="14"/>
      <c r="FC1012" s="14"/>
      <c r="FD1012" s="14"/>
      <c r="FE1012" s="14"/>
      <c r="FF1012" s="14"/>
      <c r="FG1012" s="14"/>
      <c r="FH1012" s="14"/>
      <c r="FI1012" s="14"/>
      <c r="FJ1012" s="14"/>
      <c r="FK1012" s="14"/>
      <c r="FL1012" s="14"/>
      <c r="FM1012" s="14"/>
      <c r="FN1012" s="14"/>
      <c r="FO1012" s="14"/>
      <c r="FP1012" s="14"/>
      <c r="FQ1012" s="14"/>
      <c r="FR1012" s="14"/>
      <c r="FS1012" s="14"/>
      <c r="FT1012" s="14"/>
      <c r="FU1012" s="14"/>
      <c r="FV1012" s="14"/>
      <c r="FW1012" s="14"/>
      <c r="FX1012" s="14"/>
      <c r="FY1012" s="14"/>
      <c r="FZ1012" s="14"/>
      <c r="GA1012" s="14"/>
    </row>
    <row r="1013" spans="1:183" ht="12.75" hidden="1" x14ac:dyDescent="0.2">
      <c r="A1013" s="14">
        <f t="shared" si="6"/>
        <v>1011</v>
      </c>
      <c r="B1013" s="23" t="s">
        <v>1083</v>
      </c>
      <c r="C1013" s="23" t="s">
        <v>234</v>
      </c>
      <c r="D1013" s="14">
        <f t="shared" si="7"/>
        <v>0</v>
      </c>
      <c r="E1013" s="14">
        <f>VLOOKUP(B1013, 'Списания ВИШенок'!$A$3:$D$1035, 4, 0)</f>
        <v>0</v>
      </c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  <c r="DE1013" s="14"/>
      <c r="DF1013" s="14"/>
      <c r="DG1013" s="14"/>
      <c r="DH1013" s="14"/>
      <c r="DI1013" s="14"/>
      <c r="DJ1013" s="14"/>
      <c r="DK1013" s="14"/>
      <c r="DL1013" s="14"/>
      <c r="DM1013" s="14"/>
      <c r="DN1013" s="14"/>
      <c r="DO1013" s="14"/>
      <c r="DP1013" s="14"/>
      <c r="DQ1013" s="14"/>
      <c r="DR1013" s="14"/>
      <c r="DS1013" s="14"/>
      <c r="DT1013" s="14"/>
      <c r="DU1013" s="14"/>
      <c r="DV1013" s="14"/>
      <c r="DW1013" s="14"/>
      <c r="DX1013" s="14"/>
      <c r="DY1013" s="14"/>
      <c r="DZ1013" s="14"/>
      <c r="EA1013" s="14"/>
      <c r="EB1013" s="14"/>
      <c r="EC1013" s="14"/>
      <c r="ED1013" s="14"/>
      <c r="EE1013" s="14"/>
      <c r="EF1013" s="14"/>
      <c r="EG1013" s="14"/>
      <c r="EH1013" s="14"/>
      <c r="EI1013" s="14"/>
      <c r="EJ1013" s="14"/>
      <c r="EK1013" s="14"/>
      <c r="EL1013" s="14"/>
      <c r="EM1013" s="14"/>
      <c r="EN1013" s="14"/>
      <c r="EO1013" s="14"/>
      <c r="EP1013" s="14"/>
      <c r="EQ1013" s="14"/>
      <c r="ER1013" s="14"/>
      <c r="ES1013" s="14"/>
      <c r="ET1013" s="14"/>
      <c r="EU1013" s="14"/>
      <c r="EV1013" s="14"/>
      <c r="EW1013" s="14"/>
      <c r="EX1013" s="14"/>
      <c r="EY1013" s="14"/>
      <c r="EZ1013" s="14"/>
      <c r="FA1013" s="14"/>
      <c r="FB1013" s="14"/>
      <c r="FC1013" s="14"/>
      <c r="FD1013" s="14"/>
      <c r="FE1013" s="14"/>
      <c r="FF1013" s="14"/>
      <c r="FG1013" s="14"/>
      <c r="FH1013" s="14"/>
      <c r="FI1013" s="14"/>
      <c r="FJ1013" s="14"/>
      <c r="FK1013" s="14"/>
      <c r="FL1013" s="14"/>
      <c r="FM1013" s="14"/>
      <c r="FN1013" s="14"/>
      <c r="FO1013" s="14"/>
      <c r="FP1013" s="14"/>
      <c r="FQ1013" s="14"/>
      <c r="FR1013" s="14"/>
      <c r="FS1013" s="14"/>
      <c r="FT1013" s="14"/>
      <c r="FU1013" s="14"/>
      <c r="FV1013" s="14"/>
      <c r="FW1013" s="14"/>
      <c r="FX1013" s="14"/>
      <c r="FY1013" s="14"/>
      <c r="FZ1013" s="14"/>
      <c r="GA1013" s="14"/>
    </row>
    <row r="1014" spans="1:183" ht="12.75" hidden="1" x14ac:dyDescent="0.2">
      <c r="A1014" s="14">
        <f t="shared" si="6"/>
        <v>1012</v>
      </c>
      <c r="B1014" s="22" t="s">
        <v>196</v>
      </c>
      <c r="C1014" s="22" t="s">
        <v>197</v>
      </c>
      <c r="D1014" s="14">
        <f t="shared" si="7"/>
        <v>0</v>
      </c>
      <c r="E1014" s="14">
        <f>VLOOKUP(B1014, 'Списания ВИШенок'!$A$3:$D$1035, 4, 0)</f>
        <v>102</v>
      </c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  <c r="DB1014" s="14"/>
      <c r="DC1014" s="14"/>
      <c r="DD1014" s="14"/>
      <c r="DE1014" s="14"/>
      <c r="DF1014" s="14"/>
      <c r="DG1014" s="14"/>
      <c r="DH1014" s="14"/>
      <c r="DI1014" s="14"/>
      <c r="DJ1014" s="14"/>
      <c r="DK1014" s="14"/>
      <c r="DL1014" s="14"/>
      <c r="DM1014" s="14"/>
      <c r="DN1014" s="14"/>
      <c r="DO1014" s="14"/>
      <c r="DP1014" s="14"/>
      <c r="DQ1014" s="14"/>
      <c r="DR1014" s="14"/>
      <c r="DS1014" s="14"/>
      <c r="DT1014" s="14"/>
      <c r="DU1014" s="14"/>
      <c r="DV1014" s="14"/>
      <c r="DW1014" s="14"/>
      <c r="DX1014" s="14"/>
      <c r="DY1014" s="14"/>
      <c r="DZ1014" s="14"/>
      <c r="EA1014" s="14"/>
      <c r="EB1014" s="14"/>
      <c r="EC1014" s="14"/>
      <c r="ED1014" s="14"/>
      <c r="EE1014" s="14"/>
      <c r="EF1014" s="14"/>
      <c r="EG1014" s="14"/>
      <c r="EH1014" s="14"/>
      <c r="EI1014" s="14"/>
      <c r="EJ1014" s="14"/>
      <c r="EK1014" s="14"/>
      <c r="EL1014" s="14"/>
      <c r="EM1014" s="14"/>
      <c r="EN1014" s="14"/>
      <c r="EO1014" s="14"/>
      <c r="EP1014" s="14"/>
      <c r="EQ1014" s="14"/>
      <c r="ER1014" s="14"/>
      <c r="ES1014" s="14"/>
      <c r="ET1014" s="14"/>
      <c r="EU1014" s="14"/>
      <c r="EV1014" s="14"/>
      <c r="EW1014" s="14"/>
      <c r="EX1014" s="14"/>
      <c r="EY1014" s="14"/>
      <c r="EZ1014" s="14"/>
      <c r="FA1014" s="14"/>
      <c r="FB1014" s="14"/>
      <c r="FC1014" s="14"/>
      <c r="FD1014" s="14"/>
      <c r="FE1014" s="14"/>
      <c r="FF1014" s="14"/>
      <c r="FG1014" s="14"/>
      <c r="FH1014" s="14"/>
      <c r="FI1014" s="14"/>
      <c r="FJ1014" s="14"/>
      <c r="FK1014" s="14"/>
      <c r="FL1014" s="14"/>
      <c r="FM1014" s="14"/>
      <c r="FN1014" s="14"/>
      <c r="FO1014" s="14"/>
      <c r="FP1014" s="14"/>
      <c r="FQ1014" s="14"/>
      <c r="FR1014" s="14"/>
      <c r="FS1014" s="14"/>
      <c r="FT1014" s="14"/>
      <c r="FU1014" s="14"/>
      <c r="FV1014" s="14"/>
      <c r="FW1014" s="14"/>
      <c r="FX1014" s="14"/>
      <c r="FY1014" s="14"/>
      <c r="FZ1014" s="14"/>
      <c r="GA1014" s="14"/>
    </row>
    <row r="1015" spans="1:183" ht="12.75" x14ac:dyDescent="0.2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  <c r="CO1015" s="19"/>
      <c r="CP1015" s="19"/>
      <c r="CQ1015" s="19"/>
      <c r="CR1015" s="19"/>
      <c r="CS1015" s="19"/>
      <c r="CT1015" s="19"/>
      <c r="CU1015" s="19"/>
      <c r="CV1015" s="19"/>
      <c r="CW1015" s="19"/>
      <c r="CX1015" s="19"/>
      <c r="CY1015" s="19"/>
      <c r="CZ1015" s="19"/>
      <c r="DA1015" s="19"/>
      <c r="DB1015" s="19"/>
      <c r="DC1015" s="19"/>
      <c r="DD1015" s="19"/>
      <c r="DE1015" s="19"/>
      <c r="DF1015" s="19"/>
      <c r="DG1015" s="19"/>
      <c r="DH1015" s="19"/>
      <c r="DI1015" s="19"/>
      <c r="DJ1015" s="19"/>
      <c r="DK1015" s="19"/>
      <c r="DL1015" s="19"/>
      <c r="DM1015" s="19"/>
      <c r="DN1015" s="19"/>
      <c r="DO1015" s="19"/>
      <c r="DP1015" s="19"/>
      <c r="DQ1015" s="19"/>
      <c r="DR1015" s="19"/>
      <c r="DS1015" s="19"/>
      <c r="DT1015" s="19"/>
      <c r="DU1015" s="19"/>
      <c r="DV1015" s="19"/>
      <c r="DW1015" s="19"/>
      <c r="DX1015" s="19"/>
      <c r="DY1015" s="19"/>
      <c r="DZ1015" s="19"/>
      <c r="EA1015" s="19"/>
      <c r="EB1015" s="19"/>
      <c r="EC1015" s="19"/>
      <c r="ED1015" s="19"/>
      <c r="EE1015" s="19"/>
      <c r="EF1015" s="19"/>
      <c r="EG1015" s="19"/>
      <c r="EH1015" s="19"/>
      <c r="EI1015" s="19"/>
      <c r="EJ1015" s="19"/>
      <c r="EK1015" s="19"/>
      <c r="EL1015" s="19"/>
      <c r="EM1015" s="19"/>
      <c r="EN1015" s="19"/>
      <c r="EO1015" s="19"/>
      <c r="EP1015" s="19"/>
      <c r="EQ1015" s="19"/>
      <c r="ER1015" s="19"/>
      <c r="ES1015" s="19"/>
      <c r="ET1015" s="19"/>
      <c r="EU1015" s="19"/>
      <c r="EV1015" s="19"/>
      <c r="EW1015" s="19"/>
      <c r="EX1015" s="19"/>
      <c r="EY1015" s="19"/>
      <c r="EZ1015" s="19"/>
      <c r="FA1015" s="19"/>
      <c r="FB1015" s="19"/>
      <c r="FC1015" s="19"/>
      <c r="FD1015" s="19"/>
      <c r="FE1015" s="19"/>
      <c r="FF1015" s="19"/>
      <c r="FG1015" s="19"/>
      <c r="FH1015" s="19"/>
      <c r="FI1015" s="19"/>
      <c r="FJ1015" s="19"/>
      <c r="FK1015" s="19"/>
      <c r="FL1015" s="19"/>
      <c r="FM1015" s="19"/>
      <c r="FN1015" s="19"/>
      <c r="FO1015" s="19"/>
      <c r="FP1015" s="19"/>
      <c r="FQ1015" s="19"/>
      <c r="FR1015" s="19"/>
      <c r="FS1015" s="19"/>
      <c r="FT1015" s="19"/>
      <c r="FU1015" s="19"/>
      <c r="FV1015" s="19"/>
      <c r="FW1015" s="19"/>
      <c r="FX1015" s="19"/>
      <c r="FY1015" s="19"/>
      <c r="FZ1015" s="19"/>
      <c r="GA1015" s="19"/>
    </row>
    <row r="1016" spans="1:183" ht="12.75" x14ac:dyDescent="0.2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  <c r="CO1016" s="19"/>
      <c r="CP1016" s="19"/>
      <c r="CQ1016" s="19"/>
      <c r="CR1016" s="19"/>
      <c r="CS1016" s="19"/>
      <c r="CT1016" s="19"/>
      <c r="CU1016" s="19"/>
      <c r="CV1016" s="19"/>
      <c r="CW1016" s="19"/>
      <c r="CX1016" s="19"/>
      <c r="CY1016" s="19"/>
      <c r="CZ1016" s="19"/>
      <c r="DA1016" s="19"/>
      <c r="DB1016" s="19"/>
      <c r="DC1016" s="19"/>
      <c r="DD1016" s="19"/>
      <c r="DE1016" s="19"/>
      <c r="DF1016" s="19"/>
      <c r="DG1016" s="19"/>
      <c r="DH1016" s="19"/>
      <c r="DI1016" s="19"/>
      <c r="DJ1016" s="19"/>
      <c r="DK1016" s="19"/>
      <c r="DL1016" s="19"/>
      <c r="DM1016" s="19"/>
      <c r="DN1016" s="19"/>
      <c r="DO1016" s="19"/>
      <c r="DP1016" s="19"/>
      <c r="DQ1016" s="19"/>
      <c r="DR1016" s="19"/>
      <c r="DS1016" s="19"/>
      <c r="DT1016" s="19"/>
      <c r="DU1016" s="19"/>
      <c r="DV1016" s="19"/>
      <c r="DW1016" s="19"/>
      <c r="DX1016" s="19"/>
      <c r="DY1016" s="19"/>
      <c r="DZ1016" s="19"/>
      <c r="EA1016" s="19"/>
      <c r="EB1016" s="19"/>
      <c r="EC1016" s="19"/>
      <c r="ED1016" s="19"/>
      <c r="EE1016" s="19"/>
      <c r="EF1016" s="19"/>
      <c r="EG1016" s="19"/>
      <c r="EH1016" s="19"/>
      <c r="EI1016" s="19"/>
      <c r="EJ1016" s="19"/>
      <c r="EK1016" s="19"/>
      <c r="EL1016" s="19"/>
      <c r="EM1016" s="19"/>
      <c r="EN1016" s="19"/>
      <c r="EO1016" s="19"/>
      <c r="EP1016" s="19"/>
      <c r="EQ1016" s="19"/>
      <c r="ER1016" s="19"/>
      <c r="ES1016" s="19"/>
      <c r="ET1016" s="19"/>
      <c r="EU1016" s="19"/>
      <c r="EV1016" s="19"/>
      <c r="EW1016" s="19"/>
      <c r="EX1016" s="19"/>
      <c r="EY1016" s="19"/>
      <c r="EZ1016" s="19"/>
      <c r="FA1016" s="19"/>
      <c r="FB1016" s="19"/>
      <c r="FC1016" s="19"/>
      <c r="FD1016" s="19"/>
      <c r="FE1016" s="19"/>
      <c r="FF1016" s="19"/>
      <c r="FG1016" s="19"/>
      <c r="FH1016" s="19"/>
      <c r="FI1016" s="19"/>
      <c r="FJ1016" s="19"/>
      <c r="FK1016" s="19"/>
      <c r="FL1016" s="19"/>
      <c r="FM1016" s="19"/>
      <c r="FN1016" s="19"/>
      <c r="FO1016" s="19"/>
      <c r="FP1016" s="19"/>
      <c r="FQ1016" s="19"/>
      <c r="FR1016" s="19"/>
      <c r="FS1016" s="19"/>
      <c r="FT1016" s="19"/>
      <c r="FU1016" s="19"/>
      <c r="FV1016" s="19"/>
      <c r="FW1016" s="19"/>
      <c r="FX1016" s="19"/>
      <c r="FY1016" s="19"/>
      <c r="FZ1016" s="19"/>
      <c r="GA1016" s="19"/>
    </row>
    <row r="1017" spans="1:183" ht="12.75" x14ac:dyDescent="0.2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  <c r="CO1017" s="19"/>
      <c r="CP1017" s="19"/>
      <c r="CQ1017" s="19"/>
      <c r="CR1017" s="19"/>
      <c r="CS1017" s="19"/>
      <c r="CT1017" s="19"/>
      <c r="CU1017" s="19"/>
      <c r="CV1017" s="19"/>
      <c r="CW1017" s="19"/>
      <c r="CX1017" s="19"/>
      <c r="CY1017" s="19"/>
      <c r="CZ1017" s="19"/>
      <c r="DA1017" s="19"/>
      <c r="DB1017" s="19"/>
      <c r="DC1017" s="19"/>
      <c r="DD1017" s="19"/>
      <c r="DE1017" s="19"/>
      <c r="DF1017" s="19"/>
      <c r="DG1017" s="19"/>
      <c r="DH1017" s="19"/>
      <c r="DI1017" s="19"/>
      <c r="DJ1017" s="19"/>
      <c r="DK1017" s="19"/>
      <c r="DL1017" s="19"/>
      <c r="DM1017" s="19"/>
      <c r="DN1017" s="19"/>
      <c r="DO1017" s="19"/>
      <c r="DP1017" s="19"/>
      <c r="DQ1017" s="19"/>
      <c r="DR1017" s="19"/>
      <c r="DS1017" s="19"/>
      <c r="DT1017" s="19"/>
      <c r="DU1017" s="19"/>
      <c r="DV1017" s="19"/>
      <c r="DW1017" s="19"/>
      <c r="DX1017" s="19"/>
      <c r="DY1017" s="19"/>
      <c r="DZ1017" s="19"/>
      <c r="EA1017" s="19"/>
      <c r="EB1017" s="19"/>
      <c r="EC1017" s="19"/>
      <c r="ED1017" s="19"/>
      <c r="EE1017" s="19"/>
      <c r="EF1017" s="19"/>
      <c r="EG1017" s="19"/>
      <c r="EH1017" s="19"/>
      <c r="EI1017" s="19"/>
      <c r="EJ1017" s="19"/>
      <c r="EK1017" s="19"/>
      <c r="EL1017" s="19"/>
      <c r="EM1017" s="19"/>
      <c r="EN1017" s="19"/>
      <c r="EO1017" s="19"/>
      <c r="EP1017" s="19"/>
      <c r="EQ1017" s="19"/>
      <c r="ER1017" s="19"/>
      <c r="ES1017" s="19"/>
      <c r="ET1017" s="19"/>
      <c r="EU1017" s="19"/>
      <c r="EV1017" s="19"/>
      <c r="EW1017" s="19"/>
      <c r="EX1017" s="19"/>
      <c r="EY1017" s="19"/>
      <c r="EZ1017" s="19"/>
      <c r="FA1017" s="19"/>
      <c r="FB1017" s="19"/>
      <c r="FC1017" s="19"/>
      <c r="FD1017" s="19"/>
      <c r="FE1017" s="19"/>
      <c r="FF1017" s="19"/>
      <c r="FG1017" s="19"/>
      <c r="FH1017" s="19"/>
      <c r="FI1017" s="19"/>
      <c r="FJ1017" s="19"/>
      <c r="FK1017" s="19"/>
      <c r="FL1017" s="19"/>
      <c r="FM1017" s="19"/>
      <c r="FN1017" s="19"/>
      <c r="FO1017" s="19"/>
      <c r="FP1017" s="19"/>
      <c r="FQ1017" s="19"/>
      <c r="FR1017" s="19"/>
      <c r="FS1017" s="19"/>
      <c r="FT1017" s="19"/>
      <c r="FU1017" s="19"/>
      <c r="FV1017" s="19"/>
      <c r="FW1017" s="19"/>
      <c r="FX1017" s="19"/>
      <c r="FY1017" s="19"/>
      <c r="FZ1017" s="19"/>
      <c r="GA1017" s="19"/>
    </row>
    <row r="1018" spans="1:183" ht="12.75" x14ac:dyDescent="0.2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  <c r="CO1018" s="19"/>
      <c r="CP1018" s="19"/>
      <c r="CQ1018" s="19"/>
      <c r="CR1018" s="19"/>
      <c r="CS1018" s="19"/>
      <c r="CT1018" s="19"/>
      <c r="CU1018" s="19"/>
      <c r="CV1018" s="19"/>
      <c r="CW1018" s="19"/>
      <c r="CX1018" s="19"/>
      <c r="CY1018" s="19"/>
      <c r="CZ1018" s="19"/>
      <c r="DA1018" s="19"/>
      <c r="DB1018" s="19"/>
      <c r="DC1018" s="19"/>
      <c r="DD1018" s="19"/>
      <c r="DE1018" s="19"/>
      <c r="DF1018" s="19"/>
      <c r="DG1018" s="19"/>
      <c r="DH1018" s="19"/>
      <c r="DI1018" s="19"/>
      <c r="DJ1018" s="19"/>
      <c r="DK1018" s="19"/>
      <c r="DL1018" s="19"/>
      <c r="DM1018" s="19"/>
      <c r="DN1018" s="19"/>
      <c r="DO1018" s="19"/>
      <c r="DP1018" s="19"/>
      <c r="DQ1018" s="19"/>
      <c r="DR1018" s="19"/>
      <c r="DS1018" s="19"/>
      <c r="DT1018" s="19"/>
      <c r="DU1018" s="19"/>
      <c r="DV1018" s="19"/>
      <c r="DW1018" s="19"/>
      <c r="DX1018" s="19"/>
      <c r="DY1018" s="19"/>
      <c r="DZ1018" s="19"/>
      <c r="EA1018" s="19"/>
      <c r="EB1018" s="19"/>
      <c r="EC1018" s="19"/>
      <c r="ED1018" s="19"/>
      <c r="EE1018" s="19"/>
      <c r="EF1018" s="19"/>
      <c r="EG1018" s="19"/>
      <c r="EH1018" s="19"/>
      <c r="EI1018" s="19"/>
      <c r="EJ1018" s="19"/>
      <c r="EK1018" s="19"/>
      <c r="EL1018" s="19"/>
      <c r="EM1018" s="19"/>
      <c r="EN1018" s="19"/>
      <c r="EO1018" s="19"/>
      <c r="EP1018" s="19"/>
      <c r="EQ1018" s="19"/>
      <c r="ER1018" s="19"/>
      <c r="ES1018" s="19"/>
      <c r="ET1018" s="19"/>
      <c r="EU1018" s="19"/>
      <c r="EV1018" s="19"/>
      <c r="EW1018" s="19"/>
      <c r="EX1018" s="19"/>
      <c r="EY1018" s="19"/>
      <c r="EZ1018" s="19"/>
      <c r="FA1018" s="19"/>
      <c r="FB1018" s="19"/>
      <c r="FC1018" s="19"/>
      <c r="FD1018" s="19"/>
      <c r="FE1018" s="19"/>
      <c r="FF1018" s="19"/>
      <c r="FG1018" s="19"/>
      <c r="FH1018" s="19"/>
      <c r="FI1018" s="19"/>
      <c r="FJ1018" s="19"/>
      <c r="FK1018" s="19"/>
      <c r="FL1018" s="19"/>
      <c r="FM1018" s="19"/>
      <c r="FN1018" s="19"/>
      <c r="FO1018" s="19"/>
      <c r="FP1018" s="19"/>
      <c r="FQ1018" s="19"/>
      <c r="FR1018" s="19"/>
      <c r="FS1018" s="19"/>
      <c r="FT1018" s="19"/>
      <c r="FU1018" s="19"/>
      <c r="FV1018" s="19"/>
      <c r="FW1018" s="19"/>
      <c r="FX1018" s="19"/>
      <c r="FY1018" s="19"/>
      <c r="FZ1018" s="19"/>
      <c r="GA1018" s="19"/>
    </row>
    <row r="1019" spans="1:183" ht="12.75" x14ac:dyDescent="0.2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  <c r="CO1019" s="19"/>
      <c r="CP1019" s="19"/>
      <c r="CQ1019" s="19"/>
      <c r="CR1019" s="19"/>
      <c r="CS1019" s="19"/>
      <c r="CT1019" s="19"/>
      <c r="CU1019" s="19"/>
      <c r="CV1019" s="19"/>
      <c r="CW1019" s="19"/>
      <c r="CX1019" s="19"/>
      <c r="CY1019" s="19"/>
      <c r="CZ1019" s="19"/>
      <c r="DA1019" s="19"/>
      <c r="DB1019" s="19"/>
      <c r="DC1019" s="19"/>
      <c r="DD1019" s="19"/>
      <c r="DE1019" s="19"/>
      <c r="DF1019" s="19"/>
      <c r="DG1019" s="19"/>
      <c r="DH1019" s="19"/>
      <c r="DI1019" s="19"/>
      <c r="DJ1019" s="19"/>
      <c r="DK1019" s="19"/>
      <c r="DL1019" s="19"/>
      <c r="DM1019" s="19"/>
      <c r="DN1019" s="19"/>
      <c r="DO1019" s="19"/>
      <c r="DP1019" s="19"/>
      <c r="DQ1019" s="19"/>
      <c r="DR1019" s="19"/>
      <c r="DS1019" s="19"/>
      <c r="DT1019" s="19"/>
      <c r="DU1019" s="19"/>
      <c r="DV1019" s="19"/>
      <c r="DW1019" s="19"/>
      <c r="DX1019" s="19"/>
      <c r="DY1019" s="19"/>
      <c r="DZ1019" s="19"/>
      <c r="EA1019" s="19"/>
      <c r="EB1019" s="19"/>
      <c r="EC1019" s="19"/>
      <c r="ED1019" s="19"/>
      <c r="EE1019" s="19"/>
      <c r="EF1019" s="19"/>
      <c r="EG1019" s="19"/>
      <c r="EH1019" s="19"/>
      <c r="EI1019" s="19"/>
      <c r="EJ1019" s="19"/>
      <c r="EK1019" s="19"/>
      <c r="EL1019" s="19"/>
      <c r="EM1019" s="19"/>
      <c r="EN1019" s="19"/>
      <c r="EO1019" s="19"/>
      <c r="EP1019" s="19"/>
      <c r="EQ1019" s="19"/>
      <c r="ER1019" s="19"/>
      <c r="ES1019" s="19"/>
      <c r="ET1019" s="19"/>
      <c r="EU1019" s="19"/>
      <c r="EV1019" s="19"/>
      <c r="EW1019" s="19"/>
      <c r="EX1019" s="19"/>
      <c r="EY1019" s="19"/>
      <c r="EZ1019" s="19"/>
      <c r="FA1019" s="19"/>
      <c r="FB1019" s="19"/>
      <c r="FC1019" s="19"/>
      <c r="FD1019" s="19"/>
      <c r="FE1019" s="19"/>
      <c r="FF1019" s="19"/>
      <c r="FG1019" s="19"/>
      <c r="FH1019" s="19"/>
      <c r="FI1019" s="19"/>
      <c r="FJ1019" s="19"/>
      <c r="FK1019" s="19"/>
      <c r="FL1019" s="19"/>
      <c r="FM1019" s="19"/>
      <c r="FN1019" s="19"/>
      <c r="FO1019" s="19"/>
      <c r="FP1019" s="19"/>
      <c r="FQ1019" s="19"/>
      <c r="FR1019" s="19"/>
      <c r="FS1019" s="19"/>
      <c r="FT1019" s="19"/>
      <c r="FU1019" s="19"/>
      <c r="FV1019" s="19"/>
      <c r="FW1019" s="19"/>
      <c r="FX1019" s="19"/>
      <c r="FY1019" s="19"/>
      <c r="FZ1019" s="19"/>
      <c r="GA1019" s="19"/>
    </row>
    <row r="1020" spans="1:183" ht="12.75" x14ac:dyDescent="0.2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  <c r="CO1020" s="19"/>
      <c r="CP1020" s="19"/>
      <c r="CQ1020" s="19"/>
      <c r="CR1020" s="19"/>
      <c r="CS1020" s="19"/>
      <c r="CT1020" s="19"/>
      <c r="CU1020" s="19"/>
      <c r="CV1020" s="19"/>
      <c r="CW1020" s="19"/>
      <c r="CX1020" s="19"/>
      <c r="CY1020" s="19"/>
      <c r="CZ1020" s="19"/>
      <c r="DA1020" s="19"/>
      <c r="DB1020" s="19"/>
      <c r="DC1020" s="19"/>
      <c r="DD1020" s="19"/>
      <c r="DE1020" s="19"/>
      <c r="DF1020" s="19"/>
      <c r="DG1020" s="19"/>
      <c r="DH1020" s="19"/>
      <c r="DI1020" s="19"/>
      <c r="DJ1020" s="19"/>
      <c r="DK1020" s="19"/>
      <c r="DL1020" s="19"/>
      <c r="DM1020" s="19"/>
      <c r="DN1020" s="19"/>
      <c r="DO1020" s="19"/>
      <c r="DP1020" s="19"/>
      <c r="DQ1020" s="19"/>
      <c r="DR1020" s="19"/>
      <c r="DS1020" s="19"/>
      <c r="DT1020" s="19"/>
      <c r="DU1020" s="19"/>
      <c r="DV1020" s="19"/>
      <c r="DW1020" s="19"/>
      <c r="DX1020" s="19"/>
      <c r="DY1020" s="19"/>
      <c r="DZ1020" s="19"/>
      <c r="EA1020" s="19"/>
      <c r="EB1020" s="19"/>
      <c r="EC1020" s="19"/>
      <c r="ED1020" s="19"/>
      <c r="EE1020" s="19"/>
      <c r="EF1020" s="19"/>
      <c r="EG1020" s="19"/>
      <c r="EH1020" s="19"/>
      <c r="EI1020" s="19"/>
      <c r="EJ1020" s="19"/>
      <c r="EK1020" s="19"/>
      <c r="EL1020" s="19"/>
      <c r="EM1020" s="19"/>
      <c r="EN1020" s="19"/>
      <c r="EO1020" s="19"/>
      <c r="EP1020" s="19"/>
      <c r="EQ1020" s="19"/>
      <c r="ER1020" s="19"/>
      <c r="ES1020" s="19"/>
      <c r="ET1020" s="19"/>
      <c r="EU1020" s="19"/>
      <c r="EV1020" s="19"/>
      <c r="EW1020" s="19"/>
      <c r="EX1020" s="19"/>
      <c r="EY1020" s="19"/>
      <c r="EZ1020" s="19"/>
      <c r="FA1020" s="19"/>
      <c r="FB1020" s="19"/>
      <c r="FC1020" s="19"/>
      <c r="FD1020" s="19"/>
      <c r="FE1020" s="19"/>
      <c r="FF1020" s="19"/>
      <c r="FG1020" s="19"/>
      <c r="FH1020" s="19"/>
      <c r="FI1020" s="19"/>
      <c r="FJ1020" s="19"/>
      <c r="FK1020" s="19"/>
      <c r="FL1020" s="19"/>
      <c r="FM1020" s="19"/>
      <c r="FN1020" s="19"/>
      <c r="FO1020" s="19"/>
      <c r="FP1020" s="19"/>
      <c r="FQ1020" s="19"/>
      <c r="FR1020" s="19"/>
      <c r="FS1020" s="19"/>
      <c r="FT1020" s="19"/>
      <c r="FU1020" s="19"/>
      <c r="FV1020" s="19"/>
      <c r="FW1020" s="19"/>
      <c r="FX1020" s="19"/>
      <c r="FY1020" s="19"/>
      <c r="FZ1020" s="19"/>
      <c r="GA1020" s="19"/>
    </row>
    <row r="1021" spans="1:183" ht="12.75" x14ac:dyDescent="0.2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  <c r="CO1021" s="19"/>
      <c r="CP1021" s="19"/>
      <c r="CQ1021" s="19"/>
      <c r="CR1021" s="19"/>
      <c r="CS1021" s="19"/>
      <c r="CT1021" s="19"/>
      <c r="CU1021" s="19"/>
      <c r="CV1021" s="19"/>
      <c r="CW1021" s="19"/>
      <c r="CX1021" s="19"/>
      <c r="CY1021" s="19"/>
      <c r="CZ1021" s="19"/>
      <c r="DA1021" s="19"/>
      <c r="DB1021" s="19"/>
      <c r="DC1021" s="19"/>
      <c r="DD1021" s="19"/>
      <c r="DE1021" s="19"/>
      <c r="DF1021" s="19"/>
      <c r="DG1021" s="19"/>
      <c r="DH1021" s="19"/>
      <c r="DI1021" s="19"/>
      <c r="DJ1021" s="19"/>
      <c r="DK1021" s="19"/>
      <c r="DL1021" s="19"/>
      <c r="DM1021" s="19"/>
      <c r="DN1021" s="19"/>
      <c r="DO1021" s="19"/>
      <c r="DP1021" s="19"/>
      <c r="DQ1021" s="19"/>
      <c r="DR1021" s="19"/>
      <c r="DS1021" s="19"/>
      <c r="DT1021" s="19"/>
      <c r="DU1021" s="19"/>
      <c r="DV1021" s="19"/>
      <c r="DW1021" s="19"/>
      <c r="DX1021" s="19"/>
      <c r="DY1021" s="19"/>
      <c r="DZ1021" s="19"/>
      <c r="EA1021" s="19"/>
      <c r="EB1021" s="19"/>
      <c r="EC1021" s="19"/>
      <c r="ED1021" s="19"/>
      <c r="EE1021" s="19"/>
      <c r="EF1021" s="19"/>
      <c r="EG1021" s="19"/>
      <c r="EH1021" s="19"/>
      <c r="EI1021" s="19"/>
      <c r="EJ1021" s="19"/>
      <c r="EK1021" s="19"/>
      <c r="EL1021" s="19"/>
      <c r="EM1021" s="19"/>
      <c r="EN1021" s="19"/>
      <c r="EO1021" s="19"/>
      <c r="EP1021" s="19"/>
      <c r="EQ1021" s="19"/>
      <c r="ER1021" s="19"/>
      <c r="ES1021" s="19"/>
      <c r="ET1021" s="19"/>
      <c r="EU1021" s="19"/>
      <c r="EV1021" s="19"/>
      <c r="EW1021" s="19"/>
      <c r="EX1021" s="19"/>
      <c r="EY1021" s="19"/>
      <c r="EZ1021" s="19"/>
      <c r="FA1021" s="19"/>
      <c r="FB1021" s="19"/>
      <c r="FC1021" s="19"/>
      <c r="FD1021" s="19"/>
      <c r="FE1021" s="19"/>
      <c r="FF1021" s="19"/>
      <c r="FG1021" s="19"/>
      <c r="FH1021" s="19"/>
      <c r="FI1021" s="19"/>
      <c r="FJ1021" s="19"/>
      <c r="FK1021" s="19"/>
      <c r="FL1021" s="19"/>
      <c r="FM1021" s="19"/>
      <c r="FN1021" s="19"/>
      <c r="FO1021" s="19"/>
      <c r="FP1021" s="19"/>
      <c r="FQ1021" s="19"/>
      <c r="FR1021" s="19"/>
      <c r="FS1021" s="19"/>
      <c r="FT1021" s="19"/>
      <c r="FU1021" s="19"/>
      <c r="FV1021" s="19"/>
      <c r="FW1021" s="19"/>
      <c r="FX1021" s="19"/>
      <c r="FY1021" s="19"/>
      <c r="FZ1021" s="19"/>
      <c r="GA1021" s="19"/>
    </row>
    <row r="1022" spans="1:183" ht="12.75" x14ac:dyDescent="0.2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  <c r="CO1022" s="19"/>
      <c r="CP1022" s="19"/>
      <c r="CQ1022" s="19"/>
      <c r="CR1022" s="19"/>
      <c r="CS1022" s="19"/>
      <c r="CT1022" s="19"/>
      <c r="CU1022" s="19"/>
      <c r="CV1022" s="19"/>
      <c r="CW1022" s="19"/>
      <c r="CX1022" s="19"/>
      <c r="CY1022" s="19"/>
      <c r="CZ1022" s="19"/>
      <c r="DA1022" s="19"/>
      <c r="DB1022" s="19"/>
      <c r="DC1022" s="19"/>
      <c r="DD1022" s="19"/>
      <c r="DE1022" s="19"/>
      <c r="DF1022" s="19"/>
      <c r="DG1022" s="19"/>
      <c r="DH1022" s="19"/>
      <c r="DI1022" s="19"/>
      <c r="DJ1022" s="19"/>
      <c r="DK1022" s="19"/>
      <c r="DL1022" s="19"/>
      <c r="DM1022" s="19"/>
      <c r="DN1022" s="19"/>
      <c r="DO1022" s="19"/>
      <c r="DP1022" s="19"/>
      <c r="DQ1022" s="19"/>
      <c r="DR1022" s="19"/>
      <c r="DS1022" s="19"/>
      <c r="DT1022" s="19"/>
      <c r="DU1022" s="19"/>
      <c r="DV1022" s="19"/>
      <c r="DW1022" s="19"/>
      <c r="DX1022" s="19"/>
      <c r="DY1022" s="19"/>
      <c r="DZ1022" s="19"/>
      <c r="EA1022" s="19"/>
      <c r="EB1022" s="19"/>
      <c r="EC1022" s="19"/>
      <c r="ED1022" s="19"/>
      <c r="EE1022" s="19"/>
      <c r="EF1022" s="19"/>
      <c r="EG1022" s="19"/>
      <c r="EH1022" s="19"/>
      <c r="EI1022" s="19"/>
      <c r="EJ1022" s="19"/>
      <c r="EK1022" s="19"/>
      <c r="EL1022" s="19"/>
      <c r="EM1022" s="19"/>
      <c r="EN1022" s="19"/>
      <c r="EO1022" s="19"/>
      <c r="EP1022" s="19"/>
      <c r="EQ1022" s="19"/>
      <c r="ER1022" s="19"/>
      <c r="ES1022" s="19"/>
      <c r="ET1022" s="19"/>
      <c r="EU1022" s="19"/>
      <c r="EV1022" s="19"/>
      <c r="EW1022" s="19"/>
      <c r="EX1022" s="19"/>
      <c r="EY1022" s="19"/>
      <c r="EZ1022" s="19"/>
      <c r="FA1022" s="19"/>
      <c r="FB1022" s="19"/>
      <c r="FC1022" s="19"/>
      <c r="FD1022" s="19"/>
      <c r="FE1022" s="19"/>
      <c r="FF1022" s="19"/>
      <c r="FG1022" s="19"/>
      <c r="FH1022" s="19"/>
      <c r="FI1022" s="19"/>
      <c r="FJ1022" s="19"/>
      <c r="FK1022" s="19"/>
      <c r="FL1022" s="19"/>
      <c r="FM1022" s="19"/>
      <c r="FN1022" s="19"/>
      <c r="FO1022" s="19"/>
      <c r="FP1022" s="19"/>
      <c r="FQ1022" s="19"/>
      <c r="FR1022" s="19"/>
      <c r="FS1022" s="19"/>
      <c r="FT1022" s="19"/>
      <c r="FU1022" s="19"/>
      <c r="FV1022" s="19"/>
      <c r="FW1022" s="19"/>
      <c r="FX1022" s="19"/>
      <c r="FY1022" s="19"/>
      <c r="FZ1022" s="19"/>
      <c r="GA1022" s="19"/>
    </row>
    <row r="1023" spans="1:183" ht="12.75" x14ac:dyDescent="0.2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  <c r="CO1023" s="19"/>
      <c r="CP1023" s="19"/>
      <c r="CQ1023" s="19"/>
      <c r="CR1023" s="19"/>
      <c r="CS1023" s="19"/>
      <c r="CT1023" s="19"/>
      <c r="CU1023" s="19"/>
      <c r="CV1023" s="19"/>
      <c r="CW1023" s="19"/>
      <c r="CX1023" s="19"/>
      <c r="CY1023" s="19"/>
      <c r="CZ1023" s="19"/>
      <c r="DA1023" s="19"/>
      <c r="DB1023" s="19"/>
      <c r="DC1023" s="19"/>
      <c r="DD1023" s="19"/>
      <c r="DE1023" s="19"/>
      <c r="DF1023" s="19"/>
      <c r="DG1023" s="19"/>
      <c r="DH1023" s="19"/>
      <c r="DI1023" s="19"/>
      <c r="DJ1023" s="19"/>
      <c r="DK1023" s="19"/>
      <c r="DL1023" s="19"/>
      <c r="DM1023" s="19"/>
      <c r="DN1023" s="19"/>
      <c r="DO1023" s="19"/>
      <c r="DP1023" s="19"/>
      <c r="DQ1023" s="19"/>
      <c r="DR1023" s="19"/>
      <c r="DS1023" s="19"/>
      <c r="DT1023" s="19"/>
      <c r="DU1023" s="19"/>
      <c r="DV1023" s="19"/>
      <c r="DW1023" s="19"/>
      <c r="DX1023" s="19"/>
      <c r="DY1023" s="19"/>
      <c r="DZ1023" s="19"/>
      <c r="EA1023" s="19"/>
      <c r="EB1023" s="19"/>
      <c r="EC1023" s="19"/>
      <c r="ED1023" s="19"/>
      <c r="EE1023" s="19"/>
      <c r="EF1023" s="19"/>
      <c r="EG1023" s="19"/>
      <c r="EH1023" s="19"/>
      <c r="EI1023" s="19"/>
      <c r="EJ1023" s="19"/>
      <c r="EK1023" s="19"/>
      <c r="EL1023" s="19"/>
      <c r="EM1023" s="19"/>
      <c r="EN1023" s="19"/>
      <c r="EO1023" s="19"/>
      <c r="EP1023" s="19"/>
      <c r="EQ1023" s="19"/>
      <c r="ER1023" s="19"/>
      <c r="ES1023" s="19"/>
      <c r="ET1023" s="19"/>
      <c r="EU1023" s="19"/>
      <c r="EV1023" s="19"/>
      <c r="EW1023" s="19"/>
      <c r="EX1023" s="19"/>
      <c r="EY1023" s="19"/>
      <c r="EZ1023" s="19"/>
      <c r="FA1023" s="19"/>
      <c r="FB1023" s="19"/>
      <c r="FC1023" s="19"/>
      <c r="FD1023" s="19"/>
      <c r="FE1023" s="19"/>
      <c r="FF1023" s="19"/>
      <c r="FG1023" s="19"/>
      <c r="FH1023" s="19"/>
      <c r="FI1023" s="19"/>
      <c r="FJ1023" s="19"/>
      <c r="FK1023" s="19"/>
      <c r="FL1023" s="19"/>
      <c r="FM1023" s="19"/>
      <c r="FN1023" s="19"/>
      <c r="FO1023" s="19"/>
      <c r="FP1023" s="19"/>
      <c r="FQ1023" s="19"/>
      <c r="FR1023" s="19"/>
      <c r="FS1023" s="19"/>
      <c r="FT1023" s="19"/>
      <c r="FU1023" s="19"/>
      <c r="FV1023" s="19"/>
      <c r="FW1023" s="19"/>
      <c r="FX1023" s="19"/>
      <c r="FY1023" s="19"/>
      <c r="FZ1023" s="19"/>
      <c r="GA1023" s="19"/>
    </row>
    <row r="1024" spans="1:183" ht="12.75" x14ac:dyDescent="0.2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  <c r="CO1024" s="19"/>
      <c r="CP1024" s="19"/>
      <c r="CQ1024" s="19"/>
      <c r="CR1024" s="19"/>
      <c r="CS1024" s="19"/>
      <c r="CT1024" s="19"/>
      <c r="CU1024" s="19"/>
      <c r="CV1024" s="19"/>
      <c r="CW1024" s="19"/>
      <c r="CX1024" s="19"/>
      <c r="CY1024" s="19"/>
      <c r="CZ1024" s="19"/>
      <c r="DA1024" s="19"/>
      <c r="DB1024" s="19"/>
      <c r="DC1024" s="19"/>
      <c r="DD1024" s="19"/>
      <c r="DE1024" s="19"/>
      <c r="DF1024" s="19"/>
      <c r="DG1024" s="19"/>
      <c r="DH1024" s="19"/>
      <c r="DI1024" s="19"/>
      <c r="DJ1024" s="19"/>
      <c r="DK1024" s="19"/>
      <c r="DL1024" s="19"/>
      <c r="DM1024" s="19"/>
      <c r="DN1024" s="19"/>
      <c r="DO1024" s="19"/>
      <c r="DP1024" s="19"/>
      <c r="DQ1024" s="19"/>
      <c r="DR1024" s="19"/>
      <c r="DS1024" s="19"/>
      <c r="DT1024" s="19"/>
      <c r="DU1024" s="19"/>
      <c r="DV1024" s="19"/>
      <c r="DW1024" s="19"/>
      <c r="DX1024" s="19"/>
      <c r="DY1024" s="19"/>
      <c r="DZ1024" s="19"/>
      <c r="EA1024" s="19"/>
      <c r="EB1024" s="19"/>
      <c r="EC1024" s="19"/>
      <c r="ED1024" s="19"/>
      <c r="EE1024" s="19"/>
      <c r="EF1024" s="19"/>
      <c r="EG1024" s="19"/>
      <c r="EH1024" s="19"/>
      <c r="EI1024" s="19"/>
      <c r="EJ1024" s="19"/>
      <c r="EK1024" s="19"/>
      <c r="EL1024" s="19"/>
      <c r="EM1024" s="19"/>
      <c r="EN1024" s="19"/>
      <c r="EO1024" s="19"/>
      <c r="EP1024" s="19"/>
      <c r="EQ1024" s="19"/>
      <c r="ER1024" s="19"/>
      <c r="ES1024" s="19"/>
      <c r="ET1024" s="19"/>
      <c r="EU1024" s="19"/>
      <c r="EV1024" s="19"/>
      <c r="EW1024" s="19"/>
      <c r="EX1024" s="19"/>
      <c r="EY1024" s="19"/>
      <c r="EZ1024" s="19"/>
      <c r="FA1024" s="19"/>
      <c r="FB1024" s="19"/>
      <c r="FC1024" s="19"/>
      <c r="FD1024" s="19"/>
      <c r="FE1024" s="19"/>
      <c r="FF1024" s="19"/>
      <c r="FG1024" s="19"/>
      <c r="FH1024" s="19"/>
      <c r="FI1024" s="19"/>
      <c r="FJ1024" s="19"/>
      <c r="FK1024" s="19"/>
      <c r="FL1024" s="19"/>
      <c r="FM1024" s="19"/>
      <c r="FN1024" s="19"/>
      <c r="FO1024" s="19"/>
      <c r="FP1024" s="19"/>
      <c r="FQ1024" s="19"/>
      <c r="FR1024" s="19"/>
      <c r="FS1024" s="19"/>
      <c r="FT1024" s="19"/>
      <c r="FU1024" s="19"/>
      <c r="FV1024" s="19"/>
      <c r="FW1024" s="19"/>
      <c r="FX1024" s="19"/>
      <c r="FY1024" s="19"/>
      <c r="FZ1024" s="19"/>
      <c r="GA1024" s="19"/>
    </row>
    <row r="1025" spans="1:183" ht="12.75" x14ac:dyDescent="0.2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  <c r="CO1025" s="19"/>
      <c r="CP1025" s="19"/>
      <c r="CQ1025" s="19"/>
      <c r="CR1025" s="19"/>
      <c r="CS1025" s="19"/>
      <c r="CT1025" s="19"/>
      <c r="CU1025" s="19"/>
      <c r="CV1025" s="19"/>
      <c r="CW1025" s="19"/>
      <c r="CX1025" s="19"/>
      <c r="CY1025" s="19"/>
      <c r="CZ1025" s="19"/>
      <c r="DA1025" s="19"/>
      <c r="DB1025" s="19"/>
      <c r="DC1025" s="19"/>
      <c r="DD1025" s="19"/>
      <c r="DE1025" s="19"/>
      <c r="DF1025" s="19"/>
      <c r="DG1025" s="19"/>
      <c r="DH1025" s="19"/>
      <c r="DI1025" s="19"/>
      <c r="DJ1025" s="19"/>
      <c r="DK1025" s="19"/>
      <c r="DL1025" s="19"/>
      <c r="DM1025" s="19"/>
      <c r="DN1025" s="19"/>
      <c r="DO1025" s="19"/>
      <c r="DP1025" s="19"/>
      <c r="DQ1025" s="19"/>
      <c r="DR1025" s="19"/>
      <c r="DS1025" s="19"/>
      <c r="DT1025" s="19"/>
      <c r="DU1025" s="19"/>
      <c r="DV1025" s="19"/>
      <c r="DW1025" s="19"/>
      <c r="DX1025" s="19"/>
      <c r="DY1025" s="19"/>
      <c r="DZ1025" s="19"/>
      <c r="EA1025" s="19"/>
      <c r="EB1025" s="19"/>
      <c r="EC1025" s="19"/>
      <c r="ED1025" s="19"/>
      <c r="EE1025" s="19"/>
      <c r="EF1025" s="19"/>
      <c r="EG1025" s="19"/>
      <c r="EH1025" s="19"/>
      <c r="EI1025" s="19"/>
      <c r="EJ1025" s="19"/>
      <c r="EK1025" s="19"/>
      <c r="EL1025" s="19"/>
      <c r="EM1025" s="19"/>
      <c r="EN1025" s="19"/>
      <c r="EO1025" s="19"/>
      <c r="EP1025" s="19"/>
      <c r="EQ1025" s="19"/>
      <c r="ER1025" s="19"/>
      <c r="ES1025" s="19"/>
      <c r="ET1025" s="19"/>
      <c r="EU1025" s="19"/>
      <c r="EV1025" s="19"/>
      <c r="EW1025" s="19"/>
      <c r="EX1025" s="19"/>
      <c r="EY1025" s="19"/>
      <c r="EZ1025" s="19"/>
      <c r="FA1025" s="19"/>
      <c r="FB1025" s="19"/>
      <c r="FC1025" s="19"/>
      <c r="FD1025" s="19"/>
      <c r="FE1025" s="19"/>
      <c r="FF1025" s="19"/>
      <c r="FG1025" s="19"/>
      <c r="FH1025" s="19"/>
      <c r="FI1025" s="19"/>
      <c r="FJ1025" s="19"/>
      <c r="FK1025" s="19"/>
      <c r="FL1025" s="19"/>
      <c r="FM1025" s="19"/>
      <c r="FN1025" s="19"/>
      <c r="FO1025" s="19"/>
      <c r="FP1025" s="19"/>
      <c r="FQ1025" s="19"/>
      <c r="FR1025" s="19"/>
      <c r="FS1025" s="19"/>
      <c r="FT1025" s="19"/>
      <c r="FU1025" s="19"/>
      <c r="FV1025" s="19"/>
      <c r="FW1025" s="19"/>
      <c r="FX1025" s="19"/>
      <c r="FY1025" s="19"/>
      <c r="FZ1025" s="19"/>
      <c r="GA1025" s="19"/>
    </row>
    <row r="1026" spans="1:183" ht="12.75" x14ac:dyDescent="0.2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  <c r="CO1026" s="19"/>
      <c r="CP1026" s="19"/>
      <c r="CQ1026" s="19"/>
      <c r="CR1026" s="19"/>
      <c r="CS1026" s="19"/>
      <c r="CT1026" s="19"/>
      <c r="CU1026" s="19"/>
      <c r="CV1026" s="19"/>
      <c r="CW1026" s="19"/>
      <c r="CX1026" s="19"/>
      <c r="CY1026" s="19"/>
      <c r="CZ1026" s="19"/>
      <c r="DA1026" s="19"/>
      <c r="DB1026" s="19"/>
      <c r="DC1026" s="19"/>
      <c r="DD1026" s="19"/>
      <c r="DE1026" s="19"/>
      <c r="DF1026" s="19"/>
      <c r="DG1026" s="19"/>
      <c r="DH1026" s="19"/>
      <c r="DI1026" s="19"/>
      <c r="DJ1026" s="19"/>
      <c r="DK1026" s="19"/>
      <c r="DL1026" s="19"/>
      <c r="DM1026" s="19"/>
      <c r="DN1026" s="19"/>
      <c r="DO1026" s="19"/>
      <c r="DP1026" s="19"/>
      <c r="DQ1026" s="19"/>
      <c r="DR1026" s="19"/>
      <c r="DS1026" s="19"/>
      <c r="DT1026" s="19"/>
      <c r="DU1026" s="19"/>
      <c r="DV1026" s="19"/>
      <c r="DW1026" s="19"/>
      <c r="DX1026" s="19"/>
      <c r="DY1026" s="19"/>
      <c r="DZ1026" s="19"/>
      <c r="EA1026" s="19"/>
      <c r="EB1026" s="19"/>
      <c r="EC1026" s="19"/>
      <c r="ED1026" s="19"/>
      <c r="EE1026" s="19"/>
      <c r="EF1026" s="19"/>
      <c r="EG1026" s="19"/>
      <c r="EH1026" s="19"/>
      <c r="EI1026" s="19"/>
      <c r="EJ1026" s="19"/>
      <c r="EK1026" s="19"/>
      <c r="EL1026" s="19"/>
      <c r="EM1026" s="19"/>
      <c r="EN1026" s="19"/>
      <c r="EO1026" s="19"/>
      <c r="EP1026" s="19"/>
      <c r="EQ1026" s="19"/>
      <c r="ER1026" s="19"/>
      <c r="ES1026" s="19"/>
      <c r="ET1026" s="19"/>
      <c r="EU1026" s="19"/>
      <c r="EV1026" s="19"/>
      <c r="EW1026" s="19"/>
      <c r="EX1026" s="19"/>
      <c r="EY1026" s="19"/>
      <c r="EZ1026" s="19"/>
      <c r="FA1026" s="19"/>
      <c r="FB1026" s="19"/>
      <c r="FC1026" s="19"/>
      <c r="FD1026" s="19"/>
      <c r="FE1026" s="19"/>
      <c r="FF1026" s="19"/>
      <c r="FG1026" s="19"/>
      <c r="FH1026" s="19"/>
      <c r="FI1026" s="19"/>
      <c r="FJ1026" s="19"/>
      <c r="FK1026" s="19"/>
      <c r="FL1026" s="19"/>
      <c r="FM1026" s="19"/>
      <c r="FN1026" s="19"/>
      <c r="FO1026" s="19"/>
      <c r="FP1026" s="19"/>
      <c r="FQ1026" s="19"/>
      <c r="FR1026" s="19"/>
      <c r="FS1026" s="19"/>
      <c r="FT1026" s="19"/>
      <c r="FU1026" s="19"/>
      <c r="FV1026" s="19"/>
      <c r="FW1026" s="19"/>
      <c r="FX1026" s="19"/>
      <c r="FY1026" s="19"/>
      <c r="FZ1026" s="19"/>
      <c r="GA1026" s="19"/>
    </row>
    <row r="1027" spans="1:183" ht="12.75" x14ac:dyDescent="0.2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  <c r="CO1027" s="19"/>
      <c r="CP1027" s="19"/>
      <c r="CQ1027" s="19"/>
      <c r="CR1027" s="19"/>
      <c r="CS1027" s="19"/>
      <c r="CT1027" s="19"/>
      <c r="CU1027" s="19"/>
      <c r="CV1027" s="19"/>
      <c r="CW1027" s="19"/>
      <c r="CX1027" s="19"/>
      <c r="CY1027" s="19"/>
      <c r="CZ1027" s="19"/>
      <c r="DA1027" s="19"/>
      <c r="DB1027" s="19"/>
      <c r="DC1027" s="19"/>
      <c r="DD1027" s="19"/>
      <c r="DE1027" s="19"/>
      <c r="DF1027" s="19"/>
      <c r="DG1027" s="19"/>
      <c r="DH1027" s="19"/>
      <c r="DI1027" s="19"/>
      <c r="DJ1027" s="19"/>
      <c r="DK1027" s="19"/>
      <c r="DL1027" s="19"/>
      <c r="DM1027" s="19"/>
      <c r="DN1027" s="19"/>
      <c r="DO1027" s="19"/>
      <c r="DP1027" s="19"/>
      <c r="DQ1027" s="19"/>
      <c r="DR1027" s="19"/>
      <c r="DS1027" s="19"/>
      <c r="DT1027" s="19"/>
      <c r="DU1027" s="19"/>
      <c r="DV1027" s="19"/>
      <c r="DW1027" s="19"/>
      <c r="DX1027" s="19"/>
      <c r="DY1027" s="19"/>
      <c r="DZ1027" s="19"/>
      <c r="EA1027" s="19"/>
      <c r="EB1027" s="19"/>
      <c r="EC1027" s="19"/>
      <c r="ED1027" s="19"/>
      <c r="EE1027" s="19"/>
      <c r="EF1027" s="19"/>
      <c r="EG1027" s="19"/>
      <c r="EH1027" s="19"/>
      <c r="EI1027" s="19"/>
      <c r="EJ1027" s="19"/>
      <c r="EK1027" s="19"/>
      <c r="EL1027" s="19"/>
      <c r="EM1027" s="19"/>
      <c r="EN1027" s="19"/>
      <c r="EO1027" s="19"/>
      <c r="EP1027" s="19"/>
      <c r="EQ1027" s="19"/>
      <c r="ER1027" s="19"/>
      <c r="ES1027" s="19"/>
      <c r="ET1027" s="19"/>
      <c r="EU1027" s="19"/>
      <c r="EV1027" s="19"/>
      <c r="EW1027" s="19"/>
      <c r="EX1027" s="19"/>
      <c r="EY1027" s="19"/>
      <c r="EZ1027" s="19"/>
      <c r="FA1027" s="19"/>
      <c r="FB1027" s="19"/>
      <c r="FC1027" s="19"/>
      <c r="FD1027" s="19"/>
      <c r="FE1027" s="19"/>
      <c r="FF1027" s="19"/>
      <c r="FG1027" s="19"/>
      <c r="FH1027" s="19"/>
      <c r="FI1027" s="19"/>
      <c r="FJ1027" s="19"/>
      <c r="FK1027" s="19"/>
      <c r="FL1027" s="19"/>
      <c r="FM1027" s="19"/>
      <c r="FN1027" s="19"/>
      <c r="FO1027" s="19"/>
      <c r="FP1027" s="19"/>
      <c r="FQ1027" s="19"/>
      <c r="FR1027" s="19"/>
      <c r="FS1027" s="19"/>
      <c r="FT1027" s="19"/>
      <c r="FU1027" s="19"/>
      <c r="FV1027" s="19"/>
      <c r="FW1027" s="19"/>
      <c r="FX1027" s="19"/>
      <c r="FY1027" s="19"/>
      <c r="FZ1027" s="19"/>
      <c r="GA1027" s="19"/>
    </row>
    <row r="1028" spans="1:183" ht="12.75" x14ac:dyDescent="0.2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  <c r="CO1028" s="19"/>
      <c r="CP1028" s="19"/>
      <c r="CQ1028" s="19"/>
      <c r="CR1028" s="19"/>
      <c r="CS1028" s="19"/>
      <c r="CT1028" s="19"/>
      <c r="CU1028" s="19"/>
      <c r="CV1028" s="19"/>
      <c r="CW1028" s="19"/>
      <c r="CX1028" s="19"/>
      <c r="CY1028" s="19"/>
      <c r="CZ1028" s="19"/>
      <c r="DA1028" s="19"/>
      <c r="DB1028" s="19"/>
      <c r="DC1028" s="19"/>
      <c r="DD1028" s="19"/>
      <c r="DE1028" s="19"/>
      <c r="DF1028" s="19"/>
      <c r="DG1028" s="19"/>
      <c r="DH1028" s="19"/>
      <c r="DI1028" s="19"/>
      <c r="DJ1028" s="19"/>
      <c r="DK1028" s="19"/>
      <c r="DL1028" s="19"/>
      <c r="DM1028" s="19"/>
      <c r="DN1028" s="19"/>
      <c r="DO1028" s="19"/>
      <c r="DP1028" s="19"/>
      <c r="DQ1028" s="19"/>
      <c r="DR1028" s="19"/>
      <c r="DS1028" s="19"/>
      <c r="DT1028" s="19"/>
      <c r="DU1028" s="19"/>
      <c r="DV1028" s="19"/>
      <c r="DW1028" s="19"/>
      <c r="DX1028" s="19"/>
      <c r="DY1028" s="19"/>
      <c r="DZ1028" s="19"/>
      <c r="EA1028" s="19"/>
      <c r="EB1028" s="19"/>
      <c r="EC1028" s="19"/>
      <c r="ED1028" s="19"/>
      <c r="EE1028" s="19"/>
      <c r="EF1028" s="19"/>
      <c r="EG1028" s="19"/>
      <c r="EH1028" s="19"/>
      <c r="EI1028" s="19"/>
      <c r="EJ1028" s="19"/>
      <c r="EK1028" s="19"/>
      <c r="EL1028" s="19"/>
      <c r="EM1028" s="19"/>
      <c r="EN1028" s="19"/>
      <c r="EO1028" s="19"/>
      <c r="EP1028" s="19"/>
      <c r="EQ1028" s="19"/>
      <c r="ER1028" s="19"/>
      <c r="ES1028" s="19"/>
      <c r="ET1028" s="19"/>
      <c r="EU1028" s="19"/>
      <c r="EV1028" s="19"/>
      <c r="EW1028" s="19"/>
      <c r="EX1028" s="19"/>
      <c r="EY1028" s="19"/>
      <c r="EZ1028" s="19"/>
      <c r="FA1028" s="19"/>
      <c r="FB1028" s="19"/>
      <c r="FC1028" s="19"/>
      <c r="FD1028" s="19"/>
      <c r="FE1028" s="19"/>
      <c r="FF1028" s="19"/>
      <c r="FG1028" s="19"/>
      <c r="FH1028" s="19"/>
      <c r="FI1028" s="19"/>
      <c r="FJ1028" s="19"/>
      <c r="FK1028" s="19"/>
      <c r="FL1028" s="19"/>
      <c r="FM1028" s="19"/>
      <c r="FN1028" s="19"/>
      <c r="FO1028" s="19"/>
      <c r="FP1028" s="19"/>
      <c r="FQ1028" s="19"/>
      <c r="FR1028" s="19"/>
      <c r="FS1028" s="19"/>
      <c r="FT1028" s="19"/>
      <c r="FU1028" s="19"/>
      <c r="FV1028" s="19"/>
      <c r="FW1028" s="19"/>
      <c r="FX1028" s="19"/>
      <c r="FY1028" s="19"/>
      <c r="FZ1028" s="19"/>
      <c r="GA1028" s="19"/>
    </row>
    <row r="1029" spans="1:183" ht="12.75" x14ac:dyDescent="0.2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  <c r="CO1029" s="19"/>
      <c r="CP1029" s="19"/>
      <c r="CQ1029" s="19"/>
      <c r="CR1029" s="19"/>
      <c r="CS1029" s="19"/>
      <c r="CT1029" s="19"/>
      <c r="CU1029" s="19"/>
      <c r="CV1029" s="19"/>
      <c r="CW1029" s="19"/>
      <c r="CX1029" s="19"/>
      <c r="CY1029" s="19"/>
      <c r="CZ1029" s="19"/>
      <c r="DA1029" s="19"/>
      <c r="DB1029" s="19"/>
      <c r="DC1029" s="19"/>
      <c r="DD1029" s="19"/>
      <c r="DE1029" s="19"/>
      <c r="DF1029" s="19"/>
      <c r="DG1029" s="19"/>
      <c r="DH1029" s="19"/>
      <c r="DI1029" s="19"/>
      <c r="DJ1029" s="19"/>
      <c r="DK1029" s="19"/>
      <c r="DL1029" s="19"/>
      <c r="DM1029" s="19"/>
      <c r="DN1029" s="19"/>
      <c r="DO1029" s="19"/>
      <c r="DP1029" s="19"/>
      <c r="DQ1029" s="19"/>
      <c r="DR1029" s="19"/>
      <c r="DS1029" s="19"/>
      <c r="DT1029" s="19"/>
      <c r="DU1029" s="19"/>
      <c r="DV1029" s="19"/>
      <c r="DW1029" s="19"/>
      <c r="DX1029" s="19"/>
      <c r="DY1029" s="19"/>
      <c r="DZ1029" s="19"/>
      <c r="EA1029" s="19"/>
      <c r="EB1029" s="19"/>
      <c r="EC1029" s="19"/>
      <c r="ED1029" s="19"/>
      <c r="EE1029" s="19"/>
      <c r="EF1029" s="19"/>
      <c r="EG1029" s="19"/>
      <c r="EH1029" s="19"/>
      <c r="EI1029" s="19"/>
      <c r="EJ1029" s="19"/>
      <c r="EK1029" s="19"/>
      <c r="EL1029" s="19"/>
      <c r="EM1029" s="19"/>
      <c r="EN1029" s="19"/>
      <c r="EO1029" s="19"/>
      <c r="EP1029" s="19"/>
      <c r="EQ1029" s="19"/>
      <c r="ER1029" s="19"/>
      <c r="ES1029" s="19"/>
      <c r="ET1029" s="19"/>
      <c r="EU1029" s="19"/>
      <c r="EV1029" s="19"/>
      <c r="EW1029" s="19"/>
      <c r="EX1029" s="19"/>
      <c r="EY1029" s="19"/>
      <c r="EZ1029" s="19"/>
      <c r="FA1029" s="19"/>
      <c r="FB1029" s="19"/>
      <c r="FC1029" s="19"/>
      <c r="FD1029" s="19"/>
      <c r="FE1029" s="19"/>
      <c r="FF1029" s="19"/>
      <c r="FG1029" s="19"/>
      <c r="FH1029" s="19"/>
      <c r="FI1029" s="19"/>
      <c r="FJ1029" s="19"/>
      <c r="FK1029" s="19"/>
      <c r="FL1029" s="19"/>
      <c r="FM1029" s="19"/>
      <c r="FN1029" s="19"/>
      <c r="FO1029" s="19"/>
      <c r="FP1029" s="19"/>
      <c r="FQ1029" s="19"/>
      <c r="FR1029" s="19"/>
      <c r="FS1029" s="19"/>
      <c r="FT1029" s="19"/>
      <c r="FU1029" s="19"/>
      <c r="FV1029" s="19"/>
      <c r="FW1029" s="19"/>
      <c r="FX1029" s="19"/>
      <c r="FY1029" s="19"/>
      <c r="FZ1029" s="19"/>
      <c r="GA1029" s="19"/>
    </row>
    <row r="1030" spans="1:183" ht="12.75" x14ac:dyDescent="0.2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  <c r="CO1030" s="19"/>
      <c r="CP1030" s="19"/>
      <c r="CQ1030" s="19"/>
      <c r="CR1030" s="19"/>
      <c r="CS1030" s="19"/>
      <c r="CT1030" s="19"/>
      <c r="CU1030" s="19"/>
      <c r="CV1030" s="19"/>
      <c r="CW1030" s="19"/>
      <c r="CX1030" s="19"/>
      <c r="CY1030" s="19"/>
      <c r="CZ1030" s="19"/>
      <c r="DA1030" s="19"/>
      <c r="DB1030" s="19"/>
      <c r="DC1030" s="19"/>
      <c r="DD1030" s="19"/>
      <c r="DE1030" s="19"/>
      <c r="DF1030" s="19"/>
      <c r="DG1030" s="19"/>
      <c r="DH1030" s="19"/>
      <c r="DI1030" s="19"/>
      <c r="DJ1030" s="19"/>
      <c r="DK1030" s="19"/>
      <c r="DL1030" s="19"/>
      <c r="DM1030" s="19"/>
      <c r="DN1030" s="19"/>
      <c r="DO1030" s="19"/>
      <c r="DP1030" s="19"/>
      <c r="DQ1030" s="19"/>
      <c r="DR1030" s="19"/>
      <c r="DS1030" s="19"/>
      <c r="DT1030" s="19"/>
      <c r="DU1030" s="19"/>
      <c r="DV1030" s="19"/>
      <c r="DW1030" s="19"/>
      <c r="DX1030" s="19"/>
      <c r="DY1030" s="19"/>
      <c r="DZ1030" s="19"/>
      <c r="EA1030" s="19"/>
      <c r="EB1030" s="19"/>
      <c r="EC1030" s="19"/>
      <c r="ED1030" s="19"/>
      <c r="EE1030" s="19"/>
      <c r="EF1030" s="19"/>
      <c r="EG1030" s="19"/>
      <c r="EH1030" s="19"/>
      <c r="EI1030" s="19"/>
      <c r="EJ1030" s="19"/>
      <c r="EK1030" s="19"/>
      <c r="EL1030" s="19"/>
      <c r="EM1030" s="19"/>
      <c r="EN1030" s="19"/>
      <c r="EO1030" s="19"/>
      <c r="EP1030" s="19"/>
      <c r="EQ1030" s="19"/>
      <c r="ER1030" s="19"/>
      <c r="ES1030" s="19"/>
      <c r="ET1030" s="19"/>
      <c r="EU1030" s="19"/>
      <c r="EV1030" s="19"/>
      <c r="EW1030" s="19"/>
      <c r="EX1030" s="19"/>
      <c r="EY1030" s="19"/>
      <c r="EZ1030" s="19"/>
      <c r="FA1030" s="19"/>
      <c r="FB1030" s="19"/>
      <c r="FC1030" s="19"/>
      <c r="FD1030" s="19"/>
      <c r="FE1030" s="19"/>
      <c r="FF1030" s="19"/>
      <c r="FG1030" s="19"/>
      <c r="FH1030" s="19"/>
      <c r="FI1030" s="19"/>
      <c r="FJ1030" s="19"/>
      <c r="FK1030" s="19"/>
      <c r="FL1030" s="19"/>
      <c r="FM1030" s="19"/>
      <c r="FN1030" s="19"/>
      <c r="FO1030" s="19"/>
      <c r="FP1030" s="19"/>
      <c r="FQ1030" s="19"/>
      <c r="FR1030" s="19"/>
      <c r="FS1030" s="19"/>
      <c r="FT1030" s="19"/>
      <c r="FU1030" s="19"/>
      <c r="FV1030" s="19"/>
      <c r="FW1030" s="19"/>
      <c r="FX1030" s="19"/>
      <c r="FY1030" s="19"/>
      <c r="FZ1030" s="19"/>
      <c r="GA1030" s="19"/>
    </row>
    <row r="1031" spans="1:183" ht="12.75" x14ac:dyDescent="0.2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  <c r="CO1031" s="19"/>
      <c r="CP1031" s="19"/>
      <c r="CQ1031" s="19"/>
      <c r="CR1031" s="19"/>
      <c r="CS1031" s="19"/>
      <c r="CT1031" s="19"/>
      <c r="CU1031" s="19"/>
      <c r="CV1031" s="19"/>
      <c r="CW1031" s="19"/>
      <c r="CX1031" s="19"/>
      <c r="CY1031" s="19"/>
      <c r="CZ1031" s="19"/>
      <c r="DA1031" s="19"/>
      <c r="DB1031" s="19"/>
      <c r="DC1031" s="19"/>
      <c r="DD1031" s="19"/>
      <c r="DE1031" s="19"/>
      <c r="DF1031" s="19"/>
      <c r="DG1031" s="19"/>
      <c r="DH1031" s="19"/>
      <c r="DI1031" s="19"/>
      <c r="DJ1031" s="19"/>
      <c r="DK1031" s="19"/>
      <c r="DL1031" s="19"/>
      <c r="DM1031" s="19"/>
      <c r="DN1031" s="19"/>
      <c r="DO1031" s="19"/>
      <c r="DP1031" s="19"/>
      <c r="DQ1031" s="19"/>
      <c r="DR1031" s="19"/>
      <c r="DS1031" s="19"/>
      <c r="DT1031" s="19"/>
      <c r="DU1031" s="19"/>
      <c r="DV1031" s="19"/>
      <c r="DW1031" s="19"/>
      <c r="DX1031" s="19"/>
      <c r="DY1031" s="19"/>
      <c r="DZ1031" s="19"/>
      <c r="EA1031" s="19"/>
      <c r="EB1031" s="19"/>
      <c r="EC1031" s="19"/>
      <c r="ED1031" s="19"/>
      <c r="EE1031" s="19"/>
      <c r="EF1031" s="19"/>
      <c r="EG1031" s="19"/>
      <c r="EH1031" s="19"/>
      <c r="EI1031" s="19"/>
      <c r="EJ1031" s="19"/>
      <c r="EK1031" s="19"/>
      <c r="EL1031" s="19"/>
      <c r="EM1031" s="19"/>
      <c r="EN1031" s="19"/>
      <c r="EO1031" s="19"/>
      <c r="EP1031" s="19"/>
      <c r="EQ1031" s="19"/>
      <c r="ER1031" s="19"/>
      <c r="ES1031" s="19"/>
      <c r="ET1031" s="19"/>
      <c r="EU1031" s="19"/>
      <c r="EV1031" s="19"/>
      <c r="EW1031" s="19"/>
      <c r="EX1031" s="19"/>
      <c r="EY1031" s="19"/>
      <c r="EZ1031" s="19"/>
      <c r="FA1031" s="19"/>
      <c r="FB1031" s="19"/>
      <c r="FC1031" s="19"/>
      <c r="FD1031" s="19"/>
      <c r="FE1031" s="19"/>
      <c r="FF1031" s="19"/>
      <c r="FG1031" s="19"/>
      <c r="FH1031" s="19"/>
      <c r="FI1031" s="19"/>
      <c r="FJ1031" s="19"/>
      <c r="FK1031" s="19"/>
      <c r="FL1031" s="19"/>
      <c r="FM1031" s="19"/>
      <c r="FN1031" s="19"/>
      <c r="FO1031" s="19"/>
      <c r="FP1031" s="19"/>
      <c r="FQ1031" s="19"/>
      <c r="FR1031" s="19"/>
      <c r="FS1031" s="19"/>
      <c r="FT1031" s="19"/>
      <c r="FU1031" s="19"/>
      <c r="FV1031" s="19"/>
      <c r="FW1031" s="19"/>
      <c r="FX1031" s="19"/>
      <c r="FY1031" s="19"/>
      <c r="FZ1031" s="19"/>
      <c r="GA1031" s="19"/>
    </row>
    <row r="1032" spans="1:183" ht="12.75" x14ac:dyDescent="0.2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  <c r="CO1032" s="19"/>
      <c r="CP1032" s="19"/>
      <c r="CQ1032" s="19"/>
      <c r="CR1032" s="19"/>
      <c r="CS1032" s="19"/>
      <c r="CT1032" s="19"/>
      <c r="CU1032" s="19"/>
      <c r="CV1032" s="19"/>
      <c r="CW1032" s="19"/>
      <c r="CX1032" s="19"/>
      <c r="CY1032" s="19"/>
      <c r="CZ1032" s="19"/>
      <c r="DA1032" s="19"/>
      <c r="DB1032" s="19"/>
      <c r="DC1032" s="19"/>
      <c r="DD1032" s="19"/>
      <c r="DE1032" s="19"/>
      <c r="DF1032" s="19"/>
      <c r="DG1032" s="19"/>
      <c r="DH1032" s="19"/>
      <c r="DI1032" s="19"/>
      <c r="DJ1032" s="19"/>
      <c r="DK1032" s="19"/>
      <c r="DL1032" s="19"/>
      <c r="DM1032" s="19"/>
      <c r="DN1032" s="19"/>
      <c r="DO1032" s="19"/>
      <c r="DP1032" s="19"/>
      <c r="DQ1032" s="19"/>
      <c r="DR1032" s="19"/>
      <c r="DS1032" s="19"/>
      <c r="DT1032" s="19"/>
      <c r="DU1032" s="19"/>
      <c r="DV1032" s="19"/>
      <c r="DW1032" s="19"/>
      <c r="DX1032" s="19"/>
      <c r="DY1032" s="19"/>
      <c r="DZ1032" s="19"/>
      <c r="EA1032" s="19"/>
      <c r="EB1032" s="19"/>
      <c r="EC1032" s="19"/>
      <c r="ED1032" s="19"/>
      <c r="EE1032" s="19"/>
      <c r="EF1032" s="19"/>
      <c r="EG1032" s="19"/>
      <c r="EH1032" s="19"/>
      <c r="EI1032" s="19"/>
      <c r="EJ1032" s="19"/>
      <c r="EK1032" s="19"/>
      <c r="EL1032" s="19"/>
      <c r="EM1032" s="19"/>
      <c r="EN1032" s="19"/>
      <c r="EO1032" s="19"/>
      <c r="EP1032" s="19"/>
      <c r="EQ1032" s="19"/>
      <c r="ER1032" s="19"/>
      <c r="ES1032" s="19"/>
      <c r="ET1032" s="19"/>
      <c r="EU1032" s="19"/>
      <c r="EV1032" s="19"/>
      <c r="EW1032" s="19"/>
      <c r="EX1032" s="19"/>
      <c r="EY1032" s="19"/>
      <c r="EZ1032" s="19"/>
      <c r="FA1032" s="19"/>
      <c r="FB1032" s="19"/>
      <c r="FC1032" s="19"/>
      <c r="FD1032" s="19"/>
      <c r="FE1032" s="19"/>
      <c r="FF1032" s="19"/>
      <c r="FG1032" s="19"/>
      <c r="FH1032" s="19"/>
      <c r="FI1032" s="19"/>
      <c r="FJ1032" s="19"/>
      <c r="FK1032" s="19"/>
      <c r="FL1032" s="19"/>
      <c r="FM1032" s="19"/>
      <c r="FN1032" s="19"/>
      <c r="FO1032" s="19"/>
      <c r="FP1032" s="19"/>
      <c r="FQ1032" s="19"/>
      <c r="FR1032" s="19"/>
      <c r="FS1032" s="19"/>
      <c r="FT1032" s="19"/>
      <c r="FU1032" s="19"/>
      <c r="FV1032" s="19"/>
      <c r="FW1032" s="19"/>
      <c r="FX1032" s="19"/>
      <c r="FY1032" s="19"/>
      <c r="FZ1032" s="19"/>
      <c r="GA1032" s="19"/>
    </row>
    <row r="1033" spans="1:183" ht="12.75" x14ac:dyDescent="0.2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  <c r="CO1033" s="19"/>
      <c r="CP1033" s="19"/>
      <c r="CQ1033" s="19"/>
      <c r="CR1033" s="19"/>
      <c r="CS1033" s="19"/>
      <c r="CT1033" s="19"/>
      <c r="CU1033" s="19"/>
      <c r="CV1033" s="19"/>
      <c r="CW1033" s="19"/>
      <c r="CX1033" s="19"/>
      <c r="CY1033" s="19"/>
      <c r="CZ1033" s="19"/>
      <c r="DA1033" s="19"/>
      <c r="DB1033" s="19"/>
      <c r="DC1033" s="19"/>
      <c r="DD1033" s="19"/>
      <c r="DE1033" s="19"/>
      <c r="DF1033" s="19"/>
      <c r="DG1033" s="19"/>
      <c r="DH1033" s="19"/>
      <c r="DI1033" s="19"/>
      <c r="DJ1033" s="19"/>
      <c r="DK1033" s="19"/>
      <c r="DL1033" s="19"/>
      <c r="DM1033" s="19"/>
      <c r="DN1033" s="19"/>
      <c r="DO1033" s="19"/>
      <c r="DP1033" s="19"/>
      <c r="DQ1033" s="19"/>
      <c r="DR1033" s="19"/>
      <c r="DS1033" s="19"/>
      <c r="DT1033" s="19"/>
      <c r="DU1033" s="19"/>
      <c r="DV1033" s="19"/>
      <c r="DW1033" s="19"/>
      <c r="DX1033" s="19"/>
      <c r="DY1033" s="19"/>
      <c r="DZ1033" s="19"/>
      <c r="EA1033" s="19"/>
      <c r="EB1033" s="19"/>
      <c r="EC1033" s="19"/>
      <c r="ED1033" s="19"/>
      <c r="EE1033" s="19"/>
      <c r="EF1033" s="19"/>
      <c r="EG1033" s="19"/>
      <c r="EH1033" s="19"/>
      <c r="EI1033" s="19"/>
      <c r="EJ1033" s="19"/>
      <c r="EK1033" s="19"/>
      <c r="EL1033" s="19"/>
      <c r="EM1033" s="19"/>
      <c r="EN1033" s="19"/>
      <c r="EO1033" s="19"/>
      <c r="EP1033" s="19"/>
      <c r="EQ1033" s="19"/>
      <c r="ER1033" s="19"/>
      <c r="ES1033" s="19"/>
      <c r="ET1033" s="19"/>
      <c r="EU1033" s="19"/>
      <c r="EV1033" s="19"/>
      <c r="EW1033" s="19"/>
      <c r="EX1033" s="19"/>
      <c r="EY1033" s="19"/>
      <c r="EZ1033" s="19"/>
      <c r="FA1033" s="19"/>
      <c r="FB1033" s="19"/>
      <c r="FC1033" s="19"/>
      <c r="FD1033" s="19"/>
      <c r="FE1033" s="19"/>
      <c r="FF1033" s="19"/>
      <c r="FG1033" s="19"/>
      <c r="FH1033" s="19"/>
      <c r="FI1033" s="19"/>
      <c r="FJ1033" s="19"/>
      <c r="FK1033" s="19"/>
      <c r="FL1033" s="19"/>
      <c r="FM1033" s="19"/>
      <c r="FN1033" s="19"/>
      <c r="FO1033" s="19"/>
      <c r="FP1033" s="19"/>
      <c r="FQ1033" s="19"/>
      <c r="FR1033" s="19"/>
      <c r="FS1033" s="19"/>
      <c r="FT1033" s="19"/>
      <c r="FU1033" s="19"/>
      <c r="FV1033" s="19"/>
      <c r="FW1033" s="19"/>
      <c r="FX1033" s="19"/>
      <c r="FY1033" s="19"/>
      <c r="FZ1033" s="19"/>
      <c r="GA1033" s="19"/>
    </row>
    <row r="1034" spans="1:183" ht="12.75" x14ac:dyDescent="0.2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  <c r="CO1034" s="19"/>
      <c r="CP1034" s="19"/>
      <c r="CQ1034" s="19"/>
      <c r="CR1034" s="19"/>
      <c r="CS1034" s="19"/>
      <c r="CT1034" s="19"/>
      <c r="CU1034" s="19"/>
      <c r="CV1034" s="19"/>
      <c r="CW1034" s="19"/>
      <c r="CX1034" s="19"/>
      <c r="CY1034" s="19"/>
      <c r="CZ1034" s="19"/>
      <c r="DA1034" s="19"/>
      <c r="DB1034" s="19"/>
      <c r="DC1034" s="19"/>
      <c r="DD1034" s="19"/>
      <c r="DE1034" s="19"/>
      <c r="DF1034" s="19"/>
      <c r="DG1034" s="19"/>
      <c r="DH1034" s="19"/>
      <c r="DI1034" s="19"/>
      <c r="DJ1034" s="19"/>
      <c r="DK1034" s="19"/>
      <c r="DL1034" s="19"/>
      <c r="DM1034" s="19"/>
      <c r="DN1034" s="19"/>
      <c r="DO1034" s="19"/>
      <c r="DP1034" s="19"/>
      <c r="DQ1034" s="19"/>
      <c r="DR1034" s="19"/>
      <c r="DS1034" s="19"/>
      <c r="DT1034" s="19"/>
      <c r="DU1034" s="19"/>
      <c r="DV1034" s="19"/>
      <c r="DW1034" s="19"/>
      <c r="DX1034" s="19"/>
      <c r="DY1034" s="19"/>
      <c r="DZ1034" s="19"/>
      <c r="EA1034" s="19"/>
      <c r="EB1034" s="19"/>
      <c r="EC1034" s="19"/>
      <c r="ED1034" s="19"/>
      <c r="EE1034" s="19"/>
      <c r="EF1034" s="19"/>
      <c r="EG1034" s="19"/>
      <c r="EH1034" s="19"/>
      <c r="EI1034" s="19"/>
      <c r="EJ1034" s="19"/>
      <c r="EK1034" s="19"/>
      <c r="EL1034" s="19"/>
      <c r="EM1034" s="19"/>
      <c r="EN1034" s="19"/>
      <c r="EO1034" s="19"/>
      <c r="EP1034" s="19"/>
      <c r="EQ1034" s="19"/>
      <c r="ER1034" s="19"/>
      <c r="ES1034" s="19"/>
      <c r="ET1034" s="19"/>
      <c r="EU1034" s="19"/>
      <c r="EV1034" s="19"/>
      <c r="EW1034" s="19"/>
      <c r="EX1034" s="19"/>
      <c r="EY1034" s="19"/>
      <c r="EZ1034" s="19"/>
      <c r="FA1034" s="19"/>
      <c r="FB1034" s="19"/>
      <c r="FC1034" s="19"/>
      <c r="FD1034" s="19"/>
      <c r="FE1034" s="19"/>
      <c r="FF1034" s="19"/>
      <c r="FG1034" s="19"/>
      <c r="FH1034" s="19"/>
      <c r="FI1034" s="19"/>
      <c r="FJ1034" s="19"/>
      <c r="FK1034" s="19"/>
      <c r="FL1034" s="19"/>
      <c r="FM1034" s="19"/>
      <c r="FN1034" s="19"/>
      <c r="FO1034" s="19"/>
      <c r="FP1034" s="19"/>
      <c r="FQ1034" s="19"/>
      <c r="FR1034" s="19"/>
      <c r="FS1034" s="19"/>
      <c r="FT1034" s="19"/>
      <c r="FU1034" s="19"/>
      <c r="FV1034" s="19"/>
      <c r="FW1034" s="19"/>
      <c r="FX1034" s="19"/>
      <c r="FY1034" s="19"/>
      <c r="FZ1034" s="19"/>
      <c r="GA1034" s="19"/>
    </row>
    <row r="1035" spans="1:183" ht="12.75" x14ac:dyDescent="0.2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  <c r="CO1035" s="19"/>
      <c r="CP1035" s="19"/>
      <c r="CQ1035" s="19"/>
      <c r="CR1035" s="19"/>
      <c r="CS1035" s="19"/>
      <c r="CT1035" s="19"/>
      <c r="CU1035" s="19"/>
      <c r="CV1035" s="19"/>
      <c r="CW1035" s="19"/>
      <c r="CX1035" s="19"/>
      <c r="CY1035" s="19"/>
      <c r="CZ1035" s="19"/>
      <c r="DA1035" s="19"/>
      <c r="DB1035" s="19"/>
      <c r="DC1035" s="19"/>
      <c r="DD1035" s="19"/>
      <c r="DE1035" s="19"/>
      <c r="DF1035" s="19"/>
      <c r="DG1035" s="19"/>
      <c r="DH1035" s="19"/>
      <c r="DI1035" s="19"/>
      <c r="DJ1035" s="19"/>
      <c r="DK1035" s="19"/>
      <c r="DL1035" s="19"/>
      <c r="DM1035" s="19"/>
      <c r="DN1035" s="19"/>
      <c r="DO1035" s="19"/>
      <c r="DP1035" s="19"/>
      <c r="DQ1035" s="19"/>
      <c r="DR1035" s="19"/>
      <c r="DS1035" s="19"/>
      <c r="DT1035" s="19"/>
      <c r="DU1035" s="19"/>
      <c r="DV1035" s="19"/>
      <c r="DW1035" s="19"/>
      <c r="DX1035" s="19"/>
      <c r="DY1035" s="19"/>
      <c r="DZ1035" s="19"/>
      <c r="EA1035" s="19"/>
      <c r="EB1035" s="19"/>
      <c r="EC1035" s="19"/>
      <c r="ED1035" s="19"/>
      <c r="EE1035" s="19"/>
      <c r="EF1035" s="19"/>
      <c r="EG1035" s="19"/>
      <c r="EH1035" s="19"/>
      <c r="EI1035" s="19"/>
      <c r="EJ1035" s="19"/>
      <c r="EK1035" s="19"/>
      <c r="EL1035" s="19"/>
      <c r="EM1035" s="19"/>
      <c r="EN1035" s="19"/>
      <c r="EO1035" s="19"/>
      <c r="EP1035" s="19"/>
      <c r="EQ1035" s="19"/>
      <c r="ER1035" s="19"/>
      <c r="ES1035" s="19"/>
      <c r="ET1035" s="19"/>
      <c r="EU1035" s="19"/>
      <c r="EV1035" s="19"/>
      <c r="EW1035" s="19"/>
      <c r="EX1035" s="19"/>
      <c r="EY1035" s="19"/>
      <c r="EZ1035" s="19"/>
      <c r="FA1035" s="19"/>
      <c r="FB1035" s="19"/>
      <c r="FC1035" s="19"/>
      <c r="FD1035" s="19"/>
      <c r="FE1035" s="19"/>
      <c r="FF1035" s="19"/>
      <c r="FG1035" s="19"/>
      <c r="FH1035" s="19"/>
      <c r="FI1035" s="19"/>
      <c r="FJ1035" s="19"/>
      <c r="FK1035" s="19"/>
      <c r="FL1035" s="19"/>
      <c r="FM1035" s="19"/>
      <c r="FN1035" s="19"/>
      <c r="FO1035" s="19"/>
      <c r="FP1035" s="19"/>
      <c r="FQ1035" s="19"/>
      <c r="FR1035" s="19"/>
      <c r="FS1035" s="19"/>
      <c r="FT1035" s="19"/>
      <c r="FU1035" s="19"/>
      <c r="FV1035" s="19"/>
      <c r="FW1035" s="19"/>
      <c r="FX1035" s="19"/>
      <c r="FY1035" s="19"/>
      <c r="FZ1035" s="19"/>
      <c r="GA1035" s="19"/>
    </row>
    <row r="1036" spans="1:183" ht="12.75" x14ac:dyDescent="0.2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  <c r="CO1036" s="19"/>
      <c r="CP1036" s="19"/>
      <c r="CQ1036" s="19"/>
      <c r="CR1036" s="19"/>
      <c r="CS1036" s="19"/>
      <c r="CT1036" s="19"/>
      <c r="CU1036" s="19"/>
      <c r="CV1036" s="19"/>
      <c r="CW1036" s="19"/>
      <c r="CX1036" s="19"/>
      <c r="CY1036" s="19"/>
      <c r="CZ1036" s="19"/>
      <c r="DA1036" s="19"/>
      <c r="DB1036" s="19"/>
      <c r="DC1036" s="19"/>
      <c r="DD1036" s="19"/>
      <c r="DE1036" s="19"/>
      <c r="DF1036" s="19"/>
      <c r="DG1036" s="19"/>
      <c r="DH1036" s="19"/>
      <c r="DI1036" s="19"/>
      <c r="DJ1036" s="19"/>
      <c r="DK1036" s="19"/>
      <c r="DL1036" s="19"/>
      <c r="DM1036" s="19"/>
      <c r="DN1036" s="19"/>
      <c r="DO1036" s="19"/>
      <c r="DP1036" s="19"/>
      <c r="DQ1036" s="19"/>
      <c r="DR1036" s="19"/>
      <c r="DS1036" s="19"/>
      <c r="DT1036" s="19"/>
      <c r="DU1036" s="19"/>
      <c r="DV1036" s="19"/>
      <c r="DW1036" s="19"/>
      <c r="DX1036" s="19"/>
      <c r="DY1036" s="19"/>
      <c r="DZ1036" s="19"/>
      <c r="EA1036" s="19"/>
      <c r="EB1036" s="19"/>
      <c r="EC1036" s="19"/>
      <c r="ED1036" s="19"/>
      <c r="EE1036" s="19"/>
      <c r="EF1036" s="19"/>
      <c r="EG1036" s="19"/>
      <c r="EH1036" s="19"/>
      <c r="EI1036" s="19"/>
      <c r="EJ1036" s="19"/>
      <c r="EK1036" s="19"/>
      <c r="EL1036" s="19"/>
      <c r="EM1036" s="19"/>
      <c r="EN1036" s="19"/>
      <c r="EO1036" s="19"/>
      <c r="EP1036" s="19"/>
      <c r="EQ1036" s="19"/>
      <c r="ER1036" s="19"/>
      <c r="ES1036" s="19"/>
      <c r="ET1036" s="19"/>
      <c r="EU1036" s="19"/>
      <c r="EV1036" s="19"/>
      <c r="EW1036" s="19"/>
      <c r="EX1036" s="19"/>
      <c r="EY1036" s="19"/>
      <c r="EZ1036" s="19"/>
      <c r="FA1036" s="19"/>
      <c r="FB1036" s="19"/>
      <c r="FC1036" s="19"/>
      <c r="FD1036" s="19"/>
      <c r="FE1036" s="19"/>
      <c r="FF1036" s="19"/>
      <c r="FG1036" s="19"/>
      <c r="FH1036" s="19"/>
      <c r="FI1036" s="19"/>
      <c r="FJ1036" s="19"/>
      <c r="FK1036" s="19"/>
      <c r="FL1036" s="19"/>
      <c r="FM1036" s="19"/>
      <c r="FN1036" s="19"/>
      <c r="FO1036" s="19"/>
      <c r="FP1036" s="19"/>
      <c r="FQ1036" s="19"/>
      <c r="FR1036" s="19"/>
      <c r="FS1036" s="19"/>
      <c r="FT1036" s="19"/>
      <c r="FU1036" s="19"/>
      <c r="FV1036" s="19"/>
      <c r="FW1036" s="19"/>
      <c r="FX1036" s="19"/>
      <c r="FY1036" s="19"/>
      <c r="FZ1036" s="19"/>
      <c r="GA1036" s="19"/>
    </row>
    <row r="1037" spans="1:183" ht="12.75" x14ac:dyDescent="0.2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  <c r="CO1037" s="19"/>
      <c r="CP1037" s="19"/>
      <c r="CQ1037" s="19"/>
      <c r="CR1037" s="19"/>
      <c r="CS1037" s="19"/>
      <c r="CT1037" s="19"/>
      <c r="CU1037" s="19"/>
      <c r="CV1037" s="19"/>
      <c r="CW1037" s="19"/>
      <c r="CX1037" s="19"/>
      <c r="CY1037" s="19"/>
      <c r="CZ1037" s="19"/>
      <c r="DA1037" s="19"/>
      <c r="DB1037" s="19"/>
      <c r="DC1037" s="19"/>
      <c r="DD1037" s="19"/>
      <c r="DE1037" s="19"/>
      <c r="DF1037" s="19"/>
      <c r="DG1037" s="19"/>
      <c r="DH1037" s="19"/>
      <c r="DI1037" s="19"/>
      <c r="DJ1037" s="19"/>
      <c r="DK1037" s="19"/>
      <c r="DL1037" s="19"/>
      <c r="DM1037" s="19"/>
      <c r="DN1037" s="19"/>
      <c r="DO1037" s="19"/>
      <c r="DP1037" s="19"/>
      <c r="DQ1037" s="19"/>
      <c r="DR1037" s="19"/>
      <c r="DS1037" s="19"/>
      <c r="DT1037" s="19"/>
      <c r="DU1037" s="19"/>
      <c r="DV1037" s="19"/>
      <c r="DW1037" s="19"/>
      <c r="DX1037" s="19"/>
      <c r="DY1037" s="19"/>
      <c r="DZ1037" s="19"/>
      <c r="EA1037" s="19"/>
      <c r="EB1037" s="19"/>
      <c r="EC1037" s="19"/>
      <c r="ED1037" s="19"/>
      <c r="EE1037" s="19"/>
      <c r="EF1037" s="19"/>
      <c r="EG1037" s="19"/>
      <c r="EH1037" s="19"/>
      <c r="EI1037" s="19"/>
      <c r="EJ1037" s="19"/>
      <c r="EK1037" s="19"/>
      <c r="EL1037" s="19"/>
      <c r="EM1037" s="19"/>
      <c r="EN1037" s="19"/>
      <c r="EO1037" s="19"/>
      <c r="EP1037" s="19"/>
      <c r="EQ1037" s="19"/>
      <c r="ER1037" s="19"/>
      <c r="ES1037" s="19"/>
      <c r="ET1037" s="19"/>
      <c r="EU1037" s="19"/>
      <c r="EV1037" s="19"/>
      <c r="EW1037" s="19"/>
      <c r="EX1037" s="19"/>
      <c r="EY1037" s="19"/>
      <c r="EZ1037" s="19"/>
      <c r="FA1037" s="19"/>
      <c r="FB1037" s="19"/>
      <c r="FC1037" s="19"/>
      <c r="FD1037" s="19"/>
      <c r="FE1037" s="19"/>
      <c r="FF1037" s="19"/>
      <c r="FG1037" s="19"/>
      <c r="FH1037" s="19"/>
      <c r="FI1037" s="19"/>
      <c r="FJ1037" s="19"/>
      <c r="FK1037" s="19"/>
      <c r="FL1037" s="19"/>
      <c r="FM1037" s="19"/>
      <c r="FN1037" s="19"/>
      <c r="FO1037" s="19"/>
      <c r="FP1037" s="19"/>
      <c r="FQ1037" s="19"/>
      <c r="FR1037" s="19"/>
      <c r="FS1037" s="19"/>
      <c r="FT1037" s="19"/>
      <c r="FU1037" s="19"/>
      <c r="FV1037" s="19"/>
      <c r="FW1037" s="19"/>
      <c r="FX1037" s="19"/>
      <c r="FY1037" s="19"/>
      <c r="FZ1037" s="19"/>
      <c r="GA1037" s="19"/>
    </row>
    <row r="1038" spans="1:183" ht="12.75" x14ac:dyDescent="0.2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  <c r="CO1038" s="19"/>
      <c r="CP1038" s="19"/>
      <c r="CQ1038" s="19"/>
      <c r="CR1038" s="19"/>
      <c r="CS1038" s="19"/>
      <c r="CT1038" s="19"/>
      <c r="CU1038" s="19"/>
      <c r="CV1038" s="19"/>
      <c r="CW1038" s="19"/>
      <c r="CX1038" s="19"/>
      <c r="CY1038" s="19"/>
      <c r="CZ1038" s="19"/>
      <c r="DA1038" s="19"/>
      <c r="DB1038" s="19"/>
      <c r="DC1038" s="19"/>
      <c r="DD1038" s="19"/>
      <c r="DE1038" s="19"/>
      <c r="DF1038" s="19"/>
      <c r="DG1038" s="19"/>
      <c r="DH1038" s="19"/>
      <c r="DI1038" s="19"/>
      <c r="DJ1038" s="19"/>
      <c r="DK1038" s="19"/>
      <c r="DL1038" s="19"/>
      <c r="DM1038" s="19"/>
      <c r="DN1038" s="19"/>
      <c r="DO1038" s="19"/>
      <c r="DP1038" s="19"/>
      <c r="DQ1038" s="19"/>
      <c r="DR1038" s="19"/>
      <c r="DS1038" s="19"/>
      <c r="DT1038" s="19"/>
      <c r="DU1038" s="19"/>
      <c r="DV1038" s="19"/>
      <c r="DW1038" s="19"/>
      <c r="DX1038" s="19"/>
      <c r="DY1038" s="19"/>
      <c r="DZ1038" s="19"/>
      <c r="EA1038" s="19"/>
      <c r="EB1038" s="19"/>
      <c r="EC1038" s="19"/>
      <c r="ED1038" s="19"/>
      <c r="EE1038" s="19"/>
      <c r="EF1038" s="19"/>
      <c r="EG1038" s="19"/>
      <c r="EH1038" s="19"/>
      <c r="EI1038" s="19"/>
      <c r="EJ1038" s="19"/>
      <c r="EK1038" s="19"/>
      <c r="EL1038" s="19"/>
      <c r="EM1038" s="19"/>
      <c r="EN1038" s="19"/>
      <c r="EO1038" s="19"/>
      <c r="EP1038" s="19"/>
      <c r="EQ1038" s="19"/>
      <c r="ER1038" s="19"/>
      <c r="ES1038" s="19"/>
      <c r="ET1038" s="19"/>
      <c r="EU1038" s="19"/>
      <c r="EV1038" s="19"/>
      <c r="EW1038" s="19"/>
      <c r="EX1038" s="19"/>
      <c r="EY1038" s="19"/>
      <c r="EZ1038" s="19"/>
      <c r="FA1038" s="19"/>
      <c r="FB1038" s="19"/>
      <c r="FC1038" s="19"/>
      <c r="FD1038" s="19"/>
      <c r="FE1038" s="19"/>
      <c r="FF1038" s="19"/>
      <c r="FG1038" s="19"/>
      <c r="FH1038" s="19"/>
      <c r="FI1038" s="19"/>
      <c r="FJ1038" s="19"/>
      <c r="FK1038" s="19"/>
      <c r="FL1038" s="19"/>
      <c r="FM1038" s="19"/>
      <c r="FN1038" s="19"/>
      <c r="FO1038" s="19"/>
      <c r="FP1038" s="19"/>
      <c r="FQ1038" s="19"/>
      <c r="FR1038" s="19"/>
      <c r="FS1038" s="19"/>
      <c r="FT1038" s="19"/>
      <c r="FU1038" s="19"/>
      <c r="FV1038" s="19"/>
      <c r="FW1038" s="19"/>
      <c r="FX1038" s="19"/>
      <c r="FY1038" s="19"/>
      <c r="FZ1038" s="19"/>
      <c r="GA1038" s="19"/>
    </row>
    <row r="1039" spans="1:183" ht="12.75" x14ac:dyDescent="0.2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  <c r="CO1039" s="19"/>
      <c r="CP1039" s="19"/>
      <c r="CQ1039" s="19"/>
      <c r="CR1039" s="19"/>
      <c r="CS1039" s="19"/>
      <c r="CT1039" s="19"/>
      <c r="CU1039" s="19"/>
      <c r="CV1039" s="19"/>
      <c r="CW1039" s="19"/>
      <c r="CX1039" s="19"/>
      <c r="CY1039" s="19"/>
      <c r="CZ1039" s="19"/>
      <c r="DA1039" s="19"/>
      <c r="DB1039" s="19"/>
      <c r="DC1039" s="19"/>
      <c r="DD1039" s="19"/>
      <c r="DE1039" s="19"/>
      <c r="DF1039" s="19"/>
      <c r="DG1039" s="19"/>
      <c r="DH1039" s="19"/>
      <c r="DI1039" s="19"/>
      <c r="DJ1039" s="19"/>
      <c r="DK1039" s="19"/>
      <c r="DL1039" s="19"/>
      <c r="DM1039" s="19"/>
      <c r="DN1039" s="19"/>
      <c r="DO1039" s="19"/>
      <c r="DP1039" s="19"/>
      <c r="DQ1039" s="19"/>
      <c r="DR1039" s="19"/>
      <c r="DS1039" s="19"/>
      <c r="DT1039" s="19"/>
      <c r="DU1039" s="19"/>
      <c r="DV1039" s="19"/>
      <c r="DW1039" s="19"/>
      <c r="DX1039" s="19"/>
      <c r="DY1039" s="19"/>
      <c r="DZ1039" s="19"/>
      <c r="EA1039" s="19"/>
      <c r="EB1039" s="19"/>
      <c r="EC1039" s="19"/>
      <c r="ED1039" s="19"/>
      <c r="EE1039" s="19"/>
      <c r="EF1039" s="19"/>
      <c r="EG1039" s="19"/>
      <c r="EH1039" s="19"/>
      <c r="EI1039" s="19"/>
      <c r="EJ1039" s="19"/>
      <c r="EK1039" s="19"/>
      <c r="EL1039" s="19"/>
      <c r="EM1039" s="19"/>
      <c r="EN1039" s="19"/>
      <c r="EO1039" s="19"/>
      <c r="EP1039" s="19"/>
      <c r="EQ1039" s="19"/>
      <c r="ER1039" s="19"/>
      <c r="ES1039" s="19"/>
      <c r="ET1039" s="19"/>
      <c r="EU1039" s="19"/>
      <c r="EV1039" s="19"/>
      <c r="EW1039" s="19"/>
      <c r="EX1039" s="19"/>
      <c r="EY1039" s="19"/>
      <c r="EZ1039" s="19"/>
      <c r="FA1039" s="19"/>
      <c r="FB1039" s="19"/>
      <c r="FC1039" s="19"/>
      <c r="FD1039" s="19"/>
      <c r="FE1039" s="19"/>
      <c r="FF1039" s="19"/>
      <c r="FG1039" s="19"/>
      <c r="FH1039" s="19"/>
      <c r="FI1039" s="19"/>
      <c r="FJ1039" s="19"/>
      <c r="FK1039" s="19"/>
      <c r="FL1039" s="19"/>
      <c r="FM1039" s="19"/>
      <c r="FN1039" s="19"/>
      <c r="FO1039" s="19"/>
      <c r="FP1039" s="19"/>
      <c r="FQ1039" s="19"/>
      <c r="FR1039" s="19"/>
      <c r="FS1039" s="19"/>
      <c r="FT1039" s="19"/>
      <c r="FU1039" s="19"/>
      <c r="FV1039" s="19"/>
      <c r="FW1039" s="19"/>
      <c r="FX1039" s="19"/>
      <c r="FY1039" s="19"/>
      <c r="FZ1039" s="19"/>
      <c r="GA1039" s="19"/>
    </row>
    <row r="1040" spans="1:183" ht="12.75" x14ac:dyDescent="0.2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  <c r="CO1040" s="19"/>
      <c r="CP1040" s="19"/>
      <c r="CQ1040" s="19"/>
      <c r="CR1040" s="19"/>
      <c r="CS1040" s="19"/>
      <c r="CT1040" s="19"/>
      <c r="CU1040" s="19"/>
      <c r="CV1040" s="19"/>
      <c r="CW1040" s="19"/>
      <c r="CX1040" s="19"/>
      <c r="CY1040" s="19"/>
      <c r="CZ1040" s="19"/>
      <c r="DA1040" s="19"/>
      <c r="DB1040" s="19"/>
      <c r="DC1040" s="19"/>
      <c r="DD1040" s="19"/>
      <c r="DE1040" s="19"/>
      <c r="DF1040" s="19"/>
      <c r="DG1040" s="19"/>
      <c r="DH1040" s="19"/>
      <c r="DI1040" s="19"/>
      <c r="DJ1040" s="19"/>
      <c r="DK1040" s="19"/>
      <c r="DL1040" s="19"/>
      <c r="DM1040" s="19"/>
      <c r="DN1040" s="19"/>
      <c r="DO1040" s="19"/>
      <c r="DP1040" s="19"/>
      <c r="DQ1040" s="19"/>
      <c r="DR1040" s="19"/>
      <c r="DS1040" s="19"/>
      <c r="DT1040" s="19"/>
      <c r="DU1040" s="19"/>
      <c r="DV1040" s="19"/>
      <c r="DW1040" s="19"/>
      <c r="DX1040" s="19"/>
      <c r="DY1040" s="19"/>
      <c r="DZ1040" s="19"/>
      <c r="EA1040" s="19"/>
      <c r="EB1040" s="19"/>
      <c r="EC1040" s="19"/>
      <c r="ED1040" s="19"/>
      <c r="EE1040" s="19"/>
      <c r="EF1040" s="19"/>
      <c r="EG1040" s="19"/>
      <c r="EH1040" s="19"/>
      <c r="EI1040" s="19"/>
      <c r="EJ1040" s="19"/>
      <c r="EK1040" s="19"/>
      <c r="EL1040" s="19"/>
      <c r="EM1040" s="19"/>
      <c r="EN1040" s="19"/>
      <c r="EO1040" s="19"/>
      <c r="EP1040" s="19"/>
      <c r="EQ1040" s="19"/>
      <c r="ER1040" s="19"/>
      <c r="ES1040" s="19"/>
      <c r="ET1040" s="19"/>
      <c r="EU1040" s="19"/>
      <c r="EV1040" s="19"/>
      <c r="EW1040" s="19"/>
      <c r="EX1040" s="19"/>
      <c r="EY1040" s="19"/>
      <c r="EZ1040" s="19"/>
      <c r="FA1040" s="19"/>
      <c r="FB1040" s="19"/>
      <c r="FC1040" s="19"/>
      <c r="FD1040" s="19"/>
      <c r="FE1040" s="19"/>
      <c r="FF1040" s="19"/>
      <c r="FG1040" s="19"/>
      <c r="FH1040" s="19"/>
      <c r="FI1040" s="19"/>
      <c r="FJ1040" s="19"/>
      <c r="FK1040" s="19"/>
      <c r="FL1040" s="19"/>
      <c r="FM1040" s="19"/>
      <c r="FN1040" s="19"/>
      <c r="FO1040" s="19"/>
      <c r="FP1040" s="19"/>
      <c r="FQ1040" s="19"/>
      <c r="FR1040" s="19"/>
      <c r="FS1040" s="19"/>
      <c r="FT1040" s="19"/>
      <c r="FU1040" s="19"/>
      <c r="FV1040" s="19"/>
      <c r="FW1040" s="19"/>
      <c r="FX1040" s="19"/>
      <c r="FY1040" s="19"/>
      <c r="FZ1040" s="19"/>
      <c r="GA1040" s="19"/>
    </row>
    <row r="1041" spans="1:183" ht="12.75" x14ac:dyDescent="0.2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  <c r="CO1041" s="19"/>
      <c r="CP1041" s="19"/>
      <c r="CQ1041" s="19"/>
      <c r="CR1041" s="19"/>
      <c r="CS1041" s="19"/>
      <c r="CT1041" s="19"/>
      <c r="CU1041" s="19"/>
      <c r="CV1041" s="19"/>
      <c r="CW1041" s="19"/>
      <c r="CX1041" s="19"/>
      <c r="CY1041" s="19"/>
      <c r="CZ1041" s="19"/>
      <c r="DA1041" s="19"/>
      <c r="DB1041" s="19"/>
      <c r="DC1041" s="19"/>
      <c r="DD1041" s="19"/>
      <c r="DE1041" s="19"/>
      <c r="DF1041" s="19"/>
      <c r="DG1041" s="19"/>
      <c r="DH1041" s="19"/>
      <c r="DI1041" s="19"/>
      <c r="DJ1041" s="19"/>
      <c r="DK1041" s="19"/>
      <c r="DL1041" s="19"/>
      <c r="DM1041" s="19"/>
      <c r="DN1041" s="19"/>
      <c r="DO1041" s="19"/>
      <c r="DP1041" s="19"/>
      <c r="DQ1041" s="19"/>
      <c r="DR1041" s="19"/>
      <c r="DS1041" s="19"/>
      <c r="DT1041" s="19"/>
      <c r="DU1041" s="19"/>
      <c r="DV1041" s="19"/>
      <c r="DW1041" s="19"/>
      <c r="DX1041" s="19"/>
      <c r="DY1041" s="19"/>
      <c r="DZ1041" s="19"/>
      <c r="EA1041" s="19"/>
      <c r="EB1041" s="19"/>
      <c r="EC1041" s="19"/>
      <c r="ED1041" s="19"/>
      <c r="EE1041" s="19"/>
      <c r="EF1041" s="19"/>
      <c r="EG1041" s="19"/>
      <c r="EH1041" s="19"/>
      <c r="EI1041" s="19"/>
      <c r="EJ1041" s="19"/>
      <c r="EK1041" s="19"/>
      <c r="EL1041" s="19"/>
      <c r="EM1041" s="19"/>
      <c r="EN1041" s="19"/>
      <c r="EO1041" s="19"/>
      <c r="EP1041" s="19"/>
      <c r="EQ1041" s="19"/>
      <c r="ER1041" s="19"/>
      <c r="ES1041" s="19"/>
      <c r="ET1041" s="19"/>
      <c r="EU1041" s="19"/>
      <c r="EV1041" s="19"/>
      <c r="EW1041" s="19"/>
      <c r="EX1041" s="19"/>
      <c r="EY1041" s="19"/>
      <c r="EZ1041" s="19"/>
      <c r="FA1041" s="19"/>
      <c r="FB1041" s="19"/>
      <c r="FC1041" s="19"/>
      <c r="FD1041" s="19"/>
      <c r="FE1041" s="19"/>
      <c r="FF1041" s="19"/>
      <c r="FG1041" s="19"/>
      <c r="FH1041" s="19"/>
      <c r="FI1041" s="19"/>
      <c r="FJ1041" s="19"/>
      <c r="FK1041" s="19"/>
      <c r="FL1041" s="19"/>
      <c r="FM1041" s="19"/>
      <c r="FN1041" s="19"/>
      <c r="FO1041" s="19"/>
      <c r="FP1041" s="19"/>
      <c r="FQ1041" s="19"/>
      <c r="FR1041" s="19"/>
      <c r="FS1041" s="19"/>
      <c r="FT1041" s="19"/>
      <c r="FU1041" s="19"/>
      <c r="FV1041" s="19"/>
      <c r="FW1041" s="19"/>
      <c r="FX1041" s="19"/>
      <c r="FY1041" s="19"/>
      <c r="FZ1041" s="19"/>
      <c r="GA1041" s="19"/>
    </row>
    <row r="1042" spans="1:183" ht="12.75" x14ac:dyDescent="0.2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  <c r="CO1042" s="19"/>
      <c r="CP1042" s="19"/>
      <c r="CQ1042" s="19"/>
      <c r="CR1042" s="19"/>
      <c r="CS1042" s="19"/>
      <c r="CT1042" s="19"/>
      <c r="CU1042" s="19"/>
      <c r="CV1042" s="19"/>
      <c r="CW1042" s="19"/>
      <c r="CX1042" s="19"/>
      <c r="CY1042" s="19"/>
      <c r="CZ1042" s="19"/>
      <c r="DA1042" s="19"/>
      <c r="DB1042" s="19"/>
      <c r="DC1042" s="19"/>
      <c r="DD1042" s="19"/>
      <c r="DE1042" s="19"/>
      <c r="DF1042" s="19"/>
      <c r="DG1042" s="19"/>
      <c r="DH1042" s="19"/>
      <c r="DI1042" s="19"/>
      <c r="DJ1042" s="19"/>
      <c r="DK1042" s="19"/>
      <c r="DL1042" s="19"/>
      <c r="DM1042" s="19"/>
      <c r="DN1042" s="19"/>
      <c r="DO1042" s="19"/>
      <c r="DP1042" s="19"/>
      <c r="DQ1042" s="19"/>
      <c r="DR1042" s="19"/>
      <c r="DS1042" s="19"/>
      <c r="DT1042" s="19"/>
      <c r="DU1042" s="19"/>
      <c r="DV1042" s="19"/>
      <c r="DW1042" s="19"/>
      <c r="DX1042" s="19"/>
      <c r="DY1042" s="19"/>
      <c r="DZ1042" s="19"/>
      <c r="EA1042" s="19"/>
      <c r="EB1042" s="19"/>
      <c r="EC1042" s="19"/>
      <c r="ED1042" s="19"/>
      <c r="EE1042" s="19"/>
      <c r="EF1042" s="19"/>
      <c r="EG1042" s="19"/>
      <c r="EH1042" s="19"/>
      <c r="EI1042" s="19"/>
      <c r="EJ1042" s="19"/>
      <c r="EK1042" s="19"/>
      <c r="EL1042" s="19"/>
      <c r="EM1042" s="19"/>
      <c r="EN1042" s="19"/>
      <c r="EO1042" s="19"/>
      <c r="EP1042" s="19"/>
      <c r="EQ1042" s="19"/>
      <c r="ER1042" s="19"/>
      <c r="ES1042" s="19"/>
      <c r="ET1042" s="19"/>
      <c r="EU1042" s="19"/>
      <c r="EV1042" s="19"/>
      <c r="EW1042" s="19"/>
      <c r="EX1042" s="19"/>
      <c r="EY1042" s="19"/>
      <c r="EZ1042" s="19"/>
      <c r="FA1042" s="19"/>
      <c r="FB1042" s="19"/>
      <c r="FC1042" s="19"/>
      <c r="FD1042" s="19"/>
      <c r="FE1042" s="19"/>
      <c r="FF1042" s="19"/>
      <c r="FG1042" s="19"/>
      <c r="FH1042" s="19"/>
      <c r="FI1042" s="19"/>
      <c r="FJ1042" s="19"/>
      <c r="FK1042" s="19"/>
      <c r="FL1042" s="19"/>
      <c r="FM1042" s="19"/>
      <c r="FN1042" s="19"/>
      <c r="FO1042" s="19"/>
      <c r="FP1042" s="19"/>
      <c r="FQ1042" s="19"/>
      <c r="FR1042" s="19"/>
      <c r="FS1042" s="19"/>
      <c r="FT1042" s="19"/>
      <c r="FU1042" s="19"/>
      <c r="FV1042" s="19"/>
      <c r="FW1042" s="19"/>
      <c r="FX1042" s="19"/>
      <c r="FY1042" s="19"/>
      <c r="FZ1042" s="19"/>
      <c r="GA1042" s="19"/>
    </row>
    <row r="1043" spans="1:183" ht="12.75" x14ac:dyDescent="0.2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  <c r="CO1043" s="19"/>
      <c r="CP1043" s="19"/>
      <c r="CQ1043" s="19"/>
      <c r="CR1043" s="19"/>
      <c r="CS1043" s="19"/>
      <c r="CT1043" s="19"/>
      <c r="CU1043" s="19"/>
      <c r="CV1043" s="19"/>
      <c r="CW1043" s="19"/>
      <c r="CX1043" s="19"/>
      <c r="CY1043" s="19"/>
      <c r="CZ1043" s="19"/>
      <c r="DA1043" s="19"/>
      <c r="DB1043" s="19"/>
      <c r="DC1043" s="19"/>
      <c r="DD1043" s="19"/>
      <c r="DE1043" s="19"/>
      <c r="DF1043" s="19"/>
      <c r="DG1043" s="19"/>
      <c r="DH1043" s="19"/>
      <c r="DI1043" s="19"/>
      <c r="DJ1043" s="19"/>
      <c r="DK1043" s="19"/>
      <c r="DL1043" s="19"/>
      <c r="DM1043" s="19"/>
      <c r="DN1043" s="19"/>
      <c r="DO1043" s="19"/>
      <c r="DP1043" s="19"/>
      <c r="DQ1043" s="19"/>
      <c r="DR1043" s="19"/>
      <c r="DS1043" s="19"/>
      <c r="DT1043" s="19"/>
      <c r="DU1043" s="19"/>
      <c r="DV1043" s="19"/>
      <c r="DW1043" s="19"/>
      <c r="DX1043" s="19"/>
      <c r="DY1043" s="19"/>
      <c r="DZ1043" s="19"/>
      <c r="EA1043" s="19"/>
      <c r="EB1043" s="19"/>
      <c r="EC1043" s="19"/>
      <c r="ED1043" s="19"/>
      <c r="EE1043" s="19"/>
      <c r="EF1043" s="19"/>
      <c r="EG1043" s="19"/>
      <c r="EH1043" s="19"/>
      <c r="EI1043" s="19"/>
      <c r="EJ1043" s="19"/>
      <c r="EK1043" s="19"/>
      <c r="EL1043" s="19"/>
      <c r="EM1043" s="19"/>
      <c r="EN1043" s="19"/>
      <c r="EO1043" s="19"/>
      <c r="EP1043" s="19"/>
      <c r="EQ1043" s="19"/>
      <c r="ER1043" s="19"/>
      <c r="ES1043" s="19"/>
      <c r="ET1043" s="19"/>
      <c r="EU1043" s="19"/>
      <c r="EV1043" s="19"/>
      <c r="EW1043" s="19"/>
      <c r="EX1043" s="19"/>
      <c r="EY1043" s="19"/>
      <c r="EZ1043" s="19"/>
      <c r="FA1043" s="19"/>
      <c r="FB1043" s="19"/>
      <c r="FC1043" s="19"/>
      <c r="FD1043" s="19"/>
      <c r="FE1043" s="19"/>
      <c r="FF1043" s="19"/>
      <c r="FG1043" s="19"/>
      <c r="FH1043" s="19"/>
      <c r="FI1043" s="19"/>
      <c r="FJ1043" s="19"/>
      <c r="FK1043" s="19"/>
      <c r="FL1043" s="19"/>
      <c r="FM1043" s="19"/>
      <c r="FN1043" s="19"/>
      <c r="FO1043" s="19"/>
      <c r="FP1043" s="19"/>
      <c r="FQ1043" s="19"/>
      <c r="FR1043" s="19"/>
      <c r="FS1043" s="19"/>
      <c r="FT1043" s="19"/>
      <c r="FU1043" s="19"/>
      <c r="FV1043" s="19"/>
      <c r="FW1043" s="19"/>
      <c r="FX1043" s="19"/>
      <c r="FY1043" s="19"/>
      <c r="FZ1043" s="19"/>
      <c r="GA1043" s="19"/>
    </row>
    <row r="1044" spans="1:183" ht="12.75" x14ac:dyDescent="0.2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  <c r="CO1044" s="19"/>
      <c r="CP1044" s="19"/>
      <c r="CQ1044" s="19"/>
      <c r="CR1044" s="19"/>
      <c r="CS1044" s="19"/>
      <c r="CT1044" s="19"/>
      <c r="CU1044" s="19"/>
      <c r="CV1044" s="19"/>
      <c r="CW1044" s="19"/>
      <c r="CX1044" s="19"/>
      <c r="CY1044" s="19"/>
      <c r="CZ1044" s="19"/>
      <c r="DA1044" s="19"/>
      <c r="DB1044" s="19"/>
      <c r="DC1044" s="19"/>
      <c r="DD1044" s="19"/>
      <c r="DE1044" s="19"/>
      <c r="DF1044" s="19"/>
      <c r="DG1044" s="19"/>
      <c r="DH1044" s="19"/>
      <c r="DI1044" s="19"/>
      <c r="DJ1044" s="19"/>
      <c r="DK1044" s="19"/>
      <c r="DL1044" s="19"/>
      <c r="DM1044" s="19"/>
      <c r="DN1044" s="19"/>
      <c r="DO1044" s="19"/>
      <c r="DP1044" s="19"/>
      <c r="DQ1044" s="19"/>
      <c r="DR1044" s="19"/>
      <c r="DS1044" s="19"/>
      <c r="DT1044" s="19"/>
      <c r="DU1044" s="19"/>
      <c r="DV1044" s="19"/>
      <c r="DW1044" s="19"/>
      <c r="DX1044" s="19"/>
      <c r="DY1044" s="19"/>
      <c r="DZ1044" s="19"/>
      <c r="EA1044" s="19"/>
      <c r="EB1044" s="19"/>
      <c r="EC1044" s="19"/>
      <c r="ED1044" s="19"/>
      <c r="EE1044" s="19"/>
      <c r="EF1044" s="19"/>
      <c r="EG1044" s="19"/>
      <c r="EH1044" s="19"/>
      <c r="EI1044" s="19"/>
      <c r="EJ1044" s="19"/>
      <c r="EK1044" s="19"/>
      <c r="EL1044" s="19"/>
      <c r="EM1044" s="19"/>
      <c r="EN1044" s="19"/>
      <c r="EO1044" s="19"/>
      <c r="EP1044" s="19"/>
      <c r="EQ1044" s="19"/>
      <c r="ER1044" s="19"/>
      <c r="ES1044" s="19"/>
      <c r="ET1044" s="19"/>
      <c r="EU1044" s="19"/>
      <c r="EV1044" s="19"/>
      <c r="EW1044" s="19"/>
      <c r="EX1044" s="19"/>
      <c r="EY1044" s="19"/>
      <c r="EZ1044" s="19"/>
      <c r="FA1044" s="19"/>
      <c r="FB1044" s="19"/>
      <c r="FC1044" s="19"/>
      <c r="FD1044" s="19"/>
      <c r="FE1044" s="19"/>
      <c r="FF1044" s="19"/>
      <c r="FG1044" s="19"/>
      <c r="FH1044" s="19"/>
      <c r="FI1044" s="19"/>
      <c r="FJ1044" s="19"/>
      <c r="FK1044" s="19"/>
      <c r="FL1044" s="19"/>
      <c r="FM1044" s="19"/>
      <c r="FN1044" s="19"/>
      <c r="FO1044" s="19"/>
      <c r="FP1044" s="19"/>
      <c r="FQ1044" s="19"/>
      <c r="FR1044" s="19"/>
      <c r="FS1044" s="19"/>
      <c r="FT1044" s="19"/>
      <c r="FU1044" s="19"/>
      <c r="FV1044" s="19"/>
      <c r="FW1044" s="19"/>
      <c r="FX1044" s="19"/>
      <c r="FY1044" s="19"/>
      <c r="FZ1044" s="19"/>
      <c r="GA1044" s="19"/>
    </row>
    <row r="1045" spans="1:183" ht="12.75" x14ac:dyDescent="0.2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  <c r="CO1045" s="19"/>
      <c r="CP1045" s="19"/>
      <c r="CQ1045" s="19"/>
      <c r="CR1045" s="19"/>
      <c r="CS1045" s="19"/>
      <c r="CT1045" s="19"/>
      <c r="CU1045" s="19"/>
      <c r="CV1045" s="19"/>
      <c r="CW1045" s="19"/>
      <c r="CX1045" s="19"/>
      <c r="CY1045" s="19"/>
      <c r="CZ1045" s="19"/>
      <c r="DA1045" s="19"/>
      <c r="DB1045" s="19"/>
      <c r="DC1045" s="19"/>
      <c r="DD1045" s="19"/>
      <c r="DE1045" s="19"/>
      <c r="DF1045" s="19"/>
      <c r="DG1045" s="19"/>
      <c r="DH1045" s="19"/>
      <c r="DI1045" s="19"/>
      <c r="DJ1045" s="19"/>
      <c r="DK1045" s="19"/>
      <c r="DL1045" s="19"/>
      <c r="DM1045" s="19"/>
      <c r="DN1045" s="19"/>
      <c r="DO1045" s="19"/>
      <c r="DP1045" s="19"/>
      <c r="DQ1045" s="19"/>
      <c r="DR1045" s="19"/>
      <c r="DS1045" s="19"/>
      <c r="DT1045" s="19"/>
      <c r="DU1045" s="19"/>
      <c r="DV1045" s="19"/>
      <c r="DW1045" s="19"/>
      <c r="DX1045" s="19"/>
      <c r="DY1045" s="19"/>
      <c r="DZ1045" s="19"/>
      <c r="EA1045" s="19"/>
      <c r="EB1045" s="19"/>
      <c r="EC1045" s="19"/>
      <c r="ED1045" s="19"/>
      <c r="EE1045" s="19"/>
      <c r="EF1045" s="19"/>
      <c r="EG1045" s="19"/>
      <c r="EH1045" s="19"/>
      <c r="EI1045" s="19"/>
      <c r="EJ1045" s="19"/>
      <c r="EK1045" s="19"/>
      <c r="EL1045" s="19"/>
      <c r="EM1045" s="19"/>
      <c r="EN1045" s="19"/>
      <c r="EO1045" s="19"/>
      <c r="EP1045" s="19"/>
      <c r="EQ1045" s="19"/>
      <c r="ER1045" s="19"/>
      <c r="ES1045" s="19"/>
      <c r="ET1045" s="19"/>
      <c r="EU1045" s="19"/>
      <c r="EV1045" s="19"/>
      <c r="EW1045" s="19"/>
      <c r="EX1045" s="19"/>
      <c r="EY1045" s="19"/>
      <c r="EZ1045" s="19"/>
      <c r="FA1045" s="19"/>
      <c r="FB1045" s="19"/>
      <c r="FC1045" s="19"/>
      <c r="FD1045" s="19"/>
      <c r="FE1045" s="19"/>
      <c r="FF1045" s="19"/>
      <c r="FG1045" s="19"/>
      <c r="FH1045" s="19"/>
      <c r="FI1045" s="19"/>
      <c r="FJ1045" s="19"/>
      <c r="FK1045" s="19"/>
      <c r="FL1045" s="19"/>
      <c r="FM1045" s="19"/>
      <c r="FN1045" s="19"/>
      <c r="FO1045" s="19"/>
      <c r="FP1045" s="19"/>
      <c r="FQ1045" s="19"/>
      <c r="FR1045" s="19"/>
      <c r="FS1045" s="19"/>
      <c r="FT1045" s="19"/>
      <c r="FU1045" s="19"/>
      <c r="FV1045" s="19"/>
      <c r="FW1045" s="19"/>
      <c r="FX1045" s="19"/>
      <c r="FY1045" s="19"/>
      <c r="FZ1045" s="19"/>
      <c r="GA1045" s="19"/>
    </row>
    <row r="1046" spans="1:183" ht="12.75" x14ac:dyDescent="0.2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  <c r="CO1046" s="19"/>
      <c r="CP1046" s="19"/>
      <c r="CQ1046" s="19"/>
      <c r="CR1046" s="19"/>
      <c r="CS1046" s="19"/>
      <c r="CT1046" s="19"/>
      <c r="CU1046" s="19"/>
      <c r="CV1046" s="19"/>
      <c r="CW1046" s="19"/>
      <c r="CX1046" s="19"/>
      <c r="CY1046" s="19"/>
      <c r="CZ1046" s="19"/>
      <c r="DA1046" s="19"/>
      <c r="DB1046" s="19"/>
      <c r="DC1046" s="19"/>
      <c r="DD1046" s="19"/>
      <c r="DE1046" s="19"/>
      <c r="DF1046" s="19"/>
      <c r="DG1046" s="19"/>
      <c r="DH1046" s="19"/>
      <c r="DI1046" s="19"/>
      <c r="DJ1046" s="19"/>
      <c r="DK1046" s="19"/>
      <c r="DL1046" s="19"/>
      <c r="DM1046" s="19"/>
      <c r="DN1046" s="19"/>
      <c r="DO1046" s="19"/>
      <c r="DP1046" s="19"/>
      <c r="DQ1046" s="19"/>
      <c r="DR1046" s="19"/>
      <c r="DS1046" s="19"/>
      <c r="DT1046" s="19"/>
      <c r="DU1046" s="19"/>
      <c r="DV1046" s="19"/>
      <c r="DW1046" s="19"/>
      <c r="DX1046" s="19"/>
      <c r="DY1046" s="19"/>
      <c r="DZ1046" s="19"/>
      <c r="EA1046" s="19"/>
      <c r="EB1046" s="19"/>
      <c r="EC1046" s="19"/>
      <c r="ED1046" s="19"/>
      <c r="EE1046" s="19"/>
      <c r="EF1046" s="19"/>
      <c r="EG1046" s="19"/>
      <c r="EH1046" s="19"/>
      <c r="EI1046" s="19"/>
      <c r="EJ1046" s="19"/>
      <c r="EK1046" s="19"/>
      <c r="EL1046" s="19"/>
      <c r="EM1046" s="19"/>
      <c r="EN1046" s="19"/>
      <c r="EO1046" s="19"/>
      <c r="EP1046" s="19"/>
      <c r="EQ1046" s="19"/>
      <c r="ER1046" s="19"/>
      <c r="ES1046" s="19"/>
      <c r="ET1046" s="19"/>
      <c r="EU1046" s="19"/>
      <c r="EV1046" s="19"/>
      <c r="EW1046" s="19"/>
      <c r="EX1046" s="19"/>
      <c r="EY1046" s="19"/>
      <c r="EZ1046" s="19"/>
      <c r="FA1046" s="19"/>
      <c r="FB1046" s="19"/>
      <c r="FC1046" s="19"/>
      <c r="FD1046" s="19"/>
      <c r="FE1046" s="19"/>
      <c r="FF1046" s="19"/>
      <c r="FG1046" s="19"/>
      <c r="FH1046" s="19"/>
      <c r="FI1046" s="19"/>
      <c r="FJ1046" s="19"/>
      <c r="FK1046" s="19"/>
      <c r="FL1046" s="19"/>
      <c r="FM1046" s="19"/>
      <c r="FN1046" s="19"/>
      <c r="FO1046" s="19"/>
      <c r="FP1046" s="19"/>
      <c r="FQ1046" s="19"/>
      <c r="FR1046" s="19"/>
      <c r="FS1046" s="19"/>
      <c r="FT1046" s="19"/>
      <c r="FU1046" s="19"/>
      <c r="FV1046" s="19"/>
      <c r="FW1046" s="19"/>
      <c r="FX1046" s="19"/>
      <c r="FY1046" s="19"/>
      <c r="FZ1046" s="19"/>
      <c r="GA1046" s="19"/>
    </row>
    <row r="1047" spans="1:183" ht="12.75" x14ac:dyDescent="0.2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  <c r="CO1047" s="19"/>
      <c r="CP1047" s="19"/>
      <c r="CQ1047" s="19"/>
      <c r="CR1047" s="19"/>
      <c r="CS1047" s="19"/>
      <c r="CT1047" s="19"/>
      <c r="CU1047" s="19"/>
      <c r="CV1047" s="19"/>
      <c r="CW1047" s="19"/>
      <c r="CX1047" s="19"/>
      <c r="CY1047" s="19"/>
      <c r="CZ1047" s="19"/>
      <c r="DA1047" s="19"/>
      <c r="DB1047" s="19"/>
      <c r="DC1047" s="19"/>
      <c r="DD1047" s="19"/>
      <c r="DE1047" s="19"/>
      <c r="DF1047" s="19"/>
      <c r="DG1047" s="19"/>
      <c r="DH1047" s="19"/>
      <c r="DI1047" s="19"/>
      <c r="DJ1047" s="19"/>
      <c r="DK1047" s="19"/>
      <c r="DL1047" s="19"/>
      <c r="DM1047" s="19"/>
      <c r="DN1047" s="19"/>
      <c r="DO1047" s="19"/>
      <c r="DP1047" s="19"/>
      <c r="DQ1047" s="19"/>
      <c r="DR1047" s="19"/>
      <c r="DS1047" s="19"/>
      <c r="DT1047" s="19"/>
      <c r="DU1047" s="19"/>
      <c r="DV1047" s="19"/>
      <c r="DW1047" s="19"/>
      <c r="DX1047" s="19"/>
      <c r="DY1047" s="19"/>
      <c r="DZ1047" s="19"/>
      <c r="EA1047" s="19"/>
      <c r="EB1047" s="19"/>
      <c r="EC1047" s="19"/>
      <c r="ED1047" s="19"/>
      <c r="EE1047" s="19"/>
      <c r="EF1047" s="19"/>
      <c r="EG1047" s="19"/>
      <c r="EH1047" s="19"/>
      <c r="EI1047" s="19"/>
      <c r="EJ1047" s="19"/>
      <c r="EK1047" s="19"/>
      <c r="EL1047" s="19"/>
      <c r="EM1047" s="19"/>
      <c r="EN1047" s="19"/>
      <c r="EO1047" s="19"/>
      <c r="EP1047" s="19"/>
      <c r="EQ1047" s="19"/>
      <c r="ER1047" s="19"/>
      <c r="ES1047" s="19"/>
      <c r="ET1047" s="19"/>
      <c r="EU1047" s="19"/>
      <c r="EV1047" s="19"/>
      <c r="EW1047" s="19"/>
      <c r="EX1047" s="19"/>
      <c r="EY1047" s="19"/>
      <c r="EZ1047" s="19"/>
      <c r="FA1047" s="19"/>
      <c r="FB1047" s="19"/>
      <c r="FC1047" s="19"/>
      <c r="FD1047" s="19"/>
      <c r="FE1047" s="19"/>
      <c r="FF1047" s="19"/>
      <c r="FG1047" s="19"/>
      <c r="FH1047" s="19"/>
      <c r="FI1047" s="19"/>
      <c r="FJ1047" s="19"/>
      <c r="FK1047" s="19"/>
      <c r="FL1047" s="19"/>
      <c r="FM1047" s="19"/>
      <c r="FN1047" s="19"/>
      <c r="FO1047" s="19"/>
      <c r="FP1047" s="19"/>
      <c r="FQ1047" s="19"/>
      <c r="FR1047" s="19"/>
      <c r="FS1047" s="19"/>
      <c r="FT1047" s="19"/>
      <c r="FU1047" s="19"/>
      <c r="FV1047" s="19"/>
      <c r="FW1047" s="19"/>
      <c r="FX1047" s="19"/>
      <c r="FY1047" s="19"/>
      <c r="FZ1047" s="19"/>
      <c r="GA1047" s="19"/>
    </row>
    <row r="1048" spans="1:183" ht="12.75" x14ac:dyDescent="0.2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  <c r="CO1048" s="19"/>
      <c r="CP1048" s="19"/>
      <c r="CQ1048" s="19"/>
      <c r="CR1048" s="19"/>
      <c r="CS1048" s="19"/>
      <c r="CT1048" s="19"/>
      <c r="CU1048" s="19"/>
      <c r="CV1048" s="19"/>
      <c r="CW1048" s="19"/>
      <c r="CX1048" s="19"/>
      <c r="CY1048" s="19"/>
      <c r="CZ1048" s="19"/>
      <c r="DA1048" s="19"/>
      <c r="DB1048" s="19"/>
      <c r="DC1048" s="19"/>
      <c r="DD1048" s="19"/>
      <c r="DE1048" s="19"/>
      <c r="DF1048" s="19"/>
      <c r="DG1048" s="19"/>
      <c r="DH1048" s="19"/>
      <c r="DI1048" s="19"/>
      <c r="DJ1048" s="19"/>
      <c r="DK1048" s="19"/>
      <c r="DL1048" s="19"/>
      <c r="DM1048" s="19"/>
      <c r="DN1048" s="19"/>
      <c r="DO1048" s="19"/>
      <c r="DP1048" s="19"/>
      <c r="DQ1048" s="19"/>
      <c r="DR1048" s="19"/>
      <c r="DS1048" s="19"/>
      <c r="DT1048" s="19"/>
      <c r="DU1048" s="19"/>
      <c r="DV1048" s="19"/>
      <c r="DW1048" s="19"/>
      <c r="DX1048" s="19"/>
      <c r="DY1048" s="19"/>
      <c r="DZ1048" s="19"/>
      <c r="EA1048" s="19"/>
      <c r="EB1048" s="19"/>
      <c r="EC1048" s="19"/>
      <c r="ED1048" s="19"/>
      <c r="EE1048" s="19"/>
      <c r="EF1048" s="19"/>
      <c r="EG1048" s="19"/>
      <c r="EH1048" s="19"/>
      <c r="EI1048" s="19"/>
      <c r="EJ1048" s="19"/>
      <c r="EK1048" s="19"/>
      <c r="EL1048" s="19"/>
      <c r="EM1048" s="19"/>
      <c r="EN1048" s="19"/>
      <c r="EO1048" s="19"/>
      <c r="EP1048" s="19"/>
      <c r="EQ1048" s="19"/>
      <c r="ER1048" s="19"/>
      <c r="ES1048" s="19"/>
      <c r="ET1048" s="19"/>
      <c r="EU1048" s="19"/>
      <c r="EV1048" s="19"/>
      <c r="EW1048" s="19"/>
      <c r="EX1048" s="19"/>
      <c r="EY1048" s="19"/>
      <c r="EZ1048" s="19"/>
      <c r="FA1048" s="19"/>
      <c r="FB1048" s="19"/>
      <c r="FC1048" s="19"/>
      <c r="FD1048" s="19"/>
      <c r="FE1048" s="19"/>
      <c r="FF1048" s="19"/>
      <c r="FG1048" s="19"/>
      <c r="FH1048" s="19"/>
      <c r="FI1048" s="19"/>
      <c r="FJ1048" s="19"/>
      <c r="FK1048" s="19"/>
      <c r="FL1048" s="19"/>
      <c r="FM1048" s="19"/>
      <c r="FN1048" s="19"/>
      <c r="FO1048" s="19"/>
      <c r="FP1048" s="19"/>
      <c r="FQ1048" s="19"/>
      <c r="FR1048" s="19"/>
      <c r="FS1048" s="19"/>
      <c r="FT1048" s="19"/>
      <c r="FU1048" s="19"/>
      <c r="FV1048" s="19"/>
      <c r="FW1048" s="19"/>
      <c r="FX1048" s="19"/>
      <c r="FY1048" s="19"/>
      <c r="FZ1048" s="19"/>
      <c r="GA1048" s="19"/>
    </row>
    <row r="1049" spans="1:183" ht="12.75" x14ac:dyDescent="0.2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  <c r="CO1049" s="19"/>
      <c r="CP1049" s="19"/>
      <c r="CQ1049" s="19"/>
      <c r="CR1049" s="19"/>
      <c r="CS1049" s="19"/>
      <c r="CT1049" s="19"/>
      <c r="CU1049" s="19"/>
      <c r="CV1049" s="19"/>
      <c r="CW1049" s="19"/>
      <c r="CX1049" s="19"/>
      <c r="CY1049" s="19"/>
      <c r="CZ1049" s="19"/>
      <c r="DA1049" s="19"/>
      <c r="DB1049" s="19"/>
      <c r="DC1049" s="19"/>
      <c r="DD1049" s="19"/>
      <c r="DE1049" s="19"/>
      <c r="DF1049" s="19"/>
      <c r="DG1049" s="19"/>
      <c r="DH1049" s="19"/>
      <c r="DI1049" s="19"/>
      <c r="DJ1049" s="19"/>
      <c r="DK1049" s="19"/>
      <c r="DL1049" s="19"/>
      <c r="DM1049" s="19"/>
      <c r="DN1049" s="19"/>
      <c r="DO1049" s="19"/>
      <c r="DP1049" s="19"/>
      <c r="DQ1049" s="19"/>
      <c r="DR1049" s="19"/>
      <c r="DS1049" s="19"/>
      <c r="DT1049" s="19"/>
      <c r="DU1049" s="19"/>
      <c r="DV1049" s="19"/>
      <c r="DW1049" s="19"/>
      <c r="DX1049" s="19"/>
      <c r="DY1049" s="19"/>
      <c r="DZ1049" s="19"/>
      <c r="EA1049" s="19"/>
      <c r="EB1049" s="19"/>
      <c r="EC1049" s="19"/>
      <c r="ED1049" s="19"/>
      <c r="EE1049" s="19"/>
      <c r="EF1049" s="19"/>
      <c r="EG1049" s="19"/>
      <c r="EH1049" s="19"/>
      <c r="EI1049" s="19"/>
      <c r="EJ1049" s="19"/>
      <c r="EK1049" s="19"/>
      <c r="EL1049" s="19"/>
      <c r="EM1049" s="19"/>
      <c r="EN1049" s="19"/>
      <c r="EO1049" s="19"/>
      <c r="EP1049" s="19"/>
      <c r="EQ1049" s="19"/>
      <c r="ER1049" s="19"/>
      <c r="ES1049" s="19"/>
      <c r="ET1049" s="19"/>
      <c r="EU1049" s="19"/>
      <c r="EV1049" s="19"/>
      <c r="EW1049" s="19"/>
      <c r="EX1049" s="19"/>
      <c r="EY1049" s="19"/>
      <c r="EZ1049" s="19"/>
      <c r="FA1049" s="19"/>
      <c r="FB1049" s="19"/>
      <c r="FC1049" s="19"/>
      <c r="FD1049" s="19"/>
      <c r="FE1049" s="19"/>
      <c r="FF1049" s="19"/>
      <c r="FG1049" s="19"/>
      <c r="FH1049" s="19"/>
      <c r="FI1049" s="19"/>
      <c r="FJ1049" s="19"/>
      <c r="FK1049" s="19"/>
      <c r="FL1049" s="19"/>
      <c r="FM1049" s="19"/>
      <c r="FN1049" s="19"/>
      <c r="FO1049" s="19"/>
      <c r="FP1049" s="19"/>
      <c r="FQ1049" s="19"/>
      <c r="FR1049" s="19"/>
      <c r="FS1049" s="19"/>
      <c r="FT1049" s="19"/>
      <c r="FU1049" s="19"/>
      <c r="FV1049" s="19"/>
      <c r="FW1049" s="19"/>
      <c r="FX1049" s="19"/>
      <c r="FY1049" s="19"/>
      <c r="FZ1049" s="19"/>
      <c r="GA1049" s="19"/>
    </row>
    <row r="1050" spans="1:183" ht="12.75" x14ac:dyDescent="0.2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  <c r="CO1050" s="19"/>
      <c r="CP1050" s="19"/>
      <c r="CQ1050" s="19"/>
      <c r="CR1050" s="19"/>
      <c r="CS1050" s="19"/>
      <c r="CT1050" s="19"/>
      <c r="CU1050" s="19"/>
      <c r="CV1050" s="19"/>
      <c r="CW1050" s="19"/>
      <c r="CX1050" s="19"/>
      <c r="CY1050" s="19"/>
      <c r="CZ1050" s="19"/>
      <c r="DA1050" s="19"/>
      <c r="DB1050" s="19"/>
      <c r="DC1050" s="19"/>
      <c r="DD1050" s="19"/>
      <c r="DE1050" s="19"/>
      <c r="DF1050" s="19"/>
      <c r="DG1050" s="19"/>
      <c r="DH1050" s="19"/>
      <c r="DI1050" s="19"/>
      <c r="DJ1050" s="19"/>
      <c r="DK1050" s="19"/>
      <c r="DL1050" s="19"/>
      <c r="DM1050" s="19"/>
      <c r="DN1050" s="19"/>
      <c r="DO1050" s="19"/>
      <c r="DP1050" s="19"/>
      <c r="DQ1050" s="19"/>
      <c r="DR1050" s="19"/>
      <c r="DS1050" s="19"/>
      <c r="DT1050" s="19"/>
      <c r="DU1050" s="19"/>
      <c r="DV1050" s="19"/>
      <c r="DW1050" s="19"/>
      <c r="DX1050" s="19"/>
      <c r="DY1050" s="19"/>
      <c r="DZ1050" s="19"/>
      <c r="EA1050" s="19"/>
      <c r="EB1050" s="19"/>
      <c r="EC1050" s="19"/>
      <c r="ED1050" s="19"/>
      <c r="EE1050" s="19"/>
      <c r="EF1050" s="19"/>
      <c r="EG1050" s="19"/>
      <c r="EH1050" s="19"/>
      <c r="EI1050" s="19"/>
      <c r="EJ1050" s="19"/>
      <c r="EK1050" s="19"/>
      <c r="EL1050" s="19"/>
      <c r="EM1050" s="19"/>
      <c r="EN1050" s="19"/>
      <c r="EO1050" s="19"/>
      <c r="EP1050" s="19"/>
      <c r="EQ1050" s="19"/>
      <c r="ER1050" s="19"/>
      <c r="ES1050" s="19"/>
      <c r="ET1050" s="19"/>
      <c r="EU1050" s="19"/>
      <c r="EV1050" s="19"/>
      <c r="EW1050" s="19"/>
      <c r="EX1050" s="19"/>
      <c r="EY1050" s="19"/>
      <c r="EZ1050" s="19"/>
      <c r="FA1050" s="19"/>
      <c r="FB1050" s="19"/>
      <c r="FC1050" s="19"/>
      <c r="FD1050" s="19"/>
      <c r="FE1050" s="19"/>
      <c r="FF1050" s="19"/>
      <c r="FG1050" s="19"/>
      <c r="FH1050" s="19"/>
      <c r="FI1050" s="19"/>
      <c r="FJ1050" s="19"/>
      <c r="FK1050" s="19"/>
      <c r="FL1050" s="19"/>
      <c r="FM1050" s="19"/>
      <c r="FN1050" s="19"/>
      <c r="FO1050" s="19"/>
      <c r="FP1050" s="19"/>
      <c r="FQ1050" s="19"/>
      <c r="FR1050" s="19"/>
      <c r="FS1050" s="19"/>
      <c r="FT1050" s="19"/>
      <c r="FU1050" s="19"/>
      <c r="FV1050" s="19"/>
      <c r="FW1050" s="19"/>
      <c r="FX1050" s="19"/>
      <c r="FY1050" s="19"/>
      <c r="FZ1050" s="19"/>
      <c r="GA1050" s="19"/>
    </row>
    <row r="1051" spans="1:183" ht="12.75" x14ac:dyDescent="0.2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  <c r="CO1051" s="19"/>
      <c r="CP1051" s="19"/>
      <c r="CQ1051" s="19"/>
      <c r="CR1051" s="19"/>
      <c r="CS1051" s="19"/>
      <c r="CT1051" s="19"/>
      <c r="CU1051" s="19"/>
      <c r="CV1051" s="19"/>
      <c r="CW1051" s="19"/>
      <c r="CX1051" s="19"/>
      <c r="CY1051" s="19"/>
      <c r="CZ1051" s="19"/>
      <c r="DA1051" s="19"/>
      <c r="DB1051" s="19"/>
      <c r="DC1051" s="19"/>
      <c r="DD1051" s="19"/>
      <c r="DE1051" s="19"/>
      <c r="DF1051" s="19"/>
      <c r="DG1051" s="19"/>
      <c r="DH1051" s="19"/>
      <c r="DI1051" s="19"/>
      <c r="DJ1051" s="19"/>
      <c r="DK1051" s="19"/>
      <c r="DL1051" s="19"/>
      <c r="DM1051" s="19"/>
      <c r="DN1051" s="19"/>
      <c r="DO1051" s="19"/>
      <c r="DP1051" s="19"/>
      <c r="DQ1051" s="19"/>
      <c r="DR1051" s="19"/>
      <c r="DS1051" s="19"/>
      <c r="DT1051" s="19"/>
      <c r="DU1051" s="19"/>
      <c r="DV1051" s="19"/>
      <c r="DW1051" s="19"/>
      <c r="DX1051" s="19"/>
      <c r="DY1051" s="19"/>
      <c r="DZ1051" s="19"/>
      <c r="EA1051" s="19"/>
      <c r="EB1051" s="19"/>
      <c r="EC1051" s="19"/>
      <c r="ED1051" s="19"/>
      <c r="EE1051" s="19"/>
      <c r="EF1051" s="19"/>
      <c r="EG1051" s="19"/>
      <c r="EH1051" s="19"/>
      <c r="EI1051" s="19"/>
      <c r="EJ1051" s="19"/>
      <c r="EK1051" s="19"/>
      <c r="EL1051" s="19"/>
      <c r="EM1051" s="19"/>
      <c r="EN1051" s="19"/>
      <c r="EO1051" s="19"/>
      <c r="EP1051" s="19"/>
      <c r="EQ1051" s="19"/>
      <c r="ER1051" s="19"/>
      <c r="ES1051" s="19"/>
      <c r="ET1051" s="19"/>
      <c r="EU1051" s="19"/>
      <c r="EV1051" s="19"/>
      <c r="EW1051" s="19"/>
      <c r="EX1051" s="19"/>
      <c r="EY1051" s="19"/>
      <c r="EZ1051" s="19"/>
      <c r="FA1051" s="19"/>
      <c r="FB1051" s="19"/>
      <c r="FC1051" s="19"/>
      <c r="FD1051" s="19"/>
      <c r="FE1051" s="19"/>
      <c r="FF1051" s="19"/>
      <c r="FG1051" s="19"/>
      <c r="FH1051" s="19"/>
      <c r="FI1051" s="19"/>
      <c r="FJ1051" s="19"/>
      <c r="FK1051" s="19"/>
      <c r="FL1051" s="19"/>
      <c r="FM1051" s="19"/>
      <c r="FN1051" s="19"/>
      <c r="FO1051" s="19"/>
      <c r="FP1051" s="19"/>
      <c r="FQ1051" s="19"/>
      <c r="FR1051" s="19"/>
      <c r="FS1051" s="19"/>
      <c r="FT1051" s="19"/>
      <c r="FU1051" s="19"/>
      <c r="FV1051" s="19"/>
      <c r="FW1051" s="19"/>
      <c r="FX1051" s="19"/>
      <c r="FY1051" s="19"/>
      <c r="FZ1051" s="19"/>
      <c r="GA1051" s="19"/>
    </row>
    <row r="1052" spans="1:183" ht="12.75" x14ac:dyDescent="0.2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  <c r="CO1052" s="19"/>
      <c r="CP1052" s="19"/>
      <c r="CQ1052" s="19"/>
      <c r="CR1052" s="19"/>
      <c r="CS1052" s="19"/>
      <c r="CT1052" s="19"/>
      <c r="CU1052" s="19"/>
      <c r="CV1052" s="19"/>
      <c r="CW1052" s="19"/>
      <c r="CX1052" s="19"/>
      <c r="CY1052" s="19"/>
      <c r="CZ1052" s="19"/>
      <c r="DA1052" s="19"/>
      <c r="DB1052" s="19"/>
      <c r="DC1052" s="19"/>
      <c r="DD1052" s="19"/>
      <c r="DE1052" s="19"/>
      <c r="DF1052" s="19"/>
      <c r="DG1052" s="19"/>
      <c r="DH1052" s="19"/>
      <c r="DI1052" s="19"/>
      <c r="DJ1052" s="19"/>
      <c r="DK1052" s="19"/>
      <c r="DL1052" s="19"/>
      <c r="DM1052" s="19"/>
      <c r="DN1052" s="19"/>
      <c r="DO1052" s="19"/>
      <c r="DP1052" s="19"/>
      <c r="DQ1052" s="19"/>
      <c r="DR1052" s="19"/>
      <c r="DS1052" s="19"/>
      <c r="DT1052" s="19"/>
      <c r="DU1052" s="19"/>
      <c r="DV1052" s="19"/>
      <c r="DW1052" s="19"/>
      <c r="DX1052" s="19"/>
      <c r="DY1052" s="19"/>
      <c r="DZ1052" s="19"/>
      <c r="EA1052" s="19"/>
      <c r="EB1052" s="19"/>
      <c r="EC1052" s="19"/>
      <c r="ED1052" s="19"/>
      <c r="EE1052" s="19"/>
      <c r="EF1052" s="19"/>
      <c r="EG1052" s="19"/>
      <c r="EH1052" s="19"/>
      <c r="EI1052" s="19"/>
      <c r="EJ1052" s="19"/>
      <c r="EK1052" s="19"/>
      <c r="EL1052" s="19"/>
      <c r="EM1052" s="19"/>
      <c r="EN1052" s="19"/>
      <c r="EO1052" s="19"/>
      <c r="EP1052" s="19"/>
      <c r="EQ1052" s="19"/>
      <c r="ER1052" s="19"/>
      <c r="ES1052" s="19"/>
      <c r="ET1052" s="19"/>
      <c r="EU1052" s="19"/>
      <c r="EV1052" s="19"/>
      <c r="EW1052" s="19"/>
      <c r="EX1052" s="19"/>
      <c r="EY1052" s="19"/>
      <c r="EZ1052" s="19"/>
      <c r="FA1052" s="19"/>
      <c r="FB1052" s="19"/>
      <c r="FC1052" s="19"/>
      <c r="FD1052" s="19"/>
      <c r="FE1052" s="19"/>
      <c r="FF1052" s="19"/>
      <c r="FG1052" s="19"/>
      <c r="FH1052" s="19"/>
      <c r="FI1052" s="19"/>
      <c r="FJ1052" s="19"/>
      <c r="FK1052" s="19"/>
      <c r="FL1052" s="19"/>
      <c r="FM1052" s="19"/>
      <c r="FN1052" s="19"/>
      <c r="FO1052" s="19"/>
      <c r="FP1052" s="19"/>
      <c r="FQ1052" s="19"/>
      <c r="FR1052" s="19"/>
      <c r="FS1052" s="19"/>
      <c r="FT1052" s="19"/>
      <c r="FU1052" s="19"/>
      <c r="FV1052" s="19"/>
      <c r="FW1052" s="19"/>
      <c r="FX1052" s="19"/>
      <c r="FY1052" s="19"/>
      <c r="FZ1052" s="19"/>
      <c r="GA1052" s="19"/>
    </row>
    <row r="1053" spans="1:183" ht="12.75" x14ac:dyDescent="0.2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  <c r="CO1053" s="19"/>
      <c r="CP1053" s="19"/>
      <c r="CQ1053" s="19"/>
      <c r="CR1053" s="19"/>
      <c r="CS1053" s="19"/>
      <c r="CT1053" s="19"/>
      <c r="CU1053" s="19"/>
      <c r="CV1053" s="19"/>
      <c r="CW1053" s="19"/>
      <c r="CX1053" s="19"/>
      <c r="CY1053" s="19"/>
      <c r="CZ1053" s="19"/>
      <c r="DA1053" s="19"/>
      <c r="DB1053" s="19"/>
      <c r="DC1053" s="19"/>
      <c r="DD1053" s="19"/>
      <c r="DE1053" s="19"/>
      <c r="DF1053" s="19"/>
      <c r="DG1053" s="19"/>
      <c r="DH1053" s="19"/>
      <c r="DI1053" s="19"/>
      <c r="DJ1053" s="19"/>
      <c r="DK1053" s="19"/>
      <c r="DL1053" s="19"/>
      <c r="DM1053" s="19"/>
      <c r="DN1053" s="19"/>
      <c r="DO1053" s="19"/>
      <c r="DP1053" s="19"/>
      <c r="DQ1053" s="19"/>
      <c r="DR1053" s="19"/>
      <c r="DS1053" s="19"/>
      <c r="DT1053" s="19"/>
      <c r="DU1053" s="19"/>
      <c r="DV1053" s="19"/>
      <c r="DW1053" s="19"/>
      <c r="DX1053" s="19"/>
      <c r="DY1053" s="19"/>
      <c r="DZ1053" s="19"/>
      <c r="EA1053" s="19"/>
      <c r="EB1053" s="19"/>
      <c r="EC1053" s="19"/>
      <c r="ED1053" s="19"/>
      <c r="EE1053" s="19"/>
      <c r="EF1053" s="19"/>
      <c r="EG1053" s="19"/>
      <c r="EH1053" s="19"/>
      <c r="EI1053" s="19"/>
      <c r="EJ1053" s="19"/>
      <c r="EK1053" s="19"/>
      <c r="EL1053" s="19"/>
      <c r="EM1053" s="19"/>
      <c r="EN1053" s="19"/>
      <c r="EO1053" s="19"/>
      <c r="EP1053" s="19"/>
      <c r="EQ1053" s="19"/>
      <c r="ER1053" s="19"/>
      <c r="ES1053" s="19"/>
      <c r="ET1053" s="19"/>
      <c r="EU1053" s="19"/>
      <c r="EV1053" s="19"/>
      <c r="EW1053" s="19"/>
      <c r="EX1053" s="19"/>
      <c r="EY1053" s="19"/>
      <c r="EZ1053" s="19"/>
      <c r="FA1053" s="19"/>
      <c r="FB1053" s="19"/>
      <c r="FC1053" s="19"/>
      <c r="FD1053" s="19"/>
      <c r="FE1053" s="19"/>
      <c r="FF1053" s="19"/>
      <c r="FG1053" s="19"/>
      <c r="FH1053" s="19"/>
      <c r="FI1053" s="19"/>
      <c r="FJ1053" s="19"/>
      <c r="FK1053" s="19"/>
      <c r="FL1053" s="19"/>
      <c r="FM1053" s="19"/>
      <c r="FN1053" s="19"/>
      <c r="FO1053" s="19"/>
      <c r="FP1053" s="19"/>
      <c r="FQ1053" s="19"/>
      <c r="FR1053" s="19"/>
      <c r="FS1053" s="19"/>
      <c r="FT1053" s="19"/>
      <c r="FU1053" s="19"/>
      <c r="FV1053" s="19"/>
      <c r="FW1053" s="19"/>
      <c r="FX1053" s="19"/>
      <c r="FY1053" s="19"/>
      <c r="FZ1053" s="19"/>
      <c r="GA1053" s="19"/>
    </row>
    <row r="1054" spans="1:183" ht="12.75" x14ac:dyDescent="0.2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  <c r="CO1054" s="19"/>
      <c r="CP1054" s="19"/>
      <c r="CQ1054" s="19"/>
      <c r="CR1054" s="19"/>
      <c r="CS1054" s="19"/>
      <c r="CT1054" s="19"/>
      <c r="CU1054" s="19"/>
      <c r="CV1054" s="19"/>
      <c r="CW1054" s="19"/>
      <c r="CX1054" s="19"/>
      <c r="CY1054" s="19"/>
      <c r="CZ1054" s="19"/>
      <c r="DA1054" s="19"/>
      <c r="DB1054" s="19"/>
      <c r="DC1054" s="19"/>
      <c r="DD1054" s="19"/>
      <c r="DE1054" s="19"/>
      <c r="DF1054" s="19"/>
      <c r="DG1054" s="19"/>
      <c r="DH1054" s="19"/>
      <c r="DI1054" s="19"/>
      <c r="DJ1054" s="19"/>
      <c r="DK1054" s="19"/>
      <c r="DL1054" s="19"/>
      <c r="DM1054" s="19"/>
      <c r="DN1054" s="19"/>
      <c r="DO1054" s="19"/>
      <c r="DP1054" s="19"/>
      <c r="DQ1054" s="19"/>
      <c r="DR1054" s="19"/>
      <c r="DS1054" s="19"/>
      <c r="DT1054" s="19"/>
      <c r="DU1054" s="19"/>
      <c r="DV1054" s="19"/>
      <c r="DW1054" s="19"/>
      <c r="DX1054" s="19"/>
      <c r="DY1054" s="19"/>
      <c r="DZ1054" s="19"/>
      <c r="EA1054" s="19"/>
      <c r="EB1054" s="19"/>
      <c r="EC1054" s="19"/>
      <c r="ED1054" s="19"/>
      <c r="EE1054" s="19"/>
      <c r="EF1054" s="19"/>
      <c r="EG1054" s="19"/>
      <c r="EH1054" s="19"/>
      <c r="EI1054" s="19"/>
      <c r="EJ1054" s="19"/>
      <c r="EK1054" s="19"/>
      <c r="EL1054" s="19"/>
      <c r="EM1054" s="19"/>
      <c r="EN1054" s="19"/>
      <c r="EO1054" s="19"/>
      <c r="EP1054" s="19"/>
      <c r="EQ1054" s="19"/>
      <c r="ER1054" s="19"/>
      <c r="ES1054" s="19"/>
      <c r="ET1054" s="19"/>
      <c r="EU1054" s="19"/>
      <c r="EV1054" s="19"/>
      <c r="EW1054" s="19"/>
      <c r="EX1054" s="19"/>
      <c r="EY1054" s="19"/>
      <c r="EZ1054" s="19"/>
      <c r="FA1054" s="19"/>
      <c r="FB1054" s="19"/>
      <c r="FC1054" s="19"/>
      <c r="FD1054" s="19"/>
      <c r="FE1054" s="19"/>
      <c r="FF1054" s="19"/>
      <c r="FG1054" s="19"/>
      <c r="FH1054" s="19"/>
      <c r="FI1054" s="19"/>
      <c r="FJ1054" s="19"/>
      <c r="FK1054" s="19"/>
      <c r="FL1054" s="19"/>
      <c r="FM1054" s="19"/>
      <c r="FN1054" s="19"/>
      <c r="FO1054" s="19"/>
      <c r="FP1054" s="19"/>
      <c r="FQ1054" s="19"/>
      <c r="FR1054" s="19"/>
      <c r="FS1054" s="19"/>
      <c r="FT1054" s="19"/>
      <c r="FU1054" s="19"/>
      <c r="FV1054" s="19"/>
      <c r="FW1054" s="19"/>
      <c r="FX1054" s="19"/>
      <c r="FY1054" s="19"/>
      <c r="FZ1054" s="19"/>
      <c r="GA1054" s="19"/>
    </row>
    <row r="1055" spans="1:183" ht="12.75" x14ac:dyDescent="0.2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  <c r="CO1055" s="19"/>
      <c r="CP1055" s="19"/>
      <c r="CQ1055" s="19"/>
      <c r="CR1055" s="19"/>
      <c r="CS1055" s="19"/>
      <c r="CT1055" s="19"/>
      <c r="CU1055" s="19"/>
      <c r="CV1055" s="19"/>
      <c r="CW1055" s="19"/>
      <c r="CX1055" s="19"/>
      <c r="CY1055" s="19"/>
      <c r="CZ1055" s="19"/>
      <c r="DA1055" s="19"/>
      <c r="DB1055" s="19"/>
      <c r="DC1055" s="19"/>
      <c r="DD1055" s="19"/>
      <c r="DE1055" s="19"/>
      <c r="DF1055" s="19"/>
      <c r="DG1055" s="19"/>
      <c r="DH1055" s="19"/>
      <c r="DI1055" s="19"/>
      <c r="DJ1055" s="19"/>
      <c r="DK1055" s="19"/>
      <c r="DL1055" s="19"/>
      <c r="DM1055" s="19"/>
      <c r="DN1055" s="19"/>
      <c r="DO1055" s="19"/>
      <c r="DP1055" s="19"/>
      <c r="DQ1055" s="19"/>
      <c r="DR1055" s="19"/>
      <c r="DS1055" s="19"/>
      <c r="DT1055" s="19"/>
      <c r="DU1055" s="19"/>
      <c r="DV1055" s="19"/>
      <c r="DW1055" s="19"/>
      <c r="DX1055" s="19"/>
      <c r="DY1055" s="19"/>
      <c r="DZ1055" s="19"/>
      <c r="EA1055" s="19"/>
      <c r="EB1055" s="19"/>
      <c r="EC1055" s="19"/>
      <c r="ED1055" s="19"/>
      <c r="EE1055" s="19"/>
      <c r="EF1055" s="19"/>
      <c r="EG1055" s="19"/>
      <c r="EH1055" s="19"/>
      <c r="EI1055" s="19"/>
      <c r="EJ1055" s="19"/>
      <c r="EK1055" s="19"/>
      <c r="EL1055" s="19"/>
      <c r="EM1055" s="19"/>
      <c r="EN1055" s="19"/>
      <c r="EO1055" s="19"/>
      <c r="EP1055" s="19"/>
      <c r="EQ1055" s="19"/>
      <c r="ER1055" s="19"/>
      <c r="ES1055" s="19"/>
      <c r="ET1055" s="19"/>
      <c r="EU1055" s="19"/>
      <c r="EV1055" s="19"/>
      <c r="EW1055" s="19"/>
      <c r="EX1055" s="19"/>
      <c r="EY1055" s="19"/>
      <c r="EZ1055" s="19"/>
      <c r="FA1055" s="19"/>
      <c r="FB1055" s="19"/>
      <c r="FC1055" s="19"/>
      <c r="FD1055" s="19"/>
      <c r="FE1055" s="19"/>
      <c r="FF1055" s="19"/>
      <c r="FG1055" s="19"/>
      <c r="FH1055" s="19"/>
      <c r="FI1055" s="19"/>
      <c r="FJ1055" s="19"/>
      <c r="FK1055" s="19"/>
      <c r="FL1055" s="19"/>
      <c r="FM1055" s="19"/>
      <c r="FN1055" s="19"/>
      <c r="FO1055" s="19"/>
      <c r="FP1055" s="19"/>
      <c r="FQ1055" s="19"/>
      <c r="FR1055" s="19"/>
      <c r="FS1055" s="19"/>
      <c r="FT1055" s="19"/>
      <c r="FU1055" s="19"/>
      <c r="FV1055" s="19"/>
      <c r="FW1055" s="19"/>
      <c r="FX1055" s="19"/>
      <c r="FY1055" s="19"/>
      <c r="FZ1055" s="19"/>
      <c r="GA1055" s="19"/>
    </row>
    <row r="1056" spans="1:183" ht="12.75" x14ac:dyDescent="0.2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  <c r="CO1056" s="19"/>
      <c r="CP1056" s="19"/>
      <c r="CQ1056" s="19"/>
      <c r="CR1056" s="19"/>
      <c r="CS1056" s="19"/>
      <c r="CT1056" s="19"/>
      <c r="CU1056" s="19"/>
      <c r="CV1056" s="19"/>
      <c r="CW1056" s="19"/>
      <c r="CX1056" s="19"/>
      <c r="CY1056" s="19"/>
      <c r="CZ1056" s="19"/>
      <c r="DA1056" s="19"/>
      <c r="DB1056" s="19"/>
      <c r="DC1056" s="19"/>
      <c r="DD1056" s="19"/>
      <c r="DE1056" s="19"/>
      <c r="DF1056" s="19"/>
      <c r="DG1056" s="19"/>
      <c r="DH1056" s="19"/>
      <c r="DI1056" s="19"/>
      <c r="DJ1056" s="19"/>
      <c r="DK1056" s="19"/>
      <c r="DL1056" s="19"/>
      <c r="DM1056" s="19"/>
      <c r="DN1056" s="19"/>
      <c r="DO1056" s="19"/>
      <c r="DP1056" s="19"/>
      <c r="DQ1056" s="19"/>
      <c r="DR1056" s="19"/>
      <c r="DS1056" s="19"/>
      <c r="DT1056" s="19"/>
      <c r="DU1056" s="19"/>
      <c r="DV1056" s="19"/>
      <c r="DW1056" s="19"/>
      <c r="DX1056" s="19"/>
      <c r="DY1056" s="19"/>
      <c r="DZ1056" s="19"/>
      <c r="EA1056" s="19"/>
      <c r="EB1056" s="19"/>
      <c r="EC1056" s="19"/>
      <c r="ED1056" s="19"/>
      <c r="EE1056" s="19"/>
      <c r="EF1056" s="19"/>
      <c r="EG1056" s="19"/>
      <c r="EH1056" s="19"/>
      <c r="EI1056" s="19"/>
      <c r="EJ1056" s="19"/>
      <c r="EK1056" s="19"/>
      <c r="EL1056" s="19"/>
      <c r="EM1056" s="19"/>
      <c r="EN1056" s="19"/>
      <c r="EO1056" s="19"/>
      <c r="EP1056" s="19"/>
      <c r="EQ1056" s="19"/>
      <c r="ER1056" s="19"/>
      <c r="ES1056" s="19"/>
      <c r="ET1056" s="19"/>
      <c r="EU1056" s="19"/>
      <c r="EV1056" s="19"/>
      <c r="EW1056" s="19"/>
      <c r="EX1056" s="19"/>
      <c r="EY1056" s="19"/>
      <c r="EZ1056" s="19"/>
      <c r="FA1056" s="19"/>
      <c r="FB1056" s="19"/>
      <c r="FC1056" s="19"/>
      <c r="FD1056" s="19"/>
      <c r="FE1056" s="19"/>
      <c r="FF1056" s="19"/>
      <c r="FG1056" s="19"/>
      <c r="FH1056" s="19"/>
      <c r="FI1056" s="19"/>
      <c r="FJ1056" s="19"/>
      <c r="FK1056" s="19"/>
      <c r="FL1056" s="19"/>
      <c r="FM1056" s="19"/>
      <c r="FN1056" s="19"/>
      <c r="FO1056" s="19"/>
      <c r="FP1056" s="19"/>
      <c r="FQ1056" s="19"/>
      <c r="FR1056" s="19"/>
      <c r="FS1056" s="19"/>
      <c r="FT1056" s="19"/>
      <c r="FU1056" s="19"/>
      <c r="FV1056" s="19"/>
      <c r="FW1056" s="19"/>
      <c r="FX1056" s="19"/>
      <c r="FY1056" s="19"/>
      <c r="FZ1056" s="19"/>
      <c r="GA1056" s="19"/>
    </row>
    <row r="1057" spans="1:183" ht="12.75" x14ac:dyDescent="0.2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  <c r="CO1057" s="19"/>
      <c r="CP1057" s="19"/>
      <c r="CQ1057" s="19"/>
      <c r="CR1057" s="19"/>
      <c r="CS1057" s="19"/>
      <c r="CT1057" s="19"/>
      <c r="CU1057" s="19"/>
      <c r="CV1057" s="19"/>
      <c r="CW1057" s="19"/>
      <c r="CX1057" s="19"/>
      <c r="CY1057" s="19"/>
      <c r="CZ1057" s="19"/>
      <c r="DA1057" s="19"/>
      <c r="DB1057" s="19"/>
      <c r="DC1057" s="19"/>
      <c r="DD1057" s="19"/>
      <c r="DE1057" s="19"/>
      <c r="DF1057" s="19"/>
      <c r="DG1057" s="19"/>
      <c r="DH1057" s="19"/>
      <c r="DI1057" s="19"/>
      <c r="DJ1057" s="19"/>
      <c r="DK1057" s="19"/>
      <c r="DL1057" s="19"/>
      <c r="DM1057" s="19"/>
      <c r="DN1057" s="19"/>
      <c r="DO1057" s="19"/>
      <c r="DP1057" s="19"/>
      <c r="DQ1057" s="19"/>
      <c r="DR1057" s="19"/>
      <c r="DS1057" s="19"/>
      <c r="DT1057" s="19"/>
      <c r="DU1057" s="19"/>
      <c r="DV1057" s="19"/>
      <c r="DW1057" s="19"/>
      <c r="DX1057" s="19"/>
      <c r="DY1057" s="19"/>
      <c r="DZ1057" s="19"/>
      <c r="EA1057" s="19"/>
      <c r="EB1057" s="19"/>
      <c r="EC1057" s="19"/>
      <c r="ED1057" s="19"/>
      <c r="EE1057" s="19"/>
      <c r="EF1057" s="19"/>
      <c r="EG1057" s="19"/>
      <c r="EH1057" s="19"/>
      <c r="EI1057" s="19"/>
      <c r="EJ1057" s="19"/>
      <c r="EK1057" s="19"/>
      <c r="EL1057" s="19"/>
      <c r="EM1057" s="19"/>
      <c r="EN1057" s="19"/>
      <c r="EO1057" s="19"/>
      <c r="EP1057" s="19"/>
      <c r="EQ1057" s="19"/>
      <c r="ER1057" s="19"/>
      <c r="ES1057" s="19"/>
      <c r="ET1057" s="19"/>
      <c r="EU1057" s="19"/>
      <c r="EV1057" s="19"/>
      <c r="EW1057" s="19"/>
      <c r="EX1057" s="19"/>
      <c r="EY1057" s="19"/>
      <c r="EZ1057" s="19"/>
      <c r="FA1057" s="19"/>
      <c r="FB1057" s="19"/>
      <c r="FC1057" s="19"/>
      <c r="FD1057" s="19"/>
      <c r="FE1057" s="19"/>
      <c r="FF1057" s="19"/>
      <c r="FG1057" s="19"/>
      <c r="FH1057" s="19"/>
      <c r="FI1057" s="19"/>
      <c r="FJ1057" s="19"/>
      <c r="FK1057" s="19"/>
      <c r="FL1057" s="19"/>
      <c r="FM1057" s="19"/>
      <c r="FN1057" s="19"/>
      <c r="FO1057" s="19"/>
      <c r="FP1057" s="19"/>
      <c r="FQ1057" s="19"/>
      <c r="FR1057" s="19"/>
      <c r="FS1057" s="19"/>
      <c r="FT1057" s="19"/>
      <c r="FU1057" s="19"/>
      <c r="FV1057" s="19"/>
      <c r="FW1057" s="19"/>
      <c r="FX1057" s="19"/>
      <c r="FY1057" s="19"/>
      <c r="FZ1057" s="19"/>
      <c r="GA1057" s="19"/>
    </row>
    <row r="1058" spans="1:183" ht="12.75" x14ac:dyDescent="0.2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  <c r="CO1058" s="19"/>
      <c r="CP1058" s="19"/>
      <c r="CQ1058" s="19"/>
      <c r="CR1058" s="19"/>
      <c r="CS1058" s="19"/>
      <c r="CT1058" s="19"/>
      <c r="CU1058" s="19"/>
      <c r="CV1058" s="19"/>
      <c r="CW1058" s="19"/>
      <c r="CX1058" s="19"/>
      <c r="CY1058" s="19"/>
      <c r="CZ1058" s="19"/>
      <c r="DA1058" s="19"/>
      <c r="DB1058" s="19"/>
      <c r="DC1058" s="19"/>
      <c r="DD1058" s="19"/>
      <c r="DE1058" s="19"/>
      <c r="DF1058" s="19"/>
      <c r="DG1058" s="19"/>
      <c r="DH1058" s="19"/>
      <c r="DI1058" s="19"/>
      <c r="DJ1058" s="19"/>
      <c r="DK1058" s="19"/>
      <c r="DL1058" s="19"/>
      <c r="DM1058" s="19"/>
      <c r="DN1058" s="19"/>
      <c r="DO1058" s="19"/>
      <c r="DP1058" s="19"/>
      <c r="DQ1058" s="19"/>
      <c r="DR1058" s="19"/>
      <c r="DS1058" s="19"/>
      <c r="DT1058" s="19"/>
      <c r="DU1058" s="19"/>
      <c r="DV1058" s="19"/>
      <c r="DW1058" s="19"/>
      <c r="DX1058" s="19"/>
      <c r="DY1058" s="19"/>
      <c r="DZ1058" s="19"/>
      <c r="EA1058" s="19"/>
      <c r="EB1058" s="19"/>
      <c r="EC1058" s="19"/>
      <c r="ED1058" s="19"/>
      <c r="EE1058" s="19"/>
      <c r="EF1058" s="19"/>
      <c r="EG1058" s="19"/>
      <c r="EH1058" s="19"/>
      <c r="EI1058" s="19"/>
      <c r="EJ1058" s="19"/>
      <c r="EK1058" s="19"/>
      <c r="EL1058" s="19"/>
      <c r="EM1058" s="19"/>
      <c r="EN1058" s="19"/>
      <c r="EO1058" s="19"/>
      <c r="EP1058" s="19"/>
      <c r="EQ1058" s="19"/>
      <c r="ER1058" s="19"/>
      <c r="ES1058" s="19"/>
      <c r="ET1058" s="19"/>
      <c r="EU1058" s="19"/>
      <c r="EV1058" s="19"/>
      <c r="EW1058" s="19"/>
      <c r="EX1058" s="19"/>
      <c r="EY1058" s="19"/>
      <c r="EZ1058" s="19"/>
      <c r="FA1058" s="19"/>
      <c r="FB1058" s="19"/>
      <c r="FC1058" s="19"/>
      <c r="FD1058" s="19"/>
      <c r="FE1058" s="19"/>
      <c r="FF1058" s="19"/>
      <c r="FG1058" s="19"/>
      <c r="FH1058" s="19"/>
      <c r="FI1058" s="19"/>
      <c r="FJ1058" s="19"/>
      <c r="FK1058" s="19"/>
      <c r="FL1058" s="19"/>
      <c r="FM1058" s="19"/>
      <c r="FN1058" s="19"/>
      <c r="FO1058" s="19"/>
      <c r="FP1058" s="19"/>
      <c r="FQ1058" s="19"/>
      <c r="FR1058" s="19"/>
      <c r="FS1058" s="19"/>
      <c r="FT1058" s="19"/>
      <c r="FU1058" s="19"/>
      <c r="FV1058" s="19"/>
      <c r="FW1058" s="19"/>
      <c r="FX1058" s="19"/>
      <c r="FY1058" s="19"/>
      <c r="FZ1058" s="19"/>
      <c r="GA1058" s="19"/>
    </row>
    <row r="1059" spans="1:183" ht="12.75" x14ac:dyDescent="0.2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  <c r="CO1059" s="19"/>
      <c r="CP1059" s="19"/>
      <c r="CQ1059" s="19"/>
      <c r="CR1059" s="19"/>
      <c r="CS1059" s="19"/>
      <c r="CT1059" s="19"/>
      <c r="CU1059" s="19"/>
      <c r="CV1059" s="19"/>
      <c r="CW1059" s="19"/>
      <c r="CX1059" s="19"/>
      <c r="CY1059" s="19"/>
      <c r="CZ1059" s="19"/>
      <c r="DA1059" s="19"/>
      <c r="DB1059" s="19"/>
      <c r="DC1059" s="19"/>
      <c r="DD1059" s="19"/>
      <c r="DE1059" s="19"/>
      <c r="DF1059" s="19"/>
      <c r="DG1059" s="19"/>
      <c r="DH1059" s="19"/>
      <c r="DI1059" s="19"/>
      <c r="DJ1059" s="19"/>
      <c r="DK1059" s="19"/>
      <c r="DL1059" s="19"/>
      <c r="DM1059" s="19"/>
      <c r="DN1059" s="19"/>
      <c r="DO1059" s="19"/>
      <c r="DP1059" s="19"/>
      <c r="DQ1059" s="19"/>
      <c r="DR1059" s="19"/>
      <c r="DS1059" s="19"/>
      <c r="DT1059" s="19"/>
      <c r="DU1059" s="19"/>
      <c r="DV1059" s="19"/>
      <c r="DW1059" s="19"/>
      <c r="DX1059" s="19"/>
      <c r="DY1059" s="19"/>
      <c r="DZ1059" s="19"/>
      <c r="EA1059" s="19"/>
      <c r="EB1059" s="19"/>
      <c r="EC1059" s="19"/>
      <c r="ED1059" s="19"/>
      <c r="EE1059" s="19"/>
      <c r="EF1059" s="19"/>
      <c r="EG1059" s="19"/>
      <c r="EH1059" s="19"/>
      <c r="EI1059" s="19"/>
      <c r="EJ1059" s="19"/>
      <c r="EK1059" s="19"/>
      <c r="EL1059" s="19"/>
      <c r="EM1059" s="19"/>
      <c r="EN1059" s="19"/>
      <c r="EO1059" s="19"/>
      <c r="EP1059" s="19"/>
      <c r="EQ1059" s="19"/>
      <c r="ER1059" s="19"/>
      <c r="ES1059" s="19"/>
      <c r="ET1059" s="19"/>
      <c r="EU1059" s="19"/>
      <c r="EV1059" s="19"/>
      <c r="EW1059" s="19"/>
      <c r="EX1059" s="19"/>
      <c r="EY1059" s="19"/>
      <c r="EZ1059" s="19"/>
      <c r="FA1059" s="19"/>
      <c r="FB1059" s="19"/>
      <c r="FC1059" s="19"/>
      <c r="FD1059" s="19"/>
      <c r="FE1059" s="19"/>
      <c r="FF1059" s="19"/>
      <c r="FG1059" s="19"/>
      <c r="FH1059" s="19"/>
      <c r="FI1059" s="19"/>
      <c r="FJ1059" s="19"/>
      <c r="FK1059" s="19"/>
      <c r="FL1059" s="19"/>
      <c r="FM1059" s="19"/>
      <c r="FN1059" s="19"/>
      <c r="FO1059" s="19"/>
      <c r="FP1059" s="19"/>
      <c r="FQ1059" s="19"/>
      <c r="FR1059" s="19"/>
      <c r="FS1059" s="19"/>
      <c r="FT1059" s="19"/>
      <c r="FU1059" s="19"/>
      <c r="FV1059" s="19"/>
      <c r="FW1059" s="19"/>
      <c r="FX1059" s="19"/>
      <c r="FY1059" s="19"/>
      <c r="FZ1059" s="19"/>
      <c r="GA1059" s="19"/>
    </row>
    <row r="1060" spans="1:183" ht="12.75" x14ac:dyDescent="0.2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  <c r="CO1060" s="19"/>
      <c r="CP1060" s="19"/>
      <c r="CQ1060" s="19"/>
      <c r="CR1060" s="19"/>
      <c r="CS1060" s="19"/>
      <c r="CT1060" s="19"/>
      <c r="CU1060" s="19"/>
      <c r="CV1060" s="19"/>
      <c r="CW1060" s="19"/>
      <c r="CX1060" s="19"/>
      <c r="CY1060" s="19"/>
      <c r="CZ1060" s="19"/>
      <c r="DA1060" s="19"/>
      <c r="DB1060" s="19"/>
      <c r="DC1060" s="19"/>
      <c r="DD1060" s="19"/>
      <c r="DE1060" s="19"/>
      <c r="DF1060" s="19"/>
      <c r="DG1060" s="19"/>
      <c r="DH1060" s="19"/>
      <c r="DI1060" s="19"/>
      <c r="DJ1060" s="19"/>
      <c r="DK1060" s="19"/>
      <c r="DL1060" s="19"/>
      <c r="DM1060" s="19"/>
      <c r="DN1060" s="19"/>
      <c r="DO1060" s="19"/>
      <c r="DP1060" s="19"/>
      <c r="DQ1060" s="19"/>
      <c r="DR1060" s="19"/>
      <c r="DS1060" s="19"/>
      <c r="DT1060" s="19"/>
      <c r="DU1060" s="19"/>
      <c r="DV1060" s="19"/>
      <c r="DW1060" s="19"/>
      <c r="DX1060" s="19"/>
      <c r="DY1060" s="19"/>
      <c r="DZ1060" s="19"/>
      <c r="EA1060" s="19"/>
      <c r="EB1060" s="19"/>
      <c r="EC1060" s="19"/>
      <c r="ED1060" s="19"/>
      <c r="EE1060" s="19"/>
      <c r="EF1060" s="19"/>
      <c r="EG1060" s="19"/>
      <c r="EH1060" s="19"/>
      <c r="EI1060" s="19"/>
      <c r="EJ1060" s="19"/>
      <c r="EK1060" s="19"/>
      <c r="EL1060" s="19"/>
      <c r="EM1060" s="19"/>
      <c r="EN1060" s="19"/>
      <c r="EO1060" s="19"/>
      <c r="EP1060" s="19"/>
      <c r="EQ1060" s="19"/>
      <c r="ER1060" s="19"/>
      <c r="ES1060" s="19"/>
      <c r="ET1060" s="19"/>
      <c r="EU1060" s="19"/>
      <c r="EV1060" s="19"/>
      <c r="EW1060" s="19"/>
      <c r="EX1060" s="19"/>
      <c r="EY1060" s="19"/>
      <c r="EZ1060" s="19"/>
      <c r="FA1060" s="19"/>
      <c r="FB1060" s="19"/>
      <c r="FC1060" s="19"/>
      <c r="FD1060" s="19"/>
      <c r="FE1060" s="19"/>
      <c r="FF1060" s="19"/>
      <c r="FG1060" s="19"/>
      <c r="FH1060" s="19"/>
      <c r="FI1060" s="19"/>
      <c r="FJ1060" s="19"/>
      <c r="FK1060" s="19"/>
      <c r="FL1060" s="19"/>
      <c r="FM1060" s="19"/>
      <c r="FN1060" s="19"/>
      <c r="FO1060" s="19"/>
      <c r="FP1060" s="19"/>
      <c r="FQ1060" s="19"/>
      <c r="FR1060" s="19"/>
      <c r="FS1060" s="19"/>
      <c r="FT1060" s="19"/>
      <c r="FU1060" s="19"/>
      <c r="FV1060" s="19"/>
      <c r="FW1060" s="19"/>
      <c r="FX1060" s="19"/>
      <c r="FY1060" s="19"/>
      <c r="FZ1060" s="19"/>
      <c r="GA1060" s="19"/>
    </row>
    <row r="1061" spans="1:183" ht="12.75" x14ac:dyDescent="0.2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  <c r="CO1061" s="19"/>
      <c r="CP1061" s="19"/>
      <c r="CQ1061" s="19"/>
      <c r="CR1061" s="19"/>
      <c r="CS1061" s="19"/>
      <c r="CT1061" s="19"/>
      <c r="CU1061" s="19"/>
      <c r="CV1061" s="19"/>
      <c r="CW1061" s="19"/>
      <c r="CX1061" s="19"/>
      <c r="CY1061" s="19"/>
      <c r="CZ1061" s="19"/>
      <c r="DA1061" s="19"/>
      <c r="DB1061" s="19"/>
      <c r="DC1061" s="19"/>
      <c r="DD1061" s="19"/>
      <c r="DE1061" s="19"/>
      <c r="DF1061" s="19"/>
      <c r="DG1061" s="19"/>
      <c r="DH1061" s="19"/>
      <c r="DI1061" s="19"/>
      <c r="DJ1061" s="19"/>
      <c r="DK1061" s="19"/>
      <c r="DL1061" s="19"/>
      <c r="DM1061" s="19"/>
      <c r="DN1061" s="19"/>
      <c r="DO1061" s="19"/>
      <c r="DP1061" s="19"/>
      <c r="DQ1061" s="19"/>
      <c r="DR1061" s="19"/>
      <c r="DS1061" s="19"/>
      <c r="DT1061" s="19"/>
      <c r="DU1061" s="19"/>
      <c r="DV1061" s="19"/>
      <c r="DW1061" s="19"/>
      <c r="DX1061" s="19"/>
      <c r="DY1061" s="19"/>
      <c r="DZ1061" s="19"/>
      <c r="EA1061" s="19"/>
      <c r="EB1061" s="19"/>
      <c r="EC1061" s="19"/>
      <c r="ED1061" s="19"/>
      <c r="EE1061" s="19"/>
      <c r="EF1061" s="19"/>
      <c r="EG1061" s="19"/>
      <c r="EH1061" s="19"/>
      <c r="EI1061" s="19"/>
      <c r="EJ1061" s="19"/>
      <c r="EK1061" s="19"/>
      <c r="EL1061" s="19"/>
      <c r="EM1061" s="19"/>
      <c r="EN1061" s="19"/>
      <c r="EO1061" s="19"/>
      <c r="EP1061" s="19"/>
      <c r="EQ1061" s="19"/>
      <c r="ER1061" s="19"/>
      <c r="ES1061" s="19"/>
      <c r="ET1061" s="19"/>
      <c r="EU1061" s="19"/>
      <c r="EV1061" s="19"/>
      <c r="EW1061" s="19"/>
      <c r="EX1061" s="19"/>
      <c r="EY1061" s="19"/>
      <c r="EZ1061" s="19"/>
      <c r="FA1061" s="19"/>
      <c r="FB1061" s="19"/>
      <c r="FC1061" s="19"/>
      <c r="FD1061" s="19"/>
      <c r="FE1061" s="19"/>
      <c r="FF1061" s="19"/>
      <c r="FG1061" s="19"/>
      <c r="FH1061" s="19"/>
      <c r="FI1061" s="19"/>
      <c r="FJ1061" s="19"/>
      <c r="FK1061" s="19"/>
      <c r="FL1061" s="19"/>
      <c r="FM1061" s="19"/>
      <c r="FN1061" s="19"/>
      <c r="FO1061" s="19"/>
      <c r="FP1061" s="19"/>
      <c r="FQ1061" s="19"/>
      <c r="FR1061" s="19"/>
      <c r="FS1061" s="19"/>
      <c r="FT1061" s="19"/>
      <c r="FU1061" s="19"/>
      <c r="FV1061" s="19"/>
      <c r="FW1061" s="19"/>
      <c r="FX1061" s="19"/>
      <c r="FY1061" s="19"/>
      <c r="FZ1061" s="19"/>
      <c r="GA1061" s="19"/>
    </row>
    <row r="1062" spans="1:183" ht="12.75" x14ac:dyDescent="0.2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  <c r="CO1062" s="19"/>
      <c r="CP1062" s="19"/>
      <c r="CQ1062" s="19"/>
      <c r="CR1062" s="19"/>
      <c r="CS1062" s="19"/>
      <c r="CT1062" s="19"/>
      <c r="CU1062" s="19"/>
      <c r="CV1062" s="19"/>
      <c r="CW1062" s="19"/>
      <c r="CX1062" s="19"/>
      <c r="CY1062" s="19"/>
      <c r="CZ1062" s="19"/>
      <c r="DA1062" s="19"/>
      <c r="DB1062" s="19"/>
      <c r="DC1062" s="19"/>
      <c r="DD1062" s="19"/>
      <c r="DE1062" s="19"/>
      <c r="DF1062" s="19"/>
      <c r="DG1062" s="19"/>
      <c r="DH1062" s="19"/>
      <c r="DI1062" s="19"/>
      <c r="DJ1062" s="19"/>
      <c r="DK1062" s="19"/>
      <c r="DL1062" s="19"/>
      <c r="DM1062" s="19"/>
      <c r="DN1062" s="19"/>
      <c r="DO1062" s="19"/>
      <c r="DP1062" s="19"/>
      <c r="DQ1062" s="19"/>
      <c r="DR1062" s="19"/>
      <c r="DS1062" s="19"/>
      <c r="DT1062" s="19"/>
      <c r="DU1062" s="19"/>
      <c r="DV1062" s="19"/>
      <c r="DW1062" s="19"/>
      <c r="DX1062" s="19"/>
      <c r="DY1062" s="19"/>
      <c r="DZ1062" s="19"/>
      <c r="EA1062" s="19"/>
      <c r="EB1062" s="19"/>
      <c r="EC1062" s="19"/>
      <c r="ED1062" s="19"/>
      <c r="EE1062" s="19"/>
      <c r="EF1062" s="19"/>
      <c r="EG1062" s="19"/>
      <c r="EH1062" s="19"/>
      <c r="EI1062" s="19"/>
      <c r="EJ1062" s="19"/>
      <c r="EK1062" s="19"/>
      <c r="EL1062" s="19"/>
      <c r="EM1062" s="19"/>
      <c r="EN1062" s="19"/>
      <c r="EO1062" s="19"/>
      <c r="EP1062" s="19"/>
      <c r="EQ1062" s="19"/>
      <c r="ER1062" s="19"/>
      <c r="ES1062" s="19"/>
      <c r="ET1062" s="19"/>
      <c r="EU1062" s="19"/>
      <c r="EV1062" s="19"/>
      <c r="EW1062" s="19"/>
      <c r="EX1062" s="19"/>
      <c r="EY1062" s="19"/>
      <c r="EZ1062" s="19"/>
      <c r="FA1062" s="19"/>
      <c r="FB1062" s="19"/>
      <c r="FC1062" s="19"/>
      <c r="FD1062" s="19"/>
      <c r="FE1062" s="19"/>
      <c r="FF1062" s="19"/>
      <c r="FG1062" s="19"/>
      <c r="FH1062" s="19"/>
      <c r="FI1062" s="19"/>
      <c r="FJ1062" s="19"/>
      <c r="FK1062" s="19"/>
      <c r="FL1062" s="19"/>
      <c r="FM1062" s="19"/>
      <c r="FN1062" s="19"/>
      <c r="FO1062" s="19"/>
      <c r="FP1062" s="19"/>
      <c r="FQ1062" s="19"/>
      <c r="FR1062" s="19"/>
      <c r="FS1062" s="19"/>
      <c r="FT1062" s="19"/>
      <c r="FU1062" s="19"/>
      <c r="FV1062" s="19"/>
      <c r="FW1062" s="19"/>
      <c r="FX1062" s="19"/>
      <c r="FY1062" s="19"/>
      <c r="FZ1062" s="19"/>
      <c r="GA1062" s="19"/>
    </row>
    <row r="1063" spans="1:183" ht="12.75" x14ac:dyDescent="0.2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  <c r="CO1063" s="19"/>
      <c r="CP1063" s="19"/>
      <c r="CQ1063" s="19"/>
      <c r="CR1063" s="19"/>
      <c r="CS1063" s="19"/>
      <c r="CT1063" s="19"/>
      <c r="CU1063" s="19"/>
      <c r="CV1063" s="19"/>
      <c r="CW1063" s="19"/>
      <c r="CX1063" s="19"/>
      <c r="CY1063" s="19"/>
      <c r="CZ1063" s="19"/>
      <c r="DA1063" s="19"/>
      <c r="DB1063" s="19"/>
      <c r="DC1063" s="19"/>
      <c r="DD1063" s="19"/>
      <c r="DE1063" s="19"/>
      <c r="DF1063" s="19"/>
      <c r="DG1063" s="19"/>
      <c r="DH1063" s="19"/>
      <c r="DI1063" s="19"/>
      <c r="DJ1063" s="19"/>
      <c r="DK1063" s="19"/>
      <c r="DL1063" s="19"/>
      <c r="DM1063" s="19"/>
      <c r="DN1063" s="19"/>
      <c r="DO1063" s="19"/>
      <c r="DP1063" s="19"/>
      <c r="DQ1063" s="19"/>
      <c r="DR1063" s="19"/>
      <c r="DS1063" s="19"/>
      <c r="DT1063" s="19"/>
      <c r="DU1063" s="19"/>
      <c r="DV1063" s="19"/>
      <c r="DW1063" s="19"/>
      <c r="DX1063" s="19"/>
      <c r="DY1063" s="19"/>
      <c r="DZ1063" s="19"/>
      <c r="EA1063" s="19"/>
      <c r="EB1063" s="19"/>
      <c r="EC1063" s="19"/>
      <c r="ED1063" s="19"/>
      <c r="EE1063" s="19"/>
      <c r="EF1063" s="19"/>
      <c r="EG1063" s="19"/>
      <c r="EH1063" s="19"/>
      <c r="EI1063" s="19"/>
      <c r="EJ1063" s="19"/>
      <c r="EK1063" s="19"/>
      <c r="EL1063" s="19"/>
      <c r="EM1063" s="19"/>
      <c r="EN1063" s="19"/>
      <c r="EO1063" s="19"/>
      <c r="EP1063" s="19"/>
      <c r="EQ1063" s="19"/>
      <c r="ER1063" s="19"/>
      <c r="ES1063" s="19"/>
      <c r="ET1063" s="19"/>
      <c r="EU1063" s="19"/>
      <c r="EV1063" s="19"/>
      <c r="EW1063" s="19"/>
      <c r="EX1063" s="19"/>
      <c r="EY1063" s="19"/>
      <c r="EZ1063" s="19"/>
      <c r="FA1063" s="19"/>
      <c r="FB1063" s="19"/>
      <c r="FC1063" s="19"/>
      <c r="FD1063" s="19"/>
      <c r="FE1063" s="19"/>
      <c r="FF1063" s="19"/>
      <c r="FG1063" s="19"/>
      <c r="FH1063" s="19"/>
      <c r="FI1063" s="19"/>
      <c r="FJ1063" s="19"/>
      <c r="FK1063" s="19"/>
      <c r="FL1063" s="19"/>
      <c r="FM1063" s="19"/>
      <c r="FN1063" s="19"/>
      <c r="FO1063" s="19"/>
      <c r="FP1063" s="19"/>
      <c r="FQ1063" s="19"/>
      <c r="FR1063" s="19"/>
      <c r="FS1063" s="19"/>
      <c r="FT1063" s="19"/>
      <c r="FU1063" s="19"/>
      <c r="FV1063" s="19"/>
      <c r="FW1063" s="19"/>
      <c r="FX1063" s="19"/>
      <c r="FY1063" s="19"/>
      <c r="FZ1063" s="19"/>
      <c r="GA1063" s="19"/>
    </row>
    <row r="1064" spans="1:183" ht="12.75" x14ac:dyDescent="0.2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  <c r="CO1064" s="19"/>
      <c r="CP1064" s="19"/>
      <c r="CQ1064" s="19"/>
      <c r="CR1064" s="19"/>
      <c r="CS1064" s="19"/>
      <c r="CT1064" s="19"/>
      <c r="CU1064" s="19"/>
      <c r="CV1064" s="19"/>
      <c r="CW1064" s="19"/>
      <c r="CX1064" s="19"/>
      <c r="CY1064" s="19"/>
      <c r="CZ1064" s="19"/>
      <c r="DA1064" s="19"/>
      <c r="DB1064" s="19"/>
      <c r="DC1064" s="19"/>
      <c r="DD1064" s="19"/>
      <c r="DE1064" s="19"/>
      <c r="DF1064" s="19"/>
      <c r="DG1064" s="19"/>
      <c r="DH1064" s="19"/>
      <c r="DI1064" s="19"/>
      <c r="DJ1064" s="19"/>
      <c r="DK1064" s="19"/>
      <c r="DL1064" s="19"/>
      <c r="DM1064" s="19"/>
      <c r="DN1064" s="19"/>
      <c r="DO1064" s="19"/>
      <c r="DP1064" s="19"/>
      <c r="DQ1064" s="19"/>
      <c r="DR1064" s="19"/>
      <c r="DS1064" s="19"/>
      <c r="DT1064" s="19"/>
      <c r="DU1064" s="19"/>
      <c r="DV1064" s="19"/>
      <c r="DW1064" s="19"/>
      <c r="DX1064" s="19"/>
      <c r="DY1064" s="19"/>
      <c r="DZ1064" s="19"/>
      <c r="EA1064" s="19"/>
      <c r="EB1064" s="19"/>
      <c r="EC1064" s="19"/>
      <c r="ED1064" s="19"/>
      <c r="EE1064" s="19"/>
      <c r="EF1064" s="19"/>
      <c r="EG1064" s="19"/>
      <c r="EH1064" s="19"/>
      <c r="EI1064" s="19"/>
      <c r="EJ1064" s="19"/>
      <c r="EK1064" s="19"/>
      <c r="EL1064" s="19"/>
      <c r="EM1064" s="19"/>
      <c r="EN1064" s="19"/>
      <c r="EO1064" s="19"/>
      <c r="EP1064" s="19"/>
      <c r="EQ1064" s="19"/>
      <c r="ER1064" s="19"/>
      <c r="ES1064" s="19"/>
      <c r="ET1064" s="19"/>
      <c r="EU1064" s="19"/>
      <c r="EV1064" s="19"/>
      <c r="EW1064" s="19"/>
      <c r="EX1064" s="19"/>
      <c r="EY1064" s="19"/>
      <c r="EZ1064" s="19"/>
      <c r="FA1064" s="19"/>
      <c r="FB1064" s="19"/>
      <c r="FC1064" s="19"/>
      <c r="FD1064" s="19"/>
      <c r="FE1064" s="19"/>
      <c r="FF1064" s="19"/>
      <c r="FG1064" s="19"/>
      <c r="FH1064" s="19"/>
      <c r="FI1064" s="19"/>
      <c r="FJ1064" s="19"/>
      <c r="FK1064" s="19"/>
      <c r="FL1064" s="19"/>
      <c r="FM1064" s="19"/>
      <c r="FN1064" s="19"/>
      <c r="FO1064" s="19"/>
      <c r="FP1064" s="19"/>
      <c r="FQ1064" s="19"/>
      <c r="FR1064" s="19"/>
      <c r="FS1064" s="19"/>
      <c r="FT1064" s="19"/>
      <c r="FU1064" s="19"/>
      <c r="FV1064" s="19"/>
      <c r="FW1064" s="19"/>
      <c r="FX1064" s="19"/>
      <c r="FY1064" s="19"/>
      <c r="FZ1064" s="19"/>
      <c r="GA1064" s="19"/>
    </row>
    <row r="1065" spans="1:183" ht="12.75" x14ac:dyDescent="0.2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  <c r="CO1065" s="19"/>
      <c r="CP1065" s="19"/>
      <c r="CQ1065" s="19"/>
      <c r="CR1065" s="19"/>
      <c r="CS1065" s="19"/>
      <c r="CT1065" s="19"/>
      <c r="CU1065" s="19"/>
      <c r="CV1065" s="19"/>
      <c r="CW1065" s="19"/>
      <c r="CX1065" s="19"/>
      <c r="CY1065" s="19"/>
      <c r="CZ1065" s="19"/>
      <c r="DA1065" s="19"/>
      <c r="DB1065" s="19"/>
      <c r="DC1065" s="19"/>
      <c r="DD1065" s="19"/>
      <c r="DE1065" s="19"/>
      <c r="DF1065" s="19"/>
      <c r="DG1065" s="19"/>
      <c r="DH1065" s="19"/>
      <c r="DI1065" s="19"/>
      <c r="DJ1065" s="19"/>
      <c r="DK1065" s="19"/>
      <c r="DL1065" s="19"/>
      <c r="DM1065" s="19"/>
      <c r="DN1065" s="19"/>
      <c r="DO1065" s="19"/>
      <c r="DP1065" s="19"/>
      <c r="DQ1065" s="19"/>
      <c r="DR1065" s="19"/>
      <c r="DS1065" s="19"/>
      <c r="DT1065" s="19"/>
      <c r="DU1065" s="19"/>
      <c r="DV1065" s="19"/>
      <c r="DW1065" s="19"/>
      <c r="DX1065" s="19"/>
      <c r="DY1065" s="19"/>
      <c r="DZ1065" s="19"/>
      <c r="EA1065" s="19"/>
      <c r="EB1065" s="19"/>
      <c r="EC1065" s="19"/>
      <c r="ED1065" s="19"/>
      <c r="EE1065" s="19"/>
      <c r="EF1065" s="19"/>
      <c r="EG1065" s="19"/>
      <c r="EH1065" s="19"/>
      <c r="EI1065" s="19"/>
      <c r="EJ1065" s="19"/>
      <c r="EK1065" s="19"/>
      <c r="EL1065" s="19"/>
      <c r="EM1065" s="19"/>
      <c r="EN1065" s="19"/>
      <c r="EO1065" s="19"/>
      <c r="EP1065" s="19"/>
      <c r="EQ1065" s="19"/>
      <c r="ER1065" s="19"/>
      <c r="ES1065" s="19"/>
      <c r="ET1065" s="19"/>
      <c r="EU1065" s="19"/>
      <c r="EV1065" s="19"/>
      <c r="EW1065" s="19"/>
      <c r="EX1065" s="19"/>
      <c r="EY1065" s="19"/>
      <c r="EZ1065" s="19"/>
      <c r="FA1065" s="19"/>
      <c r="FB1065" s="19"/>
      <c r="FC1065" s="19"/>
      <c r="FD1065" s="19"/>
      <c r="FE1065" s="19"/>
      <c r="FF1065" s="19"/>
      <c r="FG1065" s="19"/>
      <c r="FH1065" s="19"/>
      <c r="FI1065" s="19"/>
      <c r="FJ1065" s="19"/>
      <c r="FK1065" s="19"/>
      <c r="FL1065" s="19"/>
      <c r="FM1065" s="19"/>
      <c r="FN1065" s="19"/>
      <c r="FO1065" s="19"/>
      <c r="FP1065" s="19"/>
      <c r="FQ1065" s="19"/>
      <c r="FR1065" s="19"/>
      <c r="FS1065" s="19"/>
      <c r="FT1065" s="19"/>
      <c r="FU1065" s="19"/>
      <c r="FV1065" s="19"/>
      <c r="FW1065" s="19"/>
      <c r="FX1065" s="19"/>
      <c r="FY1065" s="19"/>
      <c r="FZ1065" s="19"/>
      <c r="GA1065" s="19"/>
    </row>
    <row r="1066" spans="1:183" ht="12.75" x14ac:dyDescent="0.2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  <c r="CO1066" s="19"/>
      <c r="CP1066" s="19"/>
      <c r="CQ1066" s="19"/>
      <c r="CR1066" s="19"/>
      <c r="CS1066" s="19"/>
      <c r="CT1066" s="19"/>
      <c r="CU1066" s="19"/>
      <c r="CV1066" s="19"/>
      <c r="CW1066" s="19"/>
      <c r="CX1066" s="19"/>
      <c r="CY1066" s="19"/>
      <c r="CZ1066" s="19"/>
      <c r="DA1066" s="19"/>
      <c r="DB1066" s="19"/>
      <c r="DC1066" s="19"/>
      <c r="DD1066" s="19"/>
      <c r="DE1066" s="19"/>
      <c r="DF1066" s="19"/>
      <c r="DG1066" s="19"/>
      <c r="DH1066" s="19"/>
      <c r="DI1066" s="19"/>
      <c r="DJ1066" s="19"/>
      <c r="DK1066" s="19"/>
      <c r="DL1066" s="19"/>
      <c r="DM1066" s="19"/>
      <c r="DN1066" s="19"/>
      <c r="DO1066" s="19"/>
      <c r="DP1066" s="19"/>
      <c r="DQ1066" s="19"/>
      <c r="DR1066" s="19"/>
      <c r="DS1066" s="19"/>
      <c r="DT1066" s="19"/>
      <c r="DU1066" s="19"/>
      <c r="DV1066" s="19"/>
      <c r="DW1066" s="19"/>
      <c r="DX1066" s="19"/>
      <c r="DY1066" s="19"/>
      <c r="DZ1066" s="19"/>
      <c r="EA1066" s="19"/>
      <c r="EB1066" s="19"/>
      <c r="EC1066" s="19"/>
      <c r="ED1066" s="19"/>
      <c r="EE1066" s="19"/>
      <c r="EF1066" s="19"/>
      <c r="EG1066" s="19"/>
      <c r="EH1066" s="19"/>
      <c r="EI1066" s="19"/>
      <c r="EJ1066" s="19"/>
      <c r="EK1066" s="19"/>
      <c r="EL1066" s="19"/>
      <c r="EM1066" s="19"/>
      <c r="EN1066" s="19"/>
      <c r="EO1066" s="19"/>
      <c r="EP1066" s="19"/>
      <c r="EQ1066" s="19"/>
      <c r="ER1066" s="19"/>
      <c r="ES1066" s="19"/>
      <c r="ET1066" s="19"/>
      <c r="EU1066" s="19"/>
      <c r="EV1066" s="19"/>
      <c r="EW1066" s="19"/>
      <c r="EX1066" s="19"/>
      <c r="EY1066" s="19"/>
      <c r="EZ1066" s="19"/>
      <c r="FA1066" s="19"/>
      <c r="FB1066" s="19"/>
      <c r="FC1066" s="19"/>
      <c r="FD1066" s="19"/>
      <c r="FE1066" s="19"/>
      <c r="FF1066" s="19"/>
      <c r="FG1066" s="19"/>
      <c r="FH1066" s="19"/>
      <c r="FI1066" s="19"/>
      <c r="FJ1066" s="19"/>
      <c r="FK1066" s="19"/>
      <c r="FL1066" s="19"/>
      <c r="FM1066" s="19"/>
      <c r="FN1066" s="19"/>
      <c r="FO1066" s="19"/>
      <c r="FP1066" s="19"/>
      <c r="FQ1066" s="19"/>
      <c r="FR1066" s="19"/>
      <c r="FS1066" s="19"/>
      <c r="FT1066" s="19"/>
      <c r="FU1066" s="19"/>
      <c r="FV1066" s="19"/>
      <c r="FW1066" s="19"/>
      <c r="FX1066" s="19"/>
      <c r="FY1066" s="19"/>
      <c r="FZ1066" s="19"/>
      <c r="GA1066" s="19"/>
    </row>
    <row r="1067" spans="1:183" ht="12.75" x14ac:dyDescent="0.2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  <c r="CO1067" s="19"/>
      <c r="CP1067" s="19"/>
      <c r="CQ1067" s="19"/>
      <c r="CR1067" s="19"/>
      <c r="CS1067" s="19"/>
      <c r="CT1067" s="19"/>
      <c r="CU1067" s="19"/>
      <c r="CV1067" s="19"/>
      <c r="CW1067" s="19"/>
      <c r="CX1067" s="19"/>
      <c r="CY1067" s="19"/>
      <c r="CZ1067" s="19"/>
      <c r="DA1067" s="19"/>
      <c r="DB1067" s="19"/>
      <c r="DC1067" s="19"/>
      <c r="DD1067" s="19"/>
      <c r="DE1067" s="19"/>
      <c r="DF1067" s="19"/>
      <c r="DG1067" s="19"/>
      <c r="DH1067" s="19"/>
      <c r="DI1067" s="19"/>
      <c r="DJ1067" s="19"/>
      <c r="DK1067" s="19"/>
      <c r="DL1067" s="19"/>
      <c r="DM1067" s="19"/>
      <c r="DN1067" s="19"/>
      <c r="DO1067" s="19"/>
      <c r="DP1067" s="19"/>
      <c r="DQ1067" s="19"/>
      <c r="DR1067" s="19"/>
      <c r="DS1067" s="19"/>
      <c r="DT1067" s="19"/>
      <c r="DU1067" s="19"/>
      <c r="DV1067" s="19"/>
      <c r="DW1067" s="19"/>
      <c r="DX1067" s="19"/>
      <c r="DY1067" s="19"/>
      <c r="DZ1067" s="19"/>
      <c r="EA1067" s="19"/>
      <c r="EB1067" s="19"/>
      <c r="EC1067" s="19"/>
      <c r="ED1067" s="19"/>
      <c r="EE1067" s="19"/>
      <c r="EF1067" s="19"/>
      <c r="EG1067" s="19"/>
      <c r="EH1067" s="19"/>
      <c r="EI1067" s="19"/>
      <c r="EJ1067" s="19"/>
      <c r="EK1067" s="19"/>
      <c r="EL1067" s="19"/>
      <c r="EM1067" s="19"/>
      <c r="EN1067" s="19"/>
      <c r="EO1067" s="19"/>
      <c r="EP1067" s="19"/>
      <c r="EQ1067" s="19"/>
      <c r="ER1067" s="19"/>
      <c r="ES1067" s="19"/>
      <c r="ET1067" s="19"/>
      <c r="EU1067" s="19"/>
      <c r="EV1067" s="19"/>
      <c r="EW1067" s="19"/>
      <c r="EX1067" s="19"/>
      <c r="EY1067" s="19"/>
      <c r="EZ1067" s="19"/>
      <c r="FA1067" s="19"/>
      <c r="FB1067" s="19"/>
      <c r="FC1067" s="19"/>
      <c r="FD1067" s="19"/>
      <c r="FE1067" s="19"/>
      <c r="FF1067" s="19"/>
      <c r="FG1067" s="19"/>
      <c r="FH1067" s="19"/>
      <c r="FI1067" s="19"/>
      <c r="FJ1067" s="19"/>
      <c r="FK1067" s="19"/>
      <c r="FL1067" s="19"/>
      <c r="FM1067" s="19"/>
      <c r="FN1067" s="19"/>
      <c r="FO1067" s="19"/>
      <c r="FP1067" s="19"/>
      <c r="FQ1067" s="19"/>
      <c r="FR1067" s="19"/>
      <c r="FS1067" s="19"/>
      <c r="FT1067" s="19"/>
      <c r="FU1067" s="19"/>
      <c r="FV1067" s="19"/>
      <c r="FW1067" s="19"/>
      <c r="FX1067" s="19"/>
      <c r="FY1067" s="19"/>
      <c r="FZ1067" s="19"/>
      <c r="GA1067" s="19"/>
    </row>
    <row r="1068" spans="1:183" ht="12.75" x14ac:dyDescent="0.2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  <c r="CO1068" s="19"/>
      <c r="CP1068" s="19"/>
      <c r="CQ1068" s="19"/>
      <c r="CR1068" s="19"/>
      <c r="CS1068" s="19"/>
      <c r="CT1068" s="19"/>
      <c r="CU1068" s="19"/>
      <c r="CV1068" s="19"/>
      <c r="CW1068" s="19"/>
      <c r="CX1068" s="19"/>
      <c r="CY1068" s="19"/>
      <c r="CZ1068" s="19"/>
      <c r="DA1068" s="19"/>
      <c r="DB1068" s="19"/>
      <c r="DC1068" s="19"/>
      <c r="DD1068" s="19"/>
      <c r="DE1068" s="19"/>
      <c r="DF1068" s="19"/>
      <c r="DG1068" s="19"/>
      <c r="DH1068" s="19"/>
      <c r="DI1068" s="19"/>
      <c r="DJ1068" s="19"/>
      <c r="DK1068" s="19"/>
      <c r="DL1068" s="19"/>
      <c r="DM1068" s="19"/>
      <c r="DN1068" s="19"/>
      <c r="DO1068" s="19"/>
      <c r="DP1068" s="19"/>
      <c r="DQ1068" s="19"/>
      <c r="DR1068" s="19"/>
      <c r="DS1068" s="19"/>
      <c r="DT1068" s="19"/>
      <c r="DU1068" s="19"/>
      <c r="DV1068" s="19"/>
      <c r="DW1068" s="19"/>
      <c r="DX1068" s="19"/>
      <c r="DY1068" s="19"/>
      <c r="DZ1068" s="19"/>
      <c r="EA1068" s="19"/>
      <c r="EB1068" s="19"/>
      <c r="EC1068" s="19"/>
      <c r="ED1068" s="19"/>
      <c r="EE1068" s="19"/>
      <c r="EF1068" s="19"/>
      <c r="EG1068" s="19"/>
      <c r="EH1068" s="19"/>
      <c r="EI1068" s="19"/>
      <c r="EJ1068" s="19"/>
      <c r="EK1068" s="19"/>
      <c r="EL1068" s="19"/>
      <c r="EM1068" s="19"/>
      <c r="EN1068" s="19"/>
      <c r="EO1068" s="19"/>
      <c r="EP1068" s="19"/>
      <c r="EQ1068" s="19"/>
      <c r="ER1068" s="19"/>
      <c r="ES1068" s="19"/>
      <c r="ET1068" s="19"/>
      <c r="EU1068" s="19"/>
      <c r="EV1068" s="19"/>
      <c r="EW1068" s="19"/>
      <c r="EX1068" s="19"/>
      <c r="EY1068" s="19"/>
      <c r="EZ1068" s="19"/>
      <c r="FA1068" s="19"/>
      <c r="FB1068" s="19"/>
      <c r="FC1068" s="19"/>
      <c r="FD1068" s="19"/>
      <c r="FE1068" s="19"/>
      <c r="FF1068" s="19"/>
      <c r="FG1068" s="19"/>
      <c r="FH1068" s="19"/>
      <c r="FI1068" s="19"/>
      <c r="FJ1068" s="19"/>
      <c r="FK1068" s="19"/>
      <c r="FL1068" s="19"/>
      <c r="FM1068" s="19"/>
      <c r="FN1068" s="19"/>
      <c r="FO1068" s="19"/>
      <c r="FP1068" s="19"/>
      <c r="FQ1068" s="19"/>
      <c r="FR1068" s="19"/>
      <c r="FS1068" s="19"/>
      <c r="FT1068" s="19"/>
      <c r="FU1068" s="19"/>
      <c r="FV1068" s="19"/>
      <c r="FW1068" s="19"/>
      <c r="FX1068" s="19"/>
      <c r="FY1068" s="19"/>
      <c r="FZ1068" s="19"/>
      <c r="GA1068" s="19"/>
    </row>
    <row r="1069" spans="1:183" ht="12.75" x14ac:dyDescent="0.2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  <c r="CO1069" s="19"/>
      <c r="CP1069" s="19"/>
      <c r="CQ1069" s="19"/>
      <c r="CR1069" s="19"/>
      <c r="CS1069" s="19"/>
      <c r="CT1069" s="19"/>
      <c r="CU1069" s="19"/>
      <c r="CV1069" s="19"/>
      <c r="CW1069" s="19"/>
      <c r="CX1069" s="19"/>
      <c r="CY1069" s="19"/>
      <c r="CZ1069" s="19"/>
      <c r="DA1069" s="19"/>
      <c r="DB1069" s="19"/>
      <c r="DC1069" s="19"/>
      <c r="DD1069" s="19"/>
      <c r="DE1069" s="19"/>
      <c r="DF1069" s="19"/>
      <c r="DG1069" s="19"/>
      <c r="DH1069" s="19"/>
      <c r="DI1069" s="19"/>
      <c r="DJ1069" s="19"/>
      <c r="DK1069" s="19"/>
      <c r="DL1069" s="19"/>
      <c r="DM1069" s="19"/>
      <c r="DN1069" s="19"/>
      <c r="DO1069" s="19"/>
      <c r="DP1069" s="19"/>
      <c r="DQ1069" s="19"/>
      <c r="DR1069" s="19"/>
      <c r="DS1069" s="19"/>
      <c r="DT1069" s="19"/>
      <c r="DU1069" s="19"/>
      <c r="DV1069" s="19"/>
      <c r="DW1069" s="19"/>
      <c r="DX1069" s="19"/>
      <c r="DY1069" s="19"/>
      <c r="DZ1069" s="19"/>
      <c r="EA1069" s="19"/>
      <c r="EB1069" s="19"/>
      <c r="EC1069" s="19"/>
      <c r="ED1069" s="19"/>
      <c r="EE1069" s="19"/>
      <c r="EF1069" s="19"/>
      <c r="EG1069" s="19"/>
      <c r="EH1069" s="19"/>
      <c r="EI1069" s="19"/>
      <c r="EJ1069" s="19"/>
      <c r="EK1069" s="19"/>
      <c r="EL1069" s="19"/>
      <c r="EM1069" s="19"/>
      <c r="EN1069" s="19"/>
      <c r="EO1069" s="19"/>
      <c r="EP1069" s="19"/>
      <c r="EQ1069" s="19"/>
      <c r="ER1069" s="19"/>
      <c r="ES1069" s="19"/>
      <c r="ET1069" s="19"/>
      <c r="EU1069" s="19"/>
      <c r="EV1069" s="19"/>
      <c r="EW1069" s="19"/>
      <c r="EX1069" s="19"/>
      <c r="EY1069" s="19"/>
      <c r="EZ1069" s="19"/>
      <c r="FA1069" s="19"/>
      <c r="FB1069" s="19"/>
      <c r="FC1069" s="19"/>
      <c r="FD1069" s="19"/>
      <c r="FE1069" s="19"/>
      <c r="FF1069" s="19"/>
      <c r="FG1069" s="19"/>
      <c r="FH1069" s="19"/>
      <c r="FI1069" s="19"/>
      <c r="FJ1069" s="19"/>
      <c r="FK1069" s="19"/>
      <c r="FL1069" s="19"/>
      <c r="FM1069" s="19"/>
      <c r="FN1069" s="19"/>
      <c r="FO1069" s="19"/>
      <c r="FP1069" s="19"/>
      <c r="FQ1069" s="19"/>
      <c r="FR1069" s="19"/>
      <c r="FS1069" s="19"/>
      <c r="FT1069" s="19"/>
      <c r="FU1069" s="19"/>
      <c r="FV1069" s="19"/>
      <c r="FW1069" s="19"/>
      <c r="FX1069" s="19"/>
      <c r="FY1069" s="19"/>
      <c r="FZ1069" s="19"/>
      <c r="GA1069" s="19"/>
    </row>
    <row r="1070" spans="1:183" ht="12.75" x14ac:dyDescent="0.2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  <c r="CO1070" s="19"/>
      <c r="CP1070" s="19"/>
      <c r="CQ1070" s="19"/>
      <c r="CR1070" s="19"/>
      <c r="CS1070" s="19"/>
      <c r="CT1070" s="19"/>
      <c r="CU1070" s="19"/>
      <c r="CV1070" s="19"/>
      <c r="CW1070" s="19"/>
      <c r="CX1070" s="19"/>
      <c r="CY1070" s="19"/>
      <c r="CZ1070" s="19"/>
      <c r="DA1070" s="19"/>
      <c r="DB1070" s="19"/>
      <c r="DC1070" s="19"/>
      <c r="DD1070" s="19"/>
      <c r="DE1070" s="19"/>
      <c r="DF1070" s="19"/>
      <c r="DG1070" s="19"/>
      <c r="DH1070" s="19"/>
      <c r="DI1070" s="19"/>
      <c r="DJ1070" s="19"/>
      <c r="DK1070" s="19"/>
      <c r="DL1070" s="19"/>
      <c r="DM1070" s="19"/>
      <c r="DN1070" s="19"/>
      <c r="DO1070" s="19"/>
      <c r="DP1070" s="19"/>
      <c r="DQ1070" s="19"/>
      <c r="DR1070" s="19"/>
      <c r="DS1070" s="19"/>
      <c r="DT1070" s="19"/>
      <c r="DU1070" s="19"/>
      <c r="DV1070" s="19"/>
      <c r="DW1070" s="19"/>
      <c r="DX1070" s="19"/>
      <c r="DY1070" s="19"/>
      <c r="DZ1070" s="19"/>
      <c r="EA1070" s="19"/>
      <c r="EB1070" s="19"/>
      <c r="EC1070" s="19"/>
      <c r="ED1070" s="19"/>
      <c r="EE1070" s="19"/>
      <c r="EF1070" s="19"/>
      <c r="EG1070" s="19"/>
      <c r="EH1070" s="19"/>
      <c r="EI1070" s="19"/>
      <c r="EJ1070" s="19"/>
      <c r="EK1070" s="19"/>
      <c r="EL1070" s="19"/>
      <c r="EM1070" s="19"/>
      <c r="EN1070" s="19"/>
      <c r="EO1070" s="19"/>
      <c r="EP1070" s="19"/>
      <c r="EQ1070" s="19"/>
      <c r="ER1070" s="19"/>
      <c r="ES1070" s="19"/>
      <c r="ET1070" s="19"/>
      <c r="EU1070" s="19"/>
      <c r="EV1070" s="19"/>
      <c r="EW1070" s="19"/>
      <c r="EX1070" s="19"/>
      <c r="EY1070" s="19"/>
      <c r="EZ1070" s="19"/>
      <c r="FA1070" s="19"/>
      <c r="FB1070" s="19"/>
      <c r="FC1070" s="19"/>
      <c r="FD1070" s="19"/>
      <c r="FE1070" s="19"/>
      <c r="FF1070" s="19"/>
      <c r="FG1070" s="19"/>
      <c r="FH1070" s="19"/>
      <c r="FI1070" s="19"/>
      <c r="FJ1070" s="19"/>
      <c r="FK1070" s="19"/>
      <c r="FL1070" s="19"/>
      <c r="FM1070" s="19"/>
      <c r="FN1070" s="19"/>
      <c r="FO1070" s="19"/>
      <c r="FP1070" s="19"/>
      <c r="FQ1070" s="19"/>
      <c r="FR1070" s="19"/>
      <c r="FS1070" s="19"/>
      <c r="FT1070" s="19"/>
      <c r="FU1070" s="19"/>
      <c r="FV1070" s="19"/>
      <c r="FW1070" s="19"/>
      <c r="FX1070" s="19"/>
      <c r="FY1070" s="19"/>
      <c r="FZ1070" s="19"/>
      <c r="GA1070" s="19"/>
    </row>
    <row r="1071" spans="1:183" ht="12.75" x14ac:dyDescent="0.2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  <c r="CO1071" s="19"/>
      <c r="CP1071" s="19"/>
      <c r="CQ1071" s="19"/>
      <c r="CR1071" s="19"/>
      <c r="CS1071" s="19"/>
      <c r="CT1071" s="19"/>
      <c r="CU1071" s="19"/>
      <c r="CV1071" s="19"/>
      <c r="CW1071" s="19"/>
      <c r="CX1071" s="19"/>
      <c r="CY1071" s="19"/>
      <c r="CZ1071" s="19"/>
      <c r="DA1071" s="19"/>
      <c r="DB1071" s="19"/>
      <c r="DC1071" s="19"/>
      <c r="DD1071" s="19"/>
      <c r="DE1071" s="19"/>
      <c r="DF1071" s="19"/>
      <c r="DG1071" s="19"/>
      <c r="DH1071" s="19"/>
      <c r="DI1071" s="19"/>
      <c r="DJ1071" s="19"/>
      <c r="DK1071" s="19"/>
      <c r="DL1071" s="19"/>
      <c r="DM1071" s="19"/>
      <c r="DN1071" s="19"/>
      <c r="DO1071" s="19"/>
      <c r="DP1071" s="19"/>
      <c r="DQ1071" s="19"/>
      <c r="DR1071" s="19"/>
      <c r="DS1071" s="19"/>
      <c r="DT1071" s="19"/>
      <c r="DU1071" s="19"/>
      <c r="DV1071" s="19"/>
      <c r="DW1071" s="19"/>
      <c r="DX1071" s="19"/>
      <c r="DY1071" s="19"/>
      <c r="DZ1071" s="19"/>
      <c r="EA1071" s="19"/>
      <c r="EB1071" s="19"/>
      <c r="EC1071" s="19"/>
      <c r="ED1071" s="19"/>
      <c r="EE1071" s="19"/>
      <c r="EF1071" s="19"/>
      <c r="EG1071" s="19"/>
      <c r="EH1071" s="19"/>
      <c r="EI1071" s="19"/>
      <c r="EJ1071" s="19"/>
      <c r="EK1071" s="19"/>
      <c r="EL1071" s="19"/>
      <c r="EM1071" s="19"/>
      <c r="EN1071" s="19"/>
      <c r="EO1071" s="19"/>
      <c r="EP1071" s="19"/>
      <c r="EQ1071" s="19"/>
      <c r="ER1071" s="19"/>
      <c r="ES1071" s="19"/>
      <c r="ET1071" s="19"/>
      <c r="EU1071" s="19"/>
      <c r="EV1071" s="19"/>
      <c r="EW1071" s="19"/>
      <c r="EX1071" s="19"/>
      <c r="EY1071" s="19"/>
      <c r="EZ1071" s="19"/>
      <c r="FA1071" s="19"/>
      <c r="FB1071" s="19"/>
      <c r="FC1071" s="19"/>
      <c r="FD1071" s="19"/>
      <c r="FE1071" s="19"/>
      <c r="FF1071" s="19"/>
      <c r="FG1071" s="19"/>
      <c r="FH1071" s="19"/>
      <c r="FI1071" s="19"/>
      <c r="FJ1071" s="19"/>
      <c r="FK1071" s="19"/>
      <c r="FL1071" s="19"/>
      <c r="FM1071" s="19"/>
      <c r="FN1071" s="19"/>
      <c r="FO1071" s="19"/>
      <c r="FP1071" s="19"/>
      <c r="FQ1071" s="19"/>
      <c r="FR1071" s="19"/>
      <c r="FS1071" s="19"/>
      <c r="FT1071" s="19"/>
      <c r="FU1071" s="19"/>
      <c r="FV1071" s="19"/>
      <c r="FW1071" s="19"/>
      <c r="FX1071" s="19"/>
      <c r="FY1071" s="19"/>
      <c r="FZ1071" s="19"/>
      <c r="GA1071" s="19"/>
    </row>
    <row r="1072" spans="1:183" ht="12.75" x14ac:dyDescent="0.2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  <c r="CO1072" s="19"/>
      <c r="CP1072" s="19"/>
      <c r="CQ1072" s="19"/>
      <c r="CR1072" s="19"/>
      <c r="CS1072" s="19"/>
      <c r="CT1072" s="19"/>
      <c r="CU1072" s="19"/>
      <c r="CV1072" s="19"/>
      <c r="CW1072" s="19"/>
      <c r="CX1072" s="19"/>
      <c r="CY1072" s="19"/>
      <c r="CZ1072" s="19"/>
      <c r="DA1072" s="19"/>
      <c r="DB1072" s="19"/>
      <c r="DC1072" s="19"/>
      <c r="DD1072" s="19"/>
      <c r="DE1072" s="19"/>
      <c r="DF1072" s="19"/>
      <c r="DG1072" s="19"/>
      <c r="DH1072" s="19"/>
      <c r="DI1072" s="19"/>
      <c r="DJ1072" s="19"/>
      <c r="DK1072" s="19"/>
      <c r="DL1072" s="19"/>
      <c r="DM1072" s="19"/>
      <c r="DN1072" s="19"/>
      <c r="DO1072" s="19"/>
      <c r="DP1072" s="19"/>
      <c r="DQ1072" s="19"/>
      <c r="DR1072" s="19"/>
      <c r="DS1072" s="19"/>
      <c r="DT1072" s="19"/>
      <c r="DU1072" s="19"/>
      <c r="DV1072" s="19"/>
      <c r="DW1072" s="19"/>
      <c r="DX1072" s="19"/>
      <c r="DY1072" s="19"/>
      <c r="DZ1072" s="19"/>
      <c r="EA1072" s="19"/>
      <c r="EB1072" s="19"/>
      <c r="EC1072" s="19"/>
      <c r="ED1072" s="19"/>
      <c r="EE1072" s="19"/>
      <c r="EF1072" s="19"/>
      <c r="EG1072" s="19"/>
      <c r="EH1072" s="19"/>
      <c r="EI1072" s="19"/>
      <c r="EJ1072" s="19"/>
      <c r="EK1072" s="19"/>
      <c r="EL1072" s="19"/>
      <c r="EM1072" s="19"/>
      <c r="EN1072" s="19"/>
      <c r="EO1072" s="19"/>
      <c r="EP1072" s="19"/>
      <c r="EQ1072" s="19"/>
      <c r="ER1072" s="19"/>
      <c r="ES1072" s="19"/>
      <c r="ET1072" s="19"/>
      <c r="EU1072" s="19"/>
      <c r="EV1072" s="19"/>
      <c r="EW1072" s="19"/>
      <c r="EX1072" s="19"/>
      <c r="EY1072" s="19"/>
      <c r="EZ1072" s="19"/>
      <c r="FA1072" s="19"/>
      <c r="FB1072" s="19"/>
      <c r="FC1072" s="19"/>
      <c r="FD1072" s="19"/>
      <c r="FE1072" s="19"/>
      <c r="FF1072" s="19"/>
      <c r="FG1072" s="19"/>
      <c r="FH1072" s="19"/>
      <c r="FI1072" s="19"/>
      <c r="FJ1072" s="19"/>
      <c r="FK1072" s="19"/>
      <c r="FL1072" s="19"/>
      <c r="FM1072" s="19"/>
      <c r="FN1072" s="19"/>
      <c r="FO1072" s="19"/>
      <c r="FP1072" s="19"/>
      <c r="FQ1072" s="19"/>
      <c r="FR1072" s="19"/>
      <c r="FS1072" s="19"/>
      <c r="FT1072" s="19"/>
      <c r="FU1072" s="19"/>
      <c r="FV1072" s="19"/>
      <c r="FW1072" s="19"/>
      <c r="FX1072" s="19"/>
      <c r="FY1072" s="19"/>
      <c r="FZ1072" s="19"/>
      <c r="GA1072" s="19"/>
    </row>
    <row r="1073" spans="1:183" ht="12.75" x14ac:dyDescent="0.2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  <c r="CO1073" s="19"/>
      <c r="CP1073" s="19"/>
      <c r="CQ1073" s="19"/>
      <c r="CR1073" s="19"/>
      <c r="CS1073" s="19"/>
      <c r="CT1073" s="19"/>
      <c r="CU1073" s="19"/>
      <c r="CV1073" s="19"/>
      <c r="CW1073" s="19"/>
      <c r="CX1073" s="19"/>
      <c r="CY1073" s="19"/>
      <c r="CZ1073" s="19"/>
      <c r="DA1073" s="19"/>
      <c r="DB1073" s="19"/>
      <c r="DC1073" s="19"/>
      <c r="DD1073" s="19"/>
      <c r="DE1073" s="19"/>
      <c r="DF1073" s="19"/>
      <c r="DG1073" s="19"/>
      <c r="DH1073" s="19"/>
      <c r="DI1073" s="19"/>
      <c r="DJ1073" s="19"/>
      <c r="DK1073" s="19"/>
      <c r="DL1073" s="19"/>
      <c r="DM1073" s="19"/>
      <c r="DN1073" s="19"/>
      <c r="DO1073" s="19"/>
      <c r="DP1073" s="19"/>
      <c r="DQ1073" s="19"/>
      <c r="DR1073" s="19"/>
      <c r="DS1073" s="19"/>
      <c r="DT1073" s="19"/>
      <c r="DU1073" s="19"/>
      <c r="DV1073" s="19"/>
      <c r="DW1073" s="19"/>
      <c r="DX1073" s="19"/>
      <c r="DY1073" s="19"/>
      <c r="DZ1073" s="19"/>
      <c r="EA1073" s="19"/>
      <c r="EB1073" s="19"/>
      <c r="EC1073" s="19"/>
      <c r="ED1073" s="19"/>
      <c r="EE1073" s="19"/>
      <c r="EF1073" s="19"/>
      <c r="EG1073" s="19"/>
      <c r="EH1073" s="19"/>
      <c r="EI1073" s="19"/>
      <c r="EJ1073" s="19"/>
      <c r="EK1073" s="19"/>
      <c r="EL1073" s="19"/>
      <c r="EM1073" s="19"/>
      <c r="EN1073" s="19"/>
      <c r="EO1073" s="19"/>
      <c r="EP1073" s="19"/>
      <c r="EQ1073" s="19"/>
      <c r="ER1073" s="19"/>
      <c r="ES1073" s="19"/>
      <c r="ET1073" s="19"/>
      <c r="EU1073" s="19"/>
      <c r="EV1073" s="19"/>
      <c r="EW1073" s="19"/>
      <c r="EX1073" s="19"/>
      <c r="EY1073" s="19"/>
      <c r="EZ1073" s="19"/>
      <c r="FA1073" s="19"/>
      <c r="FB1073" s="19"/>
      <c r="FC1073" s="19"/>
      <c r="FD1073" s="19"/>
      <c r="FE1073" s="19"/>
      <c r="FF1073" s="19"/>
      <c r="FG1073" s="19"/>
      <c r="FH1073" s="19"/>
      <c r="FI1073" s="19"/>
      <c r="FJ1073" s="19"/>
      <c r="FK1073" s="19"/>
      <c r="FL1073" s="19"/>
      <c r="FM1073" s="19"/>
      <c r="FN1073" s="19"/>
      <c r="FO1073" s="19"/>
      <c r="FP1073" s="19"/>
      <c r="FQ1073" s="19"/>
      <c r="FR1073" s="19"/>
      <c r="FS1073" s="19"/>
      <c r="FT1073" s="19"/>
      <c r="FU1073" s="19"/>
      <c r="FV1073" s="19"/>
      <c r="FW1073" s="19"/>
      <c r="FX1073" s="19"/>
      <c r="FY1073" s="19"/>
      <c r="FZ1073" s="19"/>
      <c r="GA1073" s="19"/>
    </row>
    <row r="1074" spans="1:183" ht="12.75" x14ac:dyDescent="0.2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  <c r="CO1074" s="19"/>
      <c r="CP1074" s="19"/>
      <c r="CQ1074" s="19"/>
      <c r="CR1074" s="19"/>
      <c r="CS1074" s="19"/>
      <c r="CT1074" s="19"/>
      <c r="CU1074" s="19"/>
      <c r="CV1074" s="19"/>
      <c r="CW1074" s="19"/>
      <c r="CX1074" s="19"/>
      <c r="CY1074" s="19"/>
      <c r="CZ1074" s="19"/>
      <c r="DA1074" s="19"/>
      <c r="DB1074" s="19"/>
      <c r="DC1074" s="19"/>
      <c r="DD1074" s="19"/>
      <c r="DE1074" s="19"/>
      <c r="DF1074" s="19"/>
      <c r="DG1074" s="19"/>
      <c r="DH1074" s="19"/>
      <c r="DI1074" s="19"/>
      <c r="DJ1074" s="19"/>
      <c r="DK1074" s="19"/>
      <c r="DL1074" s="19"/>
      <c r="DM1074" s="19"/>
      <c r="DN1074" s="19"/>
      <c r="DO1074" s="19"/>
      <c r="DP1074" s="19"/>
      <c r="DQ1074" s="19"/>
      <c r="DR1074" s="19"/>
      <c r="DS1074" s="19"/>
      <c r="DT1074" s="19"/>
      <c r="DU1074" s="19"/>
      <c r="DV1074" s="19"/>
      <c r="DW1074" s="19"/>
      <c r="DX1074" s="19"/>
      <c r="DY1074" s="19"/>
      <c r="DZ1074" s="19"/>
      <c r="EA1074" s="19"/>
      <c r="EB1074" s="19"/>
      <c r="EC1074" s="19"/>
      <c r="ED1074" s="19"/>
      <c r="EE1074" s="19"/>
      <c r="EF1074" s="19"/>
      <c r="EG1074" s="19"/>
      <c r="EH1074" s="19"/>
      <c r="EI1074" s="19"/>
      <c r="EJ1074" s="19"/>
      <c r="EK1074" s="19"/>
      <c r="EL1074" s="19"/>
      <c r="EM1074" s="19"/>
      <c r="EN1074" s="19"/>
      <c r="EO1074" s="19"/>
      <c r="EP1074" s="19"/>
      <c r="EQ1074" s="19"/>
      <c r="ER1074" s="19"/>
      <c r="ES1074" s="19"/>
      <c r="ET1074" s="19"/>
      <c r="EU1074" s="19"/>
      <c r="EV1074" s="19"/>
      <c r="EW1074" s="19"/>
      <c r="EX1074" s="19"/>
      <c r="EY1074" s="19"/>
      <c r="EZ1074" s="19"/>
      <c r="FA1074" s="19"/>
      <c r="FB1074" s="19"/>
      <c r="FC1074" s="19"/>
      <c r="FD1074" s="19"/>
      <c r="FE1074" s="19"/>
      <c r="FF1074" s="19"/>
      <c r="FG1074" s="19"/>
      <c r="FH1074" s="19"/>
      <c r="FI1074" s="19"/>
      <c r="FJ1074" s="19"/>
      <c r="FK1074" s="19"/>
      <c r="FL1074" s="19"/>
      <c r="FM1074" s="19"/>
      <c r="FN1074" s="19"/>
      <c r="FO1074" s="19"/>
      <c r="FP1074" s="19"/>
      <c r="FQ1074" s="19"/>
      <c r="FR1074" s="19"/>
      <c r="FS1074" s="19"/>
      <c r="FT1074" s="19"/>
      <c r="FU1074" s="19"/>
      <c r="FV1074" s="19"/>
      <c r="FW1074" s="19"/>
      <c r="FX1074" s="19"/>
      <c r="FY1074" s="19"/>
      <c r="FZ1074" s="19"/>
      <c r="GA1074" s="19"/>
    </row>
    <row r="1075" spans="1:183" ht="12.75" x14ac:dyDescent="0.2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  <c r="CO1075" s="19"/>
      <c r="CP1075" s="19"/>
      <c r="CQ1075" s="19"/>
      <c r="CR1075" s="19"/>
      <c r="CS1075" s="19"/>
      <c r="CT1075" s="19"/>
      <c r="CU1075" s="19"/>
      <c r="CV1075" s="19"/>
      <c r="CW1075" s="19"/>
      <c r="CX1075" s="19"/>
      <c r="CY1075" s="19"/>
      <c r="CZ1075" s="19"/>
      <c r="DA1075" s="19"/>
      <c r="DB1075" s="19"/>
      <c r="DC1075" s="19"/>
      <c r="DD1075" s="19"/>
      <c r="DE1075" s="19"/>
      <c r="DF1075" s="19"/>
      <c r="DG1075" s="19"/>
      <c r="DH1075" s="19"/>
      <c r="DI1075" s="19"/>
      <c r="DJ1075" s="19"/>
      <c r="DK1075" s="19"/>
      <c r="DL1075" s="19"/>
      <c r="DM1075" s="19"/>
      <c r="DN1075" s="19"/>
      <c r="DO1075" s="19"/>
      <c r="DP1075" s="19"/>
      <c r="DQ1075" s="19"/>
      <c r="DR1075" s="19"/>
      <c r="DS1075" s="19"/>
      <c r="DT1075" s="19"/>
      <c r="DU1075" s="19"/>
      <c r="DV1075" s="19"/>
      <c r="DW1075" s="19"/>
      <c r="DX1075" s="19"/>
      <c r="DY1075" s="19"/>
      <c r="DZ1075" s="19"/>
      <c r="EA1075" s="19"/>
      <c r="EB1075" s="19"/>
      <c r="EC1075" s="19"/>
      <c r="ED1075" s="19"/>
      <c r="EE1075" s="19"/>
      <c r="EF1075" s="19"/>
      <c r="EG1075" s="19"/>
      <c r="EH1075" s="19"/>
      <c r="EI1075" s="19"/>
      <c r="EJ1075" s="19"/>
      <c r="EK1075" s="19"/>
      <c r="EL1075" s="19"/>
      <c r="EM1075" s="19"/>
      <c r="EN1075" s="19"/>
      <c r="EO1075" s="19"/>
      <c r="EP1075" s="19"/>
      <c r="EQ1075" s="19"/>
      <c r="ER1075" s="19"/>
      <c r="ES1075" s="19"/>
      <c r="ET1075" s="19"/>
      <c r="EU1075" s="19"/>
      <c r="EV1075" s="19"/>
      <c r="EW1075" s="19"/>
      <c r="EX1075" s="19"/>
      <c r="EY1075" s="19"/>
      <c r="EZ1075" s="19"/>
      <c r="FA1075" s="19"/>
      <c r="FB1075" s="19"/>
      <c r="FC1075" s="19"/>
      <c r="FD1075" s="19"/>
      <c r="FE1075" s="19"/>
      <c r="FF1075" s="19"/>
      <c r="FG1075" s="19"/>
      <c r="FH1075" s="19"/>
      <c r="FI1075" s="19"/>
      <c r="FJ1075" s="19"/>
      <c r="FK1075" s="19"/>
      <c r="FL1075" s="19"/>
      <c r="FM1075" s="19"/>
      <c r="FN1075" s="19"/>
      <c r="FO1075" s="19"/>
      <c r="FP1075" s="19"/>
      <c r="FQ1075" s="19"/>
      <c r="FR1075" s="19"/>
      <c r="FS1075" s="19"/>
      <c r="FT1075" s="19"/>
      <c r="FU1075" s="19"/>
      <c r="FV1075" s="19"/>
      <c r="FW1075" s="19"/>
      <c r="FX1075" s="19"/>
      <c r="FY1075" s="19"/>
      <c r="FZ1075" s="19"/>
      <c r="GA1075" s="19"/>
    </row>
    <row r="1076" spans="1:183" ht="12.75" x14ac:dyDescent="0.2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  <c r="CO1076" s="19"/>
      <c r="CP1076" s="19"/>
      <c r="CQ1076" s="19"/>
      <c r="CR1076" s="19"/>
      <c r="CS1076" s="19"/>
      <c r="CT1076" s="19"/>
      <c r="CU1076" s="19"/>
      <c r="CV1076" s="19"/>
      <c r="CW1076" s="19"/>
      <c r="CX1076" s="19"/>
      <c r="CY1076" s="19"/>
      <c r="CZ1076" s="19"/>
      <c r="DA1076" s="19"/>
      <c r="DB1076" s="19"/>
      <c r="DC1076" s="19"/>
      <c r="DD1076" s="19"/>
      <c r="DE1076" s="19"/>
      <c r="DF1076" s="19"/>
      <c r="DG1076" s="19"/>
      <c r="DH1076" s="19"/>
      <c r="DI1076" s="19"/>
      <c r="DJ1076" s="19"/>
      <c r="DK1076" s="19"/>
      <c r="DL1076" s="19"/>
      <c r="DM1076" s="19"/>
      <c r="DN1076" s="19"/>
      <c r="DO1076" s="19"/>
      <c r="DP1076" s="19"/>
      <c r="DQ1076" s="19"/>
      <c r="DR1076" s="19"/>
      <c r="DS1076" s="19"/>
      <c r="DT1076" s="19"/>
      <c r="DU1076" s="19"/>
      <c r="DV1076" s="19"/>
      <c r="DW1076" s="19"/>
      <c r="DX1076" s="19"/>
      <c r="DY1076" s="19"/>
      <c r="DZ1076" s="19"/>
      <c r="EA1076" s="19"/>
      <c r="EB1076" s="19"/>
      <c r="EC1076" s="19"/>
      <c r="ED1076" s="19"/>
      <c r="EE1076" s="19"/>
      <c r="EF1076" s="19"/>
      <c r="EG1076" s="19"/>
      <c r="EH1076" s="19"/>
      <c r="EI1076" s="19"/>
      <c r="EJ1076" s="19"/>
      <c r="EK1076" s="19"/>
      <c r="EL1076" s="19"/>
      <c r="EM1076" s="19"/>
      <c r="EN1076" s="19"/>
      <c r="EO1076" s="19"/>
      <c r="EP1076" s="19"/>
      <c r="EQ1076" s="19"/>
      <c r="ER1076" s="19"/>
      <c r="ES1076" s="19"/>
      <c r="ET1076" s="19"/>
      <c r="EU1076" s="19"/>
      <c r="EV1076" s="19"/>
      <c r="EW1076" s="19"/>
      <c r="EX1076" s="19"/>
      <c r="EY1076" s="19"/>
      <c r="EZ1076" s="19"/>
      <c r="FA1076" s="19"/>
      <c r="FB1076" s="19"/>
      <c r="FC1076" s="19"/>
      <c r="FD1076" s="19"/>
      <c r="FE1076" s="19"/>
      <c r="FF1076" s="19"/>
      <c r="FG1076" s="19"/>
      <c r="FH1076" s="19"/>
      <c r="FI1076" s="19"/>
      <c r="FJ1076" s="19"/>
      <c r="FK1076" s="19"/>
      <c r="FL1076" s="19"/>
      <c r="FM1076" s="19"/>
      <c r="FN1076" s="19"/>
      <c r="FO1076" s="19"/>
      <c r="FP1076" s="19"/>
      <c r="FQ1076" s="19"/>
      <c r="FR1076" s="19"/>
      <c r="FS1076" s="19"/>
      <c r="FT1076" s="19"/>
      <c r="FU1076" s="19"/>
      <c r="FV1076" s="19"/>
      <c r="FW1076" s="19"/>
      <c r="FX1076" s="19"/>
      <c r="FY1076" s="19"/>
      <c r="FZ1076" s="19"/>
      <c r="GA1076" s="19"/>
    </row>
    <row r="1077" spans="1:183" ht="12.75" x14ac:dyDescent="0.2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  <c r="CO1077" s="19"/>
      <c r="CP1077" s="19"/>
      <c r="CQ1077" s="19"/>
      <c r="CR1077" s="19"/>
      <c r="CS1077" s="19"/>
      <c r="CT1077" s="19"/>
      <c r="CU1077" s="19"/>
      <c r="CV1077" s="19"/>
      <c r="CW1077" s="19"/>
      <c r="CX1077" s="19"/>
      <c r="CY1077" s="19"/>
      <c r="CZ1077" s="19"/>
      <c r="DA1077" s="19"/>
      <c r="DB1077" s="19"/>
      <c r="DC1077" s="19"/>
      <c r="DD1077" s="19"/>
      <c r="DE1077" s="19"/>
      <c r="DF1077" s="19"/>
      <c r="DG1077" s="19"/>
      <c r="DH1077" s="19"/>
      <c r="DI1077" s="19"/>
      <c r="DJ1077" s="19"/>
      <c r="DK1077" s="19"/>
      <c r="DL1077" s="19"/>
      <c r="DM1077" s="19"/>
      <c r="DN1077" s="19"/>
      <c r="DO1077" s="19"/>
      <c r="DP1077" s="19"/>
      <c r="DQ1077" s="19"/>
      <c r="DR1077" s="19"/>
      <c r="DS1077" s="19"/>
      <c r="DT1077" s="19"/>
      <c r="DU1077" s="19"/>
      <c r="DV1077" s="19"/>
      <c r="DW1077" s="19"/>
      <c r="DX1077" s="19"/>
      <c r="DY1077" s="19"/>
      <c r="DZ1077" s="19"/>
      <c r="EA1077" s="19"/>
      <c r="EB1077" s="19"/>
      <c r="EC1077" s="19"/>
      <c r="ED1077" s="19"/>
      <c r="EE1077" s="19"/>
      <c r="EF1077" s="19"/>
      <c r="EG1077" s="19"/>
      <c r="EH1077" s="19"/>
      <c r="EI1077" s="19"/>
      <c r="EJ1077" s="19"/>
      <c r="EK1077" s="19"/>
      <c r="EL1077" s="19"/>
      <c r="EM1077" s="19"/>
      <c r="EN1077" s="19"/>
      <c r="EO1077" s="19"/>
      <c r="EP1077" s="19"/>
      <c r="EQ1077" s="19"/>
      <c r="ER1077" s="19"/>
      <c r="ES1077" s="19"/>
      <c r="ET1077" s="19"/>
      <c r="EU1077" s="19"/>
      <c r="EV1077" s="19"/>
      <c r="EW1077" s="19"/>
      <c r="EX1077" s="19"/>
      <c r="EY1077" s="19"/>
      <c r="EZ1077" s="19"/>
      <c r="FA1077" s="19"/>
      <c r="FB1077" s="19"/>
      <c r="FC1077" s="19"/>
      <c r="FD1077" s="19"/>
      <c r="FE1077" s="19"/>
      <c r="FF1077" s="19"/>
      <c r="FG1077" s="19"/>
      <c r="FH1077" s="19"/>
      <c r="FI1077" s="19"/>
      <c r="FJ1077" s="19"/>
      <c r="FK1077" s="19"/>
      <c r="FL1077" s="19"/>
      <c r="FM1077" s="19"/>
      <c r="FN1077" s="19"/>
      <c r="FO1077" s="19"/>
      <c r="FP1077" s="19"/>
      <c r="FQ1077" s="19"/>
      <c r="FR1077" s="19"/>
      <c r="FS1077" s="19"/>
      <c r="FT1077" s="19"/>
      <c r="FU1077" s="19"/>
      <c r="FV1077" s="19"/>
      <c r="FW1077" s="19"/>
      <c r="FX1077" s="19"/>
      <c r="FY1077" s="19"/>
      <c r="FZ1077" s="19"/>
      <c r="GA1077" s="19"/>
    </row>
    <row r="1078" spans="1:183" ht="12.75" x14ac:dyDescent="0.2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  <c r="CO1078" s="19"/>
      <c r="CP1078" s="19"/>
      <c r="CQ1078" s="19"/>
      <c r="CR1078" s="19"/>
      <c r="CS1078" s="19"/>
      <c r="CT1078" s="19"/>
      <c r="CU1078" s="19"/>
      <c r="CV1078" s="19"/>
      <c r="CW1078" s="19"/>
      <c r="CX1078" s="19"/>
      <c r="CY1078" s="19"/>
      <c r="CZ1078" s="19"/>
      <c r="DA1078" s="19"/>
      <c r="DB1078" s="19"/>
      <c r="DC1078" s="19"/>
      <c r="DD1078" s="19"/>
      <c r="DE1078" s="19"/>
      <c r="DF1078" s="19"/>
      <c r="DG1078" s="19"/>
      <c r="DH1078" s="19"/>
      <c r="DI1078" s="19"/>
      <c r="DJ1078" s="19"/>
      <c r="DK1078" s="19"/>
      <c r="DL1078" s="19"/>
      <c r="DM1078" s="19"/>
      <c r="DN1078" s="19"/>
      <c r="DO1078" s="19"/>
      <c r="DP1078" s="19"/>
      <c r="DQ1078" s="19"/>
      <c r="DR1078" s="19"/>
      <c r="DS1078" s="19"/>
      <c r="DT1078" s="19"/>
      <c r="DU1078" s="19"/>
      <c r="DV1078" s="19"/>
      <c r="DW1078" s="19"/>
      <c r="DX1078" s="19"/>
      <c r="DY1078" s="19"/>
      <c r="DZ1078" s="19"/>
      <c r="EA1078" s="19"/>
      <c r="EB1078" s="19"/>
      <c r="EC1078" s="19"/>
      <c r="ED1078" s="19"/>
      <c r="EE1078" s="19"/>
      <c r="EF1078" s="19"/>
      <c r="EG1078" s="19"/>
      <c r="EH1078" s="19"/>
      <c r="EI1078" s="19"/>
      <c r="EJ1078" s="19"/>
      <c r="EK1078" s="19"/>
      <c r="EL1078" s="19"/>
      <c r="EM1078" s="19"/>
      <c r="EN1078" s="19"/>
      <c r="EO1078" s="19"/>
      <c r="EP1078" s="19"/>
      <c r="EQ1078" s="19"/>
      <c r="ER1078" s="19"/>
      <c r="ES1078" s="19"/>
      <c r="ET1078" s="19"/>
      <c r="EU1078" s="19"/>
      <c r="EV1078" s="19"/>
      <c r="EW1078" s="19"/>
      <c r="EX1078" s="19"/>
      <c r="EY1078" s="19"/>
      <c r="EZ1078" s="19"/>
      <c r="FA1078" s="19"/>
      <c r="FB1078" s="19"/>
      <c r="FC1078" s="19"/>
      <c r="FD1078" s="19"/>
      <c r="FE1078" s="19"/>
      <c r="FF1078" s="19"/>
      <c r="FG1078" s="19"/>
      <c r="FH1078" s="19"/>
      <c r="FI1078" s="19"/>
      <c r="FJ1078" s="19"/>
      <c r="FK1078" s="19"/>
      <c r="FL1078" s="19"/>
      <c r="FM1078" s="19"/>
      <c r="FN1078" s="19"/>
      <c r="FO1078" s="19"/>
      <c r="FP1078" s="19"/>
      <c r="FQ1078" s="19"/>
      <c r="FR1078" s="19"/>
      <c r="FS1078" s="19"/>
      <c r="FT1078" s="19"/>
      <c r="FU1078" s="19"/>
      <c r="FV1078" s="19"/>
      <c r="FW1078" s="19"/>
      <c r="FX1078" s="19"/>
      <c r="FY1078" s="19"/>
      <c r="FZ1078" s="19"/>
      <c r="GA1078" s="19"/>
    </row>
    <row r="1079" spans="1:183" ht="12.75" x14ac:dyDescent="0.2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  <c r="CO1079" s="19"/>
      <c r="CP1079" s="19"/>
      <c r="CQ1079" s="19"/>
      <c r="CR1079" s="19"/>
      <c r="CS1079" s="19"/>
      <c r="CT1079" s="19"/>
      <c r="CU1079" s="19"/>
      <c r="CV1079" s="19"/>
      <c r="CW1079" s="19"/>
      <c r="CX1079" s="19"/>
      <c r="CY1079" s="19"/>
      <c r="CZ1079" s="19"/>
      <c r="DA1079" s="19"/>
      <c r="DB1079" s="19"/>
      <c r="DC1079" s="19"/>
      <c r="DD1079" s="19"/>
      <c r="DE1079" s="19"/>
      <c r="DF1079" s="19"/>
      <c r="DG1079" s="19"/>
      <c r="DH1079" s="19"/>
      <c r="DI1079" s="19"/>
      <c r="DJ1079" s="19"/>
      <c r="DK1079" s="19"/>
      <c r="DL1079" s="19"/>
      <c r="DM1079" s="19"/>
      <c r="DN1079" s="19"/>
      <c r="DO1079" s="19"/>
      <c r="DP1079" s="19"/>
      <c r="DQ1079" s="19"/>
      <c r="DR1079" s="19"/>
      <c r="DS1079" s="19"/>
      <c r="DT1079" s="19"/>
      <c r="DU1079" s="19"/>
      <c r="DV1079" s="19"/>
      <c r="DW1079" s="19"/>
      <c r="DX1079" s="19"/>
      <c r="DY1079" s="19"/>
      <c r="DZ1079" s="19"/>
      <c r="EA1079" s="19"/>
      <c r="EB1079" s="19"/>
      <c r="EC1079" s="19"/>
      <c r="ED1079" s="19"/>
      <c r="EE1079" s="19"/>
      <c r="EF1079" s="19"/>
      <c r="EG1079" s="19"/>
      <c r="EH1079" s="19"/>
      <c r="EI1079" s="19"/>
      <c r="EJ1079" s="19"/>
      <c r="EK1079" s="19"/>
      <c r="EL1079" s="19"/>
      <c r="EM1079" s="19"/>
      <c r="EN1079" s="19"/>
      <c r="EO1079" s="19"/>
      <c r="EP1079" s="19"/>
      <c r="EQ1079" s="19"/>
      <c r="ER1079" s="19"/>
      <c r="ES1079" s="19"/>
      <c r="ET1079" s="19"/>
      <c r="EU1079" s="19"/>
      <c r="EV1079" s="19"/>
      <c r="EW1079" s="19"/>
      <c r="EX1079" s="19"/>
      <c r="EY1079" s="19"/>
      <c r="EZ1079" s="19"/>
      <c r="FA1079" s="19"/>
      <c r="FB1079" s="19"/>
      <c r="FC1079" s="19"/>
      <c r="FD1079" s="19"/>
      <c r="FE1079" s="19"/>
      <c r="FF1079" s="19"/>
      <c r="FG1079" s="19"/>
      <c r="FH1079" s="19"/>
      <c r="FI1079" s="19"/>
      <c r="FJ1079" s="19"/>
      <c r="FK1079" s="19"/>
      <c r="FL1079" s="19"/>
      <c r="FM1079" s="19"/>
      <c r="FN1079" s="19"/>
      <c r="FO1079" s="19"/>
      <c r="FP1079" s="19"/>
      <c r="FQ1079" s="19"/>
      <c r="FR1079" s="19"/>
      <c r="FS1079" s="19"/>
      <c r="FT1079" s="19"/>
      <c r="FU1079" s="19"/>
      <c r="FV1079" s="19"/>
      <c r="FW1079" s="19"/>
      <c r="FX1079" s="19"/>
      <c r="FY1079" s="19"/>
      <c r="FZ1079" s="19"/>
      <c r="GA1079" s="19"/>
    </row>
    <row r="1080" spans="1:183" ht="12.75" x14ac:dyDescent="0.2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  <c r="CO1080" s="19"/>
      <c r="CP1080" s="19"/>
      <c r="CQ1080" s="19"/>
      <c r="CR1080" s="19"/>
      <c r="CS1080" s="19"/>
      <c r="CT1080" s="19"/>
      <c r="CU1080" s="19"/>
      <c r="CV1080" s="19"/>
      <c r="CW1080" s="19"/>
      <c r="CX1080" s="19"/>
      <c r="CY1080" s="19"/>
      <c r="CZ1080" s="19"/>
      <c r="DA1080" s="19"/>
      <c r="DB1080" s="19"/>
      <c r="DC1080" s="19"/>
      <c r="DD1080" s="19"/>
      <c r="DE1080" s="19"/>
      <c r="DF1080" s="19"/>
      <c r="DG1080" s="19"/>
      <c r="DH1080" s="19"/>
      <c r="DI1080" s="19"/>
      <c r="DJ1080" s="19"/>
      <c r="DK1080" s="19"/>
      <c r="DL1080" s="19"/>
      <c r="DM1080" s="19"/>
      <c r="DN1080" s="19"/>
      <c r="DO1080" s="19"/>
      <c r="DP1080" s="19"/>
      <c r="DQ1080" s="19"/>
      <c r="DR1080" s="19"/>
      <c r="DS1080" s="19"/>
      <c r="DT1080" s="19"/>
      <c r="DU1080" s="19"/>
      <c r="DV1080" s="19"/>
      <c r="DW1080" s="19"/>
      <c r="DX1080" s="19"/>
      <c r="DY1080" s="19"/>
      <c r="DZ1080" s="19"/>
      <c r="EA1080" s="19"/>
      <c r="EB1080" s="19"/>
      <c r="EC1080" s="19"/>
      <c r="ED1080" s="19"/>
      <c r="EE1080" s="19"/>
      <c r="EF1080" s="19"/>
      <c r="EG1080" s="19"/>
      <c r="EH1080" s="19"/>
      <c r="EI1080" s="19"/>
      <c r="EJ1080" s="19"/>
      <c r="EK1080" s="19"/>
      <c r="EL1080" s="19"/>
      <c r="EM1080" s="19"/>
      <c r="EN1080" s="19"/>
      <c r="EO1080" s="19"/>
      <c r="EP1080" s="19"/>
      <c r="EQ1080" s="19"/>
      <c r="ER1080" s="19"/>
      <c r="ES1080" s="19"/>
      <c r="ET1080" s="19"/>
      <c r="EU1080" s="19"/>
      <c r="EV1080" s="19"/>
      <c r="EW1080" s="19"/>
      <c r="EX1080" s="19"/>
      <c r="EY1080" s="19"/>
      <c r="EZ1080" s="19"/>
      <c r="FA1080" s="19"/>
      <c r="FB1080" s="19"/>
      <c r="FC1080" s="19"/>
      <c r="FD1080" s="19"/>
      <c r="FE1080" s="19"/>
      <c r="FF1080" s="19"/>
      <c r="FG1080" s="19"/>
      <c r="FH1080" s="19"/>
      <c r="FI1080" s="19"/>
      <c r="FJ1080" s="19"/>
      <c r="FK1080" s="19"/>
      <c r="FL1080" s="19"/>
      <c r="FM1080" s="19"/>
      <c r="FN1080" s="19"/>
      <c r="FO1080" s="19"/>
      <c r="FP1080" s="19"/>
      <c r="FQ1080" s="19"/>
      <c r="FR1080" s="19"/>
      <c r="FS1080" s="19"/>
      <c r="FT1080" s="19"/>
      <c r="FU1080" s="19"/>
      <c r="FV1080" s="19"/>
      <c r="FW1080" s="19"/>
      <c r="FX1080" s="19"/>
      <c r="FY1080" s="19"/>
      <c r="FZ1080" s="19"/>
      <c r="GA1080" s="19"/>
    </row>
    <row r="1081" spans="1:183" ht="12.75" x14ac:dyDescent="0.2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  <c r="CO1081" s="19"/>
      <c r="CP1081" s="19"/>
      <c r="CQ1081" s="19"/>
      <c r="CR1081" s="19"/>
      <c r="CS1081" s="19"/>
      <c r="CT1081" s="19"/>
      <c r="CU1081" s="19"/>
      <c r="CV1081" s="19"/>
      <c r="CW1081" s="19"/>
      <c r="CX1081" s="19"/>
      <c r="CY1081" s="19"/>
      <c r="CZ1081" s="19"/>
      <c r="DA1081" s="19"/>
      <c r="DB1081" s="19"/>
      <c r="DC1081" s="19"/>
      <c r="DD1081" s="19"/>
      <c r="DE1081" s="19"/>
      <c r="DF1081" s="19"/>
      <c r="DG1081" s="19"/>
      <c r="DH1081" s="19"/>
      <c r="DI1081" s="19"/>
      <c r="DJ1081" s="19"/>
      <c r="DK1081" s="19"/>
      <c r="DL1081" s="19"/>
      <c r="DM1081" s="19"/>
      <c r="DN1081" s="19"/>
      <c r="DO1081" s="19"/>
      <c r="DP1081" s="19"/>
      <c r="DQ1081" s="19"/>
      <c r="DR1081" s="19"/>
      <c r="DS1081" s="19"/>
      <c r="DT1081" s="19"/>
      <c r="DU1081" s="19"/>
      <c r="DV1081" s="19"/>
      <c r="DW1081" s="19"/>
      <c r="DX1081" s="19"/>
      <c r="DY1081" s="19"/>
      <c r="DZ1081" s="19"/>
      <c r="EA1081" s="19"/>
      <c r="EB1081" s="19"/>
      <c r="EC1081" s="19"/>
      <c r="ED1081" s="19"/>
      <c r="EE1081" s="19"/>
      <c r="EF1081" s="19"/>
      <c r="EG1081" s="19"/>
      <c r="EH1081" s="19"/>
      <c r="EI1081" s="19"/>
      <c r="EJ1081" s="19"/>
      <c r="EK1081" s="19"/>
      <c r="EL1081" s="19"/>
      <c r="EM1081" s="19"/>
      <c r="EN1081" s="19"/>
      <c r="EO1081" s="19"/>
      <c r="EP1081" s="19"/>
      <c r="EQ1081" s="19"/>
      <c r="ER1081" s="19"/>
      <c r="ES1081" s="19"/>
      <c r="ET1081" s="19"/>
      <c r="EU1081" s="19"/>
      <c r="EV1081" s="19"/>
      <c r="EW1081" s="19"/>
      <c r="EX1081" s="19"/>
      <c r="EY1081" s="19"/>
      <c r="EZ1081" s="19"/>
      <c r="FA1081" s="19"/>
      <c r="FB1081" s="19"/>
      <c r="FC1081" s="19"/>
      <c r="FD1081" s="19"/>
      <c r="FE1081" s="19"/>
      <c r="FF1081" s="19"/>
      <c r="FG1081" s="19"/>
      <c r="FH1081" s="19"/>
      <c r="FI1081" s="19"/>
      <c r="FJ1081" s="19"/>
      <c r="FK1081" s="19"/>
      <c r="FL1081" s="19"/>
      <c r="FM1081" s="19"/>
      <c r="FN1081" s="19"/>
      <c r="FO1081" s="19"/>
      <c r="FP1081" s="19"/>
      <c r="FQ1081" s="19"/>
      <c r="FR1081" s="19"/>
      <c r="FS1081" s="19"/>
      <c r="FT1081" s="19"/>
      <c r="FU1081" s="19"/>
      <c r="FV1081" s="19"/>
      <c r="FW1081" s="19"/>
      <c r="FX1081" s="19"/>
      <c r="FY1081" s="19"/>
      <c r="FZ1081" s="19"/>
      <c r="GA1081" s="19"/>
    </row>
    <row r="1082" spans="1:183" ht="12.75" x14ac:dyDescent="0.2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  <c r="CO1082" s="19"/>
      <c r="CP1082" s="19"/>
      <c r="CQ1082" s="19"/>
      <c r="CR1082" s="19"/>
      <c r="CS1082" s="19"/>
      <c r="CT1082" s="19"/>
      <c r="CU1082" s="19"/>
      <c r="CV1082" s="19"/>
      <c r="CW1082" s="19"/>
      <c r="CX1082" s="19"/>
      <c r="CY1082" s="19"/>
      <c r="CZ1082" s="19"/>
      <c r="DA1082" s="19"/>
      <c r="DB1082" s="19"/>
      <c r="DC1082" s="19"/>
      <c r="DD1082" s="19"/>
      <c r="DE1082" s="19"/>
      <c r="DF1082" s="19"/>
      <c r="DG1082" s="19"/>
      <c r="DH1082" s="19"/>
      <c r="DI1082" s="19"/>
      <c r="DJ1082" s="19"/>
      <c r="DK1082" s="19"/>
      <c r="DL1082" s="19"/>
      <c r="DM1082" s="19"/>
      <c r="DN1082" s="19"/>
      <c r="DO1082" s="19"/>
      <c r="DP1082" s="19"/>
      <c r="DQ1082" s="19"/>
      <c r="DR1082" s="19"/>
      <c r="DS1082" s="19"/>
      <c r="DT1082" s="19"/>
      <c r="DU1082" s="19"/>
      <c r="DV1082" s="19"/>
      <c r="DW1082" s="19"/>
      <c r="DX1082" s="19"/>
      <c r="DY1082" s="19"/>
      <c r="DZ1082" s="19"/>
      <c r="EA1082" s="19"/>
      <c r="EB1082" s="19"/>
      <c r="EC1082" s="19"/>
      <c r="ED1082" s="19"/>
      <c r="EE1082" s="19"/>
      <c r="EF1082" s="19"/>
      <c r="EG1082" s="19"/>
      <c r="EH1082" s="19"/>
      <c r="EI1082" s="19"/>
      <c r="EJ1082" s="19"/>
      <c r="EK1082" s="19"/>
      <c r="EL1082" s="19"/>
      <c r="EM1082" s="19"/>
      <c r="EN1082" s="19"/>
      <c r="EO1082" s="19"/>
      <c r="EP1082" s="19"/>
      <c r="EQ1082" s="19"/>
      <c r="ER1082" s="19"/>
      <c r="ES1082" s="19"/>
      <c r="ET1082" s="19"/>
      <c r="EU1082" s="19"/>
      <c r="EV1082" s="19"/>
      <c r="EW1082" s="19"/>
      <c r="EX1082" s="19"/>
      <c r="EY1082" s="19"/>
      <c r="EZ1082" s="19"/>
      <c r="FA1082" s="19"/>
      <c r="FB1082" s="19"/>
      <c r="FC1082" s="19"/>
      <c r="FD1082" s="19"/>
      <c r="FE1082" s="19"/>
      <c r="FF1082" s="19"/>
      <c r="FG1082" s="19"/>
      <c r="FH1082" s="19"/>
      <c r="FI1082" s="19"/>
      <c r="FJ1082" s="19"/>
      <c r="FK1082" s="19"/>
      <c r="FL1082" s="19"/>
      <c r="FM1082" s="19"/>
      <c r="FN1082" s="19"/>
      <c r="FO1082" s="19"/>
      <c r="FP1082" s="19"/>
      <c r="FQ1082" s="19"/>
      <c r="FR1082" s="19"/>
      <c r="FS1082" s="19"/>
      <c r="FT1082" s="19"/>
      <c r="FU1082" s="19"/>
      <c r="FV1082" s="19"/>
      <c r="FW1082" s="19"/>
      <c r="FX1082" s="19"/>
      <c r="FY1082" s="19"/>
      <c r="FZ1082" s="19"/>
      <c r="GA1082" s="19"/>
    </row>
    <row r="1083" spans="1:183" ht="12.75" x14ac:dyDescent="0.2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  <c r="CO1083" s="19"/>
      <c r="CP1083" s="19"/>
      <c r="CQ1083" s="19"/>
      <c r="CR1083" s="19"/>
      <c r="CS1083" s="19"/>
      <c r="CT1083" s="19"/>
      <c r="CU1083" s="19"/>
      <c r="CV1083" s="19"/>
      <c r="CW1083" s="19"/>
      <c r="CX1083" s="19"/>
      <c r="CY1083" s="19"/>
      <c r="CZ1083" s="19"/>
      <c r="DA1083" s="19"/>
      <c r="DB1083" s="19"/>
      <c r="DC1083" s="19"/>
      <c r="DD1083" s="19"/>
      <c r="DE1083" s="19"/>
      <c r="DF1083" s="19"/>
      <c r="DG1083" s="19"/>
      <c r="DH1083" s="19"/>
      <c r="DI1083" s="19"/>
      <c r="DJ1083" s="19"/>
      <c r="DK1083" s="19"/>
      <c r="DL1083" s="19"/>
      <c r="DM1083" s="19"/>
      <c r="DN1083" s="19"/>
      <c r="DO1083" s="19"/>
      <c r="DP1083" s="19"/>
      <c r="DQ1083" s="19"/>
      <c r="DR1083" s="19"/>
      <c r="DS1083" s="19"/>
      <c r="DT1083" s="19"/>
      <c r="DU1083" s="19"/>
      <c r="DV1083" s="19"/>
      <c r="DW1083" s="19"/>
      <c r="DX1083" s="19"/>
      <c r="DY1083" s="19"/>
      <c r="DZ1083" s="19"/>
      <c r="EA1083" s="19"/>
      <c r="EB1083" s="19"/>
      <c r="EC1083" s="19"/>
      <c r="ED1083" s="19"/>
      <c r="EE1083" s="19"/>
      <c r="EF1083" s="19"/>
      <c r="EG1083" s="19"/>
      <c r="EH1083" s="19"/>
      <c r="EI1083" s="19"/>
      <c r="EJ1083" s="19"/>
      <c r="EK1083" s="19"/>
      <c r="EL1083" s="19"/>
      <c r="EM1083" s="19"/>
      <c r="EN1083" s="19"/>
      <c r="EO1083" s="19"/>
      <c r="EP1083" s="19"/>
      <c r="EQ1083" s="19"/>
      <c r="ER1083" s="19"/>
      <c r="ES1083" s="19"/>
      <c r="ET1083" s="19"/>
      <c r="EU1083" s="19"/>
      <c r="EV1083" s="19"/>
      <c r="EW1083" s="19"/>
      <c r="EX1083" s="19"/>
      <c r="EY1083" s="19"/>
      <c r="EZ1083" s="19"/>
      <c r="FA1083" s="19"/>
      <c r="FB1083" s="19"/>
      <c r="FC1083" s="19"/>
      <c r="FD1083" s="19"/>
      <c r="FE1083" s="19"/>
      <c r="FF1083" s="19"/>
      <c r="FG1083" s="19"/>
      <c r="FH1083" s="19"/>
      <c r="FI1083" s="19"/>
      <c r="FJ1083" s="19"/>
      <c r="FK1083" s="19"/>
      <c r="FL1083" s="19"/>
      <c r="FM1083" s="19"/>
      <c r="FN1083" s="19"/>
      <c r="FO1083" s="19"/>
      <c r="FP1083" s="19"/>
      <c r="FQ1083" s="19"/>
      <c r="FR1083" s="19"/>
      <c r="FS1083" s="19"/>
      <c r="FT1083" s="19"/>
      <c r="FU1083" s="19"/>
      <c r="FV1083" s="19"/>
      <c r="FW1083" s="19"/>
      <c r="FX1083" s="19"/>
      <c r="FY1083" s="19"/>
      <c r="FZ1083" s="19"/>
      <c r="GA1083" s="19"/>
    </row>
    <row r="1084" spans="1:183" ht="12.75" x14ac:dyDescent="0.2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  <c r="CO1084" s="19"/>
      <c r="CP1084" s="19"/>
      <c r="CQ1084" s="19"/>
      <c r="CR1084" s="19"/>
      <c r="CS1084" s="19"/>
      <c r="CT1084" s="19"/>
      <c r="CU1084" s="19"/>
      <c r="CV1084" s="19"/>
      <c r="CW1084" s="19"/>
      <c r="CX1084" s="19"/>
      <c r="CY1084" s="19"/>
      <c r="CZ1084" s="19"/>
      <c r="DA1084" s="19"/>
      <c r="DB1084" s="19"/>
      <c r="DC1084" s="19"/>
      <c r="DD1084" s="19"/>
      <c r="DE1084" s="19"/>
      <c r="DF1084" s="19"/>
      <c r="DG1084" s="19"/>
      <c r="DH1084" s="19"/>
      <c r="DI1084" s="19"/>
      <c r="DJ1084" s="19"/>
      <c r="DK1084" s="19"/>
      <c r="DL1084" s="19"/>
      <c r="DM1084" s="19"/>
      <c r="DN1084" s="19"/>
      <c r="DO1084" s="19"/>
      <c r="DP1084" s="19"/>
      <c r="DQ1084" s="19"/>
      <c r="DR1084" s="19"/>
      <c r="DS1084" s="19"/>
      <c r="DT1084" s="19"/>
      <c r="DU1084" s="19"/>
      <c r="DV1084" s="19"/>
      <c r="DW1084" s="19"/>
      <c r="DX1084" s="19"/>
      <c r="DY1084" s="19"/>
      <c r="DZ1084" s="19"/>
      <c r="EA1084" s="19"/>
      <c r="EB1084" s="19"/>
      <c r="EC1084" s="19"/>
      <c r="ED1084" s="19"/>
      <c r="EE1084" s="19"/>
      <c r="EF1084" s="19"/>
      <c r="EG1084" s="19"/>
      <c r="EH1084" s="19"/>
      <c r="EI1084" s="19"/>
      <c r="EJ1084" s="19"/>
      <c r="EK1084" s="19"/>
      <c r="EL1084" s="19"/>
      <c r="EM1084" s="19"/>
      <c r="EN1084" s="19"/>
      <c r="EO1084" s="19"/>
      <c r="EP1084" s="19"/>
      <c r="EQ1084" s="19"/>
      <c r="ER1084" s="19"/>
      <c r="ES1084" s="19"/>
      <c r="ET1084" s="19"/>
      <c r="EU1084" s="19"/>
      <c r="EV1084" s="19"/>
      <c r="EW1084" s="19"/>
      <c r="EX1084" s="19"/>
      <c r="EY1084" s="19"/>
      <c r="EZ1084" s="19"/>
      <c r="FA1084" s="19"/>
      <c r="FB1084" s="19"/>
      <c r="FC1084" s="19"/>
      <c r="FD1084" s="19"/>
      <c r="FE1084" s="19"/>
      <c r="FF1084" s="19"/>
      <c r="FG1084" s="19"/>
      <c r="FH1084" s="19"/>
      <c r="FI1084" s="19"/>
      <c r="FJ1084" s="19"/>
      <c r="FK1084" s="19"/>
      <c r="FL1084" s="19"/>
      <c r="FM1084" s="19"/>
      <c r="FN1084" s="19"/>
      <c r="FO1084" s="19"/>
      <c r="FP1084" s="19"/>
      <c r="FQ1084" s="19"/>
      <c r="FR1084" s="19"/>
      <c r="FS1084" s="19"/>
      <c r="FT1084" s="19"/>
      <c r="FU1084" s="19"/>
      <c r="FV1084" s="19"/>
      <c r="FW1084" s="19"/>
      <c r="FX1084" s="19"/>
      <c r="FY1084" s="19"/>
      <c r="FZ1084" s="19"/>
      <c r="GA1084" s="19"/>
    </row>
    <row r="1085" spans="1:183" ht="12.75" x14ac:dyDescent="0.2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  <c r="CO1085" s="19"/>
      <c r="CP1085" s="19"/>
      <c r="CQ1085" s="19"/>
      <c r="CR1085" s="19"/>
      <c r="CS1085" s="19"/>
      <c r="CT1085" s="19"/>
      <c r="CU1085" s="19"/>
      <c r="CV1085" s="19"/>
      <c r="CW1085" s="19"/>
      <c r="CX1085" s="19"/>
      <c r="CY1085" s="19"/>
      <c r="CZ1085" s="19"/>
      <c r="DA1085" s="19"/>
      <c r="DB1085" s="19"/>
      <c r="DC1085" s="19"/>
      <c r="DD1085" s="19"/>
      <c r="DE1085" s="19"/>
      <c r="DF1085" s="19"/>
      <c r="DG1085" s="19"/>
      <c r="DH1085" s="19"/>
      <c r="DI1085" s="19"/>
      <c r="DJ1085" s="19"/>
      <c r="DK1085" s="19"/>
      <c r="DL1085" s="19"/>
      <c r="DM1085" s="19"/>
      <c r="DN1085" s="19"/>
      <c r="DO1085" s="19"/>
      <c r="DP1085" s="19"/>
      <c r="DQ1085" s="19"/>
      <c r="DR1085" s="19"/>
      <c r="DS1085" s="19"/>
      <c r="DT1085" s="19"/>
      <c r="DU1085" s="19"/>
      <c r="DV1085" s="19"/>
      <c r="DW1085" s="19"/>
      <c r="DX1085" s="19"/>
      <c r="DY1085" s="19"/>
      <c r="DZ1085" s="19"/>
      <c r="EA1085" s="19"/>
      <c r="EB1085" s="19"/>
      <c r="EC1085" s="19"/>
      <c r="ED1085" s="19"/>
      <c r="EE1085" s="19"/>
      <c r="EF1085" s="19"/>
      <c r="EG1085" s="19"/>
      <c r="EH1085" s="19"/>
      <c r="EI1085" s="19"/>
      <c r="EJ1085" s="19"/>
      <c r="EK1085" s="19"/>
      <c r="EL1085" s="19"/>
      <c r="EM1085" s="19"/>
      <c r="EN1085" s="19"/>
      <c r="EO1085" s="19"/>
      <c r="EP1085" s="19"/>
      <c r="EQ1085" s="19"/>
      <c r="ER1085" s="19"/>
      <c r="ES1085" s="19"/>
      <c r="ET1085" s="19"/>
      <c r="EU1085" s="19"/>
      <c r="EV1085" s="19"/>
      <c r="EW1085" s="19"/>
      <c r="EX1085" s="19"/>
      <c r="EY1085" s="19"/>
      <c r="EZ1085" s="19"/>
      <c r="FA1085" s="19"/>
      <c r="FB1085" s="19"/>
      <c r="FC1085" s="19"/>
      <c r="FD1085" s="19"/>
      <c r="FE1085" s="19"/>
      <c r="FF1085" s="19"/>
      <c r="FG1085" s="19"/>
      <c r="FH1085" s="19"/>
      <c r="FI1085" s="19"/>
      <c r="FJ1085" s="19"/>
      <c r="FK1085" s="19"/>
      <c r="FL1085" s="19"/>
      <c r="FM1085" s="19"/>
      <c r="FN1085" s="19"/>
      <c r="FO1085" s="19"/>
      <c r="FP1085" s="19"/>
      <c r="FQ1085" s="19"/>
      <c r="FR1085" s="19"/>
      <c r="FS1085" s="19"/>
      <c r="FT1085" s="19"/>
      <c r="FU1085" s="19"/>
      <c r="FV1085" s="19"/>
      <c r="FW1085" s="19"/>
      <c r="FX1085" s="19"/>
      <c r="FY1085" s="19"/>
      <c r="FZ1085" s="19"/>
      <c r="GA1085" s="19"/>
    </row>
    <row r="1086" spans="1:183" ht="12.75" x14ac:dyDescent="0.2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  <c r="CO1086" s="19"/>
      <c r="CP1086" s="19"/>
      <c r="CQ1086" s="19"/>
      <c r="CR1086" s="19"/>
      <c r="CS1086" s="19"/>
      <c r="CT1086" s="19"/>
      <c r="CU1086" s="19"/>
      <c r="CV1086" s="19"/>
      <c r="CW1086" s="19"/>
      <c r="CX1086" s="19"/>
      <c r="CY1086" s="19"/>
      <c r="CZ1086" s="19"/>
      <c r="DA1086" s="19"/>
      <c r="DB1086" s="19"/>
      <c r="DC1086" s="19"/>
      <c r="DD1086" s="19"/>
      <c r="DE1086" s="19"/>
      <c r="DF1086" s="19"/>
      <c r="DG1086" s="19"/>
      <c r="DH1086" s="19"/>
      <c r="DI1086" s="19"/>
      <c r="DJ1086" s="19"/>
      <c r="DK1086" s="19"/>
      <c r="DL1086" s="19"/>
      <c r="DM1086" s="19"/>
      <c r="DN1086" s="19"/>
      <c r="DO1086" s="19"/>
      <c r="DP1086" s="19"/>
      <c r="DQ1086" s="19"/>
      <c r="DR1086" s="19"/>
      <c r="DS1086" s="19"/>
      <c r="DT1086" s="19"/>
      <c r="DU1086" s="19"/>
      <c r="DV1086" s="19"/>
      <c r="DW1086" s="19"/>
      <c r="DX1086" s="19"/>
      <c r="DY1086" s="19"/>
      <c r="DZ1086" s="19"/>
      <c r="EA1086" s="19"/>
      <c r="EB1086" s="19"/>
      <c r="EC1086" s="19"/>
      <c r="ED1086" s="19"/>
      <c r="EE1086" s="19"/>
      <c r="EF1086" s="19"/>
      <c r="EG1086" s="19"/>
      <c r="EH1086" s="19"/>
      <c r="EI1086" s="19"/>
      <c r="EJ1086" s="19"/>
      <c r="EK1086" s="19"/>
      <c r="EL1086" s="19"/>
      <c r="EM1086" s="19"/>
      <c r="EN1086" s="19"/>
      <c r="EO1086" s="19"/>
      <c r="EP1086" s="19"/>
      <c r="EQ1086" s="19"/>
      <c r="ER1086" s="19"/>
      <c r="ES1086" s="19"/>
      <c r="ET1086" s="19"/>
      <c r="EU1086" s="19"/>
      <c r="EV1086" s="19"/>
      <c r="EW1086" s="19"/>
      <c r="EX1086" s="19"/>
      <c r="EY1086" s="19"/>
      <c r="EZ1086" s="19"/>
      <c r="FA1086" s="19"/>
      <c r="FB1086" s="19"/>
      <c r="FC1086" s="19"/>
      <c r="FD1086" s="19"/>
      <c r="FE1086" s="19"/>
      <c r="FF1086" s="19"/>
      <c r="FG1086" s="19"/>
      <c r="FH1086" s="19"/>
      <c r="FI1086" s="19"/>
      <c r="FJ1086" s="19"/>
      <c r="FK1086" s="19"/>
      <c r="FL1086" s="19"/>
      <c r="FM1086" s="19"/>
      <c r="FN1086" s="19"/>
      <c r="FO1086" s="19"/>
      <c r="FP1086" s="19"/>
      <c r="FQ1086" s="19"/>
      <c r="FR1086" s="19"/>
      <c r="FS1086" s="19"/>
      <c r="FT1086" s="19"/>
      <c r="FU1086" s="19"/>
      <c r="FV1086" s="19"/>
      <c r="FW1086" s="19"/>
      <c r="FX1086" s="19"/>
      <c r="FY1086" s="19"/>
      <c r="FZ1086" s="19"/>
      <c r="GA1086" s="19"/>
    </row>
    <row r="1087" spans="1:183" ht="12.75" x14ac:dyDescent="0.2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  <c r="CO1087" s="19"/>
      <c r="CP1087" s="19"/>
      <c r="CQ1087" s="19"/>
      <c r="CR1087" s="19"/>
      <c r="CS1087" s="19"/>
      <c r="CT1087" s="19"/>
      <c r="CU1087" s="19"/>
      <c r="CV1087" s="19"/>
      <c r="CW1087" s="19"/>
      <c r="CX1087" s="19"/>
      <c r="CY1087" s="19"/>
      <c r="CZ1087" s="19"/>
      <c r="DA1087" s="19"/>
      <c r="DB1087" s="19"/>
      <c r="DC1087" s="19"/>
      <c r="DD1087" s="19"/>
      <c r="DE1087" s="19"/>
      <c r="DF1087" s="19"/>
      <c r="DG1087" s="19"/>
      <c r="DH1087" s="19"/>
      <c r="DI1087" s="19"/>
      <c r="DJ1087" s="19"/>
      <c r="DK1087" s="19"/>
      <c r="DL1087" s="19"/>
      <c r="DM1087" s="19"/>
      <c r="DN1087" s="19"/>
      <c r="DO1087" s="19"/>
      <c r="DP1087" s="19"/>
      <c r="DQ1087" s="19"/>
      <c r="DR1087" s="19"/>
      <c r="DS1087" s="19"/>
      <c r="DT1087" s="19"/>
      <c r="DU1087" s="19"/>
      <c r="DV1087" s="19"/>
      <c r="DW1087" s="19"/>
      <c r="DX1087" s="19"/>
      <c r="DY1087" s="19"/>
      <c r="DZ1087" s="19"/>
      <c r="EA1087" s="19"/>
      <c r="EB1087" s="19"/>
      <c r="EC1087" s="19"/>
      <c r="ED1087" s="19"/>
      <c r="EE1087" s="19"/>
      <c r="EF1087" s="19"/>
      <c r="EG1087" s="19"/>
      <c r="EH1087" s="19"/>
      <c r="EI1087" s="19"/>
      <c r="EJ1087" s="19"/>
      <c r="EK1087" s="19"/>
      <c r="EL1087" s="19"/>
      <c r="EM1087" s="19"/>
      <c r="EN1087" s="19"/>
      <c r="EO1087" s="19"/>
      <c r="EP1087" s="19"/>
      <c r="EQ1087" s="19"/>
      <c r="ER1087" s="19"/>
      <c r="ES1087" s="19"/>
      <c r="ET1087" s="19"/>
      <c r="EU1087" s="19"/>
      <c r="EV1087" s="19"/>
      <c r="EW1087" s="19"/>
      <c r="EX1087" s="19"/>
      <c r="EY1087" s="19"/>
      <c r="EZ1087" s="19"/>
      <c r="FA1087" s="19"/>
      <c r="FB1087" s="19"/>
      <c r="FC1087" s="19"/>
      <c r="FD1087" s="19"/>
      <c r="FE1087" s="19"/>
      <c r="FF1087" s="19"/>
      <c r="FG1087" s="19"/>
      <c r="FH1087" s="19"/>
      <c r="FI1087" s="19"/>
      <c r="FJ1087" s="19"/>
      <c r="FK1087" s="19"/>
      <c r="FL1087" s="19"/>
      <c r="FM1087" s="19"/>
      <c r="FN1087" s="19"/>
      <c r="FO1087" s="19"/>
      <c r="FP1087" s="19"/>
      <c r="FQ1087" s="19"/>
      <c r="FR1087" s="19"/>
      <c r="FS1087" s="19"/>
      <c r="FT1087" s="19"/>
      <c r="FU1087" s="19"/>
      <c r="FV1087" s="19"/>
      <c r="FW1087" s="19"/>
      <c r="FX1087" s="19"/>
      <c r="FY1087" s="19"/>
      <c r="FZ1087" s="19"/>
      <c r="GA1087" s="19"/>
    </row>
    <row r="1088" spans="1:183" ht="12.75" x14ac:dyDescent="0.2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  <c r="CO1088" s="19"/>
      <c r="CP1088" s="19"/>
      <c r="CQ1088" s="19"/>
      <c r="CR1088" s="19"/>
      <c r="CS1088" s="19"/>
      <c r="CT1088" s="19"/>
      <c r="CU1088" s="19"/>
      <c r="CV1088" s="19"/>
      <c r="CW1088" s="19"/>
      <c r="CX1088" s="19"/>
      <c r="CY1088" s="19"/>
      <c r="CZ1088" s="19"/>
      <c r="DA1088" s="19"/>
      <c r="DB1088" s="19"/>
      <c r="DC1088" s="19"/>
      <c r="DD1088" s="19"/>
      <c r="DE1088" s="19"/>
      <c r="DF1088" s="19"/>
      <c r="DG1088" s="19"/>
      <c r="DH1088" s="19"/>
      <c r="DI1088" s="19"/>
      <c r="DJ1088" s="19"/>
      <c r="DK1088" s="19"/>
      <c r="DL1088" s="19"/>
      <c r="DM1088" s="19"/>
      <c r="DN1088" s="19"/>
      <c r="DO1088" s="19"/>
      <c r="DP1088" s="19"/>
      <c r="DQ1088" s="19"/>
      <c r="DR1088" s="19"/>
      <c r="DS1088" s="19"/>
      <c r="DT1088" s="19"/>
      <c r="DU1088" s="19"/>
      <c r="DV1088" s="19"/>
      <c r="DW1088" s="19"/>
      <c r="DX1088" s="19"/>
      <c r="DY1088" s="19"/>
      <c r="DZ1088" s="19"/>
      <c r="EA1088" s="19"/>
      <c r="EB1088" s="19"/>
      <c r="EC1088" s="19"/>
      <c r="ED1088" s="19"/>
      <c r="EE1088" s="19"/>
      <c r="EF1088" s="19"/>
      <c r="EG1088" s="19"/>
      <c r="EH1088" s="19"/>
      <c r="EI1088" s="19"/>
      <c r="EJ1088" s="19"/>
      <c r="EK1088" s="19"/>
      <c r="EL1088" s="19"/>
      <c r="EM1088" s="19"/>
      <c r="EN1088" s="19"/>
      <c r="EO1088" s="19"/>
      <c r="EP1088" s="19"/>
      <c r="EQ1088" s="19"/>
      <c r="ER1088" s="19"/>
      <c r="ES1088" s="19"/>
      <c r="ET1088" s="19"/>
      <c r="EU1088" s="19"/>
      <c r="EV1088" s="19"/>
      <c r="EW1088" s="19"/>
      <c r="EX1088" s="19"/>
      <c r="EY1088" s="19"/>
      <c r="EZ1088" s="19"/>
      <c r="FA1088" s="19"/>
      <c r="FB1088" s="19"/>
      <c r="FC1088" s="19"/>
      <c r="FD1088" s="19"/>
      <c r="FE1088" s="19"/>
      <c r="FF1088" s="19"/>
      <c r="FG1088" s="19"/>
      <c r="FH1088" s="19"/>
      <c r="FI1088" s="19"/>
      <c r="FJ1088" s="19"/>
      <c r="FK1088" s="19"/>
      <c r="FL1088" s="19"/>
      <c r="FM1088" s="19"/>
      <c r="FN1088" s="19"/>
      <c r="FO1088" s="19"/>
      <c r="FP1088" s="19"/>
      <c r="FQ1088" s="19"/>
      <c r="FR1088" s="19"/>
      <c r="FS1088" s="19"/>
      <c r="FT1088" s="19"/>
      <c r="FU1088" s="19"/>
      <c r="FV1088" s="19"/>
      <c r="FW1088" s="19"/>
      <c r="FX1088" s="19"/>
      <c r="FY1088" s="19"/>
      <c r="FZ1088" s="19"/>
      <c r="GA1088" s="19"/>
    </row>
    <row r="1089" spans="1:183" ht="12.75" x14ac:dyDescent="0.2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  <c r="CO1089" s="19"/>
      <c r="CP1089" s="19"/>
      <c r="CQ1089" s="19"/>
      <c r="CR1089" s="19"/>
      <c r="CS1089" s="19"/>
      <c r="CT1089" s="19"/>
      <c r="CU1089" s="19"/>
      <c r="CV1089" s="19"/>
      <c r="CW1089" s="19"/>
      <c r="CX1089" s="19"/>
      <c r="CY1089" s="19"/>
      <c r="CZ1089" s="19"/>
      <c r="DA1089" s="19"/>
      <c r="DB1089" s="19"/>
      <c r="DC1089" s="19"/>
      <c r="DD1089" s="19"/>
      <c r="DE1089" s="19"/>
      <c r="DF1089" s="19"/>
      <c r="DG1089" s="19"/>
      <c r="DH1089" s="19"/>
      <c r="DI1089" s="19"/>
      <c r="DJ1089" s="19"/>
      <c r="DK1089" s="19"/>
      <c r="DL1089" s="19"/>
      <c r="DM1089" s="19"/>
      <c r="DN1089" s="19"/>
      <c r="DO1089" s="19"/>
      <c r="DP1089" s="19"/>
      <c r="DQ1089" s="19"/>
      <c r="DR1089" s="19"/>
      <c r="DS1089" s="19"/>
      <c r="DT1089" s="19"/>
      <c r="DU1089" s="19"/>
      <c r="DV1089" s="19"/>
      <c r="DW1089" s="19"/>
      <c r="DX1089" s="19"/>
      <c r="DY1089" s="19"/>
      <c r="DZ1089" s="19"/>
      <c r="EA1089" s="19"/>
      <c r="EB1089" s="19"/>
      <c r="EC1089" s="19"/>
      <c r="ED1089" s="19"/>
      <c r="EE1089" s="19"/>
      <c r="EF1089" s="19"/>
      <c r="EG1089" s="19"/>
      <c r="EH1089" s="19"/>
      <c r="EI1089" s="19"/>
      <c r="EJ1089" s="19"/>
      <c r="EK1089" s="19"/>
      <c r="EL1089" s="19"/>
      <c r="EM1089" s="19"/>
      <c r="EN1089" s="19"/>
      <c r="EO1089" s="19"/>
      <c r="EP1089" s="19"/>
      <c r="EQ1089" s="19"/>
      <c r="ER1089" s="19"/>
      <c r="ES1089" s="19"/>
      <c r="ET1089" s="19"/>
      <c r="EU1089" s="19"/>
      <c r="EV1089" s="19"/>
      <c r="EW1089" s="19"/>
      <c r="EX1089" s="19"/>
      <c r="EY1089" s="19"/>
      <c r="EZ1089" s="19"/>
      <c r="FA1089" s="19"/>
      <c r="FB1089" s="19"/>
      <c r="FC1089" s="19"/>
      <c r="FD1089" s="19"/>
      <c r="FE1089" s="19"/>
      <c r="FF1089" s="19"/>
      <c r="FG1089" s="19"/>
      <c r="FH1089" s="19"/>
      <c r="FI1089" s="19"/>
      <c r="FJ1089" s="19"/>
      <c r="FK1089" s="19"/>
      <c r="FL1089" s="19"/>
      <c r="FM1089" s="19"/>
      <c r="FN1089" s="19"/>
      <c r="FO1089" s="19"/>
      <c r="FP1089" s="19"/>
      <c r="FQ1089" s="19"/>
      <c r="FR1089" s="19"/>
      <c r="FS1089" s="19"/>
      <c r="FT1089" s="19"/>
      <c r="FU1089" s="19"/>
      <c r="FV1089" s="19"/>
      <c r="FW1089" s="19"/>
      <c r="FX1089" s="19"/>
      <c r="FY1089" s="19"/>
      <c r="FZ1089" s="19"/>
      <c r="GA1089" s="19"/>
    </row>
    <row r="1090" spans="1:183" ht="12.75" x14ac:dyDescent="0.2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  <c r="CO1090" s="19"/>
      <c r="CP1090" s="19"/>
      <c r="CQ1090" s="19"/>
      <c r="CR1090" s="19"/>
      <c r="CS1090" s="19"/>
      <c r="CT1090" s="19"/>
      <c r="CU1090" s="19"/>
      <c r="CV1090" s="19"/>
      <c r="CW1090" s="19"/>
      <c r="CX1090" s="19"/>
      <c r="CY1090" s="19"/>
      <c r="CZ1090" s="19"/>
      <c r="DA1090" s="19"/>
      <c r="DB1090" s="19"/>
      <c r="DC1090" s="19"/>
      <c r="DD1090" s="19"/>
      <c r="DE1090" s="19"/>
      <c r="DF1090" s="19"/>
      <c r="DG1090" s="19"/>
      <c r="DH1090" s="19"/>
      <c r="DI1090" s="19"/>
      <c r="DJ1090" s="19"/>
      <c r="DK1090" s="19"/>
      <c r="DL1090" s="19"/>
      <c r="DM1090" s="19"/>
      <c r="DN1090" s="19"/>
      <c r="DO1090" s="19"/>
      <c r="DP1090" s="19"/>
      <c r="DQ1090" s="19"/>
      <c r="DR1090" s="19"/>
      <c r="DS1090" s="19"/>
      <c r="DT1090" s="19"/>
      <c r="DU1090" s="19"/>
      <c r="DV1090" s="19"/>
      <c r="DW1090" s="19"/>
      <c r="DX1090" s="19"/>
      <c r="DY1090" s="19"/>
      <c r="DZ1090" s="19"/>
      <c r="EA1090" s="19"/>
      <c r="EB1090" s="19"/>
      <c r="EC1090" s="19"/>
      <c r="ED1090" s="19"/>
      <c r="EE1090" s="19"/>
      <c r="EF1090" s="19"/>
      <c r="EG1090" s="19"/>
      <c r="EH1090" s="19"/>
      <c r="EI1090" s="19"/>
      <c r="EJ1090" s="19"/>
      <c r="EK1090" s="19"/>
      <c r="EL1090" s="19"/>
      <c r="EM1090" s="19"/>
      <c r="EN1090" s="19"/>
      <c r="EO1090" s="19"/>
      <c r="EP1090" s="19"/>
      <c r="EQ1090" s="19"/>
      <c r="ER1090" s="19"/>
      <c r="ES1090" s="19"/>
      <c r="ET1090" s="19"/>
      <c r="EU1090" s="19"/>
      <c r="EV1090" s="19"/>
      <c r="EW1090" s="19"/>
      <c r="EX1090" s="19"/>
      <c r="EY1090" s="19"/>
      <c r="EZ1090" s="19"/>
      <c r="FA1090" s="19"/>
      <c r="FB1090" s="19"/>
      <c r="FC1090" s="19"/>
      <c r="FD1090" s="19"/>
      <c r="FE1090" s="19"/>
      <c r="FF1090" s="19"/>
      <c r="FG1090" s="19"/>
      <c r="FH1090" s="19"/>
      <c r="FI1090" s="19"/>
      <c r="FJ1090" s="19"/>
      <c r="FK1090" s="19"/>
      <c r="FL1090" s="19"/>
      <c r="FM1090" s="19"/>
      <c r="FN1090" s="19"/>
      <c r="FO1090" s="19"/>
      <c r="FP1090" s="19"/>
      <c r="FQ1090" s="19"/>
      <c r="FR1090" s="19"/>
      <c r="FS1090" s="19"/>
      <c r="FT1090" s="19"/>
      <c r="FU1090" s="19"/>
      <c r="FV1090" s="19"/>
      <c r="FW1090" s="19"/>
      <c r="FX1090" s="19"/>
      <c r="FY1090" s="19"/>
      <c r="FZ1090" s="19"/>
      <c r="GA1090" s="19"/>
    </row>
    <row r="1091" spans="1:183" ht="12.75" x14ac:dyDescent="0.2">
      <c r="A1091" s="19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  <c r="CO1091" s="19"/>
      <c r="CP1091" s="19"/>
      <c r="CQ1091" s="19"/>
      <c r="CR1091" s="19"/>
      <c r="CS1091" s="19"/>
      <c r="CT1091" s="19"/>
      <c r="CU1091" s="19"/>
      <c r="CV1091" s="19"/>
      <c r="CW1091" s="19"/>
      <c r="CX1091" s="19"/>
      <c r="CY1091" s="19"/>
      <c r="CZ1091" s="19"/>
      <c r="DA1091" s="19"/>
      <c r="DB1091" s="19"/>
      <c r="DC1091" s="19"/>
      <c r="DD1091" s="19"/>
      <c r="DE1091" s="19"/>
      <c r="DF1091" s="19"/>
      <c r="DG1091" s="19"/>
      <c r="DH1091" s="19"/>
      <c r="DI1091" s="19"/>
      <c r="DJ1091" s="19"/>
      <c r="DK1091" s="19"/>
      <c r="DL1091" s="19"/>
      <c r="DM1091" s="19"/>
      <c r="DN1091" s="19"/>
      <c r="DO1091" s="19"/>
      <c r="DP1091" s="19"/>
      <c r="DQ1091" s="19"/>
      <c r="DR1091" s="19"/>
      <c r="DS1091" s="19"/>
      <c r="DT1091" s="19"/>
      <c r="DU1091" s="19"/>
      <c r="DV1091" s="19"/>
      <c r="DW1091" s="19"/>
      <c r="DX1091" s="19"/>
      <c r="DY1091" s="19"/>
      <c r="DZ1091" s="19"/>
      <c r="EA1091" s="19"/>
      <c r="EB1091" s="19"/>
      <c r="EC1091" s="19"/>
      <c r="ED1091" s="19"/>
      <c r="EE1091" s="19"/>
      <c r="EF1091" s="19"/>
      <c r="EG1091" s="19"/>
      <c r="EH1091" s="19"/>
      <c r="EI1091" s="19"/>
      <c r="EJ1091" s="19"/>
      <c r="EK1091" s="19"/>
      <c r="EL1091" s="19"/>
      <c r="EM1091" s="19"/>
      <c r="EN1091" s="19"/>
      <c r="EO1091" s="19"/>
      <c r="EP1091" s="19"/>
      <c r="EQ1091" s="19"/>
      <c r="ER1091" s="19"/>
      <c r="ES1091" s="19"/>
      <c r="ET1091" s="19"/>
      <c r="EU1091" s="19"/>
      <c r="EV1091" s="19"/>
      <c r="EW1091" s="19"/>
      <c r="EX1091" s="19"/>
      <c r="EY1091" s="19"/>
      <c r="EZ1091" s="19"/>
      <c r="FA1091" s="19"/>
      <c r="FB1091" s="19"/>
      <c r="FC1091" s="19"/>
      <c r="FD1091" s="19"/>
      <c r="FE1091" s="19"/>
      <c r="FF1091" s="19"/>
      <c r="FG1091" s="19"/>
      <c r="FH1091" s="19"/>
      <c r="FI1091" s="19"/>
      <c r="FJ1091" s="19"/>
      <c r="FK1091" s="19"/>
      <c r="FL1091" s="19"/>
      <c r="FM1091" s="19"/>
      <c r="FN1091" s="19"/>
      <c r="FO1091" s="19"/>
      <c r="FP1091" s="19"/>
      <c r="FQ1091" s="19"/>
      <c r="FR1091" s="19"/>
      <c r="FS1091" s="19"/>
      <c r="FT1091" s="19"/>
      <c r="FU1091" s="19"/>
      <c r="FV1091" s="19"/>
      <c r="FW1091" s="19"/>
      <c r="FX1091" s="19"/>
      <c r="FY1091" s="19"/>
      <c r="FZ1091" s="19"/>
      <c r="GA1091" s="19"/>
    </row>
    <row r="1092" spans="1:183" ht="12.75" x14ac:dyDescent="0.2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  <c r="CO1092" s="19"/>
      <c r="CP1092" s="19"/>
      <c r="CQ1092" s="19"/>
      <c r="CR1092" s="19"/>
      <c r="CS1092" s="19"/>
      <c r="CT1092" s="19"/>
      <c r="CU1092" s="19"/>
      <c r="CV1092" s="19"/>
      <c r="CW1092" s="19"/>
      <c r="CX1092" s="19"/>
      <c r="CY1092" s="19"/>
      <c r="CZ1092" s="19"/>
      <c r="DA1092" s="19"/>
      <c r="DB1092" s="19"/>
      <c r="DC1092" s="19"/>
      <c r="DD1092" s="19"/>
      <c r="DE1092" s="19"/>
      <c r="DF1092" s="19"/>
      <c r="DG1092" s="19"/>
      <c r="DH1092" s="19"/>
      <c r="DI1092" s="19"/>
      <c r="DJ1092" s="19"/>
      <c r="DK1092" s="19"/>
      <c r="DL1092" s="19"/>
      <c r="DM1092" s="19"/>
      <c r="DN1092" s="19"/>
      <c r="DO1092" s="19"/>
      <c r="DP1092" s="19"/>
      <c r="DQ1092" s="19"/>
      <c r="DR1092" s="19"/>
      <c r="DS1092" s="19"/>
      <c r="DT1092" s="19"/>
      <c r="DU1092" s="19"/>
      <c r="DV1092" s="19"/>
      <c r="DW1092" s="19"/>
      <c r="DX1092" s="19"/>
      <c r="DY1092" s="19"/>
      <c r="DZ1092" s="19"/>
      <c r="EA1092" s="19"/>
      <c r="EB1092" s="19"/>
      <c r="EC1092" s="19"/>
      <c r="ED1092" s="19"/>
      <c r="EE1092" s="19"/>
      <c r="EF1092" s="19"/>
      <c r="EG1092" s="19"/>
      <c r="EH1092" s="19"/>
      <c r="EI1092" s="19"/>
      <c r="EJ1092" s="19"/>
      <c r="EK1092" s="19"/>
      <c r="EL1092" s="19"/>
      <c r="EM1092" s="19"/>
      <c r="EN1092" s="19"/>
      <c r="EO1092" s="19"/>
      <c r="EP1092" s="19"/>
      <c r="EQ1092" s="19"/>
      <c r="ER1092" s="19"/>
      <c r="ES1092" s="19"/>
      <c r="ET1092" s="19"/>
      <c r="EU1092" s="19"/>
      <c r="EV1092" s="19"/>
      <c r="EW1092" s="19"/>
      <c r="EX1092" s="19"/>
      <c r="EY1092" s="19"/>
      <c r="EZ1092" s="19"/>
      <c r="FA1092" s="19"/>
      <c r="FB1092" s="19"/>
      <c r="FC1092" s="19"/>
      <c r="FD1092" s="19"/>
      <c r="FE1092" s="19"/>
      <c r="FF1092" s="19"/>
      <c r="FG1092" s="19"/>
      <c r="FH1092" s="19"/>
      <c r="FI1092" s="19"/>
      <c r="FJ1092" s="19"/>
      <c r="FK1092" s="19"/>
      <c r="FL1092" s="19"/>
      <c r="FM1092" s="19"/>
      <c r="FN1092" s="19"/>
      <c r="FO1092" s="19"/>
      <c r="FP1092" s="19"/>
      <c r="FQ1092" s="19"/>
      <c r="FR1092" s="19"/>
      <c r="FS1092" s="19"/>
      <c r="FT1092" s="19"/>
      <c r="FU1092" s="19"/>
      <c r="FV1092" s="19"/>
      <c r="FW1092" s="19"/>
      <c r="FX1092" s="19"/>
      <c r="FY1092" s="19"/>
      <c r="FZ1092" s="19"/>
      <c r="GA1092" s="19"/>
    </row>
    <row r="1093" spans="1:183" ht="12.75" x14ac:dyDescent="0.2">
      <c r="A1093" s="19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  <c r="CO1093" s="19"/>
      <c r="CP1093" s="19"/>
      <c r="CQ1093" s="19"/>
      <c r="CR1093" s="19"/>
      <c r="CS1093" s="19"/>
      <c r="CT1093" s="19"/>
      <c r="CU1093" s="19"/>
      <c r="CV1093" s="19"/>
      <c r="CW1093" s="19"/>
      <c r="CX1093" s="19"/>
      <c r="CY1093" s="19"/>
      <c r="CZ1093" s="19"/>
      <c r="DA1093" s="19"/>
      <c r="DB1093" s="19"/>
      <c r="DC1093" s="19"/>
      <c r="DD1093" s="19"/>
      <c r="DE1093" s="19"/>
      <c r="DF1093" s="19"/>
      <c r="DG1093" s="19"/>
      <c r="DH1093" s="19"/>
      <c r="DI1093" s="19"/>
      <c r="DJ1093" s="19"/>
      <c r="DK1093" s="19"/>
      <c r="DL1093" s="19"/>
      <c r="DM1093" s="19"/>
      <c r="DN1093" s="19"/>
      <c r="DO1093" s="19"/>
      <c r="DP1093" s="19"/>
      <c r="DQ1093" s="19"/>
      <c r="DR1093" s="19"/>
      <c r="DS1093" s="19"/>
      <c r="DT1093" s="19"/>
      <c r="DU1093" s="19"/>
      <c r="DV1093" s="19"/>
      <c r="DW1093" s="19"/>
      <c r="DX1093" s="19"/>
      <c r="DY1093" s="19"/>
      <c r="DZ1093" s="19"/>
      <c r="EA1093" s="19"/>
      <c r="EB1093" s="19"/>
      <c r="EC1093" s="19"/>
      <c r="ED1093" s="19"/>
      <c r="EE1093" s="19"/>
      <c r="EF1093" s="19"/>
      <c r="EG1093" s="19"/>
      <c r="EH1093" s="19"/>
      <c r="EI1093" s="19"/>
      <c r="EJ1093" s="19"/>
      <c r="EK1093" s="19"/>
      <c r="EL1093" s="19"/>
      <c r="EM1093" s="19"/>
      <c r="EN1093" s="19"/>
      <c r="EO1093" s="19"/>
      <c r="EP1093" s="19"/>
      <c r="EQ1093" s="19"/>
      <c r="ER1093" s="19"/>
      <c r="ES1093" s="19"/>
      <c r="ET1093" s="19"/>
      <c r="EU1093" s="19"/>
      <c r="EV1093" s="19"/>
      <c r="EW1093" s="19"/>
      <c r="EX1093" s="19"/>
      <c r="EY1093" s="19"/>
      <c r="EZ1093" s="19"/>
      <c r="FA1093" s="19"/>
      <c r="FB1093" s="19"/>
      <c r="FC1093" s="19"/>
      <c r="FD1093" s="19"/>
      <c r="FE1093" s="19"/>
      <c r="FF1093" s="19"/>
      <c r="FG1093" s="19"/>
      <c r="FH1093" s="19"/>
      <c r="FI1093" s="19"/>
      <c r="FJ1093" s="19"/>
      <c r="FK1093" s="19"/>
      <c r="FL1093" s="19"/>
      <c r="FM1093" s="19"/>
      <c r="FN1093" s="19"/>
      <c r="FO1093" s="19"/>
      <c r="FP1093" s="19"/>
      <c r="FQ1093" s="19"/>
      <c r="FR1093" s="19"/>
      <c r="FS1093" s="19"/>
      <c r="FT1093" s="19"/>
      <c r="FU1093" s="19"/>
      <c r="FV1093" s="19"/>
      <c r="FW1093" s="19"/>
      <c r="FX1093" s="19"/>
      <c r="FY1093" s="19"/>
      <c r="FZ1093" s="19"/>
      <c r="GA1093" s="19"/>
    </row>
    <row r="1094" spans="1:183" ht="12.75" x14ac:dyDescent="0.2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  <c r="CO1094" s="19"/>
      <c r="CP1094" s="19"/>
      <c r="CQ1094" s="19"/>
      <c r="CR1094" s="19"/>
      <c r="CS1094" s="19"/>
      <c r="CT1094" s="19"/>
      <c r="CU1094" s="19"/>
      <c r="CV1094" s="19"/>
      <c r="CW1094" s="19"/>
      <c r="CX1094" s="19"/>
      <c r="CY1094" s="19"/>
      <c r="CZ1094" s="19"/>
      <c r="DA1094" s="19"/>
      <c r="DB1094" s="19"/>
      <c r="DC1094" s="19"/>
      <c r="DD1094" s="19"/>
      <c r="DE1094" s="19"/>
      <c r="DF1094" s="19"/>
      <c r="DG1094" s="19"/>
      <c r="DH1094" s="19"/>
      <c r="DI1094" s="19"/>
      <c r="DJ1094" s="19"/>
      <c r="DK1094" s="19"/>
      <c r="DL1094" s="19"/>
      <c r="DM1094" s="19"/>
      <c r="DN1094" s="19"/>
      <c r="DO1094" s="19"/>
      <c r="DP1094" s="19"/>
      <c r="DQ1094" s="19"/>
      <c r="DR1094" s="19"/>
      <c r="DS1094" s="19"/>
      <c r="DT1094" s="19"/>
      <c r="DU1094" s="19"/>
      <c r="DV1094" s="19"/>
      <c r="DW1094" s="19"/>
      <c r="DX1094" s="19"/>
      <c r="DY1094" s="19"/>
      <c r="DZ1094" s="19"/>
      <c r="EA1094" s="19"/>
      <c r="EB1094" s="19"/>
      <c r="EC1094" s="19"/>
      <c r="ED1094" s="19"/>
      <c r="EE1094" s="19"/>
      <c r="EF1094" s="19"/>
      <c r="EG1094" s="19"/>
      <c r="EH1094" s="19"/>
      <c r="EI1094" s="19"/>
      <c r="EJ1094" s="19"/>
      <c r="EK1094" s="19"/>
      <c r="EL1094" s="19"/>
      <c r="EM1094" s="19"/>
      <c r="EN1094" s="19"/>
      <c r="EO1094" s="19"/>
      <c r="EP1094" s="19"/>
      <c r="EQ1094" s="19"/>
      <c r="ER1094" s="19"/>
      <c r="ES1094" s="19"/>
      <c r="ET1094" s="19"/>
      <c r="EU1094" s="19"/>
      <c r="EV1094" s="19"/>
      <c r="EW1094" s="19"/>
      <c r="EX1094" s="19"/>
      <c r="EY1094" s="19"/>
      <c r="EZ1094" s="19"/>
      <c r="FA1094" s="19"/>
      <c r="FB1094" s="19"/>
      <c r="FC1094" s="19"/>
      <c r="FD1094" s="19"/>
      <c r="FE1094" s="19"/>
      <c r="FF1094" s="19"/>
      <c r="FG1094" s="19"/>
      <c r="FH1094" s="19"/>
      <c r="FI1094" s="19"/>
      <c r="FJ1094" s="19"/>
      <c r="FK1094" s="19"/>
      <c r="FL1094" s="19"/>
      <c r="FM1094" s="19"/>
      <c r="FN1094" s="19"/>
      <c r="FO1094" s="19"/>
      <c r="FP1094" s="19"/>
      <c r="FQ1094" s="19"/>
      <c r="FR1094" s="19"/>
      <c r="FS1094" s="19"/>
      <c r="FT1094" s="19"/>
      <c r="FU1094" s="19"/>
      <c r="FV1094" s="19"/>
      <c r="FW1094" s="19"/>
      <c r="FX1094" s="19"/>
      <c r="FY1094" s="19"/>
      <c r="FZ1094" s="19"/>
      <c r="GA1094" s="19"/>
    </row>
    <row r="1095" spans="1:183" ht="12.75" x14ac:dyDescent="0.2">
      <c r="A1095" s="19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  <c r="CO1095" s="19"/>
      <c r="CP1095" s="19"/>
      <c r="CQ1095" s="19"/>
      <c r="CR1095" s="19"/>
      <c r="CS1095" s="19"/>
      <c r="CT1095" s="19"/>
      <c r="CU1095" s="19"/>
      <c r="CV1095" s="19"/>
      <c r="CW1095" s="19"/>
      <c r="CX1095" s="19"/>
      <c r="CY1095" s="19"/>
      <c r="CZ1095" s="19"/>
      <c r="DA1095" s="19"/>
      <c r="DB1095" s="19"/>
      <c r="DC1095" s="19"/>
      <c r="DD1095" s="19"/>
      <c r="DE1095" s="19"/>
      <c r="DF1095" s="19"/>
      <c r="DG1095" s="19"/>
      <c r="DH1095" s="19"/>
      <c r="DI1095" s="19"/>
      <c r="DJ1095" s="19"/>
      <c r="DK1095" s="19"/>
      <c r="DL1095" s="19"/>
      <c r="DM1095" s="19"/>
      <c r="DN1095" s="19"/>
      <c r="DO1095" s="19"/>
      <c r="DP1095" s="19"/>
      <c r="DQ1095" s="19"/>
      <c r="DR1095" s="19"/>
      <c r="DS1095" s="19"/>
      <c r="DT1095" s="19"/>
      <c r="DU1095" s="19"/>
      <c r="DV1095" s="19"/>
      <c r="DW1095" s="19"/>
      <c r="DX1095" s="19"/>
      <c r="DY1095" s="19"/>
      <c r="DZ1095" s="19"/>
      <c r="EA1095" s="19"/>
      <c r="EB1095" s="19"/>
      <c r="EC1095" s="19"/>
      <c r="ED1095" s="19"/>
      <c r="EE1095" s="19"/>
      <c r="EF1095" s="19"/>
      <c r="EG1095" s="19"/>
      <c r="EH1095" s="19"/>
      <c r="EI1095" s="19"/>
      <c r="EJ1095" s="19"/>
      <c r="EK1095" s="19"/>
      <c r="EL1095" s="19"/>
      <c r="EM1095" s="19"/>
      <c r="EN1095" s="19"/>
      <c r="EO1095" s="19"/>
      <c r="EP1095" s="19"/>
      <c r="EQ1095" s="19"/>
      <c r="ER1095" s="19"/>
      <c r="ES1095" s="19"/>
      <c r="ET1095" s="19"/>
      <c r="EU1095" s="19"/>
      <c r="EV1095" s="19"/>
      <c r="EW1095" s="19"/>
      <c r="EX1095" s="19"/>
      <c r="EY1095" s="19"/>
      <c r="EZ1095" s="19"/>
      <c r="FA1095" s="19"/>
      <c r="FB1095" s="19"/>
      <c r="FC1095" s="19"/>
      <c r="FD1095" s="19"/>
      <c r="FE1095" s="19"/>
      <c r="FF1095" s="19"/>
      <c r="FG1095" s="19"/>
      <c r="FH1095" s="19"/>
      <c r="FI1095" s="19"/>
      <c r="FJ1095" s="19"/>
      <c r="FK1095" s="19"/>
      <c r="FL1095" s="19"/>
      <c r="FM1095" s="19"/>
      <c r="FN1095" s="19"/>
      <c r="FO1095" s="19"/>
      <c r="FP1095" s="19"/>
      <c r="FQ1095" s="19"/>
      <c r="FR1095" s="19"/>
      <c r="FS1095" s="19"/>
      <c r="FT1095" s="19"/>
      <c r="FU1095" s="19"/>
      <c r="FV1095" s="19"/>
      <c r="FW1095" s="19"/>
      <c r="FX1095" s="19"/>
      <c r="FY1095" s="19"/>
      <c r="FZ1095" s="19"/>
      <c r="GA1095" s="19"/>
    </row>
    <row r="1096" spans="1:183" ht="12.75" x14ac:dyDescent="0.2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  <c r="CO1096" s="19"/>
      <c r="CP1096" s="19"/>
      <c r="CQ1096" s="19"/>
      <c r="CR1096" s="19"/>
      <c r="CS1096" s="19"/>
      <c r="CT1096" s="19"/>
      <c r="CU1096" s="19"/>
      <c r="CV1096" s="19"/>
      <c r="CW1096" s="19"/>
      <c r="CX1096" s="19"/>
      <c r="CY1096" s="19"/>
      <c r="CZ1096" s="19"/>
      <c r="DA1096" s="19"/>
      <c r="DB1096" s="19"/>
      <c r="DC1096" s="19"/>
      <c r="DD1096" s="19"/>
      <c r="DE1096" s="19"/>
      <c r="DF1096" s="19"/>
      <c r="DG1096" s="19"/>
      <c r="DH1096" s="19"/>
      <c r="DI1096" s="19"/>
      <c r="DJ1096" s="19"/>
      <c r="DK1096" s="19"/>
      <c r="DL1096" s="19"/>
      <c r="DM1096" s="19"/>
      <c r="DN1096" s="19"/>
      <c r="DO1096" s="19"/>
      <c r="DP1096" s="19"/>
      <c r="DQ1096" s="19"/>
      <c r="DR1096" s="19"/>
      <c r="DS1096" s="19"/>
      <c r="DT1096" s="19"/>
      <c r="DU1096" s="19"/>
      <c r="DV1096" s="19"/>
      <c r="DW1096" s="19"/>
      <c r="DX1096" s="19"/>
      <c r="DY1096" s="19"/>
      <c r="DZ1096" s="19"/>
      <c r="EA1096" s="19"/>
      <c r="EB1096" s="19"/>
      <c r="EC1096" s="19"/>
      <c r="ED1096" s="19"/>
      <c r="EE1096" s="19"/>
      <c r="EF1096" s="19"/>
      <c r="EG1096" s="19"/>
      <c r="EH1096" s="19"/>
      <c r="EI1096" s="19"/>
      <c r="EJ1096" s="19"/>
      <c r="EK1096" s="19"/>
      <c r="EL1096" s="19"/>
      <c r="EM1096" s="19"/>
      <c r="EN1096" s="19"/>
      <c r="EO1096" s="19"/>
      <c r="EP1096" s="19"/>
      <c r="EQ1096" s="19"/>
      <c r="ER1096" s="19"/>
      <c r="ES1096" s="19"/>
      <c r="ET1096" s="19"/>
      <c r="EU1096" s="19"/>
      <c r="EV1096" s="19"/>
      <c r="EW1096" s="19"/>
      <c r="EX1096" s="19"/>
      <c r="EY1096" s="19"/>
      <c r="EZ1096" s="19"/>
      <c r="FA1096" s="19"/>
      <c r="FB1096" s="19"/>
      <c r="FC1096" s="19"/>
      <c r="FD1096" s="19"/>
      <c r="FE1096" s="19"/>
      <c r="FF1096" s="19"/>
      <c r="FG1096" s="19"/>
      <c r="FH1096" s="19"/>
      <c r="FI1096" s="19"/>
      <c r="FJ1096" s="19"/>
      <c r="FK1096" s="19"/>
      <c r="FL1096" s="19"/>
      <c r="FM1096" s="19"/>
      <c r="FN1096" s="19"/>
      <c r="FO1096" s="19"/>
      <c r="FP1096" s="19"/>
      <c r="FQ1096" s="19"/>
      <c r="FR1096" s="19"/>
      <c r="FS1096" s="19"/>
      <c r="FT1096" s="19"/>
      <c r="FU1096" s="19"/>
      <c r="FV1096" s="19"/>
      <c r="FW1096" s="19"/>
      <c r="FX1096" s="19"/>
      <c r="FY1096" s="19"/>
      <c r="FZ1096" s="19"/>
      <c r="GA1096" s="19"/>
    </row>
    <row r="1097" spans="1:183" ht="12.75" x14ac:dyDescent="0.2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  <c r="CO1097" s="19"/>
      <c r="CP1097" s="19"/>
      <c r="CQ1097" s="19"/>
      <c r="CR1097" s="19"/>
      <c r="CS1097" s="19"/>
      <c r="CT1097" s="19"/>
      <c r="CU1097" s="19"/>
      <c r="CV1097" s="19"/>
      <c r="CW1097" s="19"/>
      <c r="CX1097" s="19"/>
      <c r="CY1097" s="19"/>
      <c r="CZ1097" s="19"/>
      <c r="DA1097" s="19"/>
      <c r="DB1097" s="19"/>
      <c r="DC1097" s="19"/>
      <c r="DD1097" s="19"/>
      <c r="DE1097" s="19"/>
      <c r="DF1097" s="19"/>
      <c r="DG1097" s="19"/>
      <c r="DH1097" s="19"/>
      <c r="DI1097" s="19"/>
      <c r="DJ1097" s="19"/>
      <c r="DK1097" s="19"/>
      <c r="DL1097" s="19"/>
      <c r="DM1097" s="19"/>
      <c r="DN1097" s="19"/>
      <c r="DO1097" s="19"/>
      <c r="DP1097" s="19"/>
      <c r="DQ1097" s="19"/>
      <c r="DR1097" s="19"/>
      <c r="DS1097" s="19"/>
      <c r="DT1097" s="19"/>
      <c r="DU1097" s="19"/>
      <c r="DV1097" s="19"/>
      <c r="DW1097" s="19"/>
      <c r="DX1097" s="19"/>
      <c r="DY1097" s="19"/>
      <c r="DZ1097" s="19"/>
      <c r="EA1097" s="19"/>
      <c r="EB1097" s="19"/>
      <c r="EC1097" s="19"/>
      <c r="ED1097" s="19"/>
      <c r="EE1097" s="19"/>
      <c r="EF1097" s="19"/>
      <c r="EG1097" s="19"/>
      <c r="EH1097" s="19"/>
      <c r="EI1097" s="19"/>
      <c r="EJ1097" s="19"/>
      <c r="EK1097" s="19"/>
      <c r="EL1097" s="19"/>
      <c r="EM1097" s="19"/>
      <c r="EN1097" s="19"/>
      <c r="EO1097" s="19"/>
      <c r="EP1097" s="19"/>
      <c r="EQ1097" s="19"/>
      <c r="ER1097" s="19"/>
      <c r="ES1097" s="19"/>
      <c r="ET1097" s="19"/>
      <c r="EU1097" s="19"/>
      <c r="EV1097" s="19"/>
      <c r="EW1097" s="19"/>
      <c r="EX1097" s="19"/>
      <c r="EY1097" s="19"/>
      <c r="EZ1097" s="19"/>
      <c r="FA1097" s="19"/>
      <c r="FB1097" s="19"/>
      <c r="FC1097" s="19"/>
      <c r="FD1097" s="19"/>
      <c r="FE1097" s="19"/>
      <c r="FF1097" s="19"/>
      <c r="FG1097" s="19"/>
      <c r="FH1097" s="19"/>
      <c r="FI1097" s="19"/>
      <c r="FJ1097" s="19"/>
      <c r="FK1097" s="19"/>
      <c r="FL1097" s="19"/>
      <c r="FM1097" s="19"/>
      <c r="FN1097" s="19"/>
      <c r="FO1097" s="19"/>
      <c r="FP1097" s="19"/>
      <c r="FQ1097" s="19"/>
      <c r="FR1097" s="19"/>
      <c r="FS1097" s="19"/>
      <c r="FT1097" s="19"/>
      <c r="FU1097" s="19"/>
      <c r="FV1097" s="19"/>
      <c r="FW1097" s="19"/>
      <c r="FX1097" s="19"/>
      <c r="FY1097" s="19"/>
      <c r="FZ1097" s="19"/>
      <c r="GA1097" s="19"/>
    </row>
    <row r="1098" spans="1:183" ht="12.75" x14ac:dyDescent="0.2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  <c r="CO1098" s="19"/>
      <c r="CP1098" s="19"/>
      <c r="CQ1098" s="19"/>
      <c r="CR1098" s="19"/>
      <c r="CS1098" s="19"/>
      <c r="CT1098" s="19"/>
      <c r="CU1098" s="19"/>
      <c r="CV1098" s="19"/>
      <c r="CW1098" s="19"/>
      <c r="CX1098" s="19"/>
      <c r="CY1098" s="19"/>
      <c r="CZ1098" s="19"/>
      <c r="DA1098" s="19"/>
      <c r="DB1098" s="19"/>
      <c r="DC1098" s="19"/>
      <c r="DD1098" s="19"/>
      <c r="DE1098" s="19"/>
      <c r="DF1098" s="19"/>
      <c r="DG1098" s="19"/>
      <c r="DH1098" s="19"/>
      <c r="DI1098" s="19"/>
      <c r="DJ1098" s="19"/>
      <c r="DK1098" s="19"/>
      <c r="DL1098" s="19"/>
      <c r="DM1098" s="19"/>
      <c r="DN1098" s="19"/>
      <c r="DO1098" s="19"/>
      <c r="DP1098" s="19"/>
      <c r="DQ1098" s="19"/>
      <c r="DR1098" s="19"/>
      <c r="DS1098" s="19"/>
      <c r="DT1098" s="19"/>
      <c r="DU1098" s="19"/>
      <c r="DV1098" s="19"/>
      <c r="DW1098" s="19"/>
      <c r="DX1098" s="19"/>
      <c r="DY1098" s="19"/>
      <c r="DZ1098" s="19"/>
      <c r="EA1098" s="19"/>
      <c r="EB1098" s="19"/>
      <c r="EC1098" s="19"/>
      <c r="ED1098" s="19"/>
      <c r="EE1098" s="19"/>
      <c r="EF1098" s="19"/>
      <c r="EG1098" s="19"/>
      <c r="EH1098" s="19"/>
      <c r="EI1098" s="19"/>
      <c r="EJ1098" s="19"/>
      <c r="EK1098" s="19"/>
      <c r="EL1098" s="19"/>
      <c r="EM1098" s="19"/>
      <c r="EN1098" s="19"/>
      <c r="EO1098" s="19"/>
      <c r="EP1098" s="19"/>
      <c r="EQ1098" s="19"/>
      <c r="ER1098" s="19"/>
      <c r="ES1098" s="19"/>
      <c r="ET1098" s="19"/>
      <c r="EU1098" s="19"/>
      <c r="EV1098" s="19"/>
      <c r="EW1098" s="19"/>
      <c r="EX1098" s="19"/>
      <c r="EY1098" s="19"/>
      <c r="EZ1098" s="19"/>
      <c r="FA1098" s="19"/>
      <c r="FB1098" s="19"/>
      <c r="FC1098" s="19"/>
      <c r="FD1098" s="19"/>
      <c r="FE1098" s="19"/>
      <c r="FF1098" s="19"/>
      <c r="FG1098" s="19"/>
      <c r="FH1098" s="19"/>
      <c r="FI1098" s="19"/>
      <c r="FJ1098" s="19"/>
      <c r="FK1098" s="19"/>
      <c r="FL1098" s="19"/>
      <c r="FM1098" s="19"/>
      <c r="FN1098" s="19"/>
      <c r="FO1098" s="19"/>
      <c r="FP1098" s="19"/>
      <c r="FQ1098" s="19"/>
      <c r="FR1098" s="19"/>
      <c r="FS1098" s="19"/>
      <c r="FT1098" s="19"/>
      <c r="FU1098" s="19"/>
      <c r="FV1098" s="19"/>
      <c r="FW1098" s="19"/>
      <c r="FX1098" s="19"/>
      <c r="FY1098" s="19"/>
      <c r="FZ1098" s="19"/>
      <c r="GA1098" s="19"/>
    </row>
    <row r="1099" spans="1:183" ht="12.75" x14ac:dyDescent="0.2">
      <c r="A1099" s="19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  <c r="CO1099" s="19"/>
      <c r="CP1099" s="19"/>
      <c r="CQ1099" s="19"/>
      <c r="CR1099" s="19"/>
      <c r="CS1099" s="19"/>
      <c r="CT1099" s="19"/>
      <c r="CU1099" s="19"/>
      <c r="CV1099" s="19"/>
      <c r="CW1099" s="19"/>
      <c r="CX1099" s="19"/>
      <c r="CY1099" s="19"/>
      <c r="CZ1099" s="19"/>
      <c r="DA1099" s="19"/>
      <c r="DB1099" s="19"/>
      <c r="DC1099" s="19"/>
      <c r="DD1099" s="19"/>
      <c r="DE1099" s="19"/>
      <c r="DF1099" s="19"/>
      <c r="DG1099" s="19"/>
      <c r="DH1099" s="19"/>
      <c r="DI1099" s="19"/>
      <c r="DJ1099" s="19"/>
      <c r="DK1099" s="19"/>
      <c r="DL1099" s="19"/>
      <c r="DM1099" s="19"/>
      <c r="DN1099" s="19"/>
      <c r="DO1099" s="19"/>
      <c r="DP1099" s="19"/>
      <c r="DQ1099" s="19"/>
      <c r="DR1099" s="19"/>
      <c r="DS1099" s="19"/>
      <c r="DT1099" s="19"/>
      <c r="DU1099" s="19"/>
      <c r="DV1099" s="19"/>
      <c r="DW1099" s="19"/>
      <c r="DX1099" s="19"/>
      <c r="DY1099" s="19"/>
      <c r="DZ1099" s="19"/>
      <c r="EA1099" s="19"/>
      <c r="EB1099" s="19"/>
      <c r="EC1099" s="19"/>
      <c r="ED1099" s="19"/>
      <c r="EE1099" s="19"/>
      <c r="EF1099" s="19"/>
      <c r="EG1099" s="19"/>
      <c r="EH1099" s="19"/>
      <c r="EI1099" s="19"/>
      <c r="EJ1099" s="19"/>
      <c r="EK1099" s="19"/>
      <c r="EL1099" s="19"/>
      <c r="EM1099" s="19"/>
      <c r="EN1099" s="19"/>
      <c r="EO1099" s="19"/>
      <c r="EP1099" s="19"/>
      <c r="EQ1099" s="19"/>
      <c r="ER1099" s="19"/>
      <c r="ES1099" s="19"/>
      <c r="ET1099" s="19"/>
      <c r="EU1099" s="19"/>
      <c r="EV1099" s="19"/>
      <c r="EW1099" s="19"/>
      <c r="EX1099" s="19"/>
      <c r="EY1099" s="19"/>
      <c r="EZ1099" s="19"/>
      <c r="FA1099" s="19"/>
      <c r="FB1099" s="19"/>
      <c r="FC1099" s="19"/>
      <c r="FD1099" s="19"/>
      <c r="FE1099" s="19"/>
      <c r="FF1099" s="19"/>
      <c r="FG1099" s="19"/>
      <c r="FH1099" s="19"/>
      <c r="FI1099" s="19"/>
      <c r="FJ1099" s="19"/>
      <c r="FK1099" s="19"/>
      <c r="FL1099" s="19"/>
      <c r="FM1099" s="19"/>
      <c r="FN1099" s="19"/>
      <c r="FO1099" s="19"/>
      <c r="FP1099" s="19"/>
      <c r="FQ1099" s="19"/>
      <c r="FR1099" s="19"/>
      <c r="FS1099" s="19"/>
      <c r="FT1099" s="19"/>
      <c r="FU1099" s="19"/>
      <c r="FV1099" s="19"/>
      <c r="FW1099" s="19"/>
      <c r="FX1099" s="19"/>
      <c r="FY1099" s="19"/>
      <c r="FZ1099" s="19"/>
      <c r="GA1099" s="19"/>
    </row>
    <row r="1100" spans="1:183" ht="12.75" x14ac:dyDescent="0.2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  <c r="CO1100" s="19"/>
      <c r="CP1100" s="19"/>
      <c r="CQ1100" s="19"/>
      <c r="CR1100" s="19"/>
      <c r="CS1100" s="19"/>
      <c r="CT1100" s="19"/>
      <c r="CU1100" s="19"/>
      <c r="CV1100" s="19"/>
      <c r="CW1100" s="19"/>
      <c r="CX1100" s="19"/>
      <c r="CY1100" s="19"/>
      <c r="CZ1100" s="19"/>
      <c r="DA1100" s="19"/>
      <c r="DB1100" s="19"/>
      <c r="DC1100" s="19"/>
      <c r="DD1100" s="19"/>
      <c r="DE1100" s="19"/>
      <c r="DF1100" s="19"/>
      <c r="DG1100" s="19"/>
      <c r="DH1100" s="19"/>
      <c r="DI1100" s="19"/>
      <c r="DJ1100" s="19"/>
      <c r="DK1100" s="19"/>
      <c r="DL1100" s="19"/>
      <c r="DM1100" s="19"/>
      <c r="DN1100" s="19"/>
      <c r="DO1100" s="19"/>
      <c r="DP1100" s="19"/>
      <c r="DQ1100" s="19"/>
      <c r="DR1100" s="19"/>
      <c r="DS1100" s="19"/>
      <c r="DT1100" s="19"/>
      <c r="DU1100" s="19"/>
      <c r="DV1100" s="19"/>
      <c r="DW1100" s="19"/>
      <c r="DX1100" s="19"/>
      <c r="DY1100" s="19"/>
      <c r="DZ1100" s="19"/>
      <c r="EA1100" s="19"/>
      <c r="EB1100" s="19"/>
      <c r="EC1100" s="19"/>
      <c r="ED1100" s="19"/>
      <c r="EE1100" s="19"/>
      <c r="EF1100" s="19"/>
      <c r="EG1100" s="19"/>
      <c r="EH1100" s="19"/>
      <c r="EI1100" s="19"/>
      <c r="EJ1100" s="19"/>
      <c r="EK1100" s="19"/>
      <c r="EL1100" s="19"/>
      <c r="EM1100" s="19"/>
      <c r="EN1100" s="19"/>
      <c r="EO1100" s="19"/>
      <c r="EP1100" s="19"/>
      <c r="EQ1100" s="19"/>
      <c r="ER1100" s="19"/>
      <c r="ES1100" s="19"/>
      <c r="ET1100" s="19"/>
      <c r="EU1100" s="19"/>
      <c r="EV1100" s="19"/>
      <c r="EW1100" s="19"/>
      <c r="EX1100" s="19"/>
      <c r="EY1100" s="19"/>
      <c r="EZ1100" s="19"/>
      <c r="FA1100" s="19"/>
      <c r="FB1100" s="19"/>
      <c r="FC1100" s="19"/>
      <c r="FD1100" s="19"/>
      <c r="FE1100" s="19"/>
      <c r="FF1100" s="19"/>
      <c r="FG1100" s="19"/>
      <c r="FH1100" s="19"/>
      <c r="FI1100" s="19"/>
      <c r="FJ1100" s="19"/>
      <c r="FK1100" s="19"/>
      <c r="FL1100" s="19"/>
      <c r="FM1100" s="19"/>
      <c r="FN1100" s="19"/>
      <c r="FO1100" s="19"/>
      <c r="FP1100" s="19"/>
      <c r="FQ1100" s="19"/>
      <c r="FR1100" s="19"/>
      <c r="FS1100" s="19"/>
      <c r="FT1100" s="19"/>
      <c r="FU1100" s="19"/>
      <c r="FV1100" s="19"/>
      <c r="FW1100" s="19"/>
      <c r="FX1100" s="19"/>
      <c r="FY1100" s="19"/>
      <c r="FZ1100" s="19"/>
      <c r="GA1100" s="19"/>
    </row>
    <row r="1101" spans="1:183" ht="12.75" x14ac:dyDescent="0.2">
      <c r="A1101" s="19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  <c r="CO1101" s="19"/>
      <c r="CP1101" s="19"/>
      <c r="CQ1101" s="19"/>
      <c r="CR1101" s="19"/>
      <c r="CS1101" s="19"/>
      <c r="CT1101" s="19"/>
      <c r="CU1101" s="19"/>
      <c r="CV1101" s="19"/>
      <c r="CW1101" s="19"/>
      <c r="CX1101" s="19"/>
      <c r="CY1101" s="19"/>
      <c r="CZ1101" s="19"/>
      <c r="DA1101" s="19"/>
      <c r="DB1101" s="19"/>
      <c r="DC1101" s="19"/>
      <c r="DD1101" s="19"/>
      <c r="DE1101" s="19"/>
      <c r="DF1101" s="19"/>
      <c r="DG1101" s="19"/>
      <c r="DH1101" s="19"/>
      <c r="DI1101" s="19"/>
      <c r="DJ1101" s="19"/>
      <c r="DK1101" s="19"/>
      <c r="DL1101" s="19"/>
      <c r="DM1101" s="19"/>
      <c r="DN1101" s="19"/>
      <c r="DO1101" s="19"/>
      <c r="DP1101" s="19"/>
      <c r="DQ1101" s="19"/>
      <c r="DR1101" s="19"/>
      <c r="DS1101" s="19"/>
      <c r="DT1101" s="19"/>
      <c r="DU1101" s="19"/>
      <c r="DV1101" s="19"/>
      <c r="DW1101" s="19"/>
      <c r="DX1101" s="19"/>
      <c r="DY1101" s="19"/>
      <c r="DZ1101" s="19"/>
      <c r="EA1101" s="19"/>
      <c r="EB1101" s="19"/>
      <c r="EC1101" s="19"/>
      <c r="ED1101" s="19"/>
      <c r="EE1101" s="19"/>
      <c r="EF1101" s="19"/>
      <c r="EG1101" s="19"/>
      <c r="EH1101" s="19"/>
      <c r="EI1101" s="19"/>
      <c r="EJ1101" s="19"/>
      <c r="EK1101" s="19"/>
      <c r="EL1101" s="19"/>
      <c r="EM1101" s="19"/>
      <c r="EN1101" s="19"/>
      <c r="EO1101" s="19"/>
      <c r="EP1101" s="19"/>
      <c r="EQ1101" s="19"/>
      <c r="ER1101" s="19"/>
      <c r="ES1101" s="19"/>
      <c r="ET1101" s="19"/>
      <c r="EU1101" s="19"/>
      <c r="EV1101" s="19"/>
      <c r="EW1101" s="19"/>
      <c r="EX1101" s="19"/>
      <c r="EY1101" s="19"/>
      <c r="EZ1101" s="19"/>
      <c r="FA1101" s="19"/>
      <c r="FB1101" s="19"/>
      <c r="FC1101" s="19"/>
      <c r="FD1101" s="19"/>
      <c r="FE1101" s="19"/>
      <c r="FF1101" s="19"/>
      <c r="FG1101" s="19"/>
      <c r="FH1101" s="19"/>
      <c r="FI1101" s="19"/>
      <c r="FJ1101" s="19"/>
      <c r="FK1101" s="19"/>
      <c r="FL1101" s="19"/>
      <c r="FM1101" s="19"/>
      <c r="FN1101" s="19"/>
      <c r="FO1101" s="19"/>
      <c r="FP1101" s="19"/>
      <c r="FQ1101" s="19"/>
      <c r="FR1101" s="19"/>
      <c r="FS1101" s="19"/>
      <c r="FT1101" s="19"/>
      <c r="FU1101" s="19"/>
      <c r="FV1101" s="19"/>
      <c r="FW1101" s="19"/>
      <c r="FX1101" s="19"/>
      <c r="FY1101" s="19"/>
      <c r="FZ1101" s="19"/>
      <c r="GA1101" s="19"/>
    </row>
    <row r="1102" spans="1:183" ht="12.75" x14ac:dyDescent="0.2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  <c r="CO1102" s="19"/>
      <c r="CP1102" s="19"/>
      <c r="CQ1102" s="19"/>
      <c r="CR1102" s="19"/>
      <c r="CS1102" s="19"/>
      <c r="CT1102" s="19"/>
      <c r="CU1102" s="19"/>
      <c r="CV1102" s="19"/>
      <c r="CW1102" s="19"/>
      <c r="CX1102" s="19"/>
      <c r="CY1102" s="19"/>
      <c r="CZ1102" s="19"/>
      <c r="DA1102" s="19"/>
      <c r="DB1102" s="19"/>
      <c r="DC1102" s="19"/>
      <c r="DD1102" s="19"/>
      <c r="DE1102" s="19"/>
      <c r="DF1102" s="19"/>
      <c r="DG1102" s="19"/>
      <c r="DH1102" s="19"/>
      <c r="DI1102" s="19"/>
      <c r="DJ1102" s="19"/>
      <c r="DK1102" s="19"/>
      <c r="DL1102" s="19"/>
      <c r="DM1102" s="19"/>
      <c r="DN1102" s="19"/>
      <c r="DO1102" s="19"/>
      <c r="DP1102" s="19"/>
      <c r="DQ1102" s="19"/>
      <c r="DR1102" s="19"/>
      <c r="DS1102" s="19"/>
      <c r="DT1102" s="19"/>
      <c r="DU1102" s="19"/>
      <c r="DV1102" s="19"/>
      <c r="DW1102" s="19"/>
      <c r="DX1102" s="19"/>
      <c r="DY1102" s="19"/>
      <c r="DZ1102" s="19"/>
      <c r="EA1102" s="19"/>
      <c r="EB1102" s="19"/>
      <c r="EC1102" s="19"/>
      <c r="ED1102" s="19"/>
      <c r="EE1102" s="19"/>
      <c r="EF1102" s="19"/>
      <c r="EG1102" s="19"/>
      <c r="EH1102" s="19"/>
      <c r="EI1102" s="19"/>
      <c r="EJ1102" s="19"/>
      <c r="EK1102" s="19"/>
      <c r="EL1102" s="19"/>
      <c r="EM1102" s="19"/>
      <c r="EN1102" s="19"/>
      <c r="EO1102" s="19"/>
      <c r="EP1102" s="19"/>
      <c r="EQ1102" s="19"/>
      <c r="ER1102" s="19"/>
      <c r="ES1102" s="19"/>
      <c r="ET1102" s="19"/>
      <c r="EU1102" s="19"/>
      <c r="EV1102" s="19"/>
      <c r="EW1102" s="19"/>
      <c r="EX1102" s="19"/>
      <c r="EY1102" s="19"/>
      <c r="EZ1102" s="19"/>
      <c r="FA1102" s="19"/>
      <c r="FB1102" s="19"/>
      <c r="FC1102" s="19"/>
      <c r="FD1102" s="19"/>
      <c r="FE1102" s="19"/>
      <c r="FF1102" s="19"/>
      <c r="FG1102" s="19"/>
      <c r="FH1102" s="19"/>
      <c r="FI1102" s="19"/>
      <c r="FJ1102" s="19"/>
      <c r="FK1102" s="19"/>
      <c r="FL1102" s="19"/>
      <c r="FM1102" s="19"/>
      <c r="FN1102" s="19"/>
      <c r="FO1102" s="19"/>
      <c r="FP1102" s="19"/>
      <c r="FQ1102" s="19"/>
      <c r="FR1102" s="19"/>
      <c r="FS1102" s="19"/>
      <c r="FT1102" s="19"/>
      <c r="FU1102" s="19"/>
      <c r="FV1102" s="19"/>
      <c r="FW1102" s="19"/>
      <c r="FX1102" s="19"/>
      <c r="FY1102" s="19"/>
      <c r="FZ1102" s="19"/>
      <c r="GA1102" s="19"/>
    </row>
    <row r="1103" spans="1:183" ht="12.75" x14ac:dyDescent="0.2">
      <c r="A1103" s="19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  <c r="CO1103" s="19"/>
      <c r="CP1103" s="19"/>
      <c r="CQ1103" s="19"/>
      <c r="CR1103" s="19"/>
      <c r="CS1103" s="19"/>
      <c r="CT1103" s="19"/>
      <c r="CU1103" s="19"/>
      <c r="CV1103" s="19"/>
      <c r="CW1103" s="19"/>
      <c r="CX1103" s="19"/>
      <c r="CY1103" s="19"/>
      <c r="CZ1103" s="19"/>
      <c r="DA1103" s="19"/>
      <c r="DB1103" s="19"/>
      <c r="DC1103" s="19"/>
      <c r="DD1103" s="19"/>
      <c r="DE1103" s="19"/>
      <c r="DF1103" s="19"/>
      <c r="DG1103" s="19"/>
      <c r="DH1103" s="19"/>
      <c r="DI1103" s="19"/>
      <c r="DJ1103" s="19"/>
      <c r="DK1103" s="19"/>
      <c r="DL1103" s="19"/>
      <c r="DM1103" s="19"/>
      <c r="DN1103" s="19"/>
      <c r="DO1103" s="19"/>
      <c r="DP1103" s="19"/>
      <c r="DQ1103" s="19"/>
      <c r="DR1103" s="19"/>
      <c r="DS1103" s="19"/>
      <c r="DT1103" s="19"/>
      <c r="DU1103" s="19"/>
      <c r="DV1103" s="19"/>
      <c r="DW1103" s="19"/>
      <c r="DX1103" s="19"/>
      <c r="DY1103" s="19"/>
      <c r="DZ1103" s="19"/>
      <c r="EA1103" s="19"/>
      <c r="EB1103" s="19"/>
      <c r="EC1103" s="19"/>
      <c r="ED1103" s="19"/>
      <c r="EE1103" s="19"/>
      <c r="EF1103" s="19"/>
      <c r="EG1103" s="19"/>
      <c r="EH1103" s="19"/>
      <c r="EI1103" s="19"/>
      <c r="EJ1103" s="19"/>
      <c r="EK1103" s="19"/>
      <c r="EL1103" s="19"/>
      <c r="EM1103" s="19"/>
      <c r="EN1103" s="19"/>
      <c r="EO1103" s="19"/>
      <c r="EP1103" s="19"/>
      <c r="EQ1103" s="19"/>
      <c r="ER1103" s="19"/>
      <c r="ES1103" s="19"/>
      <c r="ET1103" s="19"/>
      <c r="EU1103" s="19"/>
      <c r="EV1103" s="19"/>
      <c r="EW1103" s="19"/>
      <c r="EX1103" s="19"/>
      <c r="EY1103" s="19"/>
      <c r="EZ1103" s="19"/>
      <c r="FA1103" s="19"/>
      <c r="FB1103" s="19"/>
      <c r="FC1103" s="19"/>
      <c r="FD1103" s="19"/>
      <c r="FE1103" s="19"/>
      <c r="FF1103" s="19"/>
      <c r="FG1103" s="19"/>
      <c r="FH1103" s="19"/>
      <c r="FI1103" s="19"/>
      <c r="FJ1103" s="19"/>
      <c r="FK1103" s="19"/>
      <c r="FL1103" s="19"/>
      <c r="FM1103" s="19"/>
      <c r="FN1103" s="19"/>
      <c r="FO1103" s="19"/>
      <c r="FP1103" s="19"/>
      <c r="FQ1103" s="19"/>
      <c r="FR1103" s="19"/>
      <c r="FS1103" s="19"/>
      <c r="FT1103" s="19"/>
      <c r="FU1103" s="19"/>
      <c r="FV1103" s="19"/>
      <c r="FW1103" s="19"/>
      <c r="FX1103" s="19"/>
      <c r="FY1103" s="19"/>
      <c r="FZ1103" s="19"/>
      <c r="GA1103" s="19"/>
    </row>
    <row r="1104" spans="1:183" ht="12.75" x14ac:dyDescent="0.2">
      <c r="A1104" s="19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  <c r="CO1104" s="19"/>
      <c r="CP1104" s="19"/>
      <c r="CQ1104" s="19"/>
      <c r="CR1104" s="19"/>
      <c r="CS1104" s="19"/>
      <c r="CT1104" s="19"/>
      <c r="CU1104" s="19"/>
      <c r="CV1104" s="19"/>
      <c r="CW1104" s="19"/>
      <c r="CX1104" s="19"/>
      <c r="CY1104" s="19"/>
      <c r="CZ1104" s="19"/>
      <c r="DA1104" s="19"/>
      <c r="DB1104" s="19"/>
      <c r="DC1104" s="19"/>
      <c r="DD1104" s="19"/>
      <c r="DE1104" s="19"/>
      <c r="DF1104" s="19"/>
      <c r="DG1104" s="19"/>
      <c r="DH1104" s="19"/>
      <c r="DI1104" s="19"/>
      <c r="DJ1104" s="19"/>
      <c r="DK1104" s="19"/>
      <c r="DL1104" s="19"/>
      <c r="DM1104" s="19"/>
      <c r="DN1104" s="19"/>
      <c r="DO1104" s="19"/>
      <c r="DP1104" s="19"/>
      <c r="DQ1104" s="19"/>
      <c r="DR1104" s="19"/>
      <c r="DS1104" s="19"/>
      <c r="DT1104" s="19"/>
      <c r="DU1104" s="19"/>
      <c r="DV1104" s="19"/>
      <c r="DW1104" s="19"/>
      <c r="DX1104" s="19"/>
      <c r="DY1104" s="19"/>
      <c r="DZ1104" s="19"/>
      <c r="EA1104" s="19"/>
      <c r="EB1104" s="19"/>
      <c r="EC1104" s="19"/>
      <c r="ED1104" s="19"/>
      <c r="EE1104" s="19"/>
      <c r="EF1104" s="19"/>
      <c r="EG1104" s="19"/>
      <c r="EH1104" s="19"/>
      <c r="EI1104" s="19"/>
      <c r="EJ1104" s="19"/>
      <c r="EK1104" s="19"/>
      <c r="EL1104" s="19"/>
      <c r="EM1104" s="19"/>
      <c r="EN1104" s="19"/>
      <c r="EO1104" s="19"/>
      <c r="EP1104" s="19"/>
      <c r="EQ1104" s="19"/>
      <c r="ER1104" s="19"/>
      <c r="ES1104" s="19"/>
      <c r="ET1104" s="19"/>
      <c r="EU1104" s="19"/>
      <c r="EV1104" s="19"/>
      <c r="EW1104" s="19"/>
      <c r="EX1104" s="19"/>
      <c r="EY1104" s="19"/>
      <c r="EZ1104" s="19"/>
      <c r="FA1104" s="19"/>
      <c r="FB1104" s="19"/>
      <c r="FC1104" s="19"/>
      <c r="FD1104" s="19"/>
      <c r="FE1104" s="19"/>
      <c r="FF1104" s="19"/>
      <c r="FG1104" s="19"/>
      <c r="FH1104" s="19"/>
      <c r="FI1104" s="19"/>
      <c r="FJ1104" s="19"/>
      <c r="FK1104" s="19"/>
      <c r="FL1104" s="19"/>
      <c r="FM1104" s="19"/>
      <c r="FN1104" s="19"/>
      <c r="FO1104" s="19"/>
      <c r="FP1104" s="19"/>
      <c r="FQ1104" s="19"/>
      <c r="FR1104" s="19"/>
      <c r="FS1104" s="19"/>
      <c r="FT1104" s="19"/>
      <c r="FU1104" s="19"/>
      <c r="FV1104" s="19"/>
      <c r="FW1104" s="19"/>
      <c r="FX1104" s="19"/>
      <c r="FY1104" s="19"/>
      <c r="FZ1104" s="19"/>
      <c r="GA1104" s="19"/>
    </row>
    <row r="1105" spans="1:183" ht="12.75" x14ac:dyDescent="0.2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  <c r="CO1105" s="19"/>
      <c r="CP1105" s="19"/>
      <c r="CQ1105" s="19"/>
      <c r="CR1105" s="19"/>
      <c r="CS1105" s="19"/>
      <c r="CT1105" s="19"/>
      <c r="CU1105" s="19"/>
      <c r="CV1105" s="19"/>
      <c r="CW1105" s="19"/>
      <c r="CX1105" s="19"/>
      <c r="CY1105" s="19"/>
      <c r="CZ1105" s="19"/>
      <c r="DA1105" s="19"/>
      <c r="DB1105" s="19"/>
      <c r="DC1105" s="19"/>
      <c r="DD1105" s="19"/>
      <c r="DE1105" s="19"/>
      <c r="DF1105" s="19"/>
      <c r="DG1105" s="19"/>
      <c r="DH1105" s="19"/>
      <c r="DI1105" s="19"/>
      <c r="DJ1105" s="19"/>
      <c r="DK1105" s="19"/>
      <c r="DL1105" s="19"/>
      <c r="DM1105" s="19"/>
      <c r="DN1105" s="19"/>
      <c r="DO1105" s="19"/>
      <c r="DP1105" s="19"/>
      <c r="DQ1105" s="19"/>
      <c r="DR1105" s="19"/>
      <c r="DS1105" s="19"/>
      <c r="DT1105" s="19"/>
      <c r="DU1105" s="19"/>
      <c r="DV1105" s="19"/>
      <c r="DW1105" s="19"/>
      <c r="DX1105" s="19"/>
      <c r="DY1105" s="19"/>
      <c r="DZ1105" s="19"/>
      <c r="EA1105" s="19"/>
      <c r="EB1105" s="19"/>
      <c r="EC1105" s="19"/>
      <c r="ED1105" s="19"/>
      <c r="EE1105" s="19"/>
      <c r="EF1105" s="19"/>
      <c r="EG1105" s="19"/>
      <c r="EH1105" s="19"/>
      <c r="EI1105" s="19"/>
      <c r="EJ1105" s="19"/>
      <c r="EK1105" s="19"/>
      <c r="EL1105" s="19"/>
      <c r="EM1105" s="19"/>
      <c r="EN1105" s="19"/>
      <c r="EO1105" s="19"/>
      <c r="EP1105" s="19"/>
      <c r="EQ1105" s="19"/>
      <c r="ER1105" s="19"/>
      <c r="ES1105" s="19"/>
      <c r="ET1105" s="19"/>
      <c r="EU1105" s="19"/>
      <c r="EV1105" s="19"/>
      <c r="EW1105" s="19"/>
      <c r="EX1105" s="19"/>
      <c r="EY1105" s="19"/>
      <c r="EZ1105" s="19"/>
      <c r="FA1105" s="19"/>
      <c r="FB1105" s="19"/>
      <c r="FC1105" s="19"/>
      <c r="FD1105" s="19"/>
      <c r="FE1105" s="19"/>
      <c r="FF1105" s="19"/>
      <c r="FG1105" s="19"/>
      <c r="FH1105" s="19"/>
      <c r="FI1105" s="19"/>
      <c r="FJ1105" s="19"/>
      <c r="FK1105" s="19"/>
      <c r="FL1105" s="19"/>
      <c r="FM1105" s="19"/>
      <c r="FN1105" s="19"/>
      <c r="FO1105" s="19"/>
      <c r="FP1105" s="19"/>
      <c r="FQ1105" s="19"/>
      <c r="FR1105" s="19"/>
      <c r="FS1105" s="19"/>
      <c r="FT1105" s="19"/>
      <c r="FU1105" s="19"/>
      <c r="FV1105" s="19"/>
      <c r="FW1105" s="19"/>
      <c r="FX1105" s="19"/>
      <c r="FY1105" s="19"/>
      <c r="FZ1105" s="19"/>
      <c r="GA1105" s="19"/>
    </row>
    <row r="1106" spans="1:183" ht="12.75" x14ac:dyDescent="0.2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  <c r="CO1106" s="19"/>
      <c r="CP1106" s="19"/>
      <c r="CQ1106" s="19"/>
      <c r="CR1106" s="19"/>
      <c r="CS1106" s="19"/>
      <c r="CT1106" s="19"/>
      <c r="CU1106" s="19"/>
      <c r="CV1106" s="19"/>
      <c r="CW1106" s="19"/>
      <c r="CX1106" s="19"/>
      <c r="CY1106" s="19"/>
      <c r="CZ1106" s="19"/>
      <c r="DA1106" s="19"/>
      <c r="DB1106" s="19"/>
      <c r="DC1106" s="19"/>
      <c r="DD1106" s="19"/>
      <c r="DE1106" s="19"/>
      <c r="DF1106" s="19"/>
      <c r="DG1106" s="19"/>
      <c r="DH1106" s="19"/>
      <c r="DI1106" s="19"/>
      <c r="DJ1106" s="19"/>
      <c r="DK1106" s="19"/>
      <c r="DL1106" s="19"/>
      <c r="DM1106" s="19"/>
      <c r="DN1106" s="19"/>
      <c r="DO1106" s="19"/>
      <c r="DP1106" s="19"/>
      <c r="DQ1106" s="19"/>
      <c r="DR1106" s="19"/>
      <c r="DS1106" s="19"/>
      <c r="DT1106" s="19"/>
      <c r="DU1106" s="19"/>
      <c r="DV1106" s="19"/>
      <c r="DW1106" s="19"/>
      <c r="DX1106" s="19"/>
      <c r="DY1106" s="19"/>
      <c r="DZ1106" s="19"/>
      <c r="EA1106" s="19"/>
      <c r="EB1106" s="19"/>
      <c r="EC1106" s="19"/>
      <c r="ED1106" s="19"/>
      <c r="EE1106" s="19"/>
      <c r="EF1106" s="19"/>
      <c r="EG1106" s="19"/>
      <c r="EH1106" s="19"/>
      <c r="EI1106" s="19"/>
      <c r="EJ1106" s="19"/>
      <c r="EK1106" s="19"/>
      <c r="EL1106" s="19"/>
      <c r="EM1106" s="19"/>
      <c r="EN1106" s="19"/>
      <c r="EO1106" s="19"/>
      <c r="EP1106" s="19"/>
      <c r="EQ1106" s="19"/>
      <c r="ER1106" s="19"/>
      <c r="ES1106" s="19"/>
      <c r="ET1106" s="19"/>
      <c r="EU1106" s="19"/>
      <c r="EV1106" s="19"/>
      <c r="EW1106" s="19"/>
      <c r="EX1106" s="19"/>
      <c r="EY1106" s="19"/>
      <c r="EZ1106" s="19"/>
      <c r="FA1106" s="19"/>
      <c r="FB1106" s="19"/>
      <c r="FC1106" s="19"/>
      <c r="FD1106" s="19"/>
      <c r="FE1106" s="19"/>
      <c r="FF1106" s="19"/>
      <c r="FG1106" s="19"/>
      <c r="FH1106" s="19"/>
      <c r="FI1106" s="19"/>
      <c r="FJ1106" s="19"/>
      <c r="FK1106" s="19"/>
      <c r="FL1106" s="19"/>
      <c r="FM1106" s="19"/>
      <c r="FN1106" s="19"/>
      <c r="FO1106" s="19"/>
      <c r="FP1106" s="19"/>
      <c r="FQ1106" s="19"/>
      <c r="FR1106" s="19"/>
      <c r="FS1106" s="19"/>
      <c r="FT1106" s="19"/>
      <c r="FU1106" s="19"/>
      <c r="FV1106" s="19"/>
      <c r="FW1106" s="19"/>
      <c r="FX1106" s="19"/>
      <c r="FY1106" s="19"/>
      <c r="FZ1106" s="19"/>
      <c r="GA1106" s="19"/>
    </row>
    <row r="1107" spans="1:183" ht="12.75" x14ac:dyDescent="0.2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  <c r="CO1107" s="19"/>
      <c r="CP1107" s="19"/>
      <c r="CQ1107" s="19"/>
      <c r="CR1107" s="19"/>
      <c r="CS1107" s="19"/>
      <c r="CT1107" s="19"/>
      <c r="CU1107" s="19"/>
      <c r="CV1107" s="19"/>
      <c r="CW1107" s="19"/>
      <c r="CX1107" s="19"/>
      <c r="CY1107" s="19"/>
      <c r="CZ1107" s="19"/>
      <c r="DA1107" s="19"/>
      <c r="DB1107" s="19"/>
      <c r="DC1107" s="19"/>
      <c r="DD1107" s="19"/>
      <c r="DE1107" s="19"/>
      <c r="DF1107" s="19"/>
      <c r="DG1107" s="19"/>
      <c r="DH1107" s="19"/>
      <c r="DI1107" s="19"/>
      <c r="DJ1107" s="19"/>
      <c r="DK1107" s="19"/>
      <c r="DL1107" s="19"/>
      <c r="DM1107" s="19"/>
      <c r="DN1107" s="19"/>
      <c r="DO1107" s="19"/>
      <c r="DP1107" s="19"/>
      <c r="DQ1107" s="19"/>
      <c r="DR1107" s="19"/>
      <c r="DS1107" s="19"/>
      <c r="DT1107" s="19"/>
      <c r="DU1107" s="19"/>
      <c r="DV1107" s="19"/>
      <c r="DW1107" s="19"/>
      <c r="DX1107" s="19"/>
      <c r="DY1107" s="19"/>
      <c r="DZ1107" s="19"/>
      <c r="EA1107" s="19"/>
      <c r="EB1107" s="19"/>
      <c r="EC1107" s="19"/>
      <c r="ED1107" s="19"/>
      <c r="EE1107" s="19"/>
      <c r="EF1107" s="19"/>
      <c r="EG1107" s="19"/>
      <c r="EH1107" s="19"/>
      <c r="EI1107" s="19"/>
      <c r="EJ1107" s="19"/>
      <c r="EK1107" s="19"/>
      <c r="EL1107" s="19"/>
      <c r="EM1107" s="19"/>
      <c r="EN1107" s="19"/>
      <c r="EO1107" s="19"/>
      <c r="EP1107" s="19"/>
      <c r="EQ1107" s="19"/>
      <c r="ER1107" s="19"/>
      <c r="ES1107" s="19"/>
      <c r="ET1107" s="19"/>
      <c r="EU1107" s="19"/>
      <c r="EV1107" s="19"/>
      <c r="EW1107" s="19"/>
      <c r="EX1107" s="19"/>
      <c r="EY1107" s="19"/>
      <c r="EZ1107" s="19"/>
      <c r="FA1107" s="19"/>
      <c r="FB1107" s="19"/>
      <c r="FC1107" s="19"/>
      <c r="FD1107" s="19"/>
      <c r="FE1107" s="19"/>
      <c r="FF1107" s="19"/>
      <c r="FG1107" s="19"/>
      <c r="FH1107" s="19"/>
      <c r="FI1107" s="19"/>
      <c r="FJ1107" s="19"/>
      <c r="FK1107" s="19"/>
      <c r="FL1107" s="19"/>
      <c r="FM1107" s="19"/>
      <c r="FN1107" s="19"/>
      <c r="FO1107" s="19"/>
      <c r="FP1107" s="19"/>
      <c r="FQ1107" s="19"/>
      <c r="FR1107" s="19"/>
      <c r="FS1107" s="19"/>
      <c r="FT1107" s="19"/>
      <c r="FU1107" s="19"/>
      <c r="FV1107" s="19"/>
      <c r="FW1107" s="19"/>
      <c r="FX1107" s="19"/>
      <c r="FY1107" s="19"/>
      <c r="FZ1107" s="19"/>
      <c r="GA1107" s="19"/>
    </row>
    <row r="1108" spans="1:183" ht="12.75" x14ac:dyDescent="0.2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  <c r="CO1108" s="19"/>
      <c r="CP1108" s="19"/>
      <c r="CQ1108" s="19"/>
      <c r="CR1108" s="19"/>
      <c r="CS1108" s="19"/>
      <c r="CT1108" s="19"/>
      <c r="CU1108" s="19"/>
      <c r="CV1108" s="19"/>
      <c r="CW1108" s="19"/>
      <c r="CX1108" s="19"/>
      <c r="CY1108" s="19"/>
      <c r="CZ1108" s="19"/>
      <c r="DA1108" s="19"/>
      <c r="DB1108" s="19"/>
      <c r="DC1108" s="19"/>
      <c r="DD1108" s="19"/>
      <c r="DE1108" s="19"/>
      <c r="DF1108" s="19"/>
      <c r="DG1108" s="19"/>
      <c r="DH1108" s="19"/>
      <c r="DI1108" s="19"/>
      <c r="DJ1108" s="19"/>
      <c r="DK1108" s="19"/>
      <c r="DL1108" s="19"/>
      <c r="DM1108" s="19"/>
      <c r="DN1108" s="19"/>
      <c r="DO1108" s="19"/>
      <c r="DP1108" s="19"/>
      <c r="DQ1108" s="19"/>
      <c r="DR1108" s="19"/>
      <c r="DS1108" s="19"/>
      <c r="DT1108" s="19"/>
      <c r="DU1108" s="19"/>
      <c r="DV1108" s="19"/>
      <c r="DW1108" s="19"/>
      <c r="DX1108" s="19"/>
      <c r="DY1108" s="19"/>
      <c r="DZ1108" s="19"/>
      <c r="EA1108" s="19"/>
      <c r="EB1108" s="19"/>
      <c r="EC1108" s="19"/>
      <c r="ED1108" s="19"/>
      <c r="EE1108" s="19"/>
      <c r="EF1108" s="19"/>
      <c r="EG1108" s="19"/>
      <c r="EH1108" s="19"/>
      <c r="EI1108" s="19"/>
      <c r="EJ1108" s="19"/>
      <c r="EK1108" s="19"/>
      <c r="EL1108" s="19"/>
      <c r="EM1108" s="19"/>
      <c r="EN1108" s="19"/>
      <c r="EO1108" s="19"/>
      <c r="EP1108" s="19"/>
      <c r="EQ1108" s="19"/>
      <c r="ER1108" s="19"/>
      <c r="ES1108" s="19"/>
      <c r="ET1108" s="19"/>
      <c r="EU1108" s="19"/>
      <c r="EV1108" s="19"/>
      <c r="EW1108" s="19"/>
      <c r="EX1108" s="19"/>
      <c r="EY1108" s="19"/>
      <c r="EZ1108" s="19"/>
      <c r="FA1108" s="19"/>
      <c r="FB1108" s="19"/>
      <c r="FC1108" s="19"/>
      <c r="FD1108" s="19"/>
      <c r="FE1108" s="19"/>
      <c r="FF1108" s="19"/>
      <c r="FG1108" s="19"/>
      <c r="FH1108" s="19"/>
      <c r="FI1108" s="19"/>
      <c r="FJ1108" s="19"/>
      <c r="FK1108" s="19"/>
      <c r="FL1108" s="19"/>
      <c r="FM1108" s="19"/>
      <c r="FN1108" s="19"/>
      <c r="FO1108" s="19"/>
      <c r="FP1108" s="19"/>
      <c r="FQ1108" s="19"/>
      <c r="FR1108" s="19"/>
      <c r="FS1108" s="19"/>
      <c r="FT1108" s="19"/>
      <c r="FU1108" s="19"/>
      <c r="FV1108" s="19"/>
      <c r="FW1108" s="19"/>
      <c r="FX1108" s="19"/>
      <c r="FY1108" s="19"/>
      <c r="FZ1108" s="19"/>
      <c r="GA1108" s="19"/>
    </row>
    <row r="1109" spans="1:183" ht="12.75" x14ac:dyDescent="0.2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  <c r="CO1109" s="19"/>
      <c r="CP1109" s="19"/>
      <c r="CQ1109" s="19"/>
      <c r="CR1109" s="19"/>
      <c r="CS1109" s="19"/>
      <c r="CT1109" s="19"/>
      <c r="CU1109" s="19"/>
      <c r="CV1109" s="19"/>
      <c r="CW1109" s="19"/>
      <c r="CX1109" s="19"/>
      <c r="CY1109" s="19"/>
      <c r="CZ1109" s="19"/>
      <c r="DA1109" s="19"/>
      <c r="DB1109" s="19"/>
      <c r="DC1109" s="19"/>
      <c r="DD1109" s="19"/>
      <c r="DE1109" s="19"/>
      <c r="DF1109" s="19"/>
      <c r="DG1109" s="19"/>
      <c r="DH1109" s="19"/>
      <c r="DI1109" s="19"/>
      <c r="DJ1109" s="19"/>
      <c r="DK1109" s="19"/>
      <c r="DL1109" s="19"/>
      <c r="DM1109" s="19"/>
      <c r="DN1109" s="19"/>
      <c r="DO1109" s="19"/>
      <c r="DP1109" s="19"/>
      <c r="DQ1109" s="19"/>
      <c r="DR1109" s="19"/>
      <c r="DS1109" s="19"/>
      <c r="DT1109" s="19"/>
      <c r="DU1109" s="19"/>
      <c r="DV1109" s="19"/>
      <c r="DW1109" s="19"/>
      <c r="DX1109" s="19"/>
      <c r="DY1109" s="19"/>
      <c r="DZ1109" s="19"/>
      <c r="EA1109" s="19"/>
      <c r="EB1109" s="19"/>
      <c r="EC1109" s="19"/>
      <c r="ED1109" s="19"/>
      <c r="EE1109" s="19"/>
      <c r="EF1109" s="19"/>
      <c r="EG1109" s="19"/>
      <c r="EH1109" s="19"/>
      <c r="EI1109" s="19"/>
      <c r="EJ1109" s="19"/>
      <c r="EK1109" s="19"/>
      <c r="EL1109" s="19"/>
      <c r="EM1109" s="19"/>
      <c r="EN1109" s="19"/>
      <c r="EO1109" s="19"/>
      <c r="EP1109" s="19"/>
      <c r="EQ1109" s="19"/>
      <c r="ER1109" s="19"/>
      <c r="ES1109" s="19"/>
      <c r="ET1109" s="19"/>
      <c r="EU1109" s="19"/>
      <c r="EV1109" s="19"/>
      <c r="EW1109" s="19"/>
      <c r="EX1109" s="19"/>
      <c r="EY1109" s="19"/>
      <c r="EZ1109" s="19"/>
      <c r="FA1109" s="19"/>
      <c r="FB1109" s="19"/>
      <c r="FC1109" s="19"/>
      <c r="FD1109" s="19"/>
      <c r="FE1109" s="19"/>
      <c r="FF1109" s="19"/>
      <c r="FG1109" s="19"/>
      <c r="FH1109" s="19"/>
      <c r="FI1109" s="19"/>
      <c r="FJ1109" s="19"/>
      <c r="FK1109" s="19"/>
      <c r="FL1109" s="19"/>
      <c r="FM1109" s="19"/>
      <c r="FN1109" s="19"/>
      <c r="FO1109" s="19"/>
      <c r="FP1109" s="19"/>
      <c r="FQ1109" s="19"/>
      <c r="FR1109" s="19"/>
      <c r="FS1109" s="19"/>
      <c r="FT1109" s="19"/>
      <c r="FU1109" s="19"/>
      <c r="FV1109" s="19"/>
      <c r="FW1109" s="19"/>
      <c r="FX1109" s="19"/>
      <c r="FY1109" s="19"/>
      <c r="FZ1109" s="19"/>
      <c r="GA1109" s="19"/>
    </row>
    <row r="1110" spans="1:183" ht="12.75" x14ac:dyDescent="0.2">
      <c r="A1110" s="19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  <c r="CO1110" s="19"/>
      <c r="CP1110" s="19"/>
      <c r="CQ1110" s="19"/>
      <c r="CR1110" s="19"/>
      <c r="CS1110" s="19"/>
      <c r="CT1110" s="19"/>
      <c r="CU1110" s="19"/>
      <c r="CV1110" s="19"/>
      <c r="CW1110" s="19"/>
      <c r="CX1110" s="19"/>
      <c r="CY1110" s="19"/>
      <c r="CZ1110" s="19"/>
      <c r="DA1110" s="19"/>
      <c r="DB1110" s="19"/>
      <c r="DC1110" s="19"/>
      <c r="DD1110" s="19"/>
      <c r="DE1110" s="19"/>
      <c r="DF1110" s="19"/>
      <c r="DG1110" s="19"/>
      <c r="DH1110" s="19"/>
      <c r="DI1110" s="19"/>
      <c r="DJ1110" s="19"/>
      <c r="DK1110" s="19"/>
      <c r="DL1110" s="19"/>
      <c r="DM1110" s="19"/>
      <c r="DN1110" s="19"/>
      <c r="DO1110" s="19"/>
      <c r="DP1110" s="19"/>
      <c r="DQ1110" s="19"/>
      <c r="DR1110" s="19"/>
      <c r="DS1110" s="19"/>
      <c r="DT1110" s="19"/>
      <c r="DU1110" s="19"/>
      <c r="DV1110" s="19"/>
      <c r="DW1110" s="19"/>
      <c r="DX1110" s="19"/>
      <c r="DY1110" s="19"/>
      <c r="DZ1110" s="19"/>
      <c r="EA1110" s="19"/>
      <c r="EB1110" s="19"/>
      <c r="EC1110" s="19"/>
      <c r="ED1110" s="19"/>
      <c r="EE1110" s="19"/>
      <c r="EF1110" s="19"/>
      <c r="EG1110" s="19"/>
      <c r="EH1110" s="19"/>
      <c r="EI1110" s="19"/>
      <c r="EJ1110" s="19"/>
      <c r="EK1110" s="19"/>
      <c r="EL1110" s="19"/>
      <c r="EM1110" s="19"/>
      <c r="EN1110" s="19"/>
      <c r="EO1110" s="19"/>
      <c r="EP1110" s="19"/>
      <c r="EQ1110" s="19"/>
      <c r="ER1110" s="19"/>
      <c r="ES1110" s="19"/>
      <c r="ET1110" s="19"/>
      <c r="EU1110" s="19"/>
      <c r="EV1110" s="19"/>
      <c r="EW1110" s="19"/>
      <c r="EX1110" s="19"/>
      <c r="EY1110" s="19"/>
      <c r="EZ1110" s="19"/>
      <c r="FA1110" s="19"/>
      <c r="FB1110" s="19"/>
      <c r="FC1110" s="19"/>
      <c r="FD1110" s="19"/>
      <c r="FE1110" s="19"/>
      <c r="FF1110" s="19"/>
      <c r="FG1110" s="19"/>
      <c r="FH1110" s="19"/>
      <c r="FI1110" s="19"/>
      <c r="FJ1110" s="19"/>
      <c r="FK1110" s="19"/>
      <c r="FL1110" s="19"/>
      <c r="FM1110" s="19"/>
      <c r="FN1110" s="19"/>
      <c r="FO1110" s="19"/>
      <c r="FP1110" s="19"/>
      <c r="FQ1110" s="19"/>
      <c r="FR1110" s="19"/>
      <c r="FS1110" s="19"/>
      <c r="FT1110" s="19"/>
      <c r="FU1110" s="19"/>
      <c r="FV1110" s="19"/>
      <c r="FW1110" s="19"/>
      <c r="FX1110" s="19"/>
      <c r="FY1110" s="19"/>
      <c r="FZ1110" s="19"/>
      <c r="GA1110" s="19"/>
    </row>
    <row r="1111" spans="1:183" ht="12.75" x14ac:dyDescent="0.2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  <c r="CO1111" s="19"/>
      <c r="CP1111" s="19"/>
      <c r="CQ1111" s="19"/>
      <c r="CR1111" s="19"/>
      <c r="CS1111" s="19"/>
      <c r="CT1111" s="19"/>
      <c r="CU1111" s="19"/>
      <c r="CV1111" s="19"/>
      <c r="CW1111" s="19"/>
      <c r="CX1111" s="19"/>
      <c r="CY1111" s="19"/>
      <c r="CZ1111" s="19"/>
      <c r="DA1111" s="19"/>
      <c r="DB1111" s="19"/>
      <c r="DC1111" s="19"/>
      <c r="DD1111" s="19"/>
      <c r="DE1111" s="19"/>
      <c r="DF1111" s="19"/>
      <c r="DG1111" s="19"/>
      <c r="DH1111" s="19"/>
      <c r="DI1111" s="19"/>
      <c r="DJ1111" s="19"/>
      <c r="DK1111" s="19"/>
      <c r="DL1111" s="19"/>
      <c r="DM1111" s="19"/>
      <c r="DN1111" s="19"/>
      <c r="DO1111" s="19"/>
      <c r="DP1111" s="19"/>
      <c r="DQ1111" s="19"/>
      <c r="DR1111" s="19"/>
      <c r="DS1111" s="19"/>
      <c r="DT1111" s="19"/>
      <c r="DU1111" s="19"/>
      <c r="DV1111" s="19"/>
      <c r="DW1111" s="19"/>
      <c r="DX1111" s="19"/>
      <c r="DY1111" s="19"/>
      <c r="DZ1111" s="19"/>
      <c r="EA1111" s="19"/>
      <c r="EB1111" s="19"/>
      <c r="EC1111" s="19"/>
      <c r="ED1111" s="19"/>
      <c r="EE1111" s="19"/>
      <c r="EF1111" s="19"/>
      <c r="EG1111" s="19"/>
      <c r="EH1111" s="19"/>
      <c r="EI1111" s="19"/>
      <c r="EJ1111" s="19"/>
      <c r="EK1111" s="19"/>
      <c r="EL1111" s="19"/>
      <c r="EM1111" s="19"/>
      <c r="EN1111" s="19"/>
      <c r="EO1111" s="19"/>
      <c r="EP1111" s="19"/>
      <c r="EQ1111" s="19"/>
      <c r="ER1111" s="19"/>
      <c r="ES1111" s="19"/>
      <c r="ET1111" s="19"/>
      <c r="EU1111" s="19"/>
      <c r="EV1111" s="19"/>
      <c r="EW1111" s="19"/>
      <c r="EX1111" s="19"/>
      <c r="EY1111" s="19"/>
      <c r="EZ1111" s="19"/>
      <c r="FA1111" s="19"/>
      <c r="FB1111" s="19"/>
      <c r="FC1111" s="19"/>
      <c r="FD1111" s="19"/>
      <c r="FE1111" s="19"/>
      <c r="FF1111" s="19"/>
      <c r="FG1111" s="19"/>
      <c r="FH1111" s="19"/>
      <c r="FI1111" s="19"/>
      <c r="FJ1111" s="19"/>
      <c r="FK1111" s="19"/>
      <c r="FL1111" s="19"/>
      <c r="FM1111" s="19"/>
      <c r="FN1111" s="19"/>
      <c r="FO1111" s="19"/>
      <c r="FP1111" s="19"/>
      <c r="FQ1111" s="19"/>
      <c r="FR1111" s="19"/>
      <c r="FS1111" s="19"/>
      <c r="FT1111" s="19"/>
      <c r="FU1111" s="19"/>
      <c r="FV1111" s="19"/>
      <c r="FW1111" s="19"/>
      <c r="FX1111" s="19"/>
      <c r="FY1111" s="19"/>
      <c r="FZ1111" s="19"/>
      <c r="GA1111" s="19"/>
    </row>
    <row r="1112" spans="1:183" ht="12.75" x14ac:dyDescent="0.2">
      <c r="A1112" s="19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  <c r="CO1112" s="19"/>
      <c r="CP1112" s="19"/>
      <c r="CQ1112" s="19"/>
      <c r="CR1112" s="19"/>
      <c r="CS1112" s="19"/>
      <c r="CT1112" s="19"/>
      <c r="CU1112" s="19"/>
      <c r="CV1112" s="19"/>
      <c r="CW1112" s="19"/>
      <c r="CX1112" s="19"/>
      <c r="CY1112" s="19"/>
      <c r="CZ1112" s="19"/>
      <c r="DA1112" s="19"/>
      <c r="DB1112" s="19"/>
      <c r="DC1112" s="19"/>
      <c r="DD1112" s="19"/>
      <c r="DE1112" s="19"/>
      <c r="DF1112" s="19"/>
      <c r="DG1112" s="19"/>
      <c r="DH1112" s="19"/>
      <c r="DI1112" s="19"/>
      <c r="DJ1112" s="19"/>
      <c r="DK1112" s="19"/>
      <c r="DL1112" s="19"/>
      <c r="DM1112" s="19"/>
      <c r="DN1112" s="19"/>
      <c r="DO1112" s="19"/>
      <c r="DP1112" s="19"/>
      <c r="DQ1112" s="19"/>
      <c r="DR1112" s="19"/>
      <c r="DS1112" s="19"/>
      <c r="DT1112" s="19"/>
      <c r="DU1112" s="19"/>
      <c r="DV1112" s="19"/>
      <c r="DW1112" s="19"/>
      <c r="DX1112" s="19"/>
      <c r="DY1112" s="19"/>
      <c r="DZ1112" s="19"/>
      <c r="EA1112" s="19"/>
      <c r="EB1112" s="19"/>
      <c r="EC1112" s="19"/>
      <c r="ED1112" s="19"/>
      <c r="EE1112" s="19"/>
      <c r="EF1112" s="19"/>
      <c r="EG1112" s="19"/>
      <c r="EH1112" s="19"/>
      <c r="EI1112" s="19"/>
      <c r="EJ1112" s="19"/>
      <c r="EK1112" s="19"/>
      <c r="EL1112" s="19"/>
      <c r="EM1112" s="19"/>
      <c r="EN1112" s="19"/>
      <c r="EO1112" s="19"/>
      <c r="EP1112" s="19"/>
      <c r="EQ1112" s="19"/>
      <c r="ER1112" s="19"/>
      <c r="ES1112" s="19"/>
      <c r="ET1112" s="19"/>
      <c r="EU1112" s="19"/>
      <c r="EV1112" s="19"/>
      <c r="EW1112" s="19"/>
      <c r="EX1112" s="19"/>
      <c r="EY1112" s="19"/>
      <c r="EZ1112" s="19"/>
      <c r="FA1112" s="19"/>
      <c r="FB1112" s="19"/>
      <c r="FC1112" s="19"/>
      <c r="FD1112" s="19"/>
      <c r="FE1112" s="19"/>
      <c r="FF1112" s="19"/>
      <c r="FG1112" s="19"/>
      <c r="FH1112" s="19"/>
      <c r="FI1112" s="19"/>
      <c r="FJ1112" s="19"/>
      <c r="FK1112" s="19"/>
      <c r="FL1112" s="19"/>
      <c r="FM1112" s="19"/>
      <c r="FN1112" s="19"/>
      <c r="FO1112" s="19"/>
      <c r="FP1112" s="19"/>
      <c r="FQ1112" s="19"/>
      <c r="FR1112" s="19"/>
      <c r="FS1112" s="19"/>
      <c r="FT1112" s="19"/>
      <c r="FU1112" s="19"/>
      <c r="FV1112" s="19"/>
      <c r="FW1112" s="19"/>
      <c r="FX1112" s="19"/>
      <c r="FY1112" s="19"/>
      <c r="FZ1112" s="19"/>
      <c r="GA1112" s="19"/>
    </row>
    <row r="1113" spans="1:183" ht="12.75" x14ac:dyDescent="0.2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  <c r="CO1113" s="19"/>
      <c r="CP1113" s="19"/>
      <c r="CQ1113" s="19"/>
      <c r="CR1113" s="19"/>
      <c r="CS1113" s="19"/>
      <c r="CT1113" s="19"/>
      <c r="CU1113" s="19"/>
      <c r="CV1113" s="19"/>
      <c r="CW1113" s="19"/>
      <c r="CX1113" s="19"/>
      <c r="CY1113" s="19"/>
      <c r="CZ1113" s="19"/>
      <c r="DA1113" s="19"/>
      <c r="DB1113" s="19"/>
      <c r="DC1113" s="19"/>
      <c r="DD1113" s="19"/>
      <c r="DE1113" s="19"/>
      <c r="DF1113" s="19"/>
      <c r="DG1113" s="19"/>
      <c r="DH1113" s="19"/>
      <c r="DI1113" s="19"/>
      <c r="DJ1113" s="19"/>
      <c r="DK1113" s="19"/>
      <c r="DL1113" s="19"/>
      <c r="DM1113" s="19"/>
      <c r="DN1113" s="19"/>
      <c r="DO1113" s="19"/>
      <c r="DP1113" s="19"/>
      <c r="DQ1113" s="19"/>
      <c r="DR1113" s="19"/>
      <c r="DS1113" s="19"/>
      <c r="DT1113" s="19"/>
      <c r="DU1113" s="19"/>
      <c r="DV1113" s="19"/>
      <c r="DW1113" s="19"/>
      <c r="DX1113" s="19"/>
      <c r="DY1113" s="19"/>
      <c r="DZ1113" s="19"/>
      <c r="EA1113" s="19"/>
      <c r="EB1113" s="19"/>
      <c r="EC1113" s="19"/>
      <c r="ED1113" s="19"/>
      <c r="EE1113" s="19"/>
      <c r="EF1113" s="19"/>
      <c r="EG1113" s="19"/>
      <c r="EH1113" s="19"/>
      <c r="EI1113" s="19"/>
      <c r="EJ1113" s="19"/>
      <c r="EK1113" s="19"/>
      <c r="EL1113" s="19"/>
      <c r="EM1113" s="19"/>
      <c r="EN1113" s="19"/>
      <c r="EO1113" s="19"/>
      <c r="EP1113" s="19"/>
      <c r="EQ1113" s="19"/>
      <c r="ER1113" s="19"/>
      <c r="ES1113" s="19"/>
      <c r="ET1113" s="19"/>
      <c r="EU1113" s="19"/>
      <c r="EV1113" s="19"/>
      <c r="EW1113" s="19"/>
      <c r="EX1113" s="19"/>
      <c r="EY1113" s="19"/>
      <c r="EZ1113" s="19"/>
      <c r="FA1113" s="19"/>
      <c r="FB1113" s="19"/>
      <c r="FC1113" s="19"/>
      <c r="FD1113" s="19"/>
      <c r="FE1113" s="19"/>
      <c r="FF1113" s="19"/>
      <c r="FG1113" s="19"/>
      <c r="FH1113" s="19"/>
      <c r="FI1113" s="19"/>
      <c r="FJ1113" s="19"/>
      <c r="FK1113" s="19"/>
      <c r="FL1113" s="19"/>
      <c r="FM1113" s="19"/>
      <c r="FN1113" s="19"/>
      <c r="FO1113" s="19"/>
      <c r="FP1113" s="19"/>
      <c r="FQ1113" s="19"/>
      <c r="FR1113" s="19"/>
      <c r="FS1113" s="19"/>
      <c r="FT1113" s="19"/>
      <c r="FU1113" s="19"/>
      <c r="FV1113" s="19"/>
      <c r="FW1113" s="19"/>
      <c r="FX1113" s="19"/>
      <c r="FY1113" s="19"/>
      <c r="FZ1113" s="19"/>
      <c r="GA1113" s="19"/>
    </row>
    <row r="1114" spans="1:183" ht="12.75" x14ac:dyDescent="0.2">
      <c r="A1114" s="19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  <c r="CO1114" s="19"/>
      <c r="CP1114" s="19"/>
      <c r="CQ1114" s="19"/>
      <c r="CR1114" s="19"/>
      <c r="CS1114" s="19"/>
      <c r="CT1114" s="19"/>
      <c r="CU1114" s="19"/>
      <c r="CV1114" s="19"/>
      <c r="CW1114" s="19"/>
      <c r="CX1114" s="19"/>
      <c r="CY1114" s="19"/>
      <c r="CZ1114" s="19"/>
      <c r="DA1114" s="19"/>
      <c r="DB1114" s="19"/>
      <c r="DC1114" s="19"/>
      <c r="DD1114" s="19"/>
      <c r="DE1114" s="19"/>
      <c r="DF1114" s="19"/>
      <c r="DG1114" s="19"/>
      <c r="DH1114" s="19"/>
      <c r="DI1114" s="19"/>
      <c r="DJ1114" s="19"/>
      <c r="DK1114" s="19"/>
      <c r="DL1114" s="19"/>
      <c r="DM1114" s="19"/>
      <c r="DN1114" s="19"/>
      <c r="DO1114" s="19"/>
      <c r="DP1114" s="19"/>
      <c r="DQ1114" s="19"/>
      <c r="DR1114" s="19"/>
      <c r="DS1114" s="19"/>
      <c r="DT1114" s="19"/>
      <c r="DU1114" s="19"/>
      <c r="DV1114" s="19"/>
      <c r="DW1114" s="19"/>
      <c r="DX1114" s="19"/>
      <c r="DY1114" s="19"/>
      <c r="DZ1114" s="19"/>
      <c r="EA1114" s="19"/>
      <c r="EB1114" s="19"/>
      <c r="EC1114" s="19"/>
      <c r="ED1114" s="19"/>
      <c r="EE1114" s="19"/>
      <c r="EF1114" s="19"/>
      <c r="EG1114" s="19"/>
      <c r="EH1114" s="19"/>
      <c r="EI1114" s="19"/>
      <c r="EJ1114" s="19"/>
      <c r="EK1114" s="19"/>
      <c r="EL1114" s="19"/>
      <c r="EM1114" s="19"/>
      <c r="EN1114" s="19"/>
      <c r="EO1114" s="19"/>
      <c r="EP1114" s="19"/>
      <c r="EQ1114" s="19"/>
      <c r="ER1114" s="19"/>
      <c r="ES1114" s="19"/>
      <c r="ET1114" s="19"/>
      <c r="EU1114" s="19"/>
      <c r="EV1114" s="19"/>
      <c r="EW1114" s="19"/>
      <c r="EX1114" s="19"/>
      <c r="EY1114" s="19"/>
      <c r="EZ1114" s="19"/>
      <c r="FA1114" s="19"/>
      <c r="FB1114" s="19"/>
      <c r="FC1114" s="19"/>
      <c r="FD1114" s="19"/>
      <c r="FE1114" s="19"/>
      <c r="FF1114" s="19"/>
      <c r="FG1114" s="19"/>
      <c r="FH1114" s="19"/>
      <c r="FI1114" s="19"/>
      <c r="FJ1114" s="19"/>
      <c r="FK1114" s="19"/>
      <c r="FL1114" s="19"/>
      <c r="FM1114" s="19"/>
      <c r="FN1114" s="19"/>
      <c r="FO1114" s="19"/>
      <c r="FP1114" s="19"/>
      <c r="FQ1114" s="19"/>
      <c r="FR1114" s="19"/>
      <c r="FS1114" s="19"/>
      <c r="FT1114" s="19"/>
      <c r="FU1114" s="19"/>
      <c r="FV1114" s="19"/>
      <c r="FW1114" s="19"/>
      <c r="FX1114" s="19"/>
      <c r="FY1114" s="19"/>
      <c r="FZ1114" s="19"/>
      <c r="GA1114" s="19"/>
    </row>
    <row r="1115" spans="1:183" ht="12.75" x14ac:dyDescent="0.2">
      <c r="A1115" s="19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  <c r="CO1115" s="19"/>
      <c r="CP1115" s="19"/>
      <c r="CQ1115" s="19"/>
      <c r="CR1115" s="19"/>
      <c r="CS1115" s="19"/>
      <c r="CT1115" s="19"/>
      <c r="CU1115" s="19"/>
      <c r="CV1115" s="19"/>
      <c r="CW1115" s="19"/>
      <c r="CX1115" s="19"/>
      <c r="CY1115" s="19"/>
      <c r="CZ1115" s="19"/>
      <c r="DA1115" s="19"/>
      <c r="DB1115" s="19"/>
      <c r="DC1115" s="19"/>
      <c r="DD1115" s="19"/>
      <c r="DE1115" s="19"/>
      <c r="DF1115" s="19"/>
      <c r="DG1115" s="19"/>
      <c r="DH1115" s="19"/>
      <c r="DI1115" s="19"/>
      <c r="DJ1115" s="19"/>
      <c r="DK1115" s="19"/>
      <c r="DL1115" s="19"/>
      <c r="DM1115" s="19"/>
      <c r="DN1115" s="19"/>
      <c r="DO1115" s="19"/>
      <c r="DP1115" s="19"/>
      <c r="DQ1115" s="19"/>
      <c r="DR1115" s="19"/>
      <c r="DS1115" s="19"/>
      <c r="DT1115" s="19"/>
      <c r="DU1115" s="19"/>
      <c r="DV1115" s="19"/>
      <c r="DW1115" s="19"/>
      <c r="DX1115" s="19"/>
      <c r="DY1115" s="19"/>
      <c r="DZ1115" s="19"/>
      <c r="EA1115" s="19"/>
      <c r="EB1115" s="19"/>
      <c r="EC1115" s="19"/>
      <c r="ED1115" s="19"/>
      <c r="EE1115" s="19"/>
      <c r="EF1115" s="19"/>
      <c r="EG1115" s="19"/>
      <c r="EH1115" s="19"/>
      <c r="EI1115" s="19"/>
      <c r="EJ1115" s="19"/>
      <c r="EK1115" s="19"/>
      <c r="EL1115" s="19"/>
      <c r="EM1115" s="19"/>
      <c r="EN1115" s="19"/>
      <c r="EO1115" s="19"/>
      <c r="EP1115" s="19"/>
      <c r="EQ1115" s="19"/>
      <c r="ER1115" s="19"/>
      <c r="ES1115" s="19"/>
      <c r="ET1115" s="19"/>
      <c r="EU1115" s="19"/>
      <c r="EV1115" s="19"/>
      <c r="EW1115" s="19"/>
      <c r="EX1115" s="19"/>
      <c r="EY1115" s="19"/>
      <c r="EZ1115" s="19"/>
      <c r="FA1115" s="19"/>
      <c r="FB1115" s="19"/>
      <c r="FC1115" s="19"/>
      <c r="FD1115" s="19"/>
      <c r="FE1115" s="19"/>
      <c r="FF1115" s="19"/>
      <c r="FG1115" s="19"/>
      <c r="FH1115" s="19"/>
      <c r="FI1115" s="19"/>
      <c r="FJ1115" s="19"/>
      <c r="FK1115" s="19"/>
      <c r="FL1115" s="19"/>
      <c r="FM1115" s="19"/>
      <c r="FN1115" s="19"/>
      <c r="FO1115" s="19"/>
      <c r="FP1115" s="19"/>
      <c r="FQ1115" s="19"/>
      <c r="FR1115" s="19"/>
      <c r="FS1115" s="19"/>
      <c r="FT1115" s="19"/>
      <c r="FU1115" s="19"/>
      <c r="FV1115" s="19"/>
      <c r="FW1115" s="19"/>
      <c r="FX1115" s="19"/>
      <c r="FY1115" s="19"/>
      <c r="FZ1115" s="19"/>
      <c r="GA1115" s="19"/>
    </row>
    <row r="1116" spans="1:183" ht="12.75" x14ac:dyDescent="0.2">
      <c r="A1116" s="19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  <c r="CO1116" s="19"/>
      <c r="CP1116" s="19"/>
      <c r="CQ1116" s="19"/>
      <c r="CR1116" s="19"/>
      <c r="CS1116" s="19"/>
      <c r="CT1116" s="19"/>
      <c r="CU1116" s="19"/>
      <c r="CV1116" s="19"/>
      <c r="CW1116" s="19"/>
      <c r="CX1116" s="19"/>
      <c r="CY1116" s="19"/>
      <c r="CZ1116" s="19"/>
      <c r="DA1116" s="19"/>
      <c r="DB1116" s="19"/>
      <c r="DC1116" s="19"/>
      <c r="DD1116" s="19"/>
      <c r="DE1116" s="19"/>
      <c r="DF1116" s="19"/>
      <c r="DG1116" s="19"/>
      <c r="DH1116" s="19"/>
      <c r="DI1116" s="19"/>
      <c r="DJ1116" s="19"/>
      <c r="DK1116" s="19"/>
      <c r="DL1116" s="19"/>
      <c r="DM1116" s="19"/>
      <c r="DN1116" s="19"/>
      <c r="DO1116" s="19"/>
      <c r="DP1116" s="19"/>
      <c r="DQ1116" s="19"/>
      <c r="DR1116" s="19"/>
      <c r="DS1116" s="19"/>
      <c r="DT1116" s="19"/>
      <c r="DU1116" s="19"/>
      <c r="DV1116" s="19"/>
      <c r="DW1116" s="19"/>
      <c r="DX1116" s="19"/>
      <c r="DY1116" s="19"/>
      <c r="DZ1116" s="19"/>
      <c r="EA1116" s="19"/>
      <c r="EB1116" s="19"/>
      <c r="EC1116" s="19"/>
      <c r="ED1116" s="19"/>
      <c r="EE1116" s="19"/>
      <c r="EF1116" s="19"/>
      <c r="EG1116" s="19"/>
      <c r="EH1116" s="19"/>
      <c r="EI1116" s="19"/>
      <c r="EJ1116" s="19"/>
      <c r="EK1116" s="19"/>
      <c r="EL1116" s="19"/>
      <c r="EM1116" s="19"/>
      <c r="EN1116" s="19"/>
      <c r="EO1116" s="19"/>
      <c r="EP1116" s="19"/>
      <c r="EQ1116" s="19"/>
      <c r="ER1116" s="19"/>
      <c r="ES1116" s="19"/>
      <c r="ET1116" s="19"/>
      <c r="EU1116" s="19"/>
      <c r="EV1116" s="19"/>
      <c r="EW1116" s="19"/>
      <c r="EX1116" s="19"/>
      <c r="EY1116" s="19"/>
      <c r="EZ1116" s="19"/>
      <c r="FA1116" s="19"/>
      <c r="FB1116" s="19"/>
      <c r="FC1116" s="19"/>
      <c r="FD1116" s="19"/>
      <c r="FE1116" s="19"/>
      <c r="FF1116" s="19"/>
      <c r="FG1116" s="19"/>
      <c r="FH1116" s="19"/>
      <c r="FI1116" s="19"/>
      <c r="FJ1116" s="19"/>
      <c r="FK1116" s="19"/>
      <c r="FL1116" s="19"/>
      <c r="FM1116" s="19"/>
      <c r="FN1116" s="19"/>
      <c r="FO1116" s="19"/>
      <c r="FP1116" s="19"/>
      <c r="FQ1116" s="19"/>
      <c r="FR1116" s="19"/>
      <c r="FS1116" s="19"/>
      <c r="FT1116" s="19"/>
      <c r="FU1116" s="19"/>
      <c r="FV1116" s="19"/>
      <c r="FW1116" s="19"/>
      <c r="FX1116" s="19"/>
      <c r="FY1116" s="19"/>
      <c r="FZ1116" s="19"/>
      <c r="GA1116" s="19"/>
    </row>
    <row r="1117" spans="1:183" ht="12.75" x14ac:dyDescent="0.2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  <c r="CO1117" s="19"/>
      <c r="CP1117" s="19"/>
      <c r="CQ1117" s="19"/>
      <c r="CR1117" s="19"/>
      <c r="CS1117" s="19"/>
      <c r="CT1117" s="19"/>
      <c r="CU1117" s="19"/>
      <c r="CV1117" s="19"/>
      <c r="CW1117" s="19"/>
      <c r="CX1117" s="19"/>
      <c r="CY1117" s="19"/>
      <c r="CZ1117" s="19"/>
      <c r="DA1117" s="19"/>
      <c r="DB1117" s="19"/>
      <c r="DC1117" s="19"/>
      <c r="DD1117" s="19"/>
      <c r="DE1117" s="19"/>
      <c r="DF1117" s="19"/>
      <c r="DG1117" s="19"/>
      <c r="DH1117" s="19"/>
      <c r="DI1117" s="19"/>
      <c r="DJ1117" s="19"/>
      <c r="DK1117" s="19"/>
      <c r="DL1117" s="19"/>
      <c r="DM1117" s="19"/>
      <c r="DN1117" s="19"/>
      <c r="DO1117" s="19"/>
      <c r="DP1117" s="19"/>
      <c r="DQ1117" s="19"/>
      <c r="DR1117" s="19"/>
      <c r="DS1117" s="19"/>
      <c r="DT1117" s="19"/>
      <c r="DU1117" s="19"/>
      <c r="DV1117" s="19"/>
      <c r="DW1117" s="19"/>
      <c r="DX1117" s="19"/>
      <c r="DY1117" s="19"/>
      <c r="DZ1117" s="19"/>
      <c r="EA1117" s="19"/>
      <c r="EB1117" s="19"/>
      <c r="EC1117" s="19"/>
      <c r="ED1117" s="19"/>
      <c r="EE1117" s="19"/>
      <c r="EF1117" s="19"/>
      <c r="EG1117" s="19"/>
      <c r="EH1117" s="19"/>
      <c r="EI1117" s="19"/>
      <c r="EJ1117" s="19"/>
      <c r="EK1117" s="19"/>
      <c r="EL1117" s="19"/>
      <c r="EM1117" s="19"/>
      <c r="EN1117" s="19"/>
      <c r="EO1117" s="19"/>
      <c r="EP1117" s="19"/>
      <c r="EQ1117" s="19"/>
      <c r="ER1117" s="19"/>
      <c r="ES1117" s="19"/>
      <c r="ET1117" s="19"/>
      <c r="EU1117" s="19"/>
      <c r="EV1117" s="19"/>
      <c r="EW1117" s="19"/>
      <c r="EX1117" s="19"/>
      <c r="EY1117" s="19"/>
      <c r="EZ1117" s="19"/>
      <c r="FA1117" s="19"/>
      <c r="FB1117" s="19"/>
      <c r="FC1117" s="19"/>
      <c r="FD1117" s="19"/>
      <c r="FE1117" s="19"/>
      <c r="FF1117" s="19"/>
      <c r="FG1117" s="19"/>
      <c r="FH1117" s="19"/>
      <c r="FI1117" s="19"/>
      <c r="FJ1117" s="19"/>
      <c r="FK1117" s="19"/>
      <c r="FL1117" s="19"/>
      <c r="FM1117" s="19"/>
      <c r="FN1117" s="19"/>
      <c r="FO1117" s="19"/>
      <c r="FP1117" s="19"/>
      <c r="FQ1117" s="19"/>
      <c r="FR1117" s="19"/>
      <c r="FS1117" s="19"/>
      <c r="FT1117" s="19"/>
      <c r="FU1117" s="19"/>
      <c r="FV1117" s="19"/>
      <c r="FW1117" s="19"/>
      <c r="FX1117" s="19"/>
      <c r="FY1117" s="19"/>
      <c r="FZ1117" s="19"/>
      <c r="GA1117" s="19"/>
    </row>
    <row r="1118" spans="1:183" ht="12.75" x14ac:dyDescent="0.2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  <c r="CO1118" s="19"/>
      <c r="CP1118" s="19"/>
      <c r="CQ1118" s="19"/>
      <c r="CR1118" s="19"/>
      <c r="CS1118" s="19"/>
      <c r="CT1118" s="19"/>
      <c r="CU1118" s="19"/>
      <c r="CV1118" s="19"/>
      <c r="CW1118" s="19"/>
      <c r="CX1118" s="19"/>
      <c r="CY1118" s="19"/>
      <c r="CZ1118" s="19"/>
      <c r="DA1118" s="19"/>
      <c r="DB1118" s="19"/>
      <c r="DC1118" s="19"/>
      <c r="DD1118" s="19"/>
      <c r="DE1118" s="19"/>
      <c r="DF1118" s="19"/>
      <c r="DG1118" s="19"/>
      <c r="DH1118" s="19"/>
      <c r="DI1118" s="19"/>
      <c r="DJ1118" s="19"/>
      <c r="DK1118" s="19"/>
      <c r="DL1118" s="19"/>
      <c r="DM1118" s="19"/>
      <c r="DN1118" s="19"/>
      <c r="DO1118" s="19"/>
      <c r="DP1118" s="19"/>
      <c r="DQ1118" s="19"/>
      <c r="DR1118" s="19"/>
      <c r="DS1118" s="19"/>
      <c r="DT1118" s="19"/>
      <c r="DU1118" s="19"/>
      <c r="DV1118" s="19"/>
      <c r="DW1118" s="19"/>
      <c r="DX1118" s="19"/>
      <c r="DY1118" s="19"/>
      <c r="DZ1118" s="19"/>
      <c r="EA1118" s="19"/>
      <c r="EB1118" s="19"/>
      <c r="EC1118" s="19"/>
      <c r="ED1118" s="19"/>
      <c r="EE1118" s="19"/>
      <c r="EF1118" s="19"/>
      <c r="EG1118" s="19"/>
      <c r="EH1118" s="19"/>
      <c r="EI1118" s="19"/>
      <c r="EJ1118" s="19"/>
      <c r="EK1118" s="19"/>
      <c r="EL1118" s="19"/>
      <c r="EM1118" s="19"/>
      <c r="EN1118" s="19"/>
      <c r="EO1118" s="19"/>
      <c r="EP1118" s="19"/>
      <c r="EQ1118" s="19"/>
      <c r="ER1118" s="19"/>
      <c r="ES1118" s="19"/>
      <c r="ET1118" s="19"/>
      <c r="EU1118" s="19"/>
      <c r="EV1118" s="19"/>
      <c r="EW1118" s="19"/>
      <c r="EX1118" s="19"/>
      <c r="EY1118" s="19"/>
      <c r="EZ1118" s="19"/>
      <c r="FA1118" s="19"/>
      <c r="FB1118" s="19"/>
      <c r="FC1118" s="19"/>
      <c r="FD1118" s="19"/>
      <c r="FE1118" s="19"/>
      <c r="FF1118" s="19"/>
      <c r="FG1118" s="19"/>
      <c r="FH1118" s="19"/>
      <c r="FI1118" s="19"/>
      <c r="FJ1118" s="19"/>
      <c r="FK1118" s="19"/>
      <c r="FL1118" s="19"/>
      <c r="FM1118" s="19"/>
      <c r="FN1118" s="19"/>
      <c r="FO1118" s="19"/>
      <c r="FP1118" s="19"/>
      <c r="FQ1118" s="19"/>
      <c r="FR1118" s="19"/>
      <c r="FS1118" s="19"/>
      <c r="FT1118" s="19"/>
      <c r="FU1118" s="19"/>
      <c r="FV1118" s="19"/>
      <c r="FW1118" s="19"/>
      <c r="FX1118" s="19"/>
      <c r="FY1118" s="19"/>
      <c r="FZ1118" s="19"/>
      <c r="GA1118" s="19"/>
    </row>
    <row r="1119" spans="1:183" ht="12.75" x14ac:dyDescent="0.2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  <c r="CO1119" s="19"/>
      <c r="CP1119" s="19"/>
      <c r="CQ1119" s="19"/>
      <c r="CR1119" s="19"/>
      <c r="CS1119" s="19"/>
      <c r="CT1119" s="19"/>
      <c r="CU1119" s="19"/>
      <c r="CV1119" s="19"/>
      <c r="CW1119" s="19"/>
      <c r="CX1119" s="19"/>
      <c r="CY1119" s="19"/>
      <c r="CZ1119" s="19"/>
      <c r="DA1119" s="19"/>
      <c r="DB1119" s="19"/>
      <c r="DC1119" s="19"/>
      <c r="DD1119" s="19"/>
      <c r="DE1119" s="19"/>
      <c r="DF1119" s="19"/>
      <c r="DG1119" s="19"/>
      <c r="DH1119" s="19"/>
      <c r="DI1119" s="19"/>
      <c r="DJ1119" s="19"/>
      <c r="DK1119" s="19"/>
      <c r="DL1119" s="19"/>
      <c r="DM1119" s="19"/>
      <c r="DN1119" s="19"/>
      <c r="DO1119" s="19"/>
      <c r="DP1119" s="19"/>
      <c r="DQ1119" s="19"/>
      <c r="DR1119" s="19"/>
      <c r="DS1119" s="19"/>
      <c r="DT1119" s="19"/>
      <c r="DU1119" s="19"/>
      <c r="DV1119" s="19"/>
      <c r="DW1119" s="19"/>
      <c r="DX1119" s="19"/>
      <c r="DY1119" s="19"/>
      <c r="DZ1119" s="19"/>
      <c r="EA1119" s="19"/>
      <c r="EB1119" s="19"/>
      <c r="EC1119" s="19"/>
      <c r="ED1119" s="19"/>
      <c r="EE1119" s="19"/>
      <c r="EF1119" s="19"/>
      <c r="EG1119" s="19"/>
      <c r="EH1119" s="19"/>
      <c r="EI1119" s="19"/>
      <c r="EJ1119" s="19"/>
      <c r="EK1119" s="19"/>
      <c r="EL1119" s="19"/>
      <c r="EM1119" s="19"/>
      <c r="EN1119" s="19"/>
      <c r="EO1119" s="19"/>
      <c r="EP1119" s="19"/>
      <c r="EQ1119" s="19"/>
      <c r="ER1119" s="19"/>
      <c r="ES1119" s="19"/>
      <c r="ET1119" s="19"/>
      <c r="EU1119" s="19"/>
      <c r="EV1119" s="19"/>
      <c r="EW1119" s="19"/>
      <c r="EX1119" s="19"/>
      <c r="EY1119" s="19"/>
      <c r="EZ1119" s="19"/>
      <c r="FA1119" s="19"/>
      <c r="FB1119" s="19"/>
      <c r="FC1119" s="19"/>
      <c r="FD1119" s="19"/>
      <c r="FE1119" s="19"/>
      <c r="FF1119" s="19"/>
      <c r="FG1119" s="19"/>
      <c r="FH1119" s="19"/>
      <c r="FI1119" s="19"/>
      <c r="FJ1119" s="19"/>
      <c r="FK1119" s="19"/>
      <c r="FL1119" s="19"/>
      <c r="FM1119" s="19"/>
      <c r="FN1119" s="19"/>
      <c r="FO1119" s="19"/>
      <c r="FP1119" s="19"/>
      <c r="FQ1119" s="19"/>
      <c r="FR1119" s="19"/>
      <c r="FS1119" s="19"/>
      <c r="FT1119" s="19"/>
      <c r="FU1119" s="19"/>
      <c r="FV1119" s="19"/>
      <c r="FW1119" s="19"/>
      <c r="FX1119" s="19"/>
      <c r="FY1119" s="19"/>
      <c r="FZ1119" s="19"/>
      <c r="GA1119" s="19"/>
    </row>
    <row r="1120" spans="1:183" ht="12.75" x14ac:dyDescent="0.2">
      <c r="A1120" s="19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  <c r="CO1120" s="19"/>
      <c r="CP1120" s="19"/>
      <c r="CQ1120" s="19"/>
      <c r="CR1120" s="19"/>
      <c r="CS1120" s="19"/>
      <c r="CT1120" s="19"/>
      <c r="CU1120" s="19"/>
      <c r="CV1120" s="19"/>
      <c r="CW1120" s="19"/>
      <c r="CX1120" s="19"/>
      <c r="CY1120" s="19"/>
      <c r="CZ1120" s="19"/>
      <c r="DA1120" s="19"/>
      <c r="DB1120" s="19"/>
      <c r="DC1120" s="19"/>
      <c r="DD1120" s="19"/>
      <c r="DE1120" s="19"/>
      <c r="DF1120" s="19"/>
      <c r="DG1120" s="19"/>
      <c r="DH1120" s="19"/>
      <c r="DI1120" s="19"/>
      <c r="DJ1120" s="19"/>
      <c r="DK1120" s="19"/>
      <c r="DL1120" s="19"/>
      <c r="DM1120" s="19"/>
      <c r="DN1120" s="19"/>
      <c r="DO1120" s="19"/>
      <c r="DP1120" s="19"/>
      <c r="DQ1120" s="19"/>
      <c r="DR1120" s="19"/>
      <c r="DS1120" s="19"/>
      <c r="DT1120" s="19"/>
      <c r="DU1120" s="19"/>
      <c r="DV1120" s="19"/>
      <c r="DW1120" s="19"/>
      <c r="DX1120" s="19"/>
      <c r="DY1120" s="19"/>
      <c r="DZ1120" s="19"/>
      <c r="EA1120" s="19"/>
      <c r="EB1120" s="19"/>
      <c r="EC1120" s="19"/>
      <c r="ED1120" s="19"/>
      <c r="EE1120" s="19"/>
      <c r="EF1120" s="19"/>
      <c r="EG1120" s="19"/>
      <c r="EH1120" s="19"/>
      <c r="EI1120" s="19"/>
      <c r="EJ1120" s="19"/>
      <c r="EK1120" s="19"/>
      <c r="EL1120" s="19"/>
      <c r="EM1120" s="19"/>
      <c r="EN1120" s="19"/>
      <c r="EO1120" s="19"/>
      <c r="EP1120" s="19"/>
      <c r="EQ1120" s="19"/>
      <c r="ER1120" s="19"/>
      <c r="ES1120" s="19"/>
      <c r="ET1120" s="19"/>
      <c r="EU1120" s="19"/>
      <c r="EV1120" s="19"/>
      <c r="EW1120" s="19"/>
      <c r="EX1120" s="19"/>
      <c r="EY1120" s="19"/>
      <c r="EZ1120" s="19"/>
      <c r="FA1120" s="19"/>
      <c r="FB1120" s="19"/>
      <c r="FC1120" s="19"/>
      <c r="FD1120" s="19"/>
      <c r="FE1120" s="19"/>
      <c r="FF1120" s="19"/>
      <c r="FG1120" s="19"/>
      <c r="FH1120" s="19"/>
      <c r="FI1120" s="19"/>
      <c r="FJ1120" s="19"/>
      <c r="FK1120" s="19"/>
      <c r="FL1120" s="19"/>
      <c r="FM1120" s="19"/>
      <c r="FN1120" s="19"/>
      <c r="FO1120" s="19"/>
      <c r="FP1120" s="19"/>
      <c r="FQ1120" s="19"/>
      <c r="FR1120" s="19"/>
      <c r="FS1120" s="19"/>
      <c r="FT1120" s="19"/>
      <c r="FU1120" s="19"/>
      <c r="FV1120" s="19"/>
      <c r="FW1120" s="19"/>
      <c r="FX1120" s="19"/>
      <c r="FY1120" s="19"/>
      <c r="FZ1120" s="19"/>
      <c r="GA1120" s="19"/>
    </row>
    <row r="1121" spans="1:183" ht="12.75" x14ac:dyDescent="0.2">
      <c r="A1121" s="19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  <c r="CO1121" s="19"/>
      <c r="CP1121" s="19"/>
      <c r="CQ1121" s="19"/>
      <c r="CR1121" s="19"/>
      <c r="CS1121" s="19"/>
      <c r="CT1121" s="19"/>
      <c r="CU1121" s="19"/>
      <c r="CV1121" s="19"/>
      <c r="CW1121" s="19"/>
      <c r="CX1121" s="19"/>
      <c r="CY1121" s="19"/>
      <c r="CZ1121" s="19"/>
      <c r="DA1121" s="19"/>
      <c r="DB1121" s="19"/>
      <c r="DC1121" s="19"/>
      <c r="DD1121" s="19"/>
      <c r="DE1121" s="19"/>
      <c r="DF1121" s="19"/>
      <c r="DG1121" s="19"/>
      <c r="DH1121" s="19"/>
      <c r="DI1121" s="19"/>
      <c r="DJ1121" s="19"/>
      <c r="DK1121" s="19"/>
      <c r="DL1121" s="19"/>
      <c r="DM1121" s="19"/>
      <c r="DN1121" s="19"/>
      <c r="DO1121" s="19"/>
      <c r="DP1121" s="19"/>
      <c r="DQ1121" s="19"/>
      <c r="DR1121" s="19"/>
      <c r="DS1121" s="19"/>
      <c r="DT1121" s="19"/>
      <c r="DU1121" s="19"/>
      <c r="DV1121" s="19"/>
      <c r="DW1121" s="19"/>
      <c r="DX1121" s="19"/>
      <c r="DY1121" s="19"/>
      <c r="DZ1121" s="19"/>
      <c r="EA1121" s="19"/>
      <c r="EB1121" s="19"/>
      <c r="EC1121" s="19"/>
      <c r="ED1121" s="19"/>
      <c r="EE1121" s="19"/>
      <c r="EF1121" s="19"/>
      <c r="EG1121" s="19"/>
      <c r="EH1121" s="19"/>
      <c r="EI1121" s="19"/>
      <c r="EJ1121" s="19"/>
      <c r="EK1121" s="19"/>
      <c r="EL1121" s="19"/>
      <c r="EM1121" s="19"/>
      <c r="EN1121" s="19"/>
      <c r="EO1121" s="19"/>
      <c r="EP1121" s="19"/>
      <c r="EQ1121" s="19"/>
      <c r="ER1121" s="19"/>
      <c r="ES1121" s="19"/>
      <c r="ET1121" s="19"/>
      <c r="EU1121" s="19"/>
      <c r="EV1121" s="19"/>
      <c r="EW1121" s="19"/>
      <c r="EX1121" s="19"/>
      <c r="EY1121" s="19"/>
      <c r="EZ1121" s="19"/>
      <c r="FA1121" s="19"/>
      <c r="FB1121" s="19"/>
      <c r="FC1121" s="19"/>
      <c r="FD1121" s="19"/>
      <c r="FE1121" s="19"/>
      <c r="FF1121" s="19"/>
      <c r="FG1121" s="19"/>
      <c r="FH1121" s="19"/>
      <c r="FI1121" s="19"/>
      <c r="FJ1121" s="19"/>
      <c r="FK1121" s="19"/>
      <c r="FL1121" s="19"/>
      <c r="FM1121" s="19"/>
      <c r="FN1121" s="19"/>
      <c r="FO1121" s="19"/>
      <c r="FP1121" s="19"/>
      <c r="FQ1121" s="19"/>
      <c r="FR1121" s="19"/>
      <c r="FS1121" s="19"/>
      <c r="FT1121" s="19"/>
      <c r="FU1121" s="19"/>
      <c r="FV1121" s="19"/>
      <c r="FW1121" s="19"/>
      <c r="FX1121" s="19"/>
      <c r="FY1121" s="19"/>
      <c r="FZ1121" s="19"/>
      <c r="GA1121" s="19"/>
    </row>
    <row r="1122" spans="1:183" ht="12.75" x14ac:dyDescent="0.2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  <c r="CO1122" s="19"/>
      <c r="CP1122" s="19"/>
      <c r="CQ1122" s="19"/>
      <c r="CR1122" s="19"/>
      <c r="CS1122" s="19"/>
      <c r="CT1122" s="19"/>
      <c r="CU1122" s="19"/>
      <c r="CV1122" s="19"/>
      <c r="CW1122" s="19"/>
      <c r="CX1122" s="19"/>
      <c r="CY1122" s="19"/>
      <c r="CZ1122" s="19"/>
      <c r="DA1122" s="19"/>
      <c r="DB1122" s="19"/>
      <c r="DC1122" s="19"/>
      <c r="DD1122" s="19"/>
      <c r="DE1122" s="19"/>
      <c r="DF1122" s="19"/>
      <c r="DG1122" s="19"/>
      <c r="DH1122" s="19"/>
      <c r="DI1122" s="19"/>
      <c r="DJ1122" s="19"/>
      <c r="DK1122" s="19"/>
      <c r="DL1122" s="19"/>
      <c r="DM1122" s="19"/>
      <c r="DN1122" s="19"/>
      <c r="DO1122" s="19"/>
      <c r="DP1122" s="19"/>
      <c r="DQ1122" s="19"/>
      <c r="DR1122" s="19"/>
      <c r="DS1122" s="19"/>
      <c r="DT1122" s="19"/>
      <c r="DU1122" s="19"/>
      <c r="DV1122" s="19"/>
      <c r="DW1122" s="19"/>
      <c r="DX1122" s="19"/>
      <c r="DY1122" s="19"/>
      <c r="DZ1122" s="19"/>
      <c r="EA1122" s="19"/>
      <c r="EB1122" s="19"/>
      <c r="EC1122" s="19"/>
      <c r="ED1122" s="19"/>
      <c r="EE1122" s="19"/>
      <c r="EF1122" s="19"/>
      <c r="EG1122" s="19"/>
      <c r="EH1122" s="19"/>
      <c r="EI1122" s="19"/>
      <c r="EJ1122" s="19"/>
      <c r="EK1122" s="19"/>
      <c r="EL1122" s="19"/>
      <c r="EM1122" s="19"/>
      <c r="EN1122" s="19"/>
      <c r="EO1122" s="19"/>
      <c r="EP1122" s="19"/>
      <c r="EQ1122" s="19"/>
      <c r="ER1122" s="19"/>
      <c r="ES1122" s="19"/>
      <c r="ET1122" s="19"/>
      <c r="EU1122" s="19"/>
      <c r="EV1122" s="19"/>
      <c r="EW1122" s="19"/>
      <c r="EX1122" s="19"/>
      <c r="EY1122" s="19"/>
      <c r="EZ1122" s="19"/>
      <c r="FA1122" s="19"/>
      <c r="FB1122" s="19"/>
      <c r="FC1122" s="19"/>
      <c r="FD1122" s="19"/>
      <c r="FE1122" s="19"/>
      <c r="FF1122" s="19"/>
      <c r="FG1122" s="19"/>
      <c r="FH1122" s="19"/>
      <c r="FI1122" s="19"/>
      <c r="FJ1122" s="19"/>
      <c r="FK1122" s="19"/>
      <c r="FL1122" s="19"/>
      <c r="FM1122" s="19"/>
      <c r="FN1122" s="19"/>
      <c r="FO1122" s="19"/>
      <c r="FP1122" s="19"/>
      <c r="FQ1122" s="19"/>
      <c r="FR1122" s="19"/>
      <c r="FS1122" s="19"/>
      <c r="FT1122" s="19"/>
      <c r="FU1122" s="19"/>
      <c r="FV1122" s="19"/>
      <c r="FW1122" s="19"/>
      <c r="FX1122" s="19"/>
      <c r="FY1122" s="19"/>
      <c r="FZ1122" s="19"/>
      <c r="GA1122" s="19"/>
    </row>
    <row r="1123" spans="1:183" ht="12.75" x14ac:dyDescent="0.2">
      <c r="A1123" s="19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  <c r="CO1123" s="19"/>
      <c r="CP1123" s="19"/>
      <c r="CQ1123" s="19"/>
      <c r="CR1123" s="19"/>
      <c r="CS1123" s="19"/>
      <c r="CT1123" s="19"/>
      <c r="CU1123" s="19"/>
      <c r="CV1123" s="19"/>
      <c r="CW1123" s="19"/>
      <c r="CX1123" s="19"/>
      <c r="CY1123" s="19"/>
      <c r="CZ1123" s="19"/>
      <c r="DA1123" s="19"/>
      <c r="DB1123" s="19"/>
      <c r="DC1123" s="19"/>
      <c r="DD1123" s="19"/>
      <c r="DE1123" s="19"/>
      <c r="DF1123" s="19"/>
      <c r="DG1123" s="19"/>
      <c r="DH1123" s="19"/>
      <c r="DI1123" s="19"/>
      <c r="DJ1123" s="19"/>
      <c r="DK1123" s="19"/>
      <c r="DL1123" s="19"/>
      <c r="DM1123" s="19"/>
      <c r="DN1123" s="19"/>
      <c r="DO1123" s="19"/>
      <c r="DP1123" s="19"/>
      <c r="DQ1123" s="19"/>
      <c r="DR1123" s="19"/>
      <c r="DS1123" s="19"/>
      <c r="DT1123" s="19"/>
      <c r="DU1123" s="19"/>
      <c r="DV1123" s="19"/>
      <c r="DW1123" s="19"/>
      <c r="DX1123" s="19"/>
      <c r="DY1123" s="19"/>
      <c r="DZ1123" s="19"/>
      <c r="EA1123" s="19"/>
      <c r="EB1123" s="19"/>
      <c r="EC1123" s="19"/>
      <c r="ED1123" s="19"/>
      <c r="EE1123" s="19"/>
      <c r="EF1123" s="19"/>
      <c r="EG1123" s="19"/>
      <c r="EH1123" s="19"/>
      <c r="EI1123" s="19"/>
      <c r="EJ1123" s="19"/>
      <c r="EK1123" s="19"/>
      <c r="EL1123" s="19"/>
      <c r="EM1123" s="19"/>
      <c r="EN1123" s="19"/>
      <c r="EO1123" s="19"/>
      <c r="EP1123" s="19"/>
      <c r="EQ1123" s="19"/>
      <c r="ER1123" s="19"/>
      <c r="ES1123" s="19"/>
      <c r="ET1123" s="19"/>
      <c r="EU1123" s="19"/>
      <c r="EV1123" s="19"/>
      <c r="EW1123" s="19"/>
      <c r="EX1123" s="19"/>
      <c r="EY1123" s="19"/>
      <c r="EZ1123" s="19"/>
      <c r="FA1123" s="19"/>
      <c r="FB1123" s="19"/>
      <c r="FC1123" s="19"/>
      <c r="FD1123" s="19"/>
      <c r="FE1123" s="19"/>
      <c r="FF1123" s="19"/>
      <c r="FG1123" s="19"/>
      <c r="FH1123" s="19"/>
      <c r="FI1123" s="19"/>
      <c r="FJ1123" s="19"/>
      <c r="FK1123" s="19"/>
      <c r="FL1123" s="19"/>
      <c r="FM1123" s="19"/>
      <c r="FN1123" s="19"/>
      <c r="FO1123" s="19"/>
      <c r="FP1123" s="19"/>
      <c r="FQ1123" s="19"/>
      <c r="FR1123" s="19"/>
      <c r="FS1123" s="19"/>
      <c r="FT1123" s="19"/>
      <c r="FU1123" s="19"/>
      <c r="FV1123" s="19"/>
      <c r="FW1123" s="19"/>
      <c r="FX1123" s="19"/>
      <c r="FY1123" s="19"/>
      <c r="FZ1123" s="19"/>
      <c r="GA1123" s="19"/>
    </row>
    <row r="1124" spans="1:183" ht="12.75" x14ac:dyDescent="0.2">
      <c r="A1124" s="19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  <c r="CO1124" s="19"/>
      <c r="CP1124" s="19"/>
      <c r="CQ1124" s="19"/>
      <c r="CR1124" s="19"/>
      <c r="CS1124" s="19"/>
      <c r="CT1124" s="19"/>
      <c r="CU1124" s="19"/>
      <c r="CV1124" s="19"/>
      <c r="CW1124" s="19"/>
      <c r="CX1124" s="19"/>
      <c r="CY1124" s="19"/>
      <c r="CZ1124" s="19"/>
      <c r="DA1124" s="19"/>
      <c r="DB1124" s="19"/>
      <c r="DC1124" s="19"/>
      <c r="DD1124" s="19"/>
      <c r="DE1124" s="19"/>
      <c r="DF1124" s="19"/>
      <c r="DG1124" s="19"/>
      <c r="DH1124" s="19"/>
      <c r="DI1124" s="19"/>
      <c r="DJ1124" s="19"/>
      <c r="DK1124" s="19"/>
      <c r="DL1124" s="19"/>
      <c r="DM1124" s="19"/>
      <c r="DN1124" s="19"/>
      <c r="DO1124" s="19"/>
      <c r="DP1124" s="19"/>
      <c r="DQ1124" s="19"/>
      <c r="DR1124" s="19"/>
      <c r="DS1124" s="19"/>
      <c r="DT1124" s="19"/>
      <c r="DU1124" s="19"/>
      <c r="DV1124" s="19"/>
      <c r="DW1124" s="19"/>
      <c r="DX1124" s="19"/>
      <c r="DY1124" s="19"/>
      <c r="DZ1124" s="19"/>
      <c r="EA1124" s="19"/>
      <c r="EB1124" s="19"/>
      <c r="EC1124" s="19"/>
      <c r="ED1124" s="19"/>
      <c r="EE1124" s="19"/>
      <c r="EF1124" s="19"/>
      <c r="EG1124" s="19"/>
      <c r="EH1124" s="19"/>
      <c r="EI1124" s="19"/>
      <c r="EJ1124" s="19"/>
      <c r="EK1124" s="19"/>
      <c r="EL1124" s="19"/>
      <c r="EM1124" s="19"/>
      <c r="EN1124" s="19"/>
      <c r="EO1124" s="19"/>
      <c r="EP1124" s="19"/>
      <c r="EQ1124" s="19"/>
      <c r="ER1124" s="19"/>
      <c r="ES1124" s="19"/>
      <c r="ET1124" s="19"/>
      <c r="EU1124" s="19"/>
      <c r="EV1124" s="19"/>
      <c r="EW1124" s="19"/>
      <c r="EX1124" s="19"/>
      <c r="EY1124" s="19"/>
      <c r="EZ1124" s="19"/>
      <c r="FA1124" s="19"/>
      <c r="FB1124" s="19"/>
      <c r="FC1124" s="19"/>
      <c r="FD1124" s="19"/>
      <c r="FE1124" s="19"/>
      <c r="FF1124" s="19"/>
      <c r="FG1124" s="19"/>
      <c r="FH1124" s="19"/>
      <c r="FI1124" s="19"/>
      <c r="FJ1124" s="19"/>
      <c r="FK1124" s="19"/>
      <c r="FL1124" s="19"/>
      <c r="FM1124" s="19"/>
      <c r="FN1124" s="19"/>
      <c r="FO1124" s="19"/>
      <c r="FP1124" s="19"/>
      <c r="FQ1124" s="19"/>
      <c r="FR1124" s="19"/>
      <c r="FS1124" s="19"/>
      <c r="FT1124" s="19"/>
      <c r="FU1124" s="19"/>
      <c r="FV1124" s="19"/>
      <c r="FW1124" s="19"/>
      <c r="FX1124" s="19"/>
      <c r="FY1124" s="19"/>
      <c r="FZ1124" s="19"/>
      <c r="GA1124" s="19"/>
    </row>
    <row r="1125" spans="1:183" ht="12.75" x14ac:dyDescent="0.2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  <c r="CO1125" s="19"/>
      <c r="CP1125" s="19"/>
      <c r="CQ1125" s="19"/>
      <c r="CR1125" s="19"/>
      <c r="CS1125" s="19"/>
      <c r="CT1125" s="19"/>
      <c r="CU1125" s="19"/>
      <c r="CV1125" s="19"/>
      <c r="CW1125" s="19"/>
      <c r="CX1125" s="19"/>
      <c r="CY1125" s="19"/>
      <c r="CZ1125" s="19"/>
      <c r="DA1125" s="19"/>
      <c r="DB1125" s="19"/>
      <c r="DC1125" s="19"/>
      <c r="DD1125" s="19"/>
      <c r="DE1125" s="19"/>
      <c r="DF1125" s="19"/>
      <c r="DG1125" s="19"/>
      <c r="DH1125" s="19"/>
      <c r="DI1125" s="19"/>
      <c r="DJ1125" s="19"/>
      <c r="DK1125" s="19"/>
      <c r="DL1125" s="19"/>
      <c r="DM1125" s="19"/>
      <c r="DN1125" s="19"/>
      <c r="DO1125" s="19"/>
      <c r="DP1125" s="19"/>
      <c r="DQ1125" s="19"/>
      <c r="DR1125" s="19"/>
      <c r="DS1125" s="19"/>
      <c r="DT1125" s="19"/>
      <c r="DU1125" s="19"/>
      <c r="DV1125" s="19"/>
      <c r="DW1125" s="19"/>
      <c r="DX1125" s="19"/>
      <c r="DY1125" s="19"/>
      <c r="DZ1125" s="19"/>
      <c r="EA1125" s="19"/>
      <c r="EB1125" s="19"/>
      <c r="EC1125" s="19"/>
      <c r="ED1125" s="19"/>
      <c r="EE1125" s="19"/>
      <c r="EF1125" s="19"/>
      <c r="EG1125" s="19"/>
      <c r="EH1125" s="19"/>
      <c r="EI1125" s="19"/>
      <c r="EJ1125" s="19"/>
      <c r="EK1125" s="19"/>
      <c r="EL1125" s="19"/>
      <c r="EM1125" s="19"/>
      <c r="EN1125" s="19"/>
      <c r="EO1125" s="19"/>
      <c r="EP1125" s="19"/>
      <c r="EQ1125" s="19"/>
      <c r="ER1125" s="19"/>
      <c r="ES1125" s="19"/>
      <c r="ET1125" s="19"/>
      <c r="EU1125" s="19"/>
      <c r="EV1125" s="19"/>
      <c r="EW1125" s="19"/>
      <c r="EX1125" s="19"/>
      <c r="EY1125" s="19"/>
      <c r="EZ1125" s="19"/>
      <c r="FA1125" s="19"/>
      <c r="FB1125" s="19"/>
      <c r="FC1125" s="19"/>
      <c r="FD1125" s="19"/>
      <c r="FE1125" s="19"/>
      <c r="FF1125" s="19"/>
      <c r="FG1125" s="19"/>
      <c r="FH1125" s="19"/>
      <c r="FI1125" s="19"/>
      <c r="FJ1125" s="19"/>
      <c r="FK1125" s="19"/>
      <c r="FL1125" s="19"/>
      <c r="FM1125" s="19"/>
      <c r="FN1125" s="19"/>
      <c r="FO1125" s="19"/>
      <c r="FP1125" s="19"/>
      <c r="FQ1125" s="19"/>
      <c r="FR1125" s="19"/>
      <c r="FS1125" s="19"/>
      <c r="FT1125" s="19"/>
      <c r="FU1125" s="19"/>
      <c r="FV1125" s="19"/>
      <c r="FW1125" s="19"/>
      <c r="FX1125" s="19"/>
      <c r="FY1125" s="19"/>
      <c r="FZ1125" s="19"/>
      <c r="GA1125" s="19"/>
    </row>
    <row r="1126" spans="1:183" ht="12.75" x14ac:dyDescent="0.2">
      <c r="A1126" s="19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  <c r="CO1126" s="19"/>
      <c r="CP1126" s="19"/>
      <c r="CQ1126" s="19"/>
      <c r="CR1126" s="19"/>
      <c r="CS1126" s="19"/>
      <c r="CT1126" s="19"/>
      <c r="CU1126" s="19"/>
      <c r="CV1126" s="19"/>
      <c r="CW1126" s="19"/>
      <c r="CX1126" s="19"/>
      <c r="CY1126" s="19"/>
      <c r="CZ1126" s="19"/>
      <c r="DA1126" s="19"/>
      <c r="DB1126" s="19"/>
      <c r="DC1126" s="19"/>
      <c r="DD1126" s="19"/>
      <c r="DE1126" s="19"/>
      <c r="DF1126" s="19"/>
      <c r="DG1126" s="19"/>
      <c r="DH1126" s="19"/>
      <c r="DI1126" s="19"/>
      <c r="DJ1126" s="19"/>
      <c r="DK1126" s="19"/>
      <c r="DL1126" s="19"/>
      <c r="DM1126" s="19"/>
      <c r="DN1126" s="19"/>
      <c r="DO1126" s="19"/>
      <c r="DP1126" s="19"/>
      <c r="DQ1126" s="19"/>
      <c r="DR1126" s="19"/>
      <c r="DS1126" s="19"/>
      <c r="DT1126" s="19"/>
      <c r="DU1126" s="19"/>
      <c r="DV1126" s="19"/>
      <c r="DW1126" s="19"/>
      <c r="DX1126" s="19"/>
      <c r="DY1126" s="19"/>
      <c r="DZ1126" s="19"/>
      <c r="EA1126" s="19"/>
      <c r="EB1126" s="19"/>
      <c r="EC1126" s="19"/>
      <c r="ED1126" s="19"/>
      <c r="EE1126" s="19"/>
      <c r="EF1126" s="19"/>
      <c r="EG1126" s="19"/>
      <c r="EH1126" s="19"/>
      <c r="EI1126" s="19"/>
      <c r="EJ1126" s="19"/>
      <c r="EK1126" s="19"/>
      <c r="EL1126" s="19"/>
      <c r="EM1126" s="19"/>
      <c r="EN1126" s="19"/>
      <c r="EO1126" s="19"/>
      <c r="EP1126" s="19"/>
      <c r="EQ1126" s="19"/>
      <c r="ER1126" s="19"/>
      <c r="ES1126" s="19"/>
      <c r="ET1126" s="19"/>
      <c r="EU1126" s="19"/>
      <c r="EV1126" s="19"/>
      <c r="EW1126" s="19"/>
      <c r="EX1126" s="19"/>
      <c r="EY1126" s="19"/>
      <c r="EZ1126" s="19"/>
      <c r="FA1126" s="19"/>
      <c r="FB1126" s="19"/>
      <c r="FC1126" s="19"/>
      <c r="FD1126" s="19"/>
      <c r="FE1126" s="19"/>
      <c r="FF1126" s="19"/>
      <c r="FG1126" s="19"/>
      <c r="FH1126" s="19"/>
      <c r="FI1126" s="19"/>
      <c r="FJ1126" s="19"/>
      <c r="FK1126" s="19"/>
      <c r="FL1126" s="19"/>
      <c r="FM1126" s="19"/>
      <c r="FN1126" s="19"/>
      <c r="FO1126" s="19"/>
      <c r="FP1126" s="19"/>
      <c r="FQ1126" s="19"/>
      <c r="FR1126" s="19"/>
      <c r="FS1126" s="19"/>
      <c r="FT1126" s="19"/>
      <c r="FU1126" s="19"/>
      <c r="FV1126" s="19"/>
      <c r="FW1126" s="19"/>
      <c r="FX1126" s="19"/>
      <c r="FY1126" s="19"/>
      <c r="FZ1126" s="19"/>
      <c r="GA1126" s="19"/>
    </row>
    <row r="1127" spans="1:183" ht="12.75" x14ac:dyDescent="0.2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  <c r="CO1127" s="19"/>
      <c r="CP1127" s="19"/>
      <c r="CQ1127" s="19"/>
      <c r="CR1127" s="19"/>
      <c r="CS1127" s="19"/>
      <c r="CT1127" s="19"/>
      <c r="CU1127" s="19"/>
      <c r="CV1127" s="19"/>
      <c r="CW1127" s="19"/>
      <c r="CX1127" s="19"/>
      <c r="CY1127" s="19"/>
      <c r="CZ1127" s="19"/>
      <c r="DA1127" s="19"/>
      <c r="DB1127" s="19"/>
      <c r="DC1127" s="19"/>
      <c r="DD1127" s="19"/>
      <c r="DE1127" s="19"/>
      <c r="DF1127" s="19"/>
      <c r="DG1127" s="19"/>
      <c r="DH1127" s="19"/>
      <c r="DI1127" s="19"/>
      <c r="DJ1127" s="19"/>
      <c r="DK1127" s="19"/>
      <c r="DL1127" s="19"/>
      <c r="DM1127" s="19"/>
      <c r="DN1127" s="19"/>
      <c r="DO1127" s="19"/>
      <c r="DP1127" s="19"/>
      <c r="DQ1127" s="19"/>
      <c r="DR1127" s="19"/>
      <c r="DS1127" s="19"/>
      <c r="DT1127" s="19"/>
      <c r="DU1127" s="19"/>
      <c r="DV1127" s="19"/>
      <c r="DW1127" s="19"/>
      <c r="DX1127" s="19"/>
      <c r="DY1127" s="19"/>
      <c r="DZ1127" s="19"/>
      <c r="EA1127" s="19"/>
      <c r="EB1127" s="19"/>
      <c r="EC1127" s="19"/>
      <c r="ED1127" s="19"/>
      <c r="EE1127" s="19"/>
      <c r="EF1127" s="19"/>
      <c r="EG1127" s="19"/>
      <c r="EH1127" s="19"/>
      <c r="EI1127" s="19"/>
      <c r="EJ1127" s="19"/>
      <c r="EK1127" s="19"/>
      <c r="EL1127" s="19"/>
      <c r="EM1127" s="19"/>
      <c r="EN1127" s="19"/>
      <c r="EO1127" s="19"/>
      <c r="EP1127" s="19"/>
      <c r="EQ1127" s="19"/>
      <c r="ER1127" s="19"/>
      <c r="ES1127" s="19"/>
      <c r="ET1127" s="19"/>
      <c r="EU1127" s="19"/>
      <c r="EV1127" s="19"/>
      <c r="EW1127" s="19"/>
      <c r="EX1127" s="19"/>
      <c r="EY1127" s="19"/>
      <c r="EZ1127" s="19"/>
      <c r="FA1127" s="19"/>
      <c r="FB1127" s="19"/>
      <c r="FC1127" s="19"/>
      <c r="FD1127" s="19"/>
      <c r="FE1127" s="19"/>
      <c r="FF1127" s="19"/>
      <c r="FG1127" s="19"/>
      <c r="FH1127" s="19"/>
      <c r="FI1127" s="19"/>
      <c r="FJ1127" s="19"/>
      <c r="FK1127" s="19"/>
      <c r="FL1127" s="19"/>
      <c r="FM1127" s="19"/>
      <c r="FN1127" s="19"/>
      <c r="FO1127" s="19"/>
      <c r="FP1127" s="19"/>
      <c r="FQ1127" s="19"/>
      <c r="FR1127" s="19"/>
      <c r="FS1127" s="19"/>
      <c r="FT1127" s="19"/>
      <c r="FU1127" s="19"/>
      <c r="FV1127" s="19"/>
      <c r="FW1127" s="19"/>
      <c r="FX1127" s="19"/>
      <c r="FY1127" s="19"/>
      <c r="FZ1127" s="19"/>
      <c r="GA1127" s="19"/>
    </row>
    <row r="1128" spans="1:183" ht="12.75" x14ac:dyDescent="0.2">
      <c r="A1128" s="19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  <c r="CO1128" s="19"/>
      <c r="CP1128" s="19"/>
      <c r="CQ1128" s="19"/>
      <c r="CR1128" s="19"/>
      <c r="CS1128" s="19"/>
      <c r="CT1128" s="19"/>
      <c r="CU1128" s="19"/>
      <c r="CV1128" s="19"/>
      <c r="CW1128" s="19"/>
      <c r="CX1128" s="19"/>
      <c r="CY1128" s="19"/>
      <c r="CZ1128" s="19"/>
      <c r="DA1128" s="19"/>
      <c r="DB1128" s="19"/>
      <c r="DC1128" s="19"/>
      <c r="DD1128" s="19"/>
      <c r="DE1128" s="19"/>
      <c r="DF1128" s="19"/>
      <c r="DG1128" s="19"/>
      <c r="DH1128" s="19"/>
      <c r="DI1128" s="19"/>
      <c r="DJ1128" s="19"/>
      <c r="DK1128" s="19"/>
      <c r="DL1128" s="19"/>
      <c r="DM1128" s="19"/>
      <c r="DN1128" s="19"/>
      <c r="DO1128" s="19"/>
      <c r="DP1128" s="19"/>
      <c r="DQ1128" s="19"/>
      <c r="DR1128" s="19"/>
      <c r="DS1128" s="19"/>
      <c r="DT1128" s="19"/>
      <c r="DU1128" s="19"/>
      <c r="DV1128" s="19"/>
      <c r="DW1128" s="19"/>
      <c r="DX1128" s="19"/>
      <c r="DY1128" s="19"/>
      <c r="DZ1128" s="19"/>
      <c r="EA1128" s="19"/>
      <c r="EB1128" s="19"/>
      <c r="EC1128" s="19"/>
      <c r="ED1128" s="19"/>
      <c r="EE1128" s="19"/>
      <c r="EF1128" s="19"/>
      <c r="EG1128" s="19"/>
      <c r="EH1128" s="19"/>
      <c r="EI1128" s="19"/>
      <c r="EJ1128" s="19"/>
      <c r="EK1128" s="19"/>
      <c r="EL1128" s="19"/>
      <c r="EM1128" s="19"/>
      <c r="EN1128" s="19"/>
      <c r="EO1128" s="19"/>
      <c r="EP1128" s="19"/>
      <c r="EQ1128" s="19"/>
      <c r="ER1128" s="19"/>
      <c r="ES1128" s="19"/>
      <c r="ET1128" s="19"/>
      <c r="EU1128" s="19"/>
      <c r="EV1128" s="19"/>
      <c r="EW1128" s="19"/>
      <c r="EX1128" s="19"/>
      <c r="EY1128" s="19"/>
      <c r="EZ1128" s="19"/>
      <c r="FA1128" s="19"/>
      <c r="FB1128" s="19"/>
      <c r="FC1128" s="19"/>
      <c r="FD1128" s="19"/>
      <c r="FE1128" s="19"/>
      <c r="FF1128" s="19"/>
      <c r="FG1128" s="19"/>
      <c r="FH1128" s="19"/>
      <c r="FI1128" s="19"/>
      <c r="FJ1128" s="19"/>
      <c r="FK1128" s="19"/>
      <c r="FL1128" s="19"/>
      <c r="FM1128" s="19"/>
      <c r="FN1128" s="19"/>
      <c r="FO1128" s="19"/>
      <c r="FP1128" s="19"/>
      <c r="FQ1128" s="19"/>
      <c r="FR1128" s="19"/>
      <c r="FS1128" s="19"/>
      <c r="FT1128" s="19"/>
      <c r="FU1128" s="19"/>
      <c r="FV1128" s="19"/>
      <c r="FW1128" s="19"/>
      <c r="FX1128" s="19"/>
      <c r="FY1128" s="19"/>
      <c r="FZ1128" s="19"/>
      <c r="GA1128" s="19"/>
    </row>
    <row r="1129" spans="1:183" ht="12.75" x14ac:dyDescent="0.2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  <c r="CO1129" s="19"/>
      <c r="CP1129" s="19"/>
      <c r="CQ1129" s="19"/>
      <c r="CR1129" s="19"/>
      <c r="CS1129" s="19"/>
      <c r="CT1129" s="19"/>
      <c r="CU1129" s="19"/>
      <c r="CV1129" s="19"/>
      <c r="CW1129" s="19"/>
      <c r="CX1129" s="19"/>
      <c r="CY1129" s="19"/>
      <c r="CZ1129" s="19"/>
      <c r="DA1129" s="19"/>
      <c r="DB1129" s="19"/>
      <c r="DC1129" s="19"/>
      <c r="DD1129" s="19"/>
      <c r="DE1129" s="19"/>
      <c r="DF1129" s="19"/>
      <c r="DG1129" s="19"/>
      <c r="DH1129" s="19"/>
      <c r="DI1129" s="19"/>
      <c r="DJ1129" s="19"/>
      <c r="DK1129" s="19"/>
      <c r="DL1129" s="19"/>
      <c r="DM1129" s="19"/>
      <c r="DN1129" s="19"/>
      <c r="DO1129" s="19"/>
      <c r="DP1129" s="19"/>
      <c r="DQ1129" s="19"/>
      <c r="DR1129" s="19"/>
      <c r="DS1129" s="19"/>
      <c r="DT1129" s="19"/>
      <c r="DU1129" s="19"/>
      <c r="DV1129" s="19"/>
      <c r="DW1129" s="19"/>
      <c r="DX1129" s="19"/>
      <c r="DY1129" s="19"/>
      <c r="DZ1129" s="19"/>
      <c r="EA1129" s="19"/>
      <c r="EB1129" s="19"/>
      <c r="EC1129" s="19"/>
      <c r="ED1129" s="19"/>
      <c r="EE1129" s="19"/>
      <c r="EF1129" s="19"/>
      <c r="EG1129" s="19"/>
      <c r="EH1129" s="19"/>
      <c r="EI1129" s="19"/>
      <c r="EJ1129" s="19"/>
      <c r="EK1129" s="19"/>
      <c r="EL1129" s="19"/>
      <c r="EM1129" s="19"/>
      <c r="EN1129" s="19"/>
      <c r="EO1129" s="19"/>
      <c r="EP1129" s="19"/>
      <c r="EQ1129" s="19"/>
      <c r="ER1129" s="19"/>
      <c r="ES1129" s="19"/>
      <c r="ET1129" s="19"/>
      <c r="EU1129" s="19"/>
      <c r="EV1129" s="19"/>
      <c r="EW1129" s="19"/>
      <c r="EX1129" s="19"/>
      <c r="EY1129" s="19"/>
      <c r="EZ1129" s="19"/>
      <c r="FA1129" s="19"/>
      <c r="FB1129" s="19"/>
      <c r="FC1129" s="19"/>
      <c r="FD1129" s="19"/>
      <c r="FE1129" s="19"/>
      <c r="FF1129" s="19"/>
      <c r="FG1129" s="19"/>
      <c r="FH1129" s="19"/>
      <c r="FI1129" s="19"/>
      <c r="FJ1129" s="19"/>
      <c r="FK1129" s="19"/>
      <c r="FL1129" s="19"/>
      <c r="FM1129" s="19"/>
      <c r="FN1129" s="19"/>
      <c r="FO1129" s="19"/>
      <c r="FP1129" s="19"/>
      <c r="FQ1129" s="19"/>
      <c r="FR1129" s="19"/>
      <c r="FS1129" s="19"/>
      <c r="FT1129" s="19"/>
      <c r="FU1129" s="19"/>
      <c r="FV1129" s="19"/>
      <c r="FW1129" s="19"/>
      <c r="FX1129" s="19"/>
      <c r="FY1129" s="19"/>
      <c r="FZ1129" s="19"/>
      <c r="GA1129" s="19"/>
    </row>
    <row r="1130" spans="1:183" ht="12.75" x14ac:dyDescent="0.2">
      <c r="A1130" s="19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  <c r="CO1130" s="19"/>
      <c r="CP1130" s="19"/>
      <c r="CQ1130" s="19"/>
      <c r="CR1130" s="19"/>
      <c r="CS1130" s="19"/>
      <c r="CT1130" s="19"/>
      <c r="CU1130" s="19"/>
      <c r="CV1130" s="19"/>
      <c r="CW1130" s="19"/>
      <c r="CX1130" s="19"/>
      <c r="CY1130" s="19"/>
      <c r="CZ1130" s="19"/>
      <c r="DA1130" s="19"/>
      <c r="DB1130" s="19"/>
      <c r="DC1130" s="19"/>
      <c r="DD1130" s="19"/>
      <c r="DE1130" s="19"/>
      <c r="DF1130" s="19"/>
      <c r="DG1130" s="19"/>
      <c r="DH1130" s="19"/>
      <c r="DI1130" s="19"/>
      <c r="DJ1130" s="19"/>
      <c r="DK1130" s="19"/>
      <c r="DL1130" s="19"/>
      <c r="DM1130" s="19"/>
      <c r="DN1130" s="19"/>
      <c r="DO1130" s="19"/>
      <c r="DP1130" s="19"/>
      <c r="DQ1130" s="19"/>
      <c r="DR1130" s="19"/>
      <c r="DS1130" s="19"/>
      <c r="DT1130" s="19"/>
      <c r="DU1130" s="19"/>
      <c r="DV1130" s="19"/>
      <c r="DW1130" s="19"/>
      <c r="DX1130" s="19"/>
      <c r="DY1130" s="19"/>
      <c r="DZ1130" s="19"/>
      <c r="EA1130" s="19"/>
      <c r="EB1130" s="19"/>
      <c r="EC1130" s="19"/>
      <c r="ED1130" s="19"/>
      <c r="EE1130" s="19"/>
      <c r="EF1130" s="19"/>
      <c r="EG1130" s="19"/>
      <c r="EH1130" s="19"/>
      <c r="EI1130" s="19"/>
      <c r="EJ1130" s="19"/>
      <c r="EK1130" s="19"/>
      <c r="EL1130" s="19"/>
      <c r="EM1130" s="19"/>
      <c r="EN1130" s="19"/>
      <c r="EO1130" s="19"/>
      <c r="EP1130" s="19"/>
      <c r="EQ1130" s="19"/>
      <c r="ER1130" s="19"/>
      <c r="ES1130" s="19"/>
      <c r="ET1130" s="19"/>
      <c r="EU1130" s="19"/>
      <c r="EV1130" s="19"/>
      <c r="EW1130" s="19"/>
      <c r="EX1130" s="19"/>
      <c r="EY1130" s="19"/>
      <c r="EZ1130" s="19"/>
      <c r="FA1130" s="19"/>
      <c r="FB1130" s="19"/>
      <c r="FC1130" s="19"/>
      <c r="FD1130" s="19"/>
      <c r="FE1130" s="19"/>
      <c r="FF1130" s="19"/>
      <c r="FG1130" s="19"/>
      <c r="FH1130" s="19"/>
      <c r="FI1130" s="19"/>
      <c r="FJ1130" s="19"/>
      <c r="FK1130" s="19"/>
      <c r="FL1130" s="19"/>
      <c r="FM1130" s="19"/>
      <c r="FN1130" s="19"/>
      <c r="FO1130" s="19"/>
      <c r="FP1130" s="19"/>
      <c r="FQ1130" s="19"/>
      <c r="FR1130" s="19"/>
      <c r="FS1130" s="19"/>
      <c r="FT1130" s="19"/>
      <c r="FU1130" s="19"/>
      <c r="FV1130" s="19"/>
      <c r="FW1130" s="19"/>
      <c r="FX1130" s="19"/>
      <c r="FY1130" s="19"/>
      <c r="FZ1130" s="19"/>
      <c r="GA1130" s="19"/>
    </row>
    <row r="1131" spans="1:183" ht="12.75" x14ac:dyDescent="0.2">
      <c r="A1131" s="19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  <c r="CO1131" s="19"/>
      <c r="CP1131" s="19"/>
      <c r="CQ1131" s="19"/>
      <c r="CR1131" s="19"/>
      <c r="CS1131" s="19"/>
      <c r="CT1131" s="19"/>
      <c r="CU1131" s="19"/>
      <c r="CV1131" s="19"/>
      <c r="CW1131" s="19"/>
      <c r="CX1131" s="19"/>
      <c r="CY1131" s="19"/>
      <c r="CZ1131" s="19"/>
      <c r="DA1131" s="19"/>
      <c r="DB1131" s="19"/>
      <c r="DC1131" s="19"/>
      <c r="DD1131" s="19"/>
      <c r="DE1131" s="19"/>
      <c r="DF1131" s="19"/>
      <c r="DG1131" s="19"/>
      <c r="DH1131" s="19"/>
      <c r="DI1131" s="19"/>
      <c r="DJ1131" s="19"/>
      <c r="DK1131" s="19"/>
      <c r="DL1131" s="19"/>
      <c r="DM1131" s="19"/>
      <c r="DN1131" s="19"/>
      <c r="DO1131" s="19"/>
      <c r="DP1131" s="19"/>
      <c r="DQ1131" s="19"/>
      <c r="DR1131" s="19"/>
      <c r="DS1131" s="19"/>
      <c r="DT1131" s="19"/>
      <c r="DU1131" s="19"/>
      <c r="DV1131" s="19"/>
      <c r="DW1131" s="19"/>
      <c r="DX1131" s="19"/>
      <c r="DY1131" s="19"/>
      <c r="DZ1131" s="19"/>
      <c r="EA1131" s="19"/>
      <c r="EB1131" s="19"/>
      <c r="EC1131" s="19"/>
      <c r="ED1131" s="19"/>
      <c r="EE1131" s="19"/>
      <c r="EF1131" s="19"/>
      <c r="EG1131" s="19"/>
      <c r="EH1131" s="19"/>
      <c r="EI1131" s="19"/>
      <c r="EJ1131" s="19"/>
      <c r="EK1131" s="19"/>
      <c r="EL1131" s="19"/>
      <c r="EM1131" s="19"/>
      <c r="EN1131" s="19"/>
      <c r="EO1131" s="19"/>
      <c r="EP1131" s="19"/>
      <c r="EQ1131" s="19"/>
      <c r="ER1131" s="19"/>
      <c r="ES1131" s="19"/>
      <c r="ET1131" s="19"/>
      <c r="EU1131" s="19"/>
      <c r="EV1131" s="19"/>
      <c r="EW1131" s="19"/>
      <c r="EX1131" s="19"/>
      <c r="EY1131" s="19"/>
      <c r="EZ1131" s="19"/>
      <c r="FA1131" s="19"/>
      <c r="FB1131" s="19"/>
      <c r="FC1131" s="19"/>
      <c r="FD1131" s="19"/>
      <c r="FE1131" s="19"/>
      <c r="FF1131" s="19"/>
      <c r="FG1131" s="19"/>
      <c r="FH1131" s="19"/>
      <c r="FI1131" s="19"/>
      <c r="FJ1131" s="19"/>
      <c r="FK1131" s="19"/>
      <c r="FL1131" s="19"/>
      <c r="FM1131" s="19"/>
      <c r="FN1131" s="19"/>
      <c r="FO1131" s="19"/>
      <c r="FP1131" s="19"/>
      <c r="FQ1131" s="19"/>
      <c r="FR1131" s="19"/>
      <c r="FS1131" s="19"/>
      <c r="FT1131" s="19"/>
      <c r="FU1131" s="19"/>
      <c r="FV1131" s="19"/>
      <c r="FW1131" s="19"/>
      <c r="FX1131" s="19"/>
      <c r="FY1131" s="19"/>
      <c r="FZ1131" s="19"/>
      <c r="GA1131" s="19"/>
    </row>
    <row r="1132" spans="1:183" ht="12.75" x14ac:dyDescent="0.2">
      <c r="A1132" s="19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  <c r="CO1132" s="19"/>
      <c r="CP1132" s="19"/>
      <c r="CQ1132" s="19"/>
      <c r="CR1132" s="19"/>
      <c r="CS1132" s="19"/>
      <c r="CT1132" s="19"/>
      <c r="CU1132" s="19"/>
      <c r="CV1132" s="19"/>
      <c r="CW1132" s="19"/>
      <c r="CX1132" s="19"/>
      <c r="CY1132" s="19"/>
      <c r="CZ1132" s="19"/>
      <c r="DA1132" s="19"/>
      <c r="DB1132" s="19"/>
      <c r="DC1132" s="19"/>
      <c r="DD1132" s="19"/>
      <c r="DE1132" s="19"/>
      <c r="DF1132" s="19"/>
      <c r="DG1132" s="19"/>
      <c r="DH1132" s="19"/>
      <c r="DI1132" s="19"/>
      <c r="DJ1132" s="19"/>
      <c r="DK1132" s="19"/>
      <c r="DL1132" s="19"/>
      <c r="DM1132" s="19"/>
      <c r="DN1132" s="19"/>
      <c r="DO1132" s="19"/>
      <c r="DP1132" s="19"/>
      <c r="DQ1132" s="19"/>
      <c r="DR1132" s="19"/>
      <c r="DS1132" s="19"/>
      <c r="DT1132" s="19"/>
      <c r="DU1132" s="19"/>
      <c r="DV1132" s="19"/>
      <c r="DW1132" s="19"/>
      <c r="DX1132" s="19"/>
      <c r="DY1132" s="19"/>
      <c r="DZ1132" s="19"/>
      <c r="EA1132" s="19"/>
      <c r="EB1132" s="19"/>
      <c r="EC1132" s="19"/>
      <c r="ED1132" s="19"/>
      <c r="EE1132" s="19"/>
      <c r="EF1132" s="19"/>
      <c r="EG1132" s="19"/>
      <c r="EH1132" s="19"/>
      <c r="EI1132" s="19"/>
      <c r="EJ1132" s="19"/>
      <c r="EK1132" s="19"/>
      <c r="EL1132" s="19"/>
      <c r="EM1132" s="19"/>
      <c r="EN1132" s="19"/>
      <c r="EO1132" s="19"/>
      <c r="EP1132" s="19"/>
      <c r="EQ1132" s="19"/>
      <c r="ER1132" s="19"/>
      <c r="ES1132" s="19"/>
      <c r="ET1132" s="19"/>
      <c r="EU1132" s="19"/>
      <c r="EV1132" s="19"/>
      <c r="EW1132" s="19"/>
      <c r="EX1132" s="19"/>
      <c r="EY1132" s="19"/>
      <c r="EZ1132" s="19"/>
      <c r="FA1132" s="19"/>
      <c r="FB1132" s="19"/>
      <c r="FC1132" s="19"/>
      <c r="FD1132" s="19"/>
      <c r="FE1132" s="19"/>
      <c r="FF1132" s="19"/>
      <c r="FG1132" s="19"/>
      <c r="FH1132" s="19"/>
      <c r="FI1132" s="19"/>
      <c r="FJ1132" s="19"/>
      <c r="FK1132" s="19"/>
      <c r="FL1132" s="19"/>
      <c r="FM1132" s="19"/>
      <c r="FN1132" s="19"/>
      <c r="FO1132" s="19"/>
      <c r="FP1132" s="19"/>
      <c r="FQ1132" s="19"/>
      <c r="FR1132" s="19"/>
      <c r="FS1132" s="19"/>
      <c r="FT1132" s="19"/>
      <c r="FU1132" s="19"/>
      <c r="FV1132" s="19"/>
      <c r="FW1132" s="19"/>
      <c r="FX1132" s="19"/>
      <c r="FY1132" s="19"/>
      <c r="FZ1132" s="19"/>
      <c r="GA1132" s="19"/>
    </row>
    <row r="1133" spans="1:183" ht="12.75" x14ac:dyDescent="0.2">
      <c r="A1133" s="19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H1133" s="19"/>
      <c r="CI1133" s="19"/>
      <c r="CJ1133" s="19"/>
      <c r="CK1133" s="19"/>
      <c r="CL1133" s="19"/>
      <c r="CM1133" s="19"/>
      <c r="CN1133" s="19"/>
      <c r="CO1133" s="19"/>
      <c r="CP1133" s="19"/>
      <c r="CQ1133" s="19"/>
      <c r="CR1133" s="19"/>
      <c r="CS1133" s="19"/>
      <c r="CT1133" s="19"/>
      <c r="CU1133" s="19"/>
      <c r="CV1133" s="19"/>
      <c r="CW1133" s="19"/>
      <c r="CX1133" s="19"/>
      <c r="CY1133" s="19"/>
      <c r="CZ1133" s="19"/>
      <c r="DA1133" s="19"/>
      <c r="DB1133" s="19"/>
      <c r="DC1133" s="19"/>
      <c r="DD1133" s="19"/>
      <c r="DE1133" s="19"/>
      <c r="DF1133" s="19"/>
      <c r="DG1133" s="19"/>
      <c r="DH1133" s="19"/>
      <c r="DI1133" s="19"/>
      <c r="DJ1133" s="19"/>
      <c r="DK1133" s="19"/>
      <c r="DL1133" s="19"/>
      <c r="DM1133" s="19"/>
      <c r="DN1133" s="19"/>
      <c r="DO1133" s="19"/>
      <c r="DP1133" s="19"/>
      <c r="DQ1133" s="19"/>
      <c r="DR1133" s="19"/>
      <c r="DS1133" s="19"/>
      <c r="DT1133" s="19"/>
      <c r="DU1133" s="19"/>
      <c r="DV1133" s="19"/>
      <c r="DW1133" s="19"/>
      <c r="DX1133" s="19"/>
      <c r="DY1133" s="19"/>
      <c r="DZ1133" s="19"/>
      <c r="EA1133" s="19"/>
      <c r="EB1133" s="19"/>
      <c r="EC1133" s="19"/>
      <c r="ED1133" s="19"/>
      <c r="EE1133" s="19"/>
      <c r="EF1133" s="19"/>
      <c r="EG1133" s="19"/>
      <c r="EH1133" s="19"/>
      <c r="EI1133" s="19"/>
      <c r="EJ1133" s="19"/>
      <c r="EK1133" s="19"/>
      <c r="EL1133" s="19"/>
      <c r="EM1133" s="19"/>
      <c r="EN1133" s="19"/>
      <c r="EO1133" s="19"/>
      <c r="EP1133" s="19"/>
      <c r="EQ1133" s="19"/>
      <c r="ER1133" s="19"/>
      <c r="ES1133" s="19"/>
      <c r="ET1133" s="19"/>
      <c r="EU1133" s="19"/>
      <c r="EV1133" s="19"/>
      <c r="EW1133" s="19"/>
      <c r="EX1133" s="19"/>
      <c r="EY1133" s="19"/>
      <c r="EZ1133" s="19"/>
      <c r="FA1133" s="19"/>
      <c r="FB1133" s="19"/>
      <c r="FC1133" s="19"/>
      <c r="FD1133" s="19"/>
      <c r="FE1133" s="19"/>
      <c r="FF1133" s="19"/>
      <c r="FG1133" s="19"/>
      <c r="FH1133" s="19"/>
      <c r="FI1133" s="19"/>
      <c r="FJ1133" s="19"/>
      <c r="FK1133" s="19"/>
      <c r="FL1133" s="19"/>
      <c r="FM1133" s="19"/>
      <c r="FN1133" s="19"/>
      <c r="FO1133" s="19"/>
      <c r="FP1133" s="19"/>
      <c r="FQ1133" s="19"/>
      <c r="FR1133" s="19"/>
      <c r="FS1133" s="19"/>
      <c r="FT1133" s="19"/>
      <c r="FU1133" s="19"/>
      <c r="FV1133" s="19"/>
      <c r="FW1133" s="19"/>
      <c r="FX1133" s="19"/>
      <c r="FY1133" s="19"/>
      <c r="FZ1133" s="19"/>
      <c r="GA1133" s="19"/>
    </row>
    <row r="1134" spans="1:183" ht="12.75" x14ac:dyDescent="0.2">
      <c r="A1134" s="19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H1134" s="19"/>
      <c r="CI1134" s="19"/>
      <c r="CJ1134" s="19"/>
      <c r="CK1134" s="19"/>
      <c r="CL1134" s="19"/>
      <c r="CM1134" s="19"/>
      <c r="CN1134" s="19"/>
      <c r="CO1134" s="19"/>
      <c r="CP1134" s="19"/>
      <c r="CQ1134" s="19"/>
      <c r="CR1134" s="19"/>
      <c r="CS1134" s="19"/>
      <c r="CT1134" s="19"/>
      <c r="CU1134" s="19"/>
      <c r="CV1134" s="19"/>
      <c r="CW1134" s="19"/>
      <c r="CX1134" s="19"/>
      <c r="CY1134" s="19"/>
      <c r="CZ1134" s="19"/>
      <c r="DA1134" s="19"/>
      <c r="DB1134" s="19"/>
      <c r="DC1134" s="19"/>
      <c r="DD1134" s="19"/>
      <c r="DE1134" s="19"/>
      <c r="DF1134" s="19"/>
      <c r="DG1134" s="19"/>
      <c r="DH1134" s="19"/>
      <c r="DI1134" s="19"/>
      <c r="DJ1134" s="19"/>
      <c r="DK1134" s="19"/>
      <c r="DL1134" s="19"/>
      <c r="DM1134" s="19"/>
      <c r="DN1134" s="19"/>
      <c r="DO1134" s="19"/>
      <c r="DP1134" s="19"/>
      <c r="DQ1134" s="19"/>
      <c r="DR1134" s="19"/>
      <c r="DS1134" s="19"/>
      <c r="DT1134" s="19"/>
      <c r="DU1134" s="19"/>
      <c r="DV1134" s="19"/>
      <c r="DW1134" s="19"/>
      <c r="DX1134" s="19"/>
      <c r="DY1134" s="19"/>
      <c r="DZ1134" s="19"/>
      <c r="EA1134" s="19"/>
      <c r="EB1134" s="19"/>
      <c r="EC1134" s="19"/>
      <c r="ED1134" s="19"/>
      <c r="EE1134" s="19"/>
      <c r="EF1134" s="19"/>
      <c r="EG1134" s="19"/>
      <c r="EH1134" s="19"/>
      <c r="EI1134" s="19"/>
      <c r="EJ1134" s="19"/>
      <c r="EK1134" s="19"/>
      <c r="EL1134" s="19"/>
      <c r="EM1134" s="19"/>
      <c r="EN1134" s="19"/>
      <c r="EO1134" s="19"/>
      <c r="EP1134" s="19"/>
      <c r="EQ1134" s="19"/>
      <c r="ER1134" s="19"/>
      <c r="ES1134" s="19"/>
      <c r="ET1134" s="19"/>
      <c r="EU1134" s="19"/>
      <c r="EV1134" s="19"/>
      <c r="EW1134" s="19"/>
      <c r="EX1134" s="19"/>
      <c r="EY1134" s="19"/>
      <c r="EZ1134" s="19"/>
      <c r="FA1134" s="19"/>
      <c r="FB1134" s="19"/>
      <c r="FC1134" s="19"/>
      <c r="FD1134" s="19"/>
      <c r="FE1134" s="19"/>
      <c r="FF1134" s="19"/>
      <c r="FG1134" s="19"/>
      <c r="FH1134" s="19"/>
      <c r="FI1134" s="19"/>
      <c r="FJ1134" s="19"/>
      <c r="FK1134" s="19"/>
      <c r="FL1134" s="19"/>
      <c r="FM1134" s="19"/>
      <c r="FN1134" s="19"/>
      <c r="FO1134" s="19"/>
      <c r="FP1134" s="19"/>
      <c r="FQ1134" s="19"/>
      <c r="FR1134" s="19"/>
      <c r="FS1134" s="19"/>
      <c r="FT1134" s="19"/>
      <c r="FU1134" s="19"/>
      <c r="FV1134" s="19"/>
      <c r="FW1134" s="19"/>
      <c r="FX1134" s="19"/>
      <c r="FY1134" s="19"/>
      <c r="FZ1134" s="19"/>
      <c r="GA1134" s="19"/>
    </row>
    <row r="1135" spans="1:183" ht="12.75" x14ac:dyDescent="0.2">
      <c r="A1135" s="19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  <c r="CO1135" s="19"/>
      <c r="CP1135" s="19"/>
      <c r="CQ1135" s="19"/>
      <c r="CR1135" s="19"/>
      <c r="CS1135" s="19"/>
      <c r="CT1135" s="19"/>
      <c r="CU1135" s="19"/>
      <c r="CV1135" s="19"/>
      <c r="CW1135" s="19"/>
      <c r="CX1135" s="19"/>
      <c r="CY1135" s="19"/>
      <c r="CZ1135" s="19"/>
      <c r="DA1135" s="19"/>
      <c r="DB1135" s="19"/>
      <c r="DC1135" s="19"/>
      <c r="DD1135" s="19"/>
      <c r="DE1135" s="19"/>
      <c r="DF1135" s="19"/>
      <c r="DG1135" s="19"/>
      <c r="DH1135" s="19"/>
      <c r="DI1135" s="19"/>
      <c r="DJ1135" s="19"/>
      <c r="DK1135" s="19"/>
      <c r="DL1135" s="19"/>
      <c r="DM1135" s="19"/>
      <c r="DN1135" s="19"/>
      <c r="DO1135" s="19"/>
      <c r="DP1135" s="19"/>
      <c r="DQ1135" s="19"/>
      <c r="DR1135" s="19"/>
      <c r="DS1135" s="19"/>
      <c r="DT1135" s="19"/>
      <c r="DU1135" s="19"/>
      <c r="DV1135" s="19"/>
      <c r="DW1135" s="19"/>
      <c r="DX1135" s="19"/>
      <c r="DY1135" s="19"/>
      <c r="DZ1135" s="19"/>
      <c r="EA1135" s="19"/>
      <c r="EB1135" s="19"/>
      <c r="EC1135" s="19"/>
      <c r="ED1135" s="19"/>
      <c r="EE1135" s="19"/>
      <c r="EF1135" s="19"/>
      <c r="EG1135" s="19"/>
      <c r="EH1135" s="19"/>
      <c r="EI1135" s="19"/>
      <c r="EJ1135" s="19"/>
      <c r="EK1135" s="19"/>
      <c r="EL1135" s="19"/>
      <c r="EM1135" s="19"/>
      <c r="EN1135" s="19"/>
      <c r="EO1135" s="19"/>
      <c r="EP1135" s="19"/>
      <c r="EQ1135" s="19"/>
      <c r="ER1135" s="19"/>
      <c r="ES1135" s="19"/>
      <c r="ET1135" s="19"/>
      <c r="EU1135" s="19"/>
      <c r="EV1135" s="19"/>
      <c r="EW1135" s="19"/>
      <c r="EX1135" s="19"/>
      <c r="EY1135" s="19"/>
      <c r="EZ1135" s="19"/>
      <c r="FA1135" s="19"/>
      <c r="FB1135" s="19"/>
      <c r="FC1135" s="19"/>
      <c r="FD1135" s="19"/>
      <c r="FE1135" s="19"/>
      <c r="FF1135" s="19"/>
      <c r="FG1135" s="19"/>
      <c r="FH1135" s="19"/>
      <c r="FI1135" s="19"/>
      <c r="FJ1135" s="19"/>
      <c r="FK1135" s="19"/>
      <c r="FL1135" s="19"/>
      <c r="FM1135" s="19"/>
      <c r="FN1135" s="19"/>
      <c r="FO1135" s="19"/>
      <c r="FP1135" s="19"/>
      <c r="FQ1135" s="19"/>
      <c r="FR1135" s="19"/>
      <c r="FS1135" s="19"/>
      <c r="FT1135" s="19"/>
      <c r="FU1135" s="19"/>
      <c r="FV1135" s="19"/>
      <c r="FW1135" s="19"/>
      <c r="FX1135" s="19"/>
      <c r="FY1135" s="19"/>
      <c r="FZ1135" s="19"/>
      <c r="GA1135" s="19"/>
    </row>
    <row r="1136" spans="1:183" ht="12.75" x14ac:dyDescent="0.2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H1136" s="19"/>
      <c r="CI1136" s="19"/>
      <c r="CJ1136" s="19"/>
      <c r="CK1136" s="19"/>
      <c r="CL1136" s="19"/>
      <c r="CM1136" s="19"/>
      <c r="CN1136" s="19"/>
      <c r="CO1136" s="19"/>
      <c r="CP1136" s="19"/>
      <c r="CQ1136" s="19"/>
      <c r="CR1136" s="19"/>
      <c r="CS1136" s="19"/>
      <c r="CT1136" s="19"/>
      <c r="CU1136" s="19"/>
      <c r="CV1136" s="19"/>
      <c r="CW1136" s="19"/>
      <c r="CX1136" s="19"/>
      <c r="CY1136" s="19"/>
      <c r="CZ1136" s="19"/>
      <c r="DA1136" s="19"/>
      <c r="DB1136" s="19"/>
      <c r="DC1136" s="19"/>
      <c r="DD1136" s="19"/>
      <c r="DE1136" s="19"/>
      <c r="DF1136" s="19"/>
      <c r="DG1136" s="19"/>
      <c r="DH1136" s="19"/>
      <c r="DI1136" s="19"/>
      <c r="DJ1136" s="19"/>
      <c r="DK1136" s="19"/>
      <c r="DL1136" s="19"/>
      <c r="DM1136" s="19"/>
      <c r="DN1136" s="19"/>
      <c r="DO1136" s="19"/>
      <c r="DP1136" s="19"/>
      <c r="DQ1136" s="19"/>
      <c r="DR1136" s="19"/>
      <c r="DS1136" s="19"/>
      <c r="DT1136" s="19"/>
      <c r="DU1136" s="19"/>
      <c r="DV1136" s="19"/>
      <c r="DW1136" s="19"/>
      <c r="DX1136" s="19"/>
      <c r="DY1136" s="19"/>
      <c r="DZ1136" s="19"/>
      <c r="EA1136" s="19"/>
      <c r="EB1136" s="19"/>
      <c r="EC1136" s="19"/>
      <c r="ED1136" s="19"/>
      <c r="EE1136" s="19"/>
      <c r="EF1136" s="19"/>
      <c r="EG1136" s="19"/>
      <c r="EH1136" s="19"/>
      <c r="EI1136" s="19"/>
      <c r="EJ1136" s="19"/>
      <c r="EK1136" s="19"/>
      <c r="EL1136" s="19"/>
      <c r="EM1136" s="19"/>
      <c r="EN1136" s="19"/>
      <c r="EO1136" s="19"/>
      <c r="EP1136" s="19"/>
      <c r="EQ1136" s="19"/>
      <c r="ER1136" s="19"/>
      <c r="ES1136" s="19"/>
      <c r="ET1136" s="19"/>
      <c r="EU1136" s="19"/>
      <c r="EV1136" s="19"/>
      <c r="EW1136" s="19"/>
      <c r="EX1136" s="19"/>
      <c r="EY1136" s="19"/>
      <c r="EZ1136" s="19"/>
      <c r="FA1136" s="19"/>
      <c r="FB1136" s="19"/>
      <c r="FC1136" s="19"/>
      <c r="FD1136" s="19"/>
      <c r="FE1136" s="19"/>
      <c r="FF1136" s="19"/>
      <c r="FG1136" s="19"/>
      <c r="FH1136" s="19"/>
      <c r="FI1136" s="19"/>
      <c r="FJ1136" s="19"/>
      <c r="FK1136" s="19"/>
      <c r="FL1136" s="19"/>
      <c r="FM1136" s="19"/>
      <c r="FN1136" s="19"/>
      <c r="FO1136" s="19"/>
      <c r="FP1136" s="19"/>
      <c r="FQ1136" s="19"/>
      <c r="FR1136" s="19"/>
      <c r="FS1136" s="19"/>
      <c r="FT1136" s="19"/>
      <c r="FU1136" s="19"/>
      <c r="FV1136" s="19"/>
      <c r="FW1136" s="19"/>
      <c r="FX1136" s="19"/>
      <c r="FY1136" s="19"/>
      <c r="FZ1136" s="19"/>
      <c r="GA1136" s="19"/>
    </row>
    <row r="1137" spans="1:183" ht="12.75" x14ac:dyDescent="0.2">
      <c r="A1137" s="19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H1137" s="19"/>
      <c r="CI1137" s="19"/>
      <c r="CJ1137" s="19"/>
      <c r="CK1137" s="19"/>
      <c r="CL1137" s="19"/>
      <c r="CM1137" s="19"/>
      <c r="CN1137" s="19"/>
      <c r="CO1137" s="19"/>
      <c r="CP1137" s="19"/>
      <c r="CQ1137" s="19"/>
      <c r="CR1137" s="19"/>
      <c r="CS1137" s="19"/>
      <c r="CT1137" s="19"/>
      <c r="CU1137" s="19"/>
      <c r="CV1137" s="19"/>
      <c r="CW1137" s="19"/>
      <c r="CX1137" s="19"/>
      <c r="CY1137" s="19"/>
      <c r="CZ1137" s="19"/>
      <c r="DA1137" s="19"/>
      <c r="DB1137" s="19"/>
      <c r="DC1137" s="19"/>
      <c r="DD1137" s="19"/>
      <c r="DE1137" s="19"/>
      <c r="DF1137" s="19"/>
      <c r="DG1137" s="19"/>
      <c r="DH1137" s="19"/>
      <c r="DI1137" s="19"/>
      <c r="DJ1137" s="19"/>
      <c r="DK1137" s="19"/>
      <c r="DL1137" s="19"/>
      <c r="DM1137" s="19"/>
      <c r="DN1137" s="19"/>
      <c r="DO1137" s="19"/>
      <c r="DP1137" s="19"/>
      <c r="DQ1137" s="19"/>
      <c r="DR1137" s="19"/>
      <c r="DS1137" s="19"/>
      <c r="DT1137" s="19"/>
      <c r="DU1137" s="19"/>
      <c r="DV1137" s="19"/>
      <c r="DW1137" s="19"/>
      <c r="DX1137" s="19"/>
      <c r="DY1137" s="19"/>
      <c r="DZ1137" s="19"/>
      <c r="EA1137" s="19"/>
      <c r="EB1137" s="19"/>
      <c r="EC1137" s="19"/>
      <c r="ED1137" s="19"/>
      <c r="EE1137" s="19"/>
      <c r="EF1137" s="19"/>
      <c r="EG1137" s="19"/>
      <c r="EH1137" s="19"/>
      <c r="EI1137" s="19"/>
      <c r="EJ1137" s="19"/>
      <c r="EK1137" s="19"/>
      <c r="EL1137" s="19"/>
      <c r="EM1137" s="19"/>
      <c r="EN1137" s="19"/>
      <c r="EO1137" s="19"/>
      <c r="EP1137" s="19"/>
      <c r="EQ1137" s="19"/>
      <c r="ER1137" s="19"/>
      <c r="ES1137" s="19"/>
      <c r="ET1137" s="19"/>
      <c r="EU1137" s="19"/>
      <c r="EV1137" s="19"/>
      <c r="EW1137" s="19"/>
      <c r="EX1137" s="19"/>
      <c r="EY1137" s="19"/>
      <c r="EZ1137" s="19"/>
      <c r="FA1137" s="19"/>
      <c r="FB1137" s="19"/>
      <c r="FC1137" s="19"/>
      <c r="FD1137" s="19"/>
      <c r="FE1137" s="19"/>
      <c r="FF1137" s="19"/>
      <c r="FG1137" s="19"/>
      <c r="FH1137" s="19"/>
      <c r="FI1137" s="19"/>
      <c r="FJ1137" s="19"/>
      <c r="FK1137" s="19"/>
      <c r="FL1137" s="19"/>
      <c r="FM1137" s="19"/>
      <c r="FN1137" s="19"/>
      <c r="FO1137" s="19"/>
      <c r="FP1137" s="19"/>
      <c r="FQ1137" s="19"/>
      <c r="FR1137" s="19"/>
      <c r="FS1137" s="19"/>
      <c r="FT1137" s="19"/>
      <c r="FU1137" s="19"/>
      <c r="FV1137" s="19"/>
      <c r="FW1137" s="19"/>
      <c r="FX1137" s="19"/>
      <c r="FY1137" s="19"/>
      <c r="FZ1137" s="19"/>
      <c r="GA1137" s="19"/>
    </row>
    <row r="1138" spans="1:183" ht="12.75" x14ac:dyDescent="0.2">
      <c r="A1138" s="19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H1138" s="19"/>
      <c r="CI1138" s="19"/>
      <c r="CJ1138" s="19"/>
      <c r="CK1138" s="19"/>
      <c r="CL1138" s="19"/>
      <c r="CM1138" s="19"/>
      <c r="CN1138" s="19"/>
      <c r="CO1138" s="19"/>
      <c r="CP1138" s="19"/>
      <c r="CQ1138" s="19"/>
      <c r="CR1138" s="19"/>
      <c r="CS1138" s="19"/>
      <c r="CT1138" s="19"/>
      <c r="CU1138" s="19"/>
      <c r="CV1138" s="19"/>
      <c r="CW1138" s="19"/>
      <c r="CX1138" s="19"/>
      <c r="CY1138" s="19"/>
      <c r="CZ1138" s="19"/>
      <c r="DA1138" s="19"/>
      <c r="DB1138" s="19"/>
      <c r="DC1138" s="19"/>
      <c r="DD1138" s="19"/>
      <c r="DE1138" s="19"/>
      <c r="DF1138" s="19"/>
      <c r="DG1138" s="19"/>
      <c r="DH1138" s="19"/>
      <c r="DI1138" s="19"/>
      <c r="DJ1138" s="19"/>
      <c r="DK1138" s="19"/>
      <c r="DL1138" s="19"/>
      <c r="DM1138" s="19"/>
      <c r="DN1138" s="19"/>
      <c r="DO1138" s="19"/>
      <c r="DP1138" s="19"/>
      <c r="DQ1138" s="19"/>
      <c r="DR1138" s="19"/>
      <c r="DS1138" s="19"/>
      <c r="DT1138" s="19"/>
      <c r="DU1138" s="19"/>
      <c r="DV1138" s="19"/>
      <c r="DW1138" s="19"/>
      <c r="DX1138" s="19"/>
      <c r="DY1138" s="19"/>
      <c r="DZ1138" s="19"/>
      <c r="EA1138" s="19"/>
      <c r="EB1138" s="19"/>
      <c r="EC1138" s="19"/>
      <c r="ED1138" s="19"/>
      <c r="EE1138" s="19"/>
      <c r="EF1138" s="19"/>
      <c r="EG1138" s="19"/>
      <c r="EH1138" s="19"/>
      <c r="EI1138" s="19"/>
      <c r="EJ1138" s="19"/>
      <c r="EK1138" s="19"/>
      <c r="EL1138" s="19"/>
      <c r="EM1138" s="19"/>
      <c r="EN1138" s="19"/>
      <c r="EO1138" s="19"/>
      <c r="EP1138" s="19"/>
      <c r="EQ1138" s="19"/>
      <c r="ER1138" s="19"/>
      <c r="ES1138" s="19"/>
      <c r="ET1138" s="19"/>
      <c r="EU1138" s="19"/>
      <c r="EV1138" s="19"/>
      <c r="EW1138" s="19"/>
      <c r="EX1138" s="19"/>
      <c r="EY1138" s="19"/>
      <c r="EZ1138" s="19"/>
      <c r="FA1138" s="19"/>
      <c r="FB1138" s="19"/>
      <c r="FC1138" s="19"/>
      <c r="FD1138" s="19"/>
      <c r="FE1138" s="19"/>
      <c r="FF1138" s="19"/>
      <c r="FG1138" s="19"/>
      <c r="FH1138" s="19"/>
      <c r="FI1138" s="19"/>
      <c r="FJ1138" s="19"/>
      <c r="FK1138" s="19"/>
      <c r="FL1138" s="19"/>
      <c r="FM1138" s="19"/>
      <c r="FN1138" s="19"/>
      <c r="FO1138" s="19"/>
      <c r="FP1138" s="19"/>
      <c r="FQ1138" s="19"/>
      <c r="FR1138" s="19"/>
      <c r="FS1138" s="19"/>
      <c r="FT1138" s="19"/>
      <c r="FU1138" s="19"/>
      <c r="FV1138" s="19"/>
      <c r="FW1138" s="19"/>
      <c r="FX1138" s="19"/>
      <c r="FY1138" s="19"/>
      <c r="FZ1138" s="19"/>
      <c r="GA1138" s="19"/>
    </row>
    <row r="1139" spans="1:183" ht="12.75" x14ac:dyDescent="0.2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  <c r="CO1139" s="19"/>
      <c r="CP1139" s="19"/>
      <c r="CQ1139" s="19"/>
      <c r="CR1139" s="19"/>
      <c r="CS1139" s="19"/>
      <c r="CT1139" s="19"/>
      <c r="CU1139" s="19"/>
      <c r="CV1139" s="19"/>
      <c r="CW1139" s="19"/>
      <c r="CX1139" s="19"/>
      <c r="CY1139" s="19"/>
      <c r="CZ1139" s="19"/>
      <c r="DA1139" s="19"/>
      <c r="DB1139" s="19"/>
      <c r="DC1139" s="19"/>
      <c r="DD1139" s="19"/>
      <c r="DE1139" s="19"/>
      <c r="DF1139" s="19"/>
      <c r="DG1139" s="19"/>
      <c r="DH1139" s="19"/>
      <c r="DI1139" s="19"/>
      <c r="DJ1139" s="19"/>
      <c r="DK1139" s="19"/>
      <c r="DL1139" s="19"/>
      <c r="DM1139" s="19"/>
      <c r="DN1139" s="19"/>
      <c r="DO1139" s="19"/>
      <c r="DP1139" s="19"/>
      <c r="DQ1139" s="19"/>
      <c r="DR1139" s="19"/>
      <c r="DS1139" s="19"/>
      <c r="DT1139" s="19"/>
      <c r="DU1139" s="19"/>
      <c r="DV1139" s="19"/>
      <c r="DW1139" s="19"/>
      <c r="DX1139" s="19"/>
      <c r="DY1139" s="19"/>
      <c r="DZ1139" s="19"/>
      <c r="EA1139" s="19"/>
      <c r="EB1139" s="19"/>
      <c r="EC1139" s="19"/>
      <c r="ED1139" s="19"/>
      <c r="EE1139" s="19"/>
      <c r="EF1139" s="19"/>
      <c r="EG1139" s="19"/>
      <c r="EH1139" s="19"/>
      <c r="EI1139" s="19"/>
      <c r="EJ1139" s="19"/>
      <c r="EK1139" s="19"/>
      <c r="EL1139" s="19"/>
      <c r="EM1139" s="19"/>
      <c r="EN1139" s="19"/>
      <c r="EO1139" s="19"/>
      <c r="EP1139" s="19"/>
      <c r="EQ1139" s="19"/>
      <c r="ER1139" s="19"/>
      <c r="ES1139" s="19"/>
      <c r="ET1139" s="19"/>
      <c r="EU1139" s="19"/>
      <c r="EV1139" s="19"/>
      <c r="EW1139" s="19"/>
      <c r="EX1139" s="19"/>
      <c r="EY1139" s="19"/>
      <c r="EZ1139" s="19"/>
      <c r="FA1139" s="19"/>
      <c r="FB1139" s="19"/>
      <c r="FC1139" s="19"/>
      <c r="FD1139" s="19"/>
      <c r="FE1139" s="19"/>
      <c r="FF1139" s="19"/>
      <c r="FG1139" s="19"/>
      <c r="FH1139" s="19"/>
      <c r="FI1139" s="19"/>
      <c r="FJ1139" s="19"/>
      <c r="FK1139" s="19"/>
      <c r="FL1139" s="19"/>
      <c r="FM1139" s="19"/>
      <c r="FN1139" s="19"/>
      <c r="FO1139" s="19"/>
      <c r="FP1139" s="19"/>
      <c r="FQ1139" s="19"/>
      <c r="FR1139" s="19"/>
      <c r="FS1139" s="19"/>
      <c r="FT1139" s="19"/>
      <c r="FU1139" s="19"/>
      <c r="FV1139" s="19"/>
      <c r="FW1139" s="19"/>
      <c r="FX1139" s="19"/>
      <c r="FY1139" s="19"/>
      <c r="FZ1139" s="19"/>
      <c r="GA1139" s="19"/>
    </row>
    <row r="1140" spans="1:183" ht="12.75" x14ac:dyDescent="0.2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H1140" s="19"/>
      <c r="CI1140" s="19"/>
      <c r="CJ1140" s="19"/>
      <c r="CK1140" s="19"/>
      <c r="CL1140" s="19"/>
      <c r="CM1140" s="19"/>
      <c r="CN1140" s="19"/>
      <c r="CO1140" s="19"/>
      <c r="CP1140" s="19"/>
      <c r="CQ1140" s="19"/>
      <c r="CR1140" s="19"/>
      <c r="CS1140" s="19"/>
      <c r="CT1140" s="19"/>
      <c r="CU1140" s="19"/>
      <c r="CV1140" s="19"/>
      <c r="CW1140" s="19"/>
      <c r="CX1140" s="19"/>
      <c r="CY1140" s="19"/>
      <c r="CZ1140" s="19"/>
      <c r="DA1140" s="19"/>
      <c r="DB1140" s="19"/>
      <c r="DC1140" s="19"/>
      <c r="DD1140" s="19"/>
      <c r="DE1140" s="19"/>
      <c r="DF1140" s="19"/>
      <c r="DG1140" s="19"/>
      <c r="DH1140" s="19"/>
      <c r="DI1140" s="19"/>
      <c r="DJ1140" s="19"/>
      <c r="DK1140" s="19"/>
      <c r="DL1140" s="19"/>
      <c r="DM1140" s="19"/>
      <c r="DN1140" s="19"/>
      <c r="DO1140" s="19"/>
      <c r="DP1140" s="19"/>
      <c r="DQ1140" s="19"/>
      <c r="DR1140" s="19"/>
      <c r="DS1140" s="19"/>
      <c r="DT1140" s="19"/>
      <c r="DU1140" s="19"/>
      <c r="DV1140" s="19"/>
      <c r="DW1140" s="19"/>
      <c r="DX1140" s="19"/>
      <c r="DY1140" s="19"/>
      <c r="DZ1140" s="19"/>
      <c r="EA1140" s="19"/>
      <c r="EB1140" s="19"/>
      <c r="EC1140" s="19"/>
      <c r="ED1140" s="19"/>
      <c r="EE1140" s="19"/>
      <c r="EF1140" s="19"/>
      <c r="EG1140" s="19"/>
      <c r="EH1140" s="19"/>
      <c r="EI1140" s="19"/>
      <c r="EJ1140" s="19"/>
      <c r="EK1140" s="19"/>
      <c r="EL1140" s="19"/>
      <c r="EM1140" s="19"/>
      <c r="EN1140" s="19"/>
      <c r="EO1140" s="19"/>
      <c r="EP1140" s="19"/>
      <c r="EQ1140" s="19"/>
      <c r="ER1140" s="19"/>
      <c r="ES1140" s="19"/>
      <c r="ET1140" s="19"/>
      <c r="EU1140" s="19"/>
      <c r="EV1140" s="19"/>
      <c r="EW1140" s="19"/>
      <c r="EX1140" s="19"/>
      <c r="EY1140" s="19"/>
      <c r="EZ1140" s="19"/>
      <c r="FA1140" s="19"/>
      <c r="FB1140" s="19"/>
      <c r="FC1140" s="19"/>
      <c r="FD1140" s="19"/>
      <c r="FE1140" s="19"/>
      <c r="FF1140" s="19"/>
      <c r="FG1140" s="19"/>
      <c r="FH1140" s="19"/>
      <c r="FI1140" s="19"/>
      <c r="FJ1140" s="19"/>
      <c r="FK1140" s="19"/>
      <c r="FL1140" s="19"/>
      <c r="FM1140" s="19"/>
      <c r="FN1140" s="19"/>
      <c r="FO1140" s="19"/>
      <c r="FP1140" s="19"/>
      <c r="FQ1140" s="19"/>
      <c r="FR1140" s="19"/>
      <c r="FS1140" s="19"/>
      <c r="FT1140" s="19"/>
      <c r="FU1140" s="19"/>
      <c r="FV1140" s="19"/>
      <c r="FW1140" s="19"/>
      <c r="FX1140" s="19"/>
      <c r="FY1140" s="19"/>
      <c r="FZ1140" s="19"/>
      <c r="GA1140" s="19"/>
    </row>
    <row r="1141" spans="1:183" ht="12.75" x14ac:dyDescent="0.2">
      <c r="A1141" s="19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H1141" s="19"/>
      <c r="CI1141" s="19"/>
      <c r="CJ1141" s="19"/>
      <c r="CK1141" s="19"/>
      <c r="CL1141" s="19"/>
      <c r="CM1141" s="19"/>
      <c r="CN1141" s="19"/>
      <c r="CO1141" s="19"/>
      <c r="CP1141" s="19"/>
      <c r="CQ1141" s="19"/>
      <c r="CR1141" s="19"/>
      <c r="CS1141" s="19"/>
      <c r="CT1141" s="19"/>
      <c r="CU1141" s="19"/>
      <c r="CV1141" s="19"/>
      <c r="CW1141" s="19"/>
      <c r="CX1141" s="19"/>
      <c r="CY1141" s="19"/>
      <c r="CZ1141" s="19"/>
      <c r="DA1141" s="19"/>
      <c r="DB1141" s="19"/>
      <c r="DC1141" s="19"/>
      <c r="DD1141" s="19"/>
      <c r="DE1141" s="19"/>
      <c r="DF1141" s="19"/>
      <c r="DG1141" s="19"/>
      <c r="DH1141" s="19"/>
      <c r="DI1141" s="19"/>
      <c r="DJ1141" s="19"/>
      <c r="DK1141" s="19"/>
      <c r="DL1141" s="19"/>
      <c r="DM1141" s="19"/>
      <c r="DN1141" s="19"/>
      <c r="DO1141" s="19"/>
      <c r="DP1141" s="19"/>
      <c r="DQ1141" s="19"/>
      <c r="DR1141" s="19"/>
      <c r="DS1141" s="19"/>
      <c r="DT1141" s="19"/>
      <c r="DU1141" s="19"/>
      <c r="DV1141" s="19"/>
      <c r="DW1141" s="19"/>
      <c r="DX1141" s="19"/>
      <c r="DY1141" s="19"/>
      <c r="DZ1141" s="19"/>
      <c r="EA1141" s="19"/>
      <c r="EB1141" s="19"/>
      <c r="EC1141" s="19"/>
      <c r="ED1141" s="19"/>
      <c r="EE1141" s="19"/>
      <c r="EF1141" s="19"/>
      <c r="EG1141" s="19"/>
      <c r="EH1141" s="19"/>
      <c r="EI1141" s="19"/>
      <c r="EJ1141" s="19"/>
      <c r="EK1141" s="19"/>
      <c r="EL1141" s="19"/>
      <c r="EM1141" s="19"/>
      <c r="EN1141" s="19"/>
      <c r="EO1141" s="19"/>
      <c r="EP1141" s="19"/>
      <c r="EQ1141" s="19"/>
      <c r="ER1141" s="19"/>
      <c r="ES1141" s="19"/>
      <c r="ET1141" s="19"/>
      <c r="EU1141" s="19"/>
      <c r="EV1141" s="19"/>
      <c r="EW1141" s="19"/>
      <c r="EX1141" s="19"/>
      <c r="EY1141" s="19"/>
      <c r="EZ1141" s="19"/>
      <c r="FA1141" s="19"/>
      <c r="FB1141" s="19"/>
      <c r="FC1141" s="19"/>
      <c r="FD1141" s="19"/>
      <c r="FE1141" s="19"/>
      <c r="FF1141" s="19"/>
      <c r="FG1141" s="19"/>
      <c r="FH1141" s="19"/>
      <c r="FI1141" s="19"/>
      <c r="FJ1141" s="19"/>
      <c r="FK1141" s="19"/>
      <c r="FL1141" s="19"/>
      <c r="FM1141" s="19"/>
      <c r="FN1141" s="19"/>
      <c r="FO1141" s="19"/>
      <c r="FP1141" s="19"/>
      <c r="FQ1141" s="19"/>
      <c r="FR1141" s="19"/>
      <c r="FS1141" s="19"/>
      <c r="FT1141" s="19"/>
      <c r="FU1141" s="19"/>
      <c r="FV1141" s="19"/>
      <c r="FW1141" s="19"/>
      <c r="FX1141" s="19"/>
      <c r="FY1141" s="19"/>
      <c r="FZ1141" s="19"/>
      <c r="GA1141" s="19"/>
    </row>
    <row r="1142" spans="1:183" ht="12.75" x14ac:dyDescent="0.2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H1142" s="19"/>
      <c r="CI1142" s="19"/>
      <c r="CJ1142" s="19"/>
      <c r="CK1142" s="19"/>
      <c r="CL1142" s="19"/>
      <c r="CM1142" s="19"/>
      <c r="CN1142" s="19"/>
      <c r="CO1142" s="19"/>
      <c r="CP1142" s="19"/>
      <c r="CQ1142" s="19"/>
      <c r="CR1142" s="19"/>
      <c r="CS1142" s="19"/>
      <c r="CT1142" s="19"/>
      <c r="CU1142" s="19"/>
      <c r="CV1142" s="19"/>
      <c r="CW1142" s="19"/>
      <c r="CX1142" s="19"/>
      <c r="CY1142" s="19"/>
      <c r="CZ1142" s="19"/>
      <c r="DA1142" s="19"/>
      <c r="DB1142" s="19"/>
      <c r="DC1142" s="19"/>
      <c r="DD1142" s="19"/>
      <c r="DE1142" s="19"/>
      <c r="DF1142" s="19"/>
      <c r="DG1142" s="19"/>
      <c r="DH1142" s="19"/>
      <c r="DI1142" s="19"/>
      <c r="DJ1142" s="19"/>
      <c r="DK1142" s="19"/>
      <c r="DL1142" s="19"/>
      <c r="DM1142" s="19"/>
      <c r="DN1142" s="19"/>
      <c r="DO1142" s="19"/>
      <c r="DP1142" s="19"/>
      <c r="DQ1142" s="19"/>
      <c r="DR1142" s="19"/>
      <c r="DS1142" s="19"/>
      <c r="DT1142" s="19"/>
      <c r="DU1142" s="19"/>
      <c r="DV1142" s="19"/>
      <c r="DW1142" s="19"/>
      <c r="DX1142" s="19"/>
      <c r="DY1142" s="19"/>
      <c r="DZ1142" s="19"/>
      <c r="EA1142" s="19"/>
      <c r="EB1142" s="19"/>
      <c r="EC1142" s="19"/>
      <c r="ED1142" s="19"/>
      <c r="EE1142" s="19"/>
      <c r="EF1142" s="19"/>
      <c r="EG1142" s="19"/>
      <c r="EH1142" s="19"/>
      <c r="EI1142" s="19"/>
      <c r="EJ1142" s="19"/>
      <c r="EK1142" s="19"/>
      <c r="EL1142" s="19"/>
      <c r="EM1142" s="19"/>
      <c r="EN1142" s="19"/>
      <c r="EO1142" s="19"/>
      <c r="EP1142" s="19"/>
      <c r="EQ1142" s="19"/>
      <c r="ER1142" s="19"/>
      <c r="ES1142" s="19"/>
      <c r="ET1142" s="19"/>
      <c r="EU1142" s="19"/>
      <c r="EV1142" s="19"/>
      <c r="EW1142" s="19"/>
      <c r="EX1142" s="19"/>
      <c r="EY1142" s="19"/>
      <c r="EZ1142" s="19"/>
      <c r="FA1142" s="19"/>
      <c r="FB1142" s="19"/>
      <c r="FC1142" s="19"/>
      <c r="FD1142" s="19"/>
      <c r="FE1142" s="19"/>
      <c r="FF1142" s="19"/>
      <c r="FG1142" s="19"/>
      <c r="FH1142" s="19"/>
      <c r="FI1142" s="19"/>
      <c r="FJ1142" s="19"/>
      <c r="FK1142" s="19"/>
      <c r="FL1142" s="19"/>
      <c r="FM1142" s="19"/>
      <c r="FN1142" s="19"/>
      <c r="FO1142" s="19"/>
      <c r="FP1142" s="19"/>
      <c r="FQ1142" s="19"/>
      <c r="FR1142" s="19"/>
      <c r="FS1142" s="19"/>
      <c r="FT1142" s="19"/>
      <c r="FU1142" s="19"/>
      <c r="FV1142" s="19"/>
      <c r="FW1142" s="19"/>
      <c r="FX1142" s="19"/>
      <c r="FY1142" s="19"/>
      <c r="FZ1142" s="19"/>
      <c r="GA1142" s="19"/>
    </row>
    <row r="1143" spans="1:183" ht="12.75" x14ac:dyDescent="0.2">
      <c r="A1143" s="19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  <c r="CM1143" s="19"/>
      <c r="CN1143" s="19"/>
      <c r="CO1143" s="19"/>
      <c r="CP1143" s="19"/>
      <c r="CQ1143" s="19"/>
      <c r="CR1143" s="19"/>
      <c r="CS1143" s="19"/>
      <c r="CT1143" s="19"/>
      <c r="CU1143" s="19"/>
      <c r="CV1143" s="19"/>
      <c r="CW1143" s="19"/>
      <c r="CX1143" s="19"/>
      <c r="CY1143" s="19"/>
      <c r="CZ1143" s="19"/>
      <c r="DA1143" s="19"/>
      <c r="DB1143" s="19"/>
      <c r="DC1143" s="19"/>
      <c r="DD1143" s="19"/>
      <c r="DE1143" s="19"/>
      <c r="DF1143" s="19"/>
      <c r="DG1143" s="19"/>
      <c r="DH1143" s="19"/>
      <c r="DI1143" s="19"/>
      <c r="DJ1143" s="19"/>
      <c r="DK1143" s="19"/>
      <c r="DL1143" s="19"/>
      <c r="DM1143" s="19"/>
      <c r="DN1143" s="19"/>
      <c r="DO1143" s="19"/>
      <c r="DP1143" s="19"/>
      <c r="DQ1143" s="19"/>
      <c r="DR1143" s="19"/>
      <c r="DS1143" s="19"/>
      <c r="DT1143" s="19"/>
      <c r="DU1143" s="19"/>
      <c r="DV1143" s="19"/>
      <c r="DW1143" s="19"/>
      <c r="DX1143" s="19"/>
      <c r="DY1143" s="19"/>
      <c r="DZ1143" s="19"/>
      <c r="EA1143" s="19"/>
      <c r="EB1143" s="19"/>
      <c r="EC1143" s="19"/>
      <c r="ED1143" s="19"/>
      <c r="EE1143" s="19"/>
      <c r="EF1143" s="19"/>
      <c r="EG1143" s="19"/>
      <c r="EH1143" s="19"/>
      <c r="EI1143" s="19"/>
      <c r="EJ1143" s="19"/>
      <c r="EK1143" s="19"/>
      <c r="EL1143" s="19"/>
      <c r="EM1143" s="19"/>
      <c r="EN1143" s="19"/>
      <c r="EO1143" s="19"/>
      <c r="EP1143" s="19"/>
      <c r="EQ1143" s="19"/>
      <c r="ER1143" s="19"/>
      <c r="ES1143" s="19"/>
      <c r="ET1143" s="19"/>
      <c r="EU1143" s="19"/>
      <c r="EV1143" s="19"/>
      <c r="EW1143" s="19"/>
      <c r="EX1143" s="19"/>
      <c r="EY1143" s="19"/>
      <c r="EZ1143" s="19"/>
      <c r="FA1143" s="19"/>
      <c r="FB1143" s="19"/>
      <c r="FC1143" s="19"/>
      <c r="FD1143" s="19"/>
      <c r="FE1143" s="19"/>
      <c r="FF1143" s="19"/>
      <c r="FG1143" s="19"/>
      <c r="FH1143" s="19"/>
      <c r="FI1143" s="19"/>
      <c r="FJ1143" s="19"/>
      <c r="FK1143" s="19"/>
      <c r="FL1143" s="19"/>
      <c r="FM1143" s="19"/>
      <c r="FN1143" s="19"/>
      <c r="FO1143" s="19"/>
      <c r="FP1143" s="19"/>
      <c r="FQ1143" s="19"/>
      <c r="FR1143" s="19"/>
      <c r="FS1143" s="19"/>
      <c r="FT1143" s="19"/>
      <c r="FU1143" s="19"/>
      <c r="FV1143" s="19"/>
      <c r="FW1143" s="19"/>
      <c r="FX1143" s="19"/>
      <c r="FY1143" s="19"/>
      <c r="FZ1143" s="19"/>
      <c r="GA1143" s="19"/>
    </row>
    <row r="1144" spans="1:183" ht="12.75" x14ac:dyDescent="0.2">
      <c r="A1144" s="19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H1144" s="19"/>
      <c r="CI1144" s="19"/>
      <c r="CJ1144" s="19"/>
      <c r="CK1144" s="19"/>
      <c r="CL1144" s="19"/>
      <c r="CM1144" s="19"/>
      <c r="CN1144" s="19"/>
      <c r="CO1144" s="19"/>
      <c r="CP1144" s="19"/>
      <c r="CQ1144" s="19"/>
      <c r="CR1144" s="19"/>
      <c r="CS1144" s="19"/>
      <c r="CT1144" s="19"/>
      <c r="CU1144" s="19"/>
      <c r="CV1144" s="19"/>
      <c r="CW1144" s="19"/>
      <c r="CX1144" s="19"/>
      <c r="CY1144" s="19"/>
      <c r="CZ1144" s="19"/>
      <c r="DA1144" s="19"/>
      <c r="DB1144" s="19"/>
      <c r="DC1144" s="19"/>
      <c r="DD1144" s="19"/>
      <c r="DE1144" s="19"/>
      <c r="DF1144" s="19"/>
      <c r="DG1144" s="19"/>
      <c r="DH1144" s="19"/>
      <c r="DI1144" s="19"/>
      <c r="DJ1144" s="19"/>
      <c r="DK1144" s="19"/>
      <c r="DL1144" s="19"/>
      <c r="DM1144" s="19"/>
      <c r="DN1144" s="19"/>
      <c r="DO1144" s="19"/>
      <c r="DP1144" s="19"/>
      <c r="DQ1144" s="19"/>
      <c r="DR1144" s="19"/>
      <c r="DS1144" s="19"/>
      <c r="DT1144" s="19"/>
      <c r="DU1144" s="19"/>
      <c r="DV1144" s="19"/>
      <c r="DW1144" s="19"/>
      <c r="DX1144" s="19"/>
      <c r="DY1144" s="19"/>
      <c r="DZ1144" s="19"/>
      <c r="EA1144" s="19"/>
      <c r="EB1144" s="19"/>
      <c r="EC1144" s="19"/>
      <c r="ED1144" s="19"/>
      <c r="EE1144" s="19"/>
      <c r="EF1144" s="19"/>
      <c r="EG1144" s="19"/>
      <c r="EH1144" s="19"/>
      <c r="EI1144" s="19"/>
      <c r="EJ1144" s="19"/>
      <c r="EK1144" s="19"/>
      <c r="EL1144" s="19"/>
      <c r="EM1144" s="19"/>
      <c r="EN1144" s="19"/>
      <c r="EO1144" s="19"/>
      <c r="EP1144" s="19"/>
      <c r="EQ1144" s="19"/>
      <c r="ER1144" s="19"/>
      <c r="ES1144" s="19"/>
      <c r="ET1144" s="19"/>
      <c r="EU1144" s="19"/>
      <c r="EV1144" s="19"/>
      <c r="EW1144" s="19"/>
      <c r="EX1144" s="19"/>
      <c r="EY1144" s="19"/>
      <c r="EZ1144" s="19"/>
      <c r="FA1144" s="19"/>
      <c r="FB1144" s="19"/>
      <c r="FC1144" s="19"/>
      <c r="FD1144" s="19"/>
      <c r="FE1144" s="19"/>
      <c r="FF1144" s="19"/>
      <c r="FG1144" s="19"/>
      <c r="FH1144" s="19"/>
      <c r="FI1144" s="19"/>
      <c r="FJ1144" s="19"/>
      <c r="FK1144" s="19"/>
      <c r="FL1144" s="19"/>
      <c r="FM1144" s="19"/>
      <c r="FN1144" s="19"/>
      <c r="FO1144" s="19"/>
      <c r="FP1144" s="19"/>
      <c r="FQ1144" s="19"/>
      <c r="FR1144" s="19"/>
      <c r="FS1144" s="19"/>
      <c r="FT1144" s="19"/>
      <c r="FU1144" s="19"/>
      <c r="FV1144" s="19"/>
      <c r="FW1144" s="19"/>
      <c r="FX1144" s="19"/>
      <c r="FY1144" s="19"/>
      <c r="FZ1144" s="19"/>
      <c r="GA1144" s="19"/>
    </row>
    <row r="1145" spans="1:183" ht="12.75" x14ac:dyDescent="0.2">
      <c r="A1145" s="19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H1145" s="19"/>
      <c r="CI1145" s="19"/>
      <c r="CJ1145" s="19"/>
      <c r="CK1145" s="19"/>
      <c r="CL1145" s="19"/>
      <c r="CM1145" s="19"/>
      <c r="CN1145" s="19"/>
      <c r="CO1145" s="19"/>
      <c r="CP1145" s="19"/>
      <c r="CQ1145" s="19"/>
      <c r="CR1145" s="19"/>
      <c r="CS1145" s="19"/>
      <c r="CT1145" s="19"/>
      <c r="CU1145" s="19"/>
      <c r="CV1145" s="19"/>
      <c r="CW1145" s="19"/>
      <c r="CX1145" s="19"/>
      <c r="CY1145" s="19"/>
      <c r="CZ1145" s="19"/>
      <c r="DA1145" s="19"/>
      <c r="DB1145" s="19"/>
      <c r="DC1145" s="19"/>
      <c r="DD1145" s="19"/>
      <c r="DE1145" s="19"/>
      <c r="DF1145" s="19"/>
      <c r="DG1145" s="19"/>
      <c r="DH1145" s="19"/>
      <c r="DI1145" s="19"/>
      <c r="DJ1145" s="19"/>
      <c r="DK1145" s="19"/>
      <c r="DL1145" s="19"/>
      <c r="DM1145" s="19"/>
      <c r="DN1145" s="19"/>
      <c r="DO1145" s="19"/>
      <c r="DP1145" s="19"/>
      <c r="DQ1145" s="19"/>
      <c r="DR1145" s="19"/>
      <c r="DS1145" s="19"/>
      <c r="DT1145" s="19"/>
      <c r="DU1145" s="19"/>
      <c r="DV1145" s="19"/>
      <c r="DW1145" s="19"/>
      <c r="DX1145" s="19"/>
      <c r="DY1145" s="19"/>
      <c r="DZ1145" s="19"/>
      <c r="EA1145" s="19"/>
      <c r="EB1145" s="19"/>
      <c r="EC1145" s="19"/>
      <c r="ED1145" s="19"/>
      <c r="EE1145" s="19"/>
      <c r="EF1145" s="19"/>
      <c r="EG1145" s="19"/>
      <c r="EH1145" s="19"/>
      <c r="EI1145" s="19"/>
      <c r="EJ1145" s="19"/>
      <c r="EK1145" s="19"/>
      <c r="EL1145" s="19"/>
      <c r="EM1145" s="19"/>
      <c r="EN1145" s="19"/>
      <c r="EO1145" s="19"/>
      <c r="EP1145" s="19"/>
      <c r="EQ1145" s="19"/>
      <c r="ER1145" s="19"/>
      <c r="ES1145" s="19"/>
      <c r="ET1145" s="19"/>
      <c r="EU1145" s="19"/>
      <c r="EV1145" s="19"/>
      <c r="EW1145" s="19"/>
      <c r="EX1145" s="19"/>
      <c r="EY1145" s="19"/>
      <c r="EZ1145" s="19"/>
      <c r="FA1145" s="19"/>
      <c r="FB1145" s="19"/>
      <c r="FC1145" s="19"/>
      <c r="FD1145" s="19"/>
      <c r="FE1145" s="19"/>
      <c r="FF1145" s="19"/>
      <c r="FG1145" s="19"/>
      <c r="FH1145" s="19"/>
      <c r="FI1145" s="19"/>
      <c r="FJ1145" s="19"/>
      <c r="FK1145" s="19"/>
      <c r="FL1145" s="19"/>
      <c r="FM1145" s="19"/>
      <c r="FN1145" s="19"/>
      <c r="FO1145" s="19"/>
      <c r="FP1145" s="19"/>
      <c r="FQ1145" s="19"/>
      <c r="FR1145" s="19"/>
      <c r="FS1145" s="19"/>
      <c r="FT1145" s="19"/>
      <c r="FU1145" s="19"/>
      <c r="FV1145" s="19"/>
      <c r="FW1145" s="19"/>
      <c r="FX1145" s="19"/>
      <c r="FY1145" s="19"/>
      <c r="FZ1145" s="19"/>
      <c r="GA1145" s="19"/>
    </row>
    <row r="1146" spans="1:183" ht="12.75" x14ac:dyDescent="0.2">
      <c r="A1146" s="19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19"/>
      <c r="CI1146" s="19"/>
      <c r="CJ1146" s="19"/>
      <c r="CK1146" s="19"/>
      <c r="CL1146" s="19"/>
      <c r="CM1146" s="19"/>
      <c r="CN1146" s="19"/>
      <c r="CO1146" s="19"/>
      <c r="CP1146" s="19"/>
      <c r="CQ1146" s="19"/>
      <c r="CR1146" s="19"/>
      <c r="CS1146" s="19"/>
      <c r="CT1146" s="19"/>
      <c r="CU1146" s="19"/>
      <c r="CV1146" s="19"/>
      <c r="CW1146" s="19"/>
      <c r="CX1146" s="19"/>
      <c r="CY1146" s="19"/>
      <c r="CZ1146" s="19"/>
      <c r="DA1146" s="19"/>
      <c r="DB1146" s="19"/>
      <c r="DC1146" s="19"/>
      <c r="DD1146" s="19"/>
      <c r="DE1146" s="19"/>
      <c r="DF1146" s="19"/>
      <c r="DG1146" s="19"/>
      <c r="DH1146" s="19"/>
      <c r="DI1146" s="19"/>
      <c r="DJ1146" s="19"/>
      <c r="DK1146" s="19"/>
      <c r="DL1146" s="19"/>
      <c r="DM1146" s="19"/>
      <c r="DN1146" s="19"/>
      <c r="DO1146" s="19"/>
      <c r="DP1146" s="19"/>
      <c r="DQ1146" s="19"/>
      <c r="DR1146" s="19"/>
      <c r="DS1146" s="19"/>
      <c r="DT1146" s="19"/>
      <c r="DU1146" s="19"/>
      <c r="DV1146" s="19"/>
      <c r="DW1146" s="19"/>
      <c r="DX1146" s="19"/>
      <c r="DY1146" s="19"/>
      <c r="DZ1146" s="19"/>
      <c r="EA1146" s="19"/>
      <c r="EB1146" s="19"/>
      <c r="EC1146" s="19"/>
      <c r="ED1146" s="19"/>
      <c r="EE1146" s="19"/>
      <c r="EF1146" s="19"/>
      <c r="EG1146" s="19"/>
      <c r="EH1146" s="19"/>
      <c r="EI1146" s="19"/>
      <c r="EJ1146" s="19"/>
      <c r="EK1146" s="19"/>
      <c r="EL1146" s="19"/>
      <c r="EM1146" s="19"/>
      <c r="EN1146" s="19"/>
      <c r="EO1146" s="19"/>
      <c r="EP1146" s="19"/>
      <c r="EQ1146" s="19"/>
      <c r="ER1146" s="19"/>
      <c r="ES1146" s="19"/>
      <c r="ET1146" s="19"/>
      <c r="EU1146" s="19"/>
      <c r="EV1146" s="19"/>
      <c r="EW1146" s="19"/>
      <c r="EX1146" s="19"/>
      <c r="EY1146" s="19"/>
      <c r="EZ1146" s="19"/>
      <c r="FA1146" s="19"/>
      <c r="FB1146" s="19"/>
      <c r="FC1146" s="19"/>
      <c r="FD1146" s="19"/>
      <c r="FE1146" s="19"/>
      <c r="FF1146" s="19"/>
      <c r="FG1146" s="19"/>
      <c r="FH1146" s="19"/>
      <c r="FI1146" s="19"/>
      <c r="FJ1146" s="19"/>
      <c r="FK1146" s="19"/>
      <c r="FL1146" s="19"/>
      <c r="FM1146" s="19"/>
      <c r="FN1146" s="19"/>
      <c r="FO1146" s="19"/>
      <c r="FP1146" s="19"/>
      <c r="FQ1146" s="19"/>
      <c r="FR1146" s="19"/>
      <c r="FS1146" s="19"/>
      <c r="FT1146" s="19"/>
      <c r="FU1146" s="19"/>
      <c r="FV1146" s="19"/>
      <c r="FW1146" s="19"/>
      <c r="FX1146" s="19"/>
      <c r="FY1146" s="19"/>
      <c r="FZ1146" s="19"/>
      <c r="GA1146" s="19"/>
    </row>
    <row r="1147" spans="1:183" ht="12.75" x14ac:dyDescent="0.2">
      <c r="A1147" s="19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H1147" s="19"/>
      <c r="CI1147" s="19"/>
      <c r="CJ1147" s="19"/>
      <c r="CK1147" s="19"/>
      <c r="CL1147" s="19"/>
      <c r="CM1147" s="19"/>
      <c r="CN1147" s="19"/>
      <c r="CO1147" s="19"/>
      <c r="CP1147" s="19"/>
      <c r="CQ1147" s="19"/>
      <c r="CR1147" s="19"/>
      <c r="CS1147" s="19"/>
      <c r="CT1147" s="19"/>
      <c r="CU1147" s="19"/>
      <c r="CV1147" s="19"/>
      <c r="CW1147" s="19"/>
      <c r="CX1147" s="19"/>
      <c r="CY1147" s="19"/>
      <c r="CZ1147" s="19"/>
      <c r="DA1147" s="19"/>
      <c r="DB1147" s="19"/>
      <c r="DC1147" s="19"/>
      <c r="DD1147" s="19"/>
      <c r="DE1147" s="19"/>
      <c r="DF1147" s="19"/>
      <c r="DG1147" s="19"/>
      <c r="DH1147" s="19"/>
      <c r="DI1147" s="19"/>
      <c r="DJ1147" s="19"/>
      <c r="DK1147" s="19"/>
      <c r="DL1147" s="19"/>
      <c r="DM1147" s="19"/>
      <c r="DN1147" s="19"/>
      <c r="DO1147" s="19"/>
      <c r="DP1147" s="19"/>
      <c r="DQ1147" s="19"/>
      <c r="DR1147" s="19"/>
      <c r="DS1147" s="19"/>
      <c r="DT1147" s="19"/>
      <c r="DU1147" s="19"/>
      <c r="DV1147" s="19"/>
      <c r="DW1147" s="19"/>
      <c r="DX1147" s="19"/>
      <c r="DY1147" s="19"/>
      <c r="DZ1147" s="19"/>
      <c r="EA1147" s="19"/>
      <c r="EB1147" s="19"/>
      <c r="EC1147" s="19"/>
      <c r="ED1147" s="19"/>
      <c r="EE1147" s="19"/>
      <c r="EF1147" s="19"/>
      <c r="EG1147" s="19"/>
      <c r="EH1147" s="19"/>
      <c r="EI1147" s="19"/>
      <c r="EJ1147" s="19"/>
      <c r="EK1147" s="19"/>
      <c r="EL1147" s="19"/>
      <c r="EM1147" s="19"/>
      <c r="EN1147" s="19"/>
      <c r="EO1147" s="19"/>
      <c r="EP1147" s="19"/>
      <c r="EQ1147" s="19"/>
      <c r="ER1147" s="19"/>
      <c r="ES1147" s="19"/>
      <c r="ET1147" s="19"/>
      <c r="EU1147" s="19"/>
      <c r="EV1147" s="19"/>
      <c r="EW1147" s="19"/>
      <c r="EX1147" s="19"/>
      <c r="EY1147" s="19"/>
      <c r="EZ1147" s="19"/>
      <c r="FA1147" s="19"/>
      <c r="FB1147" s="19"/>
      <c r="FC1147" s="19"/>
      <c r="FD1147" s="19"/>
      <c r="FE1147" s="19"/>
      <c r="FF1147" s="19"/>
      <c r="FG1147" s="19"/>
      <c r="FH1147" s="19"/>
      <c r="FI1147" s="19"/>
      <c r="FJ1147" s="19"/>
      <c r="FK1147" s="19"/>
      <c r="FL1147" s="19"/>
      <c r="FM1147" s="19"/>
      <c r="FN1147" s="19"/>
      <c r="FO1147" s="19"/>
      <c r="FP1147" s="19"/>
      <c r="FQ1147" s="19"/>
      <c r="FR1147" s="19"/>
      <c r="FS1147" s="19"/>
      <c r="FT1147" s="19"/>
      <c r="FU1147" s="19"/>
      <c r="FV1147" s="19"/>
      <c r="FW1147" s="19"/>
      <c r="FX1147" s="19"/>
      <c r="FY1147" s="19"/>
      <c r="FZ1147" s="19"/>
      <c r="GA1147" s="19"/>
    </row>
    <row r="1148" spans="1:183" ht="12.75" x14ac:dyDescent="0.2">
      <c r="A1148" s="19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H1148" s="19"/>
      <c r="CI1148" s="19"/>
      <c r="CJ1148" s="19"/>
      <c r="CK1148" s="19"/>
      <c r="CL1148" s="19"/>
      <c r="CM1148" s="19"/>
      <c r="CN1148" s="19"/>
      <c r="CO1148" s="19"/>
      <c r="CP1148" s="19"/>
      <c r="CQ1148" s="19"/>
      <c r="CR1148" s="19"/>
      <c r="CS1148" s="19"/>
      <c r="CT1148" s="19"/>
      <c r="CU1148" s="19"/>
      <c r="CV1148" s="19"/>
      <c r="CW1148" s="19"/>
      <c r="CX1148" s="19"/>
      <c r="CY1148" s="19"/>
      <c r="CZ1148" s="19"/>
      <c r="DA1148" s="19"/>
      <c r="DB1148" s="19"/>
      <c r="DC1148" s="19"/>
      <c r="DD1148" s="19"/>
      <c r="DE1148" s="19"/>
      <c r="DF1148" s="19"/>
      <c r="DG1148" s="19"/>
      <c r="DH1148" s="19"/>
      <c r="DI1148" s="19"/>
      <c r="DJ1148" s="19"/>
      <c r="DK1148" s="19"/>
      <c r="DL1148" s="19"/>
      <c r="DM1148" s="19"/>
      <c r="DN1148" s="19"/>
      <c r="DO1148" s="19"/>
      <c r="DP1148" s="19"/>
      <c r="DQ1148" s="19"/>
      <c r="DR1148" s="19"/>
      <c r="DS1148" s="19"/>
      <c r="DT1148" s="19"/>
      <c r="DU1148" s="19"/>
      <c r="DV1148" s="19"/>
      <c r="DW1148" s="19"/>
      <c r="DX1148" s="19"/>
      <c r="DY1148" s="19"/>
      <c r="DZ1148" s="19"/>
      <c r="EA1148" s="19"/>
      <c r="EB1148" s="19"/>
      <c r="EC1148" s="19"/>
      <c r="ED1148" s="19"/>
      <c r="EE1148" s="19"/>
      <c r="EF1148" s="19"/>
      <c r="EG1148" s="19"/>
      <c r="EH1148" s="19"/>
      <c r="EI1148" s="19"/>
      <c r="EJ1148" s="19"/>
      <c r="EK1148" s="19"/>
      <c r="EL1148" s="19"/>
      <c r="EM1148" s="19"/>
      <c r="EN1148" s="19"/>
      <c r="EO1148" s="19"/>
      <c r="EP1148" s="19"/>
      <c r="EQ1148" s="19"/>
      <c r="ER1148" s="19"/>
      <c r="ES1148" s="19"/>
      <c r="ET1148" s="19"/>
      <c r="EU1148" s="19"/>
      <c r="EV1148" s="19"/>
      <c r="EW1148" s="19"/>
      <c r="EX1148" s="19"/>
      <c r="EY1148" s="19"/>
      <c r="EZ1148" s="19"/>
      <c r="FA1148" s="19"/>
      <c r="FB1148" s="19"/>
      <c r="FC1148" s="19"/>
      <c r="FD1148" s="19"/>
      <c r="FE1148" s="19"/>
      <c r="FF1148" s="19"/>
      <c r="FG1148" s="19"/>
      <c r="FH1148" s="19"/>
      <c r="FI1148" s="19"/>
      <c r="FJ1148" s="19"/>
      <c r="FK1148" s="19"/>
      <c r="FL1148" s="19"/>
      <c r="FM1148" s="19"/>
      <c r="FN1148" s="19"/>
      <c r="FO1148" s="19"/>
      <c r="FP1148" s="19"/>
      <c r="FQ1148" s="19"/>
      <c r="FR1148" s="19"/>
      <c r="FS1148" s="19"/>
      <c r="FT1148" s="19"/>
      <c r="FU1148" s="19"/>
      <c r="FV1148" s="19"/>
      <c r="FW1148" s="19"/>
      <c r="FX1148" s="19"/>
      <c r="FY1148" s="19"/>
      <c r="FZ1148" s="19"/>
      <c r="GA1148" s="19"/>
    </row>
    <row r="1149" spans="1:183" ht="12.75" x14ac:dyDescent="0.2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H1149" s="19"/>
      <c r="CI1149" s="19"/>
      <c r="CJ1149" s="19"/>
      <c r="CK1149" s="19"/>
      <c r="CL1149" s="19"/>
      <c r="CM1149" s="19"/>
      <c r="CN1149" s="19"/>
      <c r="CO1149" s="19"/>
      <c r="CP1149" s="19"/>
      <c r="CQ1149" s="19"/>
      <c r="CR1149" s="19"/>
      <c r="CS1149" s="19"/>
      <c r="CT1149" s="19"/>
      <c r="CU1149" s="19"/>
      <c r="CV1149" s="19"/>
      <c r="CW1149" s="19"/>
      <c r="CX1149" s="19"/>
      <c r="CY1149" s="19"/>
      <c r="CZ1149" s="19"/>
      <c r="DA1149" s="19"/>
      <c r="DB1149" s="19"/>
      <c r="DC1149" s="19"/>
      <c r="DD1149" s="19"/>
      <c r="DE1149" s="19"/>
      <c r="DF1149" s="19"/>
      <c r="DG1149" s="19"/>
      <c r="DH1149" s="19"/>
      <c r="DI1149" s="19"/>
      <c r="DJ1149" s="19"/>
      <c r="DK1149" s="19"/>
      <c r="DL1149" s="19"/>
      <c r="DM1149" s="19"/>
      <c r="DN1149" s="19"/>
      <c r="DO1149" s="19"/>
      <c r="DP1149" s="19"/>
      <c r="DQ1149" s="19"/>
      <c r="DR1149" s="19"/>
      <c r="DS1149" s="19"/>
      <c r="DT1149" s="19"/>
      <c r="DU1149" s="19"/>
      <c r="DV1149" s="19"/>
      <c r="DW1149" s="19"/>
      <c r="DX1149" s="19"/>
      <c r="DY1149" s="19"/>
      <c r="DZ1149" s="19"/>
      <c r="EA1149" s="19"/>
      <c r="EB1149" s="19"/>
      <c r="EC1149" s="19"/>
      <c r="ED1149" s="19"/>
      <c r="EE1149" s="19"/>
      <c r="EF1149" s="19"/>
      <c r="EG1149" s="19"/>
      <c r="EH1149" s="19"/>
      <c r="EI1149" s="19"/>
      <c r="EJ1149" s="19"/>
      <c r="EK1149" s="19"/>
      <c r="EL1149" s="19"/>
      <c r="EM1149" s="19"/>
      <c r="EN1149" s="19"/>
      <c r="EO1149" s="19"/>
      <c r="EP1149" s="19"/>
      <c r="EQ1149" s="19"/>
      <c r="ER1149" s="19"/>
      <c r="ES1149" s="19"/>
      <c r="ET1149" s="19"/>
      <c r="EU1149" s="19"/>
      <c r="EV1149" s="19"/>
      <c r="EW1149" s="19"/>
      <c r="EX1149" s="19"/>
      <c r="EY1149" s="19"/>
      <c r="EZ1149" s="19"/>
      <c r="FA1149" s="19"/>
      <c r="FB1149" s="19"/>
      <c r="FC1149" s="19"/>
      <c r="FD1149" s="19"/>
      <c r="FE1149" s="19"/>
      <c r="FF1149" s="19"/>
      <c r="FG1149" s="19"/>
      <c r="FH1149" s="19"/>
      <c r="FI1149" s="19"/>
      <c r="FJ1149" s="19"/>
      <c r="FK1149" s="19"/>
      <c r="FL1149" s="19"/>
      <c r="FM1149" s="19"/>
      <c r="FN1149" s="19"/>
      <c r="FO1149" s="19"/>
      <c r="FP1149" s="19"/>
      <c r="FQ1149" s="19"/>
      <c r="FR1149" s="19"/>
      <c r="FS1149" s="19"/>
      <c r="FT1149" s="19"/>
      <c r="FU1149" s="19"/>
      <c r="FV1149" s="19"/>
      <c r="FW1149" s="19"/>
      <c r="FX1149" s="19"/>
      <c r="FY1149" s="19"/>
      <c r="FZ1149" s="19"/>
      <c r="GA1149" s="19"/>
    </row>
    <row r="1150" spans="1:183" ht="12.75" x14ac:dyDescent="0.2">
      <c r="A1150" s="19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H1150" s="19"/>
      <c r="CI1150" s="19"/>
      <c r="CJ1150" s="19"/>
      <c r="CK1150" s="19"/>
      <c r="CL1150" s="19"/>
      <c r="CM1150" s="19"/>
      <c r="CN1150" s="19"/>
      <c r="CO1150" s="19"/>
      <c r="CP1150" s="19"/>
      <c r="CQ1150" s="19"/>
      <c r="CR1150" s="19"/>
      <c r="CS1150" s="19"/>
      <c r="CT1150" s="19"/>
      <c r="CU1150" s="19"/>
      <c r="CV1150" s="19"/>
      <c r="CW1150" s="19"/>
      <c r="CX1150" s="19"/>
      <c r="CY1150" s="19"/>
      <c r="CZ1150" s="19"/>
      <c r="DA1150" s="19"/>
      <c r="DB1150" s="19"/>
      <c r="DC1150" s="19"/>
      <c r="DD1150" s="19"/>
      <c r="DE1150" s="19"/>
      <c r="DF1150" s="19"/>
      <c r="DG1150" s="19"/>
      <c r="DH1150" s="19"/>
      <c r="DI1150" s="19"/>
      <c r="DJ1150" s="19"/>
      <c r="DK1150" s="19"/>
      <c r="DL1150" s="19"/>
      <c r="DM1150" s="19"/>
      <c r="DN1150" s="19"/>
      <c r="DO1150" s="19"/>
      <c r="DP1150" s="19"/>
      <c r="DQ1150" s="19"/>
      <c r="DR1150" s="19"/>
      <c r="DS1150" s="19"/>
      <c r="DT1150" s="19"/>
      <c r="DU1150" s="19"/>
      <c r="DV1150" s="19"/>
      <c r="DW1150" s="19"/>
      <c r="DX1150" s="19"/>
      <c r="DY1150" s="19"/>
      <c r="DZ1150" s="19"/>
      <c r="EA1150" s="19"/>
      <c r="EB1150" s="19"/>
      <c r="EC1150" s="19"/>
      <c r="ED1150" s="19"/>
      <c r="EE1150" s="19"/>
      <c r="EF1150" s="19"/>
      <c r="EG1150" s="19"/>
      <c r="EH1150" s="19"/>
      <c r="EI1150" s="19"/>
      <c r="EJ1150" s="19"/>
      <c r="EK1150" s="19"/>
      <c r="EL1150" s="19"/>
      <c r="EM1150" s="19"/>
      <c r="EN1150" s="19"/>
      <c r="EO1150" s="19"/>
      <c r="EP1150" s="19"/>
      <c r="EQ1150" s="19"/>
      <c r="ER1150" s="19"/>
      <c r="ES1150" s="19"/>
      <c r="ET1150" s="19"/>
      <c r="EU1150" s="19"/>
      <c r="EV1150" s="19"/>
      <c r="EW1150" s="19"/>
      <c r="EX1150" s="19"/>
      <c r="EY1150" s="19"/>
      <c r="EZ1150" s="19"/>
      <c r="FA1150" s="19"/>
      <c r="FB1150" s="19"/>
      <c r="FC1150" s="19"/>
      <c r="FD1150" s="19"/>
      <c r="FE1150" s="19"/>
      <c r="FF1150" s="19"/>
      <c r="FG1150" s="19"/>
      <c r="FH1150" s="19"/>
      <c r="FI1150" s="19"/>
      <c r="FJ1150" s="19"/>
      <c r="FK1150" s="19"/>
      <c r="FL1150" s="19"/>
      <c r="FM1150" s="19"/>
      <c r="FN1150" s="19"/>
      <c r="FO1150" s="19"/>
      <c r="FP1150" s="19"/>
      <c r="FQ1150" s="19"/>
      <c r="FR1150" s="19"/>
      <c r="FS1150" s="19"/>
      <c r="FT1150" s="19"/>
      <c r="FU1150" s="19"/>
      <c r="FV1150" s="19"/>
      <c r="FW1150" s="19"/>
      <c r="FX1150" s="19"/>
      <c r="FY1150" s="19"/>
      <c r="FZ1150" s="19"/>
      <c r="GA1150" s="19"/>
    </row>
    <row r="1151" spans="1:183" ht="12.75" x14ac:dyDescent="0.2">
      <c r="A1151" s="19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H1151" s="19"/>
      <c r="CI1151" s="19"/>
      <c r="CJ1151" s="19"/>
      <c r="CK1151" s="19"/>
      <c r="CL1151" s="19"/>
      <c r="CM1151" s="19"/>
      <c r="CN1151" s="19"/>
      <c r="CO1151" s="19"/>
      <c r="CP1151" s="19"/>
      <c r="CQ1151" s="19"/>
      <c r="CR1151" s="19"/>
      <c r="CS1151" s="19"/>
      <c r="CT1151" s="19"/>
      <c r="CU1151" s="19"/>
      <c r="CV1151" s="19"/>
      <c r="CW1151" s="19"/>
      <c r="CX1151" s="19"/>
      <c r="CY1151" s="19"/>
      <c r="CZ1151" s="19"/>
      <c r="DA1151" s="19"/>
      <c r="DB1151" s="19"/>
      <c r="DC1151" s="19"/>
      <c r="DD1151" s="19"/>
      <c r="DE1151" s="19"/>
      <c r="DF1151" s="19"/>
      <c r="DG1151" s="19"/>
      <c r="DH1151" s="19"/>
      <c r="DI1151" s="19"/>
      <c r="DJ1151" s="19"/>
      <c r="DK1151" s="19"/>
      <c r="DL1151" s="19"/>
      <c r="DM1151" s="19"/>
      <c r="DN1151" s="19"/>
      <c r="DO1151" s="19"/>
      <c r="DP1151" s="19"/>
      <c r="DQ1151" s="19"/>
      <c r="DR1151" s="19"/>
      <c r="DS1151" s="19"/>
      <c r="DT1151" s="19"/>
      <c r="DU1151" s="19"/>
      <c r="DV1151" s="19"/>
      <c r="DW1151" s="19"/>
      <c r="DX1151" s="19"/>
      <c r="DY1151" s="19"/>
      <c r="DZ1151" s="19"/>
      <c r="EA1151" s="19"/>
      <c r="EB1151" s="19"/>
      <c r="EC1151" s="19"/>
      <c r="ED1151" s="19"/>
      <c r="EE1151" s="19"/>
      <c r="EF1151" s="19"/>
      <c r="EG1151" s="19"/>
      <c r="EH1151" s="19"/>
      <c r="EI1151" s="19"/>
      <c r="EJ1151" s="19"/>
      <c r="EK1151" s="19"/>
      <c r="EL1151" s="19"/>
      <c r="EM1151" s="19"/>
      <c r="EN1151" s="19"/>
      <c r="EO1151" s="19"/>
      <c r="EP1151" s="19"/>
      <c r="EQ1151" s="19"/>
      <c r="ER1151" s="19"/>
      <c r="ES1151" s="19"/>
      <c r="ET1151" s="19"/>
      <c r="EU1151" s="19"/>
      <c r="EV1151" s="19"/>
      <c r="EW1151" s="19"/>
      <c r="EX1151" s="19"/>
      <c r="EY1151" s="19"/>
      <c r="EZ1151" s="19"/>
      <c r="FA1151" s="19"/>
      <c r="FB1151" s="19"/>
      <c r="FC1151" s="19"/>
      <c r="FD1151" s="19"/>
      <c r="FE1151" s="19"/>
      <c r="FF1151" s="19"/>
      <c r="FG1151" s="19"/>
      <c r="FH1151" s="19"/>
      <c r="FI1151" s="19"/>
      <c r="FJ1151" s="19"/>
      <c r="FK1151" s="19"/>
      <c r="FL1151" s="19"/>
      <c r="FM1151" s="19"/>
      <c r="FN1151" s="19"/>
      <c r="FO1151" s="19"/>
      <c r="FP1151" s="19"/>
      <c r="FQ1151" s="19"/>
      <c r="FR1151" s="19"/>
      <c r="FS1151" s="19"/>
      <c r="FT1151" s="19"/>
      <c r="FU1151" s="19"/>
      <c r="FV1151" s="19"/>
      <c r="FW1151" s="19"/>
      <c r="FX1151" s="19"/>
      <c r="FY1151" s="19"/>
      <c r="FZ1151" s="19"/>
      <c r="GA1151" s="19"/>
    </row>
    <row r="1152" spans="1:183" ht="12.75" x14ac:dyDescent="0.2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H1152" s="19"/>
      <c r="CI1152" s="19"/>
      <c r="CJ1152" s="19"/>
      <c r="CK1152" s="19"/>
      <c r="CL1152" s="19"/>
      <c r="CM1152" s="19"/>
      <c r="CN1152" s="19"/>
      <c r="CO1152" s="19"/>
      <c r="CP1152" s="19"/>
      <c r="CQ1152" s="19"/>
      <c r="CR1152" s="19"/>
      <c r="CS1152" s="19"/>
      <c r="CT1152" s="19"/>
      <c r="CU1152" s="19"/>
      <c r="CV1152" s="19"/>
      <c r="CW1152" s="19"/>
      <c r="CX1152" s="19"/>
      <c r="CY1152" s="19"/>
      <c r="CZ1152" s="19"/>
      <c r="DA1152" s="19"/>
      <c r="DB1152" s="19"/>
      <c r="DC1152" s="19"/>
      <c r="DD1152" s="19"/>
      <c r="DE1152" s="19"/>
      <c r="DF1152" s="19"/>
      <c r="DG1152" s="19"/>
      <c r="DH1152" s="19"/>
      <c r="DI1152" s="19"/>
      <c r="DJ1152" s="19"/>
      <c r="DK1152" s="19"/>
      <c r="DL1152" s="19"/>
      <c r="DM1152" s="19"/>
      <c r="DN1152" s="19"/>
      <c r="DO1152" s="19"/>
      <c r="DP1152" s="19"/>
      <c r="DQ1152" s="19"/>
      <c r="DR1152" s="19"/>
      <c r="DS1152" s="19"/>
      <c r="DT1152" s="19"/>
      <c r="DU1152" s="19"/>
      <c r="DV1152" s="19"/>
      <c r="DW1152" s="19"/>
      <c r="DX1152" s="19"/>
      <c r="DY1152" s="19"/>
      <c r="DZ1152" s="19"/>
      <c r="EA1152" s="19"/>
      <c r="EB1152" s="19"/>
      <c r="EC1152" s="19"/>
      <c r="ED1152" s="19"/>
      <c r="EE1152" s="19"/>
      <c r="EF1152" s="19"/>
      <c r="EG1152" s="19"/>
      <c r="EH1152" s="19"/>
      <c r="EI1152" s="19"/>
      <c r="EJ1152" s="19"/>
      <c r="EK1152" s="19"/>
      <c r="EL1152" s="19"/>
      <c r="EM1152" s="19"/>
      <c r="EN1152" s="19"/>
      <c r="EO1152" s="19"/>
      <c r="EP1152" s="19"/>
      <c r="EQ1152" s="19"/>
      <c r="ER1152" s="19"/>
      <c r="ES1152" s="19"/>
      <c r="ET1152" s="19"/>
      <c r="EU1152" s="19"/>
      <c r="EV1152" s="19"/>
      <c r="EW1152" s="19"/>
      <c r="EX1152" s="19"/>
      <c r="EY1152" s="19"/>
      <c r="EZ1152" s="19"/>
      <c r="FA1152" s="19"/>
      <c r="FB1152" s="19"/>
      <c r="FC1152" s="19"/>
      <c r="FD1152" s="19"/>
      <c r="FE1152" s="19"/>
      <c r="FF1152" s="19"/>
      <c r="FG1152" s="19"/>
      <c r="FH1152" s="19"/>
      <c r="FI1152" s="19"/>
      <c r="FJ1152" s="19"/>
      <c r="FK1152" s="19"/>
      <c r="FL1152" s="19"/>
      <c r="FM1152" s="19"/>
      <c r="FN1152" s="19"/>
      <c r="FO1152" s="19"/>
      <c r="FP1152" s="19"/>
      <c r="FQ1152" s="19"/>
      <c r="FR1152" s="19"/>
      <c r="FS1152" s="19"/>
      <c r="FT1152" s="19"/>
      <c r="FU1152" s="19"/>
      <c r="FV1152" s="19"/>
      <c r="FW1152" s="19"/>
      <c r="FX1152" s="19"/>
      <c r="FY1152" s="19"/>
      <c r="FZ1152" s="19"/>
      <c r="GA1152" s="19"/>
    </row>
    <row r="1153" spans="1:183" ht="12.75" x14ac:dyDescent="0.2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H1153" s="19"/>
      <c r="CI1153" s="19"/>
      <c r="CJ1153" s="19"/>
      <c r="CK1153" s="19"/>
      <c r="CL1153" s="19"/>
      <c r="CM1153" s="19"/>
      <c r="CN1153" s="19"/>
      <c r="CO1153" s="19"/>
      <c r="CP1153" s="19"/>
      <c r="CQ1153" s="19"/>
      <c r="CR1153" s="19"/>
      <c r="CS1153" s="19"/>
      <c r="CT1153" s="19"/>
      <c r="CU1153" s="19"/>
      <c r="CV1153" s="19"/>
      <c r="CW1153" s="19"/>
      <c r="CX1153" s="19"/>
      <c r="CY1153" s="19"/>
      <c r="CZ1153" s="19"/>
      <c r="DA1153" s="19"/>
      <c r="DB1153" s="19"/>
      <c r="DC1153" s="19"/>
      <c r="DD1153" s="19"/>
      <c r="DE1153" s="19"/>
      <c r="DF1153" s="19"/>
      <c r="DG1153" s="19"/>
      <c r="DH1153" s="19"/>
      <c r="DI1153" s="19"/>
      <c r="DJ1153" s="19"/>
      <c r="DK1153" s="19"/>
      <c r="DL1153" s="19"/>
      <c r="DM1153" s="19"/>
      <c r="DN1153" s="19"/>
      <c r="DO1153" s="19"/>
      <c r="DP1153" s="19"/>
      <c r="DQ1153" s="19"/>
      <c r="DR1153" s="19"/>
      <c r="DS1153" s="19"/>
      <c r="DT1153" s="19"/>
      <c r="DU1153" s="19"/>
      <c r="DV1153" s="19"/>
      <c r="DW1153" s="19"/>
      <c r="DX1153" s="19"/>
      <c r="DY1153" s="19"/>
      <c r="DZ1153" s="19"/>
      <c r="EA1153" s="19"/>
      <c r="EB1153" s="19"/>
      <c r="EC1153" s="19"/>
      <c r="ED1153" s="19"/>
      <c r="EE1153" s="19"/>
      <c r="EF1153" s="19"/>
      <c r="EG1153" s="19"/>
      <c r="EH1153" s="19"/>
      <c r="EI1153" s="19"/>
      <c r="EJ1153" s="19"/>
      <c r="EK1153" s="19"/>
      <c r="EL1153" s="19"/>
      <c r="EM1153" s="19"/>
      <c r="EN1153" s="19"/>
      <c r="EO1153" s="19"/>
      <c r="EP1153" s="19"/>
      <c r="EQ1153" s="19"/>
      <c r="ER1153" s="19"/>
      <c r="ES1153" s="19"/>
      <c r="ET1153" s="19"/>
      <c r="EU1153" s="19"/>
      <c r="EV1153" s="19"/>
      <c r="EW1153" s="19"/>
      <c r="EX1153" s="19"/>
      <c r="EY1153" s="19"/>
      <c r="EZ1153" s="19"/>
      <c r="FA1153" s="19"/>
      <c r="FB1153" s="19"/>
      <c r="FC1153" s="19"/>
      <c r="FD1153" s="19"/>
      <c r="FE1153" s="19"/>
      <c r="FF1153" s="19"/>
      <c r="FG1153" s="19"/>
      <c r="FH1153" s="19"/>
      <c r="FI1153" s="19"/>
      <c r="FJ1153" s="19"/>
      <c r="FK1153" s="19"/>
      <c r="FL1153" s="19"/>
      <c r="FM1153" s="19"/>
      <c r="FN1153" s="19"/>
      <c r="FO1153" s="19"/>
      <c r="FP1153" s="19"/>
      <c r="FQ1153" s="19"/>
      <c r="FR1153" s="19"/>
      <c r="FS1153" s="19"/>
      <c r="FT1153" s="19"/>
      <c r="FU1153" s="19"/>
      <c r="FV1153" s="19"/>
      <c r="FW1153" s="19"/>
      <c r="FX1153" s="19"/>
      <c r="FY1153" s="19"/>
      <c r="FZ1153" s="19"/>
      <c r="GA1153" s="19"/>
    </row>
    <row r="1154" spans="1:183" ht="12.75" x14ac:dyDescent="0.2">
      <c r="A1154" s="19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H1154" s="19"/>
      <c r="CI1154" s="19"/>
      <c r="CJ1154" s="19"/>
      <c r="CK1154" s="19"/>
      <c r="CL1154" s="19"/>
      <c r="CM1154" s="19"/>
      <c r="CN1154" s="19"/>
      <c r="CO1154" s="19"/>
      <c r="CP1154" s="19"/>
      <c r="CQ1154" s="19"/>
      <c r="CR1154" s="19"/>
      <c r="CS1154" s="19"/>
      <c r="CT1154" s="19"/>
      <c r="CU1154" s="19"/>
      <c r="CV1154" s="19"/>
      <c r="CW1154" s="19"/>
      <c r="CX1154" s="19"/>
      <c r="CY1154" s="19"/>
      <c r="CZ1154" s="19"/>
      <c r="DA1154" s="19"/>
      <c r="DB1154" s="19"/>
      <c r="DC1154" s="19"/>
      <c r="DD1154" s="19"/>
      <c r="DE1154" s="19"/>
      <c r="DF1154" s="19"/>
      <c r="DG1154" s="19"/>
      <c r="DH1154" s="19"/>
      <c r="DI1154" s="19"/>
      <c r="DJ1154" s="19"/>
      <c r="DK1154" s="19"/>
      <c r="DL1154" s="19"/>
      <c r="DM1154" s="19"/>
      <c r="DN1154" s="19"/>
      <c r="DO1154" s="19"/>
      <c r="DP1154" s="19"/>
      <c r="DQ1154" s="19"/>
      <c r="DR1154" s="19"/>
      <c r="DS1154" s="19"/>
      <c r="DT1154" s="19"/>
      <c r="DU1154" s="19"/>
      <c r="DV1154" s="19"/>
      <c r="DW1154" s="19"/>
      <c r="DX1154" s="19"/>
      <c r="DY1154" s="19"/>
      <c r="DZ1154" s="19"/>
      <c r="EA1154" s="19"/>
      <c r="EB1154" s="19"/>
      <c r="EC1154" s="19"/>
      <c r="ED1154" s="19"/>
      <c r="EE1154" s="19"/>
      <c r="EF1154" s="19"/>
      <c r="EG1154" s="19"/>
      <c r="EH1154" s="19"/>
      <c r="EI1154" s="19"/>
      <c r="EJ1154" s="19"/>
      <c r="EK1154" s="19"/>
      <c r="EL1154" s="19"/>
      <c r="EM1154" s="19"/>
      <c r="EN1154" s="19"/>
      <c r="EO1154" s="19"/>
      <c r="EP1154" s="19"/>
      <c r="EQ1154" s="19"/>
      <c r="ER1154" s="19"/>
      <c r="ES1154" s="19"/>
      <c r="ET1154" s="19"/>
      <c r="EU1154" s="19"/>
      <c r="EV1154" s="19"/>
      <c r="EW1154" s="19"/>
      <c r="EX1154" s="19"/>
      <c r="EY1154" s="19"/>
      <c r="EZ1154" s="19"/>
      <c r="FA1154" s="19"/>
      <c r="FB1154" s="19"/>
      <c r="FC1154" s="19"/>
      <c r="FD1154" s="19"/>
      <c r="FE1154" s="19"/>
      <c r="FF1154" s="19"/>
      <c r="FG1154" s="19"/>
      <c r="FH1154" s="19"/>
      <c r="FI1154" s="19"/>
      <c r="FJ1154" s="19"/>
      <c r="FK1154" s="19"/>
      <c r="FL1154" s="19"/>
      <c r="FM1154" s="19"/>
      <c r="FN1154" s="19"/>
      <c r="FO1154" s="19"/>
      <c r="FP1154" s="19"/>
      <c r="FQ1154" s="19"/>
      <c r="FR1154" s="19"/>
      <c r="FS1154" s="19"/>
      <c r="FT1154" s="19"/>
      <c r="FU1154" s="19"/>
      <c r="FV1154" s="19"/>
      <c r="FW1154" s="19"/>
      <c r="FX1154" s="19"/>
      <c r="FY1154" s="19"/>
      <c r="FZ1154" s="19"/>
      <c r="GA1154" s="19"/>
    </row>
    <row r="1155" spans="1:183" ht="12.75" x14ac:dyDescent="0.2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H1155" s="19"/>
      <c r="CI1155" s="19"/>
      <c r="CJ1155" s="19"/>
      <c r="CK1155" s="19"/>
      <c r="CL1155" s="19"/>
      <c r="CM1155" s="19"/>
      <c r="CN1155" s="19"/>
      <c r="CO1155" s="19"/>
      <c r="CP1155" s="19"/>
      <c r="CQ1155" s="19"/>
      <c r="CR1155" s="19"/>
      <c r="CS1155" s="19"/>
      <c r="CT1155" s="19"/>
      <c r="CU1155" s="19"/>
      <c r="CV1155" s="19"/>
      <c r="CW1155" s="19"/>
      <c r="CX1155" s="19"/>
      <c r="CY1155" s="19"/>
      <c r="CZ1155" s="19"/>
      <c r="DA1155" s="19"/>
      <c r="DB1155" s="19"/>
      <c r="DC1155" s="19"/>
      <c r="DD1155" s="19"/>
      <c r="DE1155" s="19"/>
      <c r="DF1155" s="19"/>
      <c r="DG1155" s="19"/>
      <c r="DH1155" s="19"/>
      <c r="DI1155" s="19"/>
      <c r="DJ1155" s="19"/>
      <c r="DK1155" s="19"/>
      <c r="DL1155" s="19"/>
      <c r="DM1155" s="19"/>
      <c r="DN1155" s="19"/>
      <c r="DO1155" s="19"/>
      <c r="DP1155" s="19"/>
      <c r="DQ1155" s="19"/>
      <c r="DR1155" s="19"/>
      <c r="DS1155" s="19"/>
      <c r="DT1155" s="19"/>
      <c r="DU1155" s="19"/>
      <c r="DV1155" s="19"/>
      <c r="DW1155" s="19"/>
      <c r="DX1155" s="19"/>
      <c r="DY1155" s="19"/>
      <c r="DZ1155" s="19"/>
      <c r="EA1155" s="19"/>
      <c r="EB1155" s="19"/>
      <c r="EC1155" s="19"/>
      <c r="ED1155" s="19"/>
      <c r="EE1155" s="19"/>
      <c r="EF1155" s="19"/>
      <c r="EG1155" s="19"/>
      <c r="EH1155" s="19"/>
      <c r="EI1155" s="19"/>
      <c r="EJ1155" s="19"/>
      <c r="EK1155" s="19"/>
      <c r="EL1155" s="19"/>
      <c r="EM1155" s="19"/>
      <c r="EN1155" s="19"/>
      <c r="EO1155" s="19"/>
      <c r="EP1155" s="19"/>
      <c r="EQ1155" s="19"/>
      <c r="ER1155" s="19"/>
      <c r="ES1155" s="19"/>
      <c r="ET1155" s="19"/>
      <c r="EU1155" s="19"/>
      <c r="EV1155" s="19"/>
      <c r="EW1155" s="19"/>
      <c r="EX1155" s="19"/>
      <c r="EY1155" s="19"/>
      <c r="EZ1155" s="19"/>
      <c r="FA1155" s="19"/>
      <c r="FB1155" s="19"/>
      <c r="FC1155" s="19"/>
      <c r="FD1155" s="19"/>
      <c r="FE1155" s="19"/>
      <c r="FF1155" s="19"/>
      <c r="FG1155" s="19"/>
      <c r="FH1155" s="19"/>
      <c r="FI1155" s="19"/>
      <c r="FJ1155" s="19"/>
      <c r="FK1155" s="19"/>
      <c r="FL1155" s="19"/>
      <c r="FM1155" s="19"/>
      <c r="FN1155" s="19"/>
      <c r="FO1155" s="19"/>
      <c r="FP1155" s="19"/>
      <c r="FQ1155" s="19"/>
      <c r="FR1155" s="19"/>
      <c r="FS1155" s="19"/>
      <c r="FT1155" s="19"/>
      <c r="FU1155" s="19"/>
      <c r="FV1155" s="19"/>
      <c r="FW1155" s="19"/>
      <c r="FX1155" s="19"/>
      <c r="FY1155" s="19"/>
      <c r="FZ1155" s="19"/>
      <c r="GA1155" s="19"/>
    </row>
    <row r="1156" spans="1:183" ht="12.75" x14ac:dyDescent="0.2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H1156" s="19"/>
      <c r="CI1156" s="19"/>
      <c r="CJ1156" s="19"/>
      <c r="CK1156" s="19"/>
      <c r="CL1156" s="19"/>
      <c r="CM1156" s="19"/>
      <c r="CN1156" s="19"/>
      <c r="CO1156" s="19"/>
      <c r="CP1156" s="19"/>
      <c r="CQ1156" s="19"/>
      <c r="CR1156" s="19"/>
      <c r="CS1156" s="19"/>
      <c r="CT1156" s="19"/>
      <c r="CU1156" s="19"/>
      <c r="CV1156" s="19"/>
      <c r="CW1156" s="19"/>
      <c r="CX1156" s="19"/>
      <c r="CY1156" s="19"/>
      <c r="CZ1156" s="19"/>
      <c r="DA1156" s="19"/>
      <c r="DB1156" s="19"/>
      <c r="DC1156" s="19"/>
      <c r="DD1156" s="19"/>
      <c r="DE1156" s="19"/>
      <c r="DF1156" s="19"/>
      <c r="DG1156" s="19"/>
      <c r="DH1156" s="19"/>
      <c r="DI1156" s="19"/>
      <c r="DJ1156" s="19"/>
      <c r="DK1156" s="19"/>
      <c r="DL1156" s="19"/>
      <c r="DM1156" s="19"/>
      <c r="DN1156" s="19"/>
      <c r="DO1156" s="19"/>
      <c r="DP1156" s="19"/>
      <c r="DQ1156" s="19"/>
      <c r="DR1156" s="19"/>
      <c r="DS1156" s="19"/>
      <c r="DT1156" s="19"/>
      <c r="DU1156" s="19"/>
      <c r="DV1156" s="19"/>
      <c r="DW1156" s="19"/>
      <c r="DX1156" s="19"/>
      <c r="DY1156" s="19"/>
      <c r="DZ1156" s="19"/>
      <c r="EA1156" s="19"/>
      <c r="EB1156" s="19"/>
      <c r="EC1156" s="19"/>
      <c r="ED1156" s="19"/>
      <c r="EE1156" s="19"/>
      <c r="EF1156" s="19"/>
      <c r="EG1156" s="19"/>
      <c r="EH1156" s="19"/>
      <c r="EI1156" s="19"/>
      <c r="EJ1156" s="19"/>
      <c r="EK1156" s="19"/>
      <c r="EL1156" s="19"/>
      <c r="EM1156" s="19"/>
      <c r="EN1156" s="19"/>
      <c r="EO1156" s="19"/>
      <c r="EP1156" s="19"/>
      <c r="EQ1156" s="19"/>
      <c r="ER1156" s="19"/>
      <c r="ES1156" s="19"/>
      <c r="ET1156" s="19"/>
      <c r="EU1156" s="19"/>
      <c r="EV1156" s="19"/>
      <c r="EW1156" s="19"/>
      <c r="EX1156" s="19"/>
      <c r="EY1156" s="19"/>
      <c r="EZ1156" s="19"/>
      <c r="FA1156" s="19"/>
      <c r="FB1156" s="19"/>
      <c r="FC1156" s="19"/>
      <c r="FD1156" s="19"/>
      <c r="FE1156" s="19"/>
      <c r="FF1156" s="19"/>
      <c r="FG1156" s="19"/>
      <c r="FH1156" s="19"/>
      <c r="FI1156" s="19"/>
      <c r="FJ1156" s="19"/>
      <c r="FK1156" s="19"/>
      <c r="FL1156" s="19"/>
      <c r="FM1156" s="19"/>
      <c r="FN1156" s="19"/>
      <c r="FO1156" s="19"/>
      <c r="FP1156" s="19"/>
      <c r="FQ1156" s="19"/>
      <c r="FR1156" s="19"/>
      <c r="FS1156" s="19"/>
      <c r="FT1156" s="19"/>
      <c r="FU1156" s="19"/>
      <c r="FV1156" s="19"/>
      <c r="FW1156" s="19"/>
      <c r="FX1156" s="19"/>
      <c r="FY1156" s="19"/>
      <c r="FZ1156" s="19"/>
      <c r="GA1156" s="19"/>
    </row>
    <row r="1157" spans="1:183" ht="12.75" x14ac:dyDescent="0.2">
      <c r="A1157" s="19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H1157" s="19"/>
      <c r="CI1157" s="19"/>
      <c r="CJ1157" s="19"/>
      <c r="CK1157" s="19"/>
      <c r="CL1157" s="19"/>
      <c r="CM1157" s="19"/>
      <c r="CN1157" s="19"/>
      <c r="CO1157" s="19"/>
      <c r="CP1157" s="19"/>
      <c r="CQ1157" s="19"/>
      <c r="CR1157" s="19"/>
      <c r="CS1157" s="19"/>
      <c r="CT1157" s="19"/>
      <c r="CU1157" s="19"/>
      <c r="CV1157" s="19"/>
      <c r="CW1157" s="19"/>
      <c r="CX1157" s="19"/>
      <c r="CY1157" s="19"/>
      <c r="CZ1157" s="19"/>
      <c r="DA1157" s="19"/>
      <c r="DB1157" s="19"/>
      <c r="DC1157" s="19"/>
      <c r="DD1157" s="19"/>
      <c r="DE1157" s="19"/>
      <c r="DF1157" s="19"/>
      <c r="DG1157" s="19"/>
      <c r="DH1157" s="19"/>
      <c r="DI1157" s="19"/>
      <c r="DJ1157" s="19"/>
      <c r="DK1157" s="19"/>
      <c r="DL1157" s="19"/>
      <c r="DM1157" s="19"/>
      <c r="DN1157" s="19"/>
      <c r="DO1157" s="19"/>
      <c r="DP1157" s="19"/>
      <c r="DQ1157" s="19"/>
      <c r="DR1157" s="19"/>
      <c r="DS1157" s="19"/>
      <c r="DT1157" s="19"/>
      <c r="DU1157" s="19"/>
      <c r="DV1157" s="19"/>
      <c r="DW1157" s="19"/>
      <c r="DX1157" s="19"/>
      <c r="DY1157" s="19"/>
      <c r="DZ1157" s="19"/>
      <c r="EA1157" s="19"/>
      <c r="EB1157" s="19"/>
      <c r="EC1157" s="19"/>
      <c r="ED1157" s="19"/>
      <c r="EE1157" s="19"/>
      <c r="EF1157" s="19"/>
      <c r="EG1157" s="19"/>
      <c r="EH1157" s="19"/>
      <c r="EI1157" s="19"/>
      <c r="EJ1157" s="19"/>
      <c r="EK1157" s="19"/>
      <c r="EL1157" s="19"/>
      <c r="EM1157" s="19"/>
      <c r="EN1157" s="19"/>
      <c r="EO1157" s="19"/>
      <c r="EP1157" s="19"/>
      <c r="EQ1157" s="19"/>
      <c r="ER1157" s="19"/>
      <c r="ES1157" s="19"/>
      <c r="ET1157" s="19"/>
      <c r="EU1157" s="19"/>
      <c r="EV1157" s="19"/>
      <c r="EW1157" s="19"/>
      <c r="EX1157" s="19"/>
      <c r="EY1157" s="19"/>
      <c r="EZ1157" s="19"/>
      <c r="FA1157" s="19"/>
      <c r="FB1157" s="19"/>
      <c r="FC1157" s="19"/>
      <c r="FD1157" s="19"/>
      <c r="FE1157" s="19"/>
      <c r="FF1157" s="19"/>
      <c r="FG1157" s="19"/>
      <c r="FH1157" s="19"/>
      <c r="FI1157" s="19"/>
      <c r="FJ1157" s="19"/>
      <c r="FK1157" s="19"/>
      <c r="FL1157" s="19"/>
      <c r="FM1157" s="19"/>
      <c r="FN1157" s="19"/>
      <c r="FO1157" s="19"/>
      <c r="FP1157" s="19"/>
      <c r="FQ1157" s="19"/>
      <c r="FR1157" s="19"/>
      <c r="FS1157" s="19"/>
      <c r="FT1157" s="19"/>
      <c r="FU1157" s="19"/>
      <c r="FV1157" s="19"/>
      <c r="FW1157" s="19"/>
      <c r="FX1157" s="19"/>
      <c r="FY1157" s="19"/>
      <c r="FZ1157" s="19"/>
      <c r="GA1157" s="19"/>
    </row>
    <row r="1158" spans="1:183" ht="12.75" x14ac:dyDescent="0.2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H1158" s="19"/>
      <c r="CI1158" s="19"/>
      <c r="CJ1158" s="19"/>
      <c r="CK1158" s="19"/>
      <c r="CL1158" s="19"/>
      <c r="CM1158" s="19"/>
      <c r="CN1158" s="19"/>
      <c r="CO1158" s="19"/>
      <c r="CP1158" s="19"/>
      <c r="CQ1158" s="19"/>
      <c r="CR1158" s="19"/>
      <c r="CS1158" s="19"/>
      <c r="CT1158" s="19"/>
      <c r="CU1158" s="19"/>
      <c r="CV1158" s="19"/>
      <c r="CW1158" s="19"/>
      <c r="CX1158" s="19"/>
      <c r="CY1158" s="19"/>
      <c r="CZ1158" s="19"/>
      <c r="DA1158" s="19"/>
      <c r="DB1158" s="19"/>
      <c r="DC1158" s="19"/>
      <c r="DD1158" s="19"/>
      <c r="DE1158" s="19"/>
      <c r="DF1158" s="19"/>
      <c r="DG1158" s="19"/>
      <c r="DH1158" s="19"/>
      <c r="DI1158" s="19"/>
      <c r="DJ1158" s="19"/>
      <c r="DK1158" s="19"/>
      <c r="DL1158" s="19"/>
      <c r="DM1158" s="19"/>
      <c r="DN1158" s="19"/>
      <c r="DO1158" s="19"/>
      <c r="DP1158" s="19"/>
      <c r="DQ1158" s="19"/>
      <c r="DR1158" s="19"/>
      <c r="DS1158" s="19"/>
      <c r="DT1158" s="19"/>
      <c r="DU1158" s="19"/>
      <c r="DV1158" s="19"/>
      <c r="DW1158" s="19"/>
      <c r="DX1158" s="19"/>
      <c r="DY1158" s="19"/>
      <c r="DZ1158" s="19"/>
      <c r="EA1158" s="19"/>
      <c r="EB1158" s="19"/>
      <c r="EC1158" s="19"/>
      <c r="ED1158" s="19"/>
      <c r="EE1158" s="19"/>
      <c r="EF1158" s="19"/>
      <c r="EG1158" s="19"/>
      <c r="EH1158" s="19"/>
      <c r="EI1158" s="19"/>
      <c r="EJ1158" s="19"/>
      <c r="EK1158" s="19"/>
      <c r="EL1158" s="19"/>
      <c r="EM1158" s="19"/>
      <c r="EN1158" s="19"/>
      <c r="EO1158" s="19"/>
      <c r="EP1158" s="19"/>
      <c r="EQ1158" s="19"/>
      <c r="ER1158" s="19"/>
      <c r="ES1158" s="19"/>
      <c r="ET1158" s="19"/>
      <c r="EU1158" s="19"/>
      <c r="EV1158" s="19"/>
      <c r="EW1158" s="19"/>
      <c r="EX1158" s="19"/>
      <c r="EY1158" s="19"/>
      <c r="EZ1158" s="19"/>
      <c r="FA1158" s="19"/>
      <c r="FB1158" s="19"/>
      <c r="FC1158" s="19"/>
      <c r="FD1158" s="19"/>
      <c r="FE1158" s="19"/>
      <c r="FF1158" s="19"/>
      <c r="FG1158" s="19"/>
      <c r="FH1158" s="19"/>
      <c r="FI1158" s="19"/>
      <c r="FJ1158" s="19"/>
      <c r="FK1158" s="19"/>
      <c r="FL1158" s="19"/>
      <c r="FM1158" s="19"/>
      <c r="FN1158" s="19"/>
      <c r="FO1158" s="19"/>
      <c r="FP1158" s="19"/>
      <c r="FQ1158" s="19"/>
      <c r="FR1158" s="19"/>
      <c r="FS1158" s="19"/>
      <c r="FT1158" s="19"/>
      <c r="FU1158" s="19"/>
      <c r="FV1158" s="19"/>
      <c r="FW1158" s="19"/>
      <c r="FX1158" s="19"/>
      <c r="FY1158" s="19"/>
      <c r="FZ1158" s="19"/>
      <c r="GA1158" s="19"/>
    </row>
    <row r="1159" spans="1:183" ht="12.75" x14ac:dyDescent="0.2">
      <c r="A1159" s="19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H1159" s="19"/>
      <c r="CI1159" s="19"/>
      <c r="CJ1159" s="19"/>
      <c r="CK1159" s="19"/>
      <c r="CL1159" s="19"/>
      <c r="CM1159" s="19"/>
      <c r="CN1159" s="19"/>
      <c r="CO1159" s="19"/>
      <c r="CP1159" s="19"/>
      <c r="CQ1159" s="19"/>
      <c r="CR1159" s="19"/>
      <c r="CS1159" s="19"/>
      <c r="CT1159" s="19"/>
      <c r="CU1159" s="19"/>
      <c r="CV1159" s="19"/>
      <c r="CW1159" s="19"/>
      <c r="CX1159" s="19"/>
      <c r="CY1159" s="19"/>
      <c r="CZ1159" s="19"/>
      <c r="DA1159" s="19"/>
      <c r="DB1159" s="19"/>
      <c r="DC1159" s="19"/>
      <c r="DD1159" s="19"/>
      <c r="DE1159" s="19"/>
      <c r="DF1159" s="19"/>
      <c r="DG1159" s="19"/>
      <c r="DH1159" s="19"/>
      <c r="DI1159" s="19"/>
      <c r="DJ1159" s="19"/>
      <c r="DK1159" s="19"/>
      <c r="DL1159" s="19"/>
      <c r="DM1159" s="19"/>
      <c r="DN1159" s="19"/>
      <c r="DO1159" s="19"/>
      <c r="DP1159" s="19"/>
      <c r="DQ1159" s="19"/>
      <c r="DR1159" s="19"/>
      <c r="DS1159" s="19"/>
      <c r="DT1159" s="19"/>
      <c r="DU1159" s="19"/>
      <c r="DV1159" s="19"/>
      <c r="DW1159" s="19"/>
      <c r="DX1159" s="19"/>
      <c r="DY1159" s="19"/>
      <c r="DZ1159" s="19"/>
      <c r="EA1159" s="19"/>
      <c r="EB1159" s="19"/>
      <c r="EC1159" s="19"/>
      <c r="ED1159" s="19"/>
      <c r="EE1159" s="19"/>
      <c r="EF1159" s="19"/>
      <c r="EG1159" s="19"/>
      <c r="EH1159" s="19"/>
      <c r="EI1159" s="19"/>
      <c r="EJ1159" s="19"/>
      <c r="EK1159" s="19"/>
      <c r="EL1159" s="19"/>
      <c r="EM1159" s="19"/>
      <c r="EN1159" s="19"/>
      <c r="EO1159" s="19"/>
      <c r="EP1159" s="19"/>
      <c r="EQ1159" s="19"/>
      <c r="ER1159" s="19"/>
      <c r="ES1159" s="19"/>
      <c r="ET1159" s="19"/>
      <c r="EU1159" s="19"/>
      <c r="EV1159" s="19"/>
      <c r="EW1159" s="19"/>
      <c r="EX1159" s="19"/>
      <c r="EY1159" s="19"/>
      <c r="EZ1159" s="19"/>
      <c r="FA1159" s="19"/>
      <c r="FB1159" s="19"/>
      <c r="FC1159" s="19"/>
      <c r="FD1159" s="19"/>
      <c r="FE1159" s="19"/>
      <c r="FF1159" s="19"/>
      <c r="FG1159" s="19"/>
      <c r="FH1159" s="19"/>
      <c r="FI1159" s="19"/>
      <c r="FJ1159" s="19"/>
      <c r="FK1159" s="19"/>
      <c r="FL1159" s="19"/>
      <c r="FM1159" s="19"/>
      <c r="FN1159" s="19"/>
      <c r="FO1159" s="19"/>
      <c r="FP1159" s="19"/>
      <c r="FQ1159" s="19"/>
      <c r="FR1159" s="19"/>
      <c r="FS1159" s="19"/>
      <c r="FT1159" s="19"/>
      <c r="FU1159" s="19"/>
      <c r="FV1159" s="19"/>
      <c r="FW1159" s="19"/>
      <c r="FX1159" s="19"/>
      <c r="FY1159" s="19"/>
      <c r="FZ1159" s="19"/>
      <c r="GA1159" s="19"/>
    </row>
    <row r="1160" spans="1:183" ht="12.75" x14ac:dyDescent="0.2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H1160" s="19"/>
      <c r="CI1160" s="19"/>
      <c r="CJ1160" s="19"/>
      <c r="CK1160" s="19"/>
      <c r="CL1160" s="19"/>
      <c r="CM1160" s="19"/>
      <c r="CN1160" s="19"/>
      <c r="CO1160" s="19"/>
      <c r="CP1160" s="19"/>
      <c r="CQ1160" s="19"/>
      <c r="CR1160" s="19"/>
      <c r="CS1160" s="19"/>
      <c r="CT1160" s="19"/>
      <c r="CU1160" s="19"/>
      <c r="CV1160" s="19"/>
      <c r="CW1160" s="19"/>
      <c r="CX1160" s="19"/>
      <c r="CY1160" s="19"/>
      <c r="CZ1160" s="19"/>
      <c r="DA1160" s="19"/>
      <c r="DB1160" s="19"/>
      <c r="DC1160" s="19"/>
      <c r="DD1160" s="19"/>
      <c r="DE1160" s="19"/>
      <c r="DF1160" s="19"/>
      <c r="DG1160" s="19"/>
      <c r="DH1160" s="19"/>
      <c r="DI1160" s="19"/>
      <c r="DJ1160" s="19"/>
      <c r="DK1160" s="19"/>
      <c r="DL1160" s="19"/>
      <c r="DM1160" s="19"/>
      <c r="DN1160" s="19"/>
      <c r="DO1160" s="19"/>
      <c r="DP1160" s="19"/>
      <c r="DQ1160" s="19"/>
      <c r="DR1160" s="19"/>
      <c r="DS1160" s="19"/>
      <c r="DT1160" s="19"/>
      <c r="DU1160" s="19"/>
      <c r="DV1160" s="19"/>
      <c r="DW1160" s="19"/>
      <c r="DX1160" s="19"/>
      <c r="DY1160" s="19"/>
      <c r="DZ1160" s="19"/>
      <c r="EA1160" s="19"/>
      <c r="EB1160" s="19"/>
      <c r="EC1160" s="19"/>
      <c r="ED1160" s="19"/>
      <c r="EE1160" s="19"/>
      <c r="EF1160" s="19"/>
      <c r="EG1160" s="19"/>
      <c r="EH1160" s="19"/>
      <c r="EI1160" s="19"/>
      <c r="EJ1160" s="19"/>
      <c r="EK1160" s="19"/>
      <c r="EL1160" s="19"/>
      <c r="EM1160" s="19"/>
      <c r="EN1160" s="19"/>
      <c r="EO1160" s="19"/>
      <c r="EP1160" s="19"/>
      <c r="EQ1160" s="19"/>
      <c r="ER1160" s="19"/>
      <c r="ES1160" s="19"/>
      <c r="ET1160" s="19"/>
      <c r="EU1160" s="19"/>
      <c r="EV1160" s="19"/>
      <c r="EW1160" s="19"/>
      <c r="EX1160" s="19"/>
      <c r="EY1160" s="19"/>
      <c r="EZ1160" s="19"/>
      <c r="FA1160" s="19"/>
      <c r="FB1160" s="19"/>
      <c r="FC1160" s="19"/>
      <c r="FD1160" s="19"/>
      <c r="FE1160" s="19"/>
      <c r="FF1160" s="19"/>
      <c r="FG1160" s="19"/>
      <c r="FH1160" s="19"/>
      <c r="FI1160" s="19"/>
      <c r="FJ1160" s="19"/>
      <c r="FK1160" s="19"/>
      <c r="FL1160" s="19"/>
      <c r="FM1160" s="19"/>
      <c r="FN1160" s="19"/>
      <c r="FO1160" s="19"/>
      <c r="FP1160" s="19"/>
      <c r="FQ1160" s="19"/>
      <c r="FR1160" s="19"/>
      <c r="FS1160" s="19"/>
      <c r="FT1160" s="19"/>
      <c r="FU1160" s="19"/>
      <c r="FV1160" s="19"/>
      <c r="FW1160" s="19"/>
      <c r="FX1160" s="19"/>
      <c r="FY1160" s="19"/>
      <c r="FZ1160" s="19"/>
      <c r="GA1160" s="19"/>
    </row>
    <row r="1161" spans="1:183" ht="12.75" x14ac:dyDescent="0.2">
      <c r="A1161" s="19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H1161" s="19"/>
      <c r="CI1161" s="19"/>
      <c r="CJ1161" s="19"/>
      <c r="CK1161" s="19"/>
      <c r="CL1161" s="19"/>
      <c r="CM1161" s="19"/>
      <c r="CN1161" s="19"/>
      <c r="CO1161" s="19"/>
      <c r="CP1161" s="19"/>
      <c r="CQ1161" s="19"/>
      <c r="CR1161" s="19"/>
      <c r="CS1161" s="19"/>
      <c r="CT1161" s="19"/>
      <c r="CU1161" s="19"/>
      <c r="CV1161" s="19"/>
      <c r="CW1161" s="19"/>
      <c r="CX1161" s="19"/>
      <c r="CY1161" s="19"/>
      <c r="CZ1161" s="19"/>
      <c r="DA1161" s="19"/>
      <c r="DB1161" s="19"/>
      <c r="DC1161" s="19"/>
      <c r="DD1161" s="19"/>
      <c r="DE1161" s="19"/>
      <c r="DF1161" s="19"/>
      <c r="DG1161" s="19"/>
      <c r="DH1161" s="19"/>
      <c r="DI1161" s="19"/>
      <c r="DJ1161" s="19"/>
      <c r="DK1161" s="19"/>
      <c r="DL1161" s="19"/>
      <c r="DM1161" s="19"/>
      <c r="DN1161" s="19"/>
      <c r="DO1161" s="19"/>
      <c r="DP1161" s="19"/>
      <c r="DQ1161" s="19"/>
      <c r="DR1161" s="19"/>
      <c r="DS1161" s="19"/>
      <c r="DT1161" s="19"/>
      <c r="DU1161" s="19"/>
      <c r="DV1161" s="19"/>
      <c r="DW1161" s="19"/>
      <c r="DX1161" s="19"/>
      <c r="DY1161" s="19"/>
      <c r="DZ1161" s="19"/>
      <c r="EA1161" s="19"/>
      <c r="EB1161" s="19"/>
      <c r="EC1161" s="19"/>
      <c r="ED1161" s="19"/>
      <c r="EE1161" s="19"/>
      <c r="EF1161" s="19"/>
      <c r="EG1161" s="19"/>
      <c r="EH1161" s="19"/>
      <c r="EI1161" s="19"/>
      <c r="EJ1161" s="19"/>
      <c r="EK1161" s="19"/>
      <c r="EL1161" s="19"/>
      <c r="EM1161" s="19"/>
      <c r="EN1161" s="19"/>
      <c r="EO1161" s="19"/>
      <c r="EP1161" s="19"/>
      <c r="EQ1161" s="19"/>
      <c r="ER1161" s="19"/>
      <c r="ES1161" s="19"/>
      <c r="ET1161" s="19"/>
      <c r="EU1161" s="19"/>
      <c r="EV1161" s="19"/>
      <c r="EW1161" s="19"/>
      <c r="EX1161" s="19"/>
      <c r="EY1161" s="19"/>
      <c r="EZ1161" s="19"/>
      <c r="FA1161" s="19"/>
      <c r="FB1161" s="19"/>
      <c r="FC1161" s="19"/>
      <c r="FD1161" s="19"/>
      <c r="FE1161" s="19"/>
      <c r="FF1161" s="19"/>
      <c r="FG1161" s="19"/>
      <c r="FH1161" s="19"/>
      <c r="FI1161" s="19"/>
      <c r="FJ1161" s="19"/>
      <c r="FK1161" s="19"/>
      <c r="FL1161" s="19"/>
      <c r="FM1161" s="19"/>
      <c r="FN1161" s="19"/>
      <c r="FO1161" s="19"/>
      <c r="FP1161" s="19"/>
      <c r="FQ1161" s="19"/>
      <c r="FR1161" s="19"/>
      <c r="FS1161" s="19"/>
      <c r="FT1161" s="19"/>
      <c r="FU1161" s="19"/>
      <c r="FV1161" s="19"/>
      <c r="FW1161" s="19"/>
      <c r="FX1161" s="19"/>
      <c r="FY1161" s="19"/>
      <c r="FZ1161" s="19"/>
      <c r="GA1161" s="19"/>
    </row>
    <row r="1162" spans="1:183" ht="12.75" x14ac:dyDescent="0.2">
      <c r="A1162" s="19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H1162" s="19"/>
      <c r="CI1162" s="19"/>
      <c r="CJ1162" s="19"/>
      <c r="CK1162" s="19"/>
      <c r="CL1162" s="19"/>
      <c r="CM1162" s="19"/>
      <c r="CN1162" s="19"/>
      <c r="CO1162" s="19"/>
      <c r="CP1162" s="19"/>
      <c r="CQ1162" s="19"/>
      <c r="CR1162" s="19"/>
      <c r="CS1162" s="19"/>
      <c r="CT1162" s="19"/>
      <c r="CU1162" s="19"/>
      <c r="CV1162" s="19"/>
      <c r="CW1162" s="19"/>
      <c r="CX1162" s="19"/>
      <c r="CY1162" s="19"/>
      <c r="CZ1162" s="19"/>
      <c r="DA1162" s="19"/>
      <c r="DB1162" s="19"/>
      <c r="DC1162" s="19"/>
      <c r="DD1162" s="19"/>
      <c r="DE1162" s="19"/>
      <c r="DF1162" s="19"/>
      <c r="DG1162" s="19"/>
      <c r="DH1162" s="19"/>
      <c r="DI1162" s="19"/>
      <c r="DJ1162" s="19"/>
      <c r="DK1162" s="19"/>
      <c r="DL1162" s="19"/>
      <c r="DM1162" s="19"/>
      <c r="DN1162" s="19"/>
      <c r="DO1162" s="19"/>
      <c r="DP1162" s="19"/>
      <c r="DQ1162" s="19"/>
      <c r="DR1162" s="19"/>
      <c r="DS1162" s="19"/>
      <c r="DT1162" s="19"/>
      <c r="DU1162" s="19"/>
      <c r="DV1162" s="19"/>
      <c r="DW1162" s="19"/>
      <c r="DX1162" s="19"/>
      <c r="DY1162" s="19"/>
      <c r="DZ1162" s="19"/>
      <c r="EA1162" s="19"/>
      <c r="EB1162" s="19"/>
      <c r="EC1162" s="19"/>
      <c r="ED1162" s="19"/>
      <c r="EE1162" s="19"/>
      <c r="EF1162" s="19"/>
      <c r="EG1162" s="19"/>
      <c r="EH1162" s="19"/>
      <c r="EI1162" s="19"/>
      <c r="EJ1162" s="19"/>
      <c r="EK1162" s="19"/>
      <c r="EL1162" s="19"/>
      <c r="EM1162" s="19"/>
      <c r="EN1162" s="19"/>
      <c r="EO1162" s="19"/>
      <c r="EP1162" s="19"/>
      <c r="EQ1162" s="19"/>
      <c r="ER1162" s="19"/>
      <c r="ES1162" s="19"/>
      <c r="ET1162" s="19"/>
      <c r="EU1162" s="19"/>
      <c r="EV1162" s="19"/>
      <c r="EW1162" s="19"/>
      <c r="EX1162" s="19"/>
      <c r="EY1162" s="19"/>
      <c r="EZ1162" s="19"/>
      <c r="FA1162" s="19"/>
      <c r="FB1162" s="19"/>
      <c r="FC1162" s="19"/>
      <c r="FD1162" s="19"/>
      <c r="FE1162" s="19"/>
      <c r="FF1162" s="19"/>
      <c r="FG1162" s="19"/>
      <c r="FH1162" s="19"/>
      <c r="FI1162" s="19"/>
      <c r="FJ1162" s="19"/>
      <c r="FK1162" s="19"/>
      <c r="FL1162" s="19"/>
      <c r="FM1162" s="19"/>
      <c r="FN1162" s="19"/>
      <c r="FO1162" s="19"/>
      <c r="FP1162" s="19"/>
      <c r="FQ1162" s="19"/>
      <c r="FR1162" s="19"/>
      <c r="FS1162" s="19"/>
      <c r="FT1162" s="19"/>
      <c r="FU1162" s="19"/>
      <c r="FV1162" s="19"/>
      <c r="FW1162" s="19"/>
      <c r="FX1162" s="19"/>
      <c r="FY1162" s="19"/>
      <c r="FZ1162" s="19"/>
      <c r="GA1162" s="19"/>
    </row>
    <row r="1163" spans="1:183" ht="12.75" x14ac:dyDescent="0.2">
      <c r="A1163" s="19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H1163" s="19"/>
      <c r="CI1163" s="19"/>
      <c r="CJ1163" s="19"/>
      <c r="CK1163" s="19"/>
      <c r="CL1163" s="19"/>
      <c r="CM1163" s="19"/>
      <c r="CN1163" s="19"/>
      <c r="CO1163" s="19"/>
      <c r="CP1163" s="19"/>
      <c r="CQ1163" s="19"/>
      <c r="CR1163" s="19"/>
      <c r="CS1163" s="19"/>
      <c r="CT1163" s="19"/>
      <c r="CU1163" s="19"/>
      <c r="CV1163" s="19"/>
      <c r="CW1163" s="19"/>
      <c r="CX1163" s="19"/>
      <c r="CY1163" s="19"/>
      <c r="CZ1163" s="19"/>
      <c r="DA1163" s="19"/>
      <c r="DB1163" s="19"/>
      <c r="DC1163" s="19"/>
      <c r="DD1163" s="19"/>
      <c r="DE1163" s="19"/>
      <c r="DF1163" s="19"/>
      <c r="DG1163" s="19"/>
      <c r="DH1163" s="19"/>
      <c r="DI1163" s="19"/>
      <c r="DJ1163" s="19"/>
      <c r="DK1163" s="19"/>
      <c r="DL1163" s="19"/>
      <c r="DM1163" s="19"/>
      <c r="DN1163" s="19"/>
      <c r="DO1163" s="19"/>
      <c r="DP1163" s="19"/>
      <c r="DQ1163" s="19"/>
      <c r="DR1163" s="19"/>
      <c r="DS1163" s="19"/>
      <c r="DT1163" s="19"/>
      <c r="DU1163" s="19"/>
      <c r="DV1163" s="19"/>
      <c r="DW1163" s="19"/>
      <c r="DX1163" s="19"/>
      <c r="DY1163" s="19"/>
      <c r="DZ1163" s="19"/>
      <c r="EA1163" s="19"/>
      <c r="EB1163" s="19"/>
      <c r="EC1163" s="19"/>
      <c r="ED1163" s="19"/>
      <c r="EE1163" s="19"/>
      <c r="EF1163" s="19"/>
      <c r="EG1163" s="19"/>
      <c r="EH1163" s="19"/>
      <c r="EI1163" s="19"/>
      <c r="EJ1163" s="19"/>
      <c r="EK1163" s="19"/>
      <c r="EL1163" s="19"/>
      <c r="EM1163" s="19"/>
      <c r="EN1163" s="19"/>
      <c r="EO1163" s="19"/>
      <c r="EP1163" s="19"/>
      <c r="EQ1163" s="19"/>
      <c r="ER1163" s="19"/>
      <c r="ES1163" s="19"/>
      <c r="ET1163" s="19"/>
      <c r="EU1163" s="19"/>
      <c r="EV1163" s="19"/>
      <c r="EW1163" s="19"/>
      <c r="EX1163" s="19"/>
      <c r="EY1163" s="19"/>
      <c r="EZ1163" s="19"/>
      <c r="FA1163" s="19"/>
      <c r="FB1163" s="19"/>
      <c r="FC1163" s="19"/>
      <c r="FD1163" s="19"/>
      <c r="FE1163" s="19"/>
      <c r="FF1163" s="19"/>
      <c r="FG1163" s="19"/>
      <c r="FH1163" s="19"/>
      <c r="FI1163" s="19"/>
      <c r="FJ1163" s="19"/>
      <c r="FK1163" s="19"/>
      <c r="FL1163" s="19"/>
      <c r="FM1163" s="19"/>
      <c r="FN1163" s="19"/>
      <c r="FO1163" s="19"/>
      <c r="FP1163" s="19"/>
      <c r="FQ1163" s="19"/>
      <c r="FR1163" s="19"/>
      <c r="FS1163" s="19"/>
      <c r="FT1163" s="19"/>
      <c r="FU1163" s="19"/>
      <c r="FV1163" s="19"/>
      <c r="FW1163" s="19"/>
      <c r="FX1163" s="19"/>
      <c r="FY1163" s="19"/>
      <c r="FZ1163" s="19"/>
      <c r="GA1163" s="19"/>
    </row>
    <row r="1164" spans="1:183" ht="12.75" x14ac:dyDescent="0.2">
      <c r="A1164" s="19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H1164" s="19"/>
      <c r="CI1164" s="19"/>
      <c r="CJ1164" s="19"/>
      <c r="CK1164" s="19"/>
      <c r="CL1164" s="19"/>
      <c r="CM1164" s="19"/>
      <c r="CN1164" s="19"/>
      <c r="CO1164" s="19"/>
      <c r="CP1164" s="19"/>
      <c r="CQ1164" s="19"/>
      <c r="CR1164" s="19"/>
      <c r="CS1164" s="19"/>
      <c r="CT1164" s="19"/>
      <c r="CU1164" s="19"/>
      <c r="CV1164" s="19"/>
      <c r="CW1164" s="19"/>
      <c r="CX1164" s="19"/>
      <c r="CY1164" s="19"/>
      <c r="CZ1164" s="19"/>
      <c r="DA1164" s="19"/>
      <c r="DB1164" s="19"/>
      <c r="DC1164" s="19"/>
      <c r="DD1164" s="19"/>
      <c r="DE1164" s="19"/>
      <c r="DF1164" s="19"/>
      <c r="DG1164" s="19"/>
      <c r="DH1164" s="19"/>
      <c r="DI1164" s="19"/>
      <c r="DJ1164" s="19"/>
      <c r="DK1164" s="19"/>
      <c r="DL1164" s="19"/>
      <c r="DM1164" s="19"/>
      <c r="DN1164" s="19"/>
      <c r="DO1164" s="19"/>
      <c r="DP1164" s="19"/>
      <c r="DQ1164" s="19"/>
      <c r="DR1164" s="19"/>
      <c r="DS1164" s="19"/>
      <c r="DT1164" s="19"/>
      <c r="DU1164" s="19"/>
      <c r="DV1164" s="19"/>
      <c r="DW1164" s="19"/>
      <c r="DX1164" s="19"/>
      <c r="DY1164" s="19"/>
      <c r="DZ1164" s="19"/>
      <c r="EA1164" s="19"/>
      <c r="EB1164" s="19"/>
      <c r="EC1164" s="19"/>
      <c r="ED1164" s="19"/>
      <c r="EE1164" s="19"/>
      <c r="EF1164" s="19"/>
      <c r="EG1164" s="19"/>
      <c r="EH1164" s="19"/>
      <c r="EI1164" s="19"/>
      <c r="EJ1164" s="19"/>
      <c r="EK1164" s="19"/>
      <c r="EL1164" s="19"/>
      <c r="EM1164" s="19"/>
      <c r="EN1164" s="19"/>
      <c r="EO1164" s="19"/>
      <c r="EP1164" s="19"/>
      <c r="EQ1164" s="19"/>
      <c r="ER1164" s="19"/>
      <c r="ES1164" s="19"/>
      <c r="ET1164" s="19"/>
      <c r="EU1164" s="19"/>
      <c r="EV1164" s="19"/>
      <c r="EW1164" s="19"/>
      <c r="EX1164" s="19"/>
      <c r="EY1164" s="19"/>
      <c r="EZ1164" s="19"/>
      <c r="FA1164" s="19"/>
      <c r="FB1164" s="19"/>
      <c r="FC1164" s="19"/>
      <c r="FD1164" s="19"/>
      <c r="FE1164" s="19"/>
      <c r="FF1164" s="19"/>
      <c r="FG1164" s="19"/>
      <c r="FH1164" s="19"/>
      <c r="FI1164" s="19"/>
      <c r="FJ1164" s="19"/>
      <c r="FK1164" s="19"/>
      <c r="FL1164" s="19"/>
      <c r="FM1164" s="19"/>
      <c r="FN1164" s="19"/>
      <c r="FO1164" s="19"/>
      <c r="FP1164" s="19"/>
      <c r="FQ1164" s="19"/>
      <c r="FR1164" s="19"/>
      <c r="FS1164" s="19"/>
      <c r="FT1164" s="19"/>
      <c r="FU1164" s="19"/>
      <c r="FV1164" s="19"/>
      <c r="FW1164" s="19"/>
      <c r="FX1164" s="19"/>
      <c r="FY1164" s="19"/>
      <c r="FZ1164" s="19"/>
      <c r="GA1164" s="19"/>
    </row>
    <row r="1165" spans="1:183" ht="12.75" x14ac:dyDescent="0.2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H1165" s="19"/>
      <c r="CI1165" s="19"/>
      <c r="CJ1165" s="19"/>
      <c r="CK1165" s="19"/>
      <c r="CL1165" s="19"/>
      <c r="CM1165" s="19"/>
      <c r="CN1165" s="19"/>
      <c r="CO1165" s="19"/>
      <c r="CP1165" s="19"/>
      <c r="CQ1165" s="19"/>
      <c r="CR1165" s="19"/>
      <c r="CS1165" s="19"/>
      <c r="CT1165" s="19"/>
      <c r="CU1165" s="19"/>
      <c r="CV1165" s="19"/>
      <c r="CW1165" s="19"/>
      <c r="CX1165" s="19"/>
      <c r="CY1165" s="19"/>
      <c r="CZ1165" s="19"/>
      <c r="DA1165" s="19"/>
      <c r="DB1165" s="19"/>
      <c r="DC1165" s="19"/>
      <c r="DD1165" s="19"/>
      <c r="DE1165" s="19"/>
      <c r="DF1165" s="19"/>
      <c r="DG1165" s="19"/>
      <c r="DH1165" s="19"/>
      <c r="DI1165" s="19"/>
      <c r="DJ1165" s="19"/>
      <c r="DK1165" s="19"/>
      <c r="DL1165" s="19"/>
      <c r="DM1165" s="19"/>
      <c r="DN1165" s="19"/>
      <c r="DO1165" s="19"/>
      <c r="DP1165" s="19"/>
      <c r="DQ1165" s="19"/>
      <c r="DR1165" s="19"/>
      <c r="DS1165" s="19"/>
      <c r="DT1165" s="19"/>
      <c r="DU1165" s="19"/>
      <c r="DV1165" s="19"/>
      <c r="DW1165" s="19"/>
      <c r="DX1165" s="19"/>
      <c r="DY1165" s="19"/>
      <c r="DZ1165" s="19"/>
      <c r="EA1165" s="19"/>
      <c r="EB1165" s="19"/>
      <c r="EC1165" s="19"/>
      <c r="ED1165" s="19"/>
      <c r="EE1165" s="19"/>
      <c r="EF1165" s="19"/>
      <c r="EG1165" s="19"/>
      <c r="EH1165" s="19"/>
      <c r="EI1165" s="19"/>
      <c r="EJ1165" s="19"/>
      <c r="EK1165" s="19"/>
      <c r="EL1165" s="19"/>
      <c r="EM1165" s="19"/>
      <c r="EN1165" s="19"/>
      <c r="EO1165" s="19"/>
      <c r="EP1165" s="19"/>
      <c r="EQ1165" s="19"/>
      <c r="ER1165" s="19"/>
      <c r="ES1165" s="19"/>
      <c r="ET1165" s="19"/>
      <c r="EU1165" s="19"/>
      <c r="EV1165" s="19"/>
      <c r="EW1165" s="19"/>
      <c r="EX1165" s="19"/>
      <c r="EY1165" s="19"/>
      <c r="EZ1165" s="19"/>
      <c r="FA1165" s="19"/>
      <c r="FB1165" s="19"/>
      <c r="FC1165" s="19"/>
      <c r="FD1165" s="19"/>
      <c r="FE1165" s="19"/>
      <c r="FF1165" s="19"/>
      <c r="FG1165" s="19"/>
      <c r="FH1165" s="19"/>
      <c r="FI1165" s="19"/>
      <c r="FJ1165" s="19"/>
      <c r="FK1165" s="19"/>
      <c r="FL1165" s="19"/>
      <c r="FM1165" s="19"/>
      <c r="FN1165" s="19"/>
      <c r="FO1165" s="19"/>
      <c r="FP1165" s="19"/>
      <c r="FQ1165" s="19"/>
      <c r="FR1165" s="19"/>
      <c r="FS1165" s="19"/>
      <c r="FT1165" s="19"/>
      <c r="FU1165" s="19"/>
      <c r="FV1165" s="19"/>
      <c r="FW1165" s="19"/>
      <c r="FX1165" s="19"/>
      <c r="FY1165" s="19"/>
      <c r="FZ1165" s="19"/>
      <c r="GA1165" s="19"/>
    </row>
    <row r="1166" spans="1:183" ht="12.75" x14ac:dyDescent="0.2">
      <c r="A1166" s="19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H1166" s="19"/>
      <c r="CI1166" s="19"/>
      <c r="CJ1166" s="19"/>
      <c r="CK1166" s="19"/>
      <c r="CL1166" s="19"/>
      <c r="CM1166" s="19"/>
      <c r="CN1166" s="19"/>
      <c r="CO1166" s="19"/>
      <c r="CP1166" s="19"/>
      <c r="CQ1166" s="19"/>
      <c r="CR1166" s="19"/>
      <c r="CS1166" s="19"/>
      <c r="CT1166" s="19"/>
      <c r="CU1166" s="19"/>
      <c r="CV1166" s="19"/>
      <c r="CW1166" s="19"/>
      <c r="CX1166" s="19"/>
      <c r="CY1166" s="19"/>
      <c r="CZ1166" s="19"/>
      <c r="DA1166" s="19"/>
      <c r="DB1166" s="19"/>
      <c r="DC1166" s="19"/>
      <c r="DD1166" s="19"/>
      <c r="DE1166" s="19"/>
      <c r="DF1166" s="19"/>
      <c r="DG1166" s="19"/>
      <c r="DH1166" s="19"/>
      <c r="DI1166" s="19"/>
      <c r="DJ1166" s="19"/>
      <c r="DK1166" s="19"/>
      <c r="DL1166" s="19"/>
      <c r="DM1166" s="19"/>
      <c r="DN1166" s="19"/>
      <c r="DO1166" s="19"/>
      <c r="DP1166" s="19"/>
      <c r="DQ1166" s="19"/>
      <c r="DR1166" s="19"/>
      <c r="DS1166" s="19"/>
      <c r="DT1166" s="19"/>
      <c r="DU1166" s="19"/>
      <c r="DV1166" s="19"/>
      <c r="DW1166" s="19"/>
      <c r="DX1166" s="19"/>
      <c r="DY1166" s="19"/>
      <c r="DZ1166" s="19"/>
      <c r="EA1166" s="19"/>
      <c r="EB1166" s="19"/>
      <c r="EC1166" s="19"/>
      <c r="ED1166" s="19"/>
      <c r="EE1166" s="19"/>
      <c r="EF1166" s="19"/>
      <c r="EG1166" s="19"/>
      <c r="EH1166" s="19"/>
      <c r="EI1166" s="19"/>
      <c r="EJ1166" s="19"/>
      <c r="EK1166" s="19"/>
      <c r="EL1166" s="19"/>
      <c r="EM1166" s="19"/>
      <c r="EN1166" s="19"/>
      <c r="EO1166" s="19"/>
      <c r="EP1166" s="19"/>
      <c r="EQ1166" s="19"/>
      <c r="ER1166" s="19"/>
      <c r="ES1166" s="19"/>
      <c r="ET1166" s="19"/>
      <c r="EU1166" s="19"/>
      <c r="EV1166" s="19"/>
      <c r="EW1166" s="19"/>
      <c r="EX1166" s="19"/>
      <c r="EY1166" s="19"/>
      <c r="EZ1166" s="19"/>
      <c r="FA1166" s="19"/>
      <c r="FB1166" s="19"/>
      <c r="FC1166" s="19"/>
      <c r="FD1166" s="19"/>
      <c r="FE1166" s="19"/>
      <c r="FF1166" s="19"/>
      <c r="FG1166" s="19"/>
      <c r="FH1166" s="19"/>
      <c r="FI1166" s="19"/>
      <c r="FJ1166" s="19"/>
      <c r="FK1166" s="19"/>
      <c r="FL1166" s="19"/>
      <c r="FM1166" s="19"/>
      <c r="FN1166" s="19"/>
      <c r="FO1166" s="19"/>
      <c r="FP1166" s="19"/>
      <c r="FQ1166" s="19"/>
      <c r="FR1166" s="19"/>
      <c r="FS1166" s="19"/>
      <c r="FT1166" s="19"/>
      <c r="FU1166" s="19"/>
      <c r="FV1166" s="19"/>
      <c r="FW1166" s="19"/>
      <c r="FX1166" s="19"/>
      <c r="FY1166" s="19"/>
      <c r="FZ1166" s="19"/>
      <c r="GA1166" s="19"/>
    </row>
    <row r="1167" spans="1:183" ht="12.75" x14ac:dyDescent="0.2">
      <c r="A1167" s="19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H1167" s="19"/>
      <c r="CI1167" s="19"/>
      <c r="CJ1167" s="19"/>
      <c r="CK1167" s="19"/>
      <c r="CL1167" s="19"/>
      <c r="CM1167" s="19"/>
      <c r="CN1167" s="19"/>
      <c r="CO1167" s="19"/>
      <c r="CP1167" s="19"/>
      <c r="CQ1167" s="19"/>
      <c r="CR1167" s="19"/>
      <c r="CS1167" s="19"/>
      <c r="CT1167" s="19"/>
      <c r="CU1167" s="19"/>
      <c r="CV1167" s="19"/>
      <c r="CW1167" s="19"/>
      <c r="CX1167" s="19"/>
      <c r="CY1167" s="19"/>
      <c r="CZ1167" s="19"/>
      <c r="DA1167" s="19"/>
      <c r="DB1167" s="19"/>
      <c r="DC1167" s="19"/>
      <c r="DD1167" s="19"/>
      <c r="DE1167" s="19"/>
      <c r="DF1167" s="19"/>
      <c r="DG1167" s="19"/>
      <c r="DH1167" s="19"/>
      <c r="DI1167" s="19"/>
      <c r="DJ1167" s="19"/>
      <c r="DK1167" s="19"/>
      <c r="DL1167" s="19"/>
      <c r="DM1167" s="19"/>
      <c r="DN1167" s="19"/>
      <c r="DO1167" s="19"/>
      <c r="DP1167" s="19"/>
      <c r="DQ1167" s="19"/>
      <c r="DR1167" s="19"/>
      <c r="DS1167" s="19"/>
      <c r="DT1167" s="19"/>
      <c r="DU1167" s="19"/>
      <c r="DV1167" s="19"/>
      <c r="DW1167" s="19"/>
      <c r="DX1167" s="19"/>
      <c r="DY1167" s="19"/>
      <c r="DZ1167" s="19"/>
      <c r="EA1167" s="19"/>
      <c r="EB1167" s="19"/>
      <c r="EC1167" s="19"/>
      <c r="ED1167" s="19"/>
      <c r="EE1167" s="19"/>
      <c r="EF1167" s="19"/>
      <c r="EG1167" s="19"/>
      <c r="EH1167" s="19"/>
      <c r="EI1167" s="19"/>
      <c r="EJ1167" s="19"/>
      <c r="EK1167" s="19"/>
      <c r="EL1167" s="19"/>
      <c r="EM1167" s="19"/>
      <c r="EN1167" s="19"/>
      <c r="EO1167" s="19"/>
      <c r="EP1167" s="19"/>
      <c r="EQ1167" s="19"/>
      <c r="ER1167" s="19"/>
      <c r="ES1167" s="19"/>
      <c r="ET1167" s="19"/>
      <c r="EU1167" s="19"/>
      <c r="EV1167" s="19"/>
      <c r="EW1167" s="19"/>
      <c r="EX1167" s="19"/>
      <c r="EY1167" s="19"/>
      <c r="EZ1167" s="19"/>
      <c r="FA1167" s="19"/>
      <c r="FB1167" s="19"/>
      <c r="FC1167" s="19"/>
      <c r="FD1167" s="19"/>
      <c r="FE1167" s="19"/>
      <c r="FF1167" s="19"/>
      <c r="FG1167" s="19"/>
      <c r="FH1167" s="19"/>
      <c r="FI1167" s="19"/>
      <c r="FJ1167" s="19"/>
      <c r="FK1167" s="19"/>
      <c r="FL1167" s="19"/>
      <c r="FM1167" s="19"/>
      <c r="FN1167" s="19"/>
      <c r="FO1167" s="19"/>
      <c r="FP1167" s="19"/>
      <c r="FQ1167" s="19"/>
      <c r="FR1167" s="19"/>
      <c r="FS1167" s="19"/>
      <c r="FT1167" s="19"/>
      <c r="FU1167" s="19"/>
      <c r="FV1167" s="19"/>
      <c r="FW1167" s="19"/>
      <c r="FX1167" s="19"/>
      <c r="FY1167" s="19"/>
      <c r="FZ1167" s="19"/>
      <c r="GA1167" s="19"/>
    </row>
    <row r="1168" spans="1:183" ht="12.75" x14ac:dyDescent="0.2">
      <c r="A1168" s="19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H1168" s="19"/>
      <c r="CI1168" s="19"/>
      <c r="CJ1168" s="19"/>
      <c r="CK1168" s="19"/>
      <c r="CL1168" s="19"/>
      <c r="CM1168" s="19"/>
      <c r="CN1168" s="19"/>
      <c r="CO1168" s="19"/>
      <c r="CP1168" s="19"/>
      <c r="CQ1168" s="19"/>
      <c r="CR1168" s="19"/>
      <c r="CS1168" s="19"/>
      <c r="CT1168" s="19"/>
      <c r="CU1168" s="19"/>
      <c r="CV1168" s="19"/>
      <c r="CW1168" s="19"/>
      <c r="CX1168" s="19"/>
      <c r="CY1168" s="19"/>
      <c r="CZ1168" s="19"/>
      <c r="DA1168" s="19"/>
      <c r="DB1168" s="19"/>
      <c r="DC1168" s="19"/>
      <c r="DD1168" s="19"/>
      <c r="DE1168" s="19"/>
      <c r="DF1168" s="19"/>
      <c r="DG1168" s="19"/>
      <c r="DH1168" s="19"/>
      <c r="DI1168" s="19"/>
      <c r="DJ1168" s="19"/>
      <c r="DK1168" s="19"/>
      <c r="DL1168" s="19"/>
      <c r="DM1168" s="19"/>
      <c r="DN1168" s="19"/>
      <c r="DO1168" s="19"/>
      <c r="DP1168" s="19"/>
      <c r="DQ1168" s="19"/>
      <c r="DR1168" s="19"/>
      <c r="DS1168" s="19"/>
      <c r="DT1168" s="19"/>
      <c r="DU1168" s="19"/>
      <c r="DV1168" s="19"/>
      <c r="DW1168" s="19"/>
      <c r="DX1168" s="19"/>
      <c r="DY1168" s="19"/>
      <c r="DZ1168" s="19"/>
      <c r="EA1168" s="19"/>
      <c r="EB1168" s="19"/>
      <c r="EC1168" s="19"/>
      <c r="ED1168" s="19"/>
      <c r="EE1168" s="19"/>
      <c r="EF1168" s="19"/>
      <c r="EG1168" s="19"/>
      <c r="EH1168" s="19"/>
      <c r="EI1168" s="19"/>
      <c r="EJ1168" s="19"/>
      <c r="EK1168" s="19"/>
      <c r="EL1168" s="19"/>
      <c r="EM1168" s="19"/>
      <c r="EN1168" s="19"/>
      <c r="EO1168" s="19"/>
      <c r="EP1168" s="19"/>
      <c r="EQ1168" s="19"/>
      <c r="ER1168" s="19"/>
      <c r="ES1168" s="19"/>
      <c r="ET1168" s="19"/>
      <c r="EU1168" s="19"/>
      <c r="EV1168" s="19"/>
      <c r="EW1168" s="19"/>
      <c r="EX1168" s="19"/>
      <c r="EY1168" s="19"/>
      <c r="EZ1168" s="19"/>
      <c r="FA1168" s="19"/>
      <c r="FB1168" s="19"/>
      <c r="FC1168" s="19"/>
      <c r="FD1168" s="19"/>
      <c r="FE1168" s="19"/>
      <c r="FF1168" s="19"/>
      <c r="FG1168" s="19"/>
      <c r="FH1168" s="19"/>
      <c r="FI1168" s="19"/>
      <c r="FJ1168" s="19"/>
      <c r="FK1168" s="19"/>
      <c r="FL1168" s="19"/>
      <c r="FM1168" s="19"/>
      <c r="FN1168" s="19"/>
      <c r="FO1168" s="19"/>
      <c r="FP1168" s="19"/>
      <c r="FQ1168" s="19"/>
      <c r="FR1168" s="19"/>
      <c r="FS1168" s="19"/>
      <c r="FT1168" s="19"/>
      <c r="FU1168" s="19"/>
      <c r="FV1168" s="19"/>
      <c r="FW1168" s="19"/>
      <c r="FX1168" s="19"/>
      <c r="FY1168" s="19"/>
      <c r="FZ1168" s="19"/>
      <c r="GA1168" s="19"/>
    </row>
    <row r="1169" spans="1:183" ht="12.75" x14ac:dyDescent="0.2">
      <c r="A1169" s="19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H1169" s="19"/>
      <c r="CI1169" s="19"/>
      <c r="CJ1169" s="19"/>
      <c r="CK1169" s="19"/>
      <c r="CL1169" s="19"/>
      <c r="CM1169" s="19"/>
      <c r="CN1169" s="19"/>
      <c r="CO1169" s="19"/>
      <c r="CP1169" s="19"/>
      <c r="CQ1169" s="19"/>
      <c r="CR1169" s="19"/>
      <c r="CS1169" s="19"/>
      <c r="CT1169" s="19"/>
      <c r="CU1169" s="19"/>
      <c r="CV1169" s="19"/>
      <c r="CW1169" s="19"/>
      <c r="CX1169" s="19"/>
      <c r="CY1169" s="19"/>
      <c r="CZ1169" s="19"/>
      <c r="DA1169" s="19"/>
      <c r="DB1169" s="19"/>
      <c r="DC1169" s="19"/>
      <c r="DD1169" s="19"/>
      <c r="DE1169" s="19"/>
      <c r="DF1169" s="19"/>
      <c r="DG1169" s="19"/>
      <c r="DH1169" s="19"/>
      <c r="DI1169" s="19"/>
      <c r="DJ1169" s="19"/>
      <c r="DK1169" s="19"/>
      <c r="DL1169" s="19"/>
      <c r="DM1169" s="19"/>
      <c r="DN1169" s="19"/>
      <c r="DO1169" s="19"/>
      <c r="DP1169" s="19"/>
      <c r="DQ1169" s="19"/>
      <c r="DR1169" s="19"/>
      <c r="DS1169" s="19"/>
      <c r="DT1169" s="19"/>
      <c r="DU1169" s="19"/>
      <c r="DV1169" s="19"/>
      <c r="DW1169" s="19"/>
      <c r="DX1169" s="19"/>
      <c r="DY1169" s="19"/>
      <c r="DZ1169" s="19"/>
      <c r="EA1169" s="19"/>
      <c r="EB1169" s="19"/>
      <c r="EC1169" s="19"/>
      <c r="ED1169" s="19"/>
      <c r="EE1169" s="19"/>
      <c r="EF1169" s="19"/>
      <c r="EG1169" s="19"/>
      <c r="EH1169" s="19"/>
      <c r="EI1169" s="19"/>
      <c r="EJ1169" s="19"/>
      <c r="EK1169" s="19"/>
      <c r="EL1169" s="19"/>
      <c r="EM1169" s="19"/>
      <c r="EN1169" s="19"/>
      <c r="EO1169" s="19"/>
      <c r="EP1169" s="19"/>
      <c r="EQ1169" s="19"/>
      <c r="ER1169" s="19"/>
      <c r="ES1169" s="19"/>
      <c r="ET1169" s="19"/>
      <c r="EU1169" s="19"/>
      <c r="EV1169" s="19"/>
      <c r="EW1169" s="19"/>
      <c r="EX1169" s="19"/>
      <c r="EY1169" s="19"/>
      <c r="EZ1169" s="19"/>
      <c r="FA1169" s="19"/>
      <c r="FB1169" s="19"/>
      <c r="FC1169" s="19"/>
      <c r="FD1169" s="19"/>
      <c r="FE1169" s="19"/>
      <c r="FF1169" s="19"/>
      <c r="FG1169" s="19"/>
      <c r="FH1169" s="19"/>
      <c r="FI1169" s="19"/>
      <c r="FJ1169" s="19"/>
      <c r="FK1169" s="19"/>
      <c r="FL1169" s="19"/>
      <c r="FM1169" s="19"/>
      <c r="FN1169" s="19"/>
      <c r="FO1169" s="19"/>
      <c r="FP1169" s="19"/>
      <c r="FQ1169" s="19"/>
      <c r="FR1169" s="19"/>
      <c r="FS1169" s="19"/>
      <c r="FT1169" s="19"/>
      <c r="FU1169" s="19"/>
      <c r="FV1169" s="19"/>
      <c r="FW1169" s="19"/>
      <c r="FX1169" s="19"/>
      <c r="FY1169" s="19"/>
      <c r="FZ1169" s="19"/>
      <c r="GA1169" s="19"/>
    </row>
    <row r="1170" spans="1:183" ht="12.75" x14ac:dyDescent="0.2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  <c r="BY1170" s="19"/>
      <c r="BZ1170" s="19"/>
      <c r="CA1170" s="19"/>
      <c r="CB1170" s="19"/>
      <c r="CC1170" s="19"/>
      <c r="CD1170" s="19"/>
      <c r="CE1170" s="19"/>
      <c r="CF1170" s="19"/>
      <c r="CG1170" s="19"/>
      <c r="CH1170" s="19"/>
      <c r="CI1170" s="19"/>
      <c r="CJ1170" s="19"/>
      <c r="CK1170" s="19"/>
      <c r="CL1170" s="19"/>
      <c r="CM1170" s="19"/>
      <c r="CN1170" s="19"/>
      <c r="CO1170" s="19"/>
      <c r="CP1170" s="19"/>
      <c r="CQ1170" s="19"/>
      <c r="CR1170" s="19"/>
      <c r="CS1170" s="19"/>
      <c r="CT1170" s="19"/>
      <c r="CU1170" s="19"/>
      <c r="CV1170" s="19"/>
      <c r="CW1170" s="19"/>
      <c r="CX1170" s="19"/>
      <c r="CY1170" s="19"/>
      <c r="CZ1170" s="19"/>
      <c r="DA1170" s="19"/>
      <c r="DB1170" s="19"/>
      <c r="DC1170" s="19"/>
      <c r="DD1170" s="19"/>
      <c r="DE1170" s="19"/>
      <c r="DF1170" s="19"/>
      <c r="DG1170" s="19"/>
      <c r="DH1170" s="19"/>
      <c r="DI1170" s="19"/>
      <c r="DJ1170" s="19"/>
      <c r="DK1170" s="19"/>
      <c r="DL1170" s="19"/>
      <c r="DM1170" s="19"/>
      <c r="DN1170" s="19"/>
      <c r="DO1170" s="19"/>
      <c r="DP1170" s="19"/>
      <c r="DQ1170" s="19"/>
      <c r="DR1170" s="19"/>
      <c r="DS1170" s="19"/>
      <c r="DT1170" s="19"/>
      <c r="DU1170" s="19"/>
      <c r="DV1170" s="19"/>
      <c r="DW1170" s="19"/>
      <c r="DX1170" s="19"/>
      <c r="DY1170" s="19"/>
      <c r="DZ1170" s="19"/>
      <c r="EA1170" s="19"/>
      <c r="EB1170" s="19"/>
      <c r="EC1170" s="19"/>
      <c r="ED1170" s="19"/>
      <c r="EE1170" s="19"/>
      <c r="EF1170" s="19"/>
      <c r="EG1170" s="19"/>
      <c r="EH1170" s="19"/>
      <c r="EI1170" s="19"/>
      <c r="EJ1170" s="19"/>
      <c r="EK1170" s="19"/>
      <c r="EL1170" s="19"/>
      <c r="EM1170" s="19"/>
      <c r="EN1170" s="19"/>
      <c r="EO1170" s="19"/>
      <c r="EP1170" s="19"/>
      <c r="EQ1170" s="19"/>
      <c r="ER1170" s="19"/>
      <c r="ES1170" s="19"/>
      <c r="ET1170" s="19"/>
      <c r="EU1170" s="19"/>
      <c r="EV1170" s="19"/>
      <c r="EW1170" s="19"/>
      <c r="EX1170" s="19"/>
      <c r="EY1170" s="19"/>
      <c r="EZ1170" s="19"/>
      <c r="FA1170" s="19"/>
      <c r="FB1170" s="19"/>
      <c r="FC1170" s="19"/>
      <c r="FD1170" s="19"/>
      <c r="FE1170" s="19"/>
      <c r="FF1170" s="19"/>
      <c r="FG1170" s="19"/>
      <c r="FH1170" s="19"/>
      <c r="FI1170" s="19"/>
      <c r="FJ1170" s="19"/>
      <c r="FK1170" s="19"/>
      <c r="FL1170" s="19"/>
      <c r="FM1170" s="19"/>
      <c r="FN1170" s="19"/>
      <c r="FO1170" s="19"/>
      <c r="FP1170" s="19"/>
      <c r="FQ1170" s="19"/>
      <c r="FR1170" s="19"/>
      <c r="FS1170" s="19"/>
      <c r="FT1170" s="19"/>
      <c r="FU1170" s="19"/>
      <c r="FV1170" s="19"/>
      <c r="FW1170" s="19"/>
      <c r="FX1170" s="19"/>
      <c r="FY1170" s="19"/>
      <c r="FZ1170" s="19"/>
      <c r="GA1170" s="19"/>
    </row>
    <row r="1171" spans="1:183" ht="12.75" x14ac:dyDescent="0.2">
      <c r="A1171" s="19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9"/>
      <c r="CE1171" s="19"/>
      <c r="CF1171" s="19"/>
      <c r="CG1171" s="19"/>
      <c r="CH1171" s="19"/>
      <c r="CI1171" s="19"/>
      <c r="CJ1171" s="19"/>
      <c r="CK1171" s="19"/>
      <c r="CL1171" s="19"/>
      <c r="CM1171" s="19"/>
      <c r="CN1171" s="19"/>
      <c r="CO1171" s="19"/>
      <c r="CP1171" s="19"/>
      <c r="CQ1171" s="19"/>
      <c r="CR1171" s="19"/>
      <c r="CS1171" s="19"/>
      <c r="CT1171" s="19"/>
      <c r="CU1171" s="19"/>
      <c r="CV1171" s="19"/>
      <c r="CW1171" s="19"/>
      <c r="CX1171" s="19"/>
      <c r="CY1171" s="19"/>
      <c r="CZ1171" s="19"/>
      <c r="DA1171" s="19"/>
      <c r="DB1171" s="19"/>
      <c r="DC1171" s="19"/>
      <c r="DD1171" s="19"/>
      <c r="DE1171" s="19"/>
      <c r="DF1171" s="19"/>
      <c r="DG1171" s="19"/>
      <c r="DH1171" s="19"/>
      <c r="DI1171" s="19"/>
      <c r="DJ1171" s="19"/>
      <c r="DK1171" s="19"/>
      <c r="DL1171" s="19"/>
      <c r="DM1171" s="19"/>
      <c r="DN1171" s="19"/>
      <c r="DO1171" s="19"/>
      <c r="DP1171" s="19"/>
      <c r="DQ1171" s="19"/>
      <c r="DR1171" s="19"/>
      <c r="DS1171" s="19"/>
      <c r="DT1171" s="19"/>
      <c r="DU1171" s="19"/>
      <c r="DV1171" s="19"/>
      <c r="DW1171" s="19"/>
      <c r="DX1171" s="19"/>
      <c r="DY1171" s="19"/>
      <c r="DZ1171" s="19"/>
      <c r="EA1171" s="19"/>
      <c r="EB1171" s="19"/>
      <c r="EC1171" s="19"/>
      <c r="ED1171" s="19"/>
      <c r="EE1171" s="19"/>
      <c r="EF1171" s="19"/>
      <c r="EG1171" s="19"/>
      <c r="EH1171" s="19"/>
      <c r="EI1171" s="19"/>
      <c r="EJ1171" s="19"/>
      <c r="EK1171" s="19"/>
      <c r="EL1171" s="19"/>
      <c r="EM1171" s="19"/>
      <c r="EN1171" s="19"/>
      <c r="EO1171" s="19"/>
      <c r="EP1171" s="19"/>
      <c r="EQ1171" s="19"/>
      <c r="ER1171" s="19"/>
      <c r="ES1171" s="19"/>
      <c r="ET1171" s="19"/>
      <c r="EU1171" s="19"/>
      <c r="EV1171" s="19"/>
      <c r="EW1171" s="19"/>
      <c r="EX1171" s="19"/>
      <c r="EY1171" s="19"/>
      <c r="EZ1171" s="19"/>
      <c r="FA1171" s="19"/>
      <c r="FB1171" s="19"/>
      <c r="FC1171" s="19"/>
      <c r="FD1171" s="19"/>
      <c r="FE1171" s="19"/>
      <c r="FF1171" s="19"/>
      <c r="FG1171" s="19"/>
      <c r="FH1171" s="19"/>
      <c r="FI1171" s="19"/>
      <c r="FJ1171" s="19"/>
      <c r="FK1171" s="19"/>
      <c r="FL1171" s="19"/>
      <c r="FM1171" s="19"/>
      <c r="FN1171" s="19"/>
      <c r="FO1171" s="19"/>
      <c r="FP1171" s="19"/>
      <c r="FQ1171" s="19"/>
      <c r="FR1171" s="19"/>
      <c r="FS1171" s="19"/>
      <c r="FT1171" s="19"/>
      <c r="FU1171" s="19"/>
      <c r="FV1171" s="19"/>
      <c r="FW1171" s="19"/>
      <c r="FX1171" s="19"/>
      <c r="FY1171" s="19"/>
      <c r="FZ1171" s="19"/>
      <c r="GA1171" s="19"/>
    </row>
    <row r="1172" spans="1:183" ht="12.75" x14ac:dyDescent="0.2">
      <c r="A1172" s="19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19"/>
      <c r="BZ1172" s="19"/>
      <c r="CA1172" s="19"/>
      <c r="CB1172" s="19"/>
      <c r="CC1172" s="19"/>
      <c r="CD1172" s="19"/>
      <c r="CE1172" s="19"/>
      <c r="CF1172" s="19"/>
      <c r="CG1172" s="19"/>
      <c r="CH1172" s="19"/>
      <c r="CI1172" s="19"/>
      <c r="CJ1172" s="19"/>
      <c r="CK1172" s="19"/>
      <c r="CL1172" s="19"/>
      <c r="CM1172" s="19"/>
      <c r="CN1172" s="19"/>
      <c r="CO1172" s="19"/>
      <c r="CP1172" s="19"/>
      <c r="CQ1172" s="19"/>
      <c r="CR1172" s="19"/>
      <c r="CS1172" s="19"/>
      <c r="CT1172" s="19"/>
      <c r="CU1172" s="19"/>
      <c r="CV1172" s="19"/>
      <c r="CW1172" s="19"/>
      <c r="CX1172" s="19"/>
      <c r="CY1172" s="19"/>
      <c r="CZ1172" s="19"/>
      <c r="DA1172" s="19"/>
      <c r="DB1172" s="19"/>
      <c r="DC1172" s="19"/>
      <c r="DD1172" s="19"/>
      <c r="DE1172" s="19"/>
      <c r="DF1172" s="19"/>
      <c r="DG1172" s="19"/>
      <c r="DH1172" s="19"/>
      <c r="DI1172" s="19"/>
      <c r="DJ1172" s="19"/>
      <c r="DK1172" s="19"/>
      <c r="DL1172" s="19"/>
      <c r="DM1172" s="19"/>
      <c r="DN1172" s="19"/>
      <c r="DO1172" s="19"/>
      <c r="DP1172" s="19"/>
      <c r="DQ1172" s="19"/>
      <c r="DR1172" s="19"/>
      <c r="DS1172" s="19"/>
      <c r="DT1172" s="19"/>
      <c r="DU1172" s="19"/>
      <c r="DV1172" s="19"/>
      <c r="DW1172" s="19"/>
      <c r="DX1172" s="19"/>
      <c r="DY1172" s="19"/>
      <c r="DZ1172" s="19"/>
      <c r="EA1172" s="19"/>
      <c r="EB1172" s="19"/>
      <c r="EC1172" s="19"/>
      <c r="ED1172" s="19"/>
      <c r="EE1172" s="19"/>
      <c r="EF1172" s="19"/>
      <c r="EG1172" s="19"/>
      <c r="EH1172" s="19"/>
      <c r="EI1172" s="19"/>
      <c r="EJ1172" s="19"/>
      <c r="EK1172" s="19"/>
      <c r="EL1172" s="19"/>
      <c r="EM1172" s="19"/>
      <c r="EN1172" s="19"/>
      <c r="EO1172" s="19"/>
      <c r="EP1172" s="19"/>
      <c r="EQ1172" s="19"/>
      <c r="ER1172" s="19"/>
      <c r="ES1172" s="19"/>
      <c r="ET1172" s="19"/>
      <c r="EU1172" s="19"/>
      <c r="EV1172" s="19"/>
      <c r="EW1172" s="19"/>
      <c r="EX1172" s="19"/>
      <c r="EY1172" s="19"/>
      <c r="EZ1172" s="19"/>
      <c r="FA1172" s="19"/>
      <c r="FB1172" s="19"/>
      <c r="FC1172" s="19"/>
      <c r="FD1172" s="19"/>
      <c r="FE1172" s="19"/>
      <c r="FF1172" s="19"/>
      <c r="FG1172" s="19"/>
      <c r="FH1172" s="19"/>
      <c r="FI1172" s="19"/>
      <c r="FJ1172" s="19"/>
      <c r="FK1172" s="19"/>
      <c r="FL1172" s="19"/>
      <c r="FM1172" s="19"/>
      <c r="FN1172" s="19"/>
      <c r="FO1172" s="19"/>
      <c r="FP1172" s="19"/>
      <c r="FQ1172" s="19"/>
      <c r="FR1172" s="19"/>
      <c r="FS1172" s="19"/>
      <c r="FT1172" s="19"/>
      <c r="FU1172" s="19"/>
      <c r="FV1172" s="19"/>
      <c r="FW1172" s="19"/>
      <c r="FX1172" s="19"/>
      <c r="FY1172" s="19"/>
      <c r="FZ1172" s="19"/>
      <c r="GA1172" s="19"/>
    </row>
    <row r="1173" spans="1:183" ht="12.75" x14ac:dyDescent="0.2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19"/>
      <c r="CD1173" s="19"/>
      <c r="CE1173" s="19"/>
      <c r="CF1173" s="19"/>
      <c r="CG1173" s="19"/>
      <c r="CH1173" s="19"/>
      <c r="CI1173" s="19"/>
      <c r="CJ1173" s="19"/>
      <c r="CK1173" s="19"/>
      <c r="CL1173" s="19"/>
      <c r="CM1173" s="19"/>
      <c r="CN1173" s="19"/>
      <c r="CO1173" s="19"/>
      <c r="CP1173" s="19"/>
      <c r="CQ1173" s="19"/>
      <c r="CR1173" s="19"/>
      <c r="CS1173" s="19"/>
      <c r="CT1173" s="19"/>
      <c r="CU1173" s="19"/>
      <c r="CV1173" s="19"/>
      <c r="CW1173" s="19"/>
      <c r="CX1173" s="19"/>
      <c r="CY1173" s="19"/>
      <c r="CZ1173" s="19"/>
      <c r="DA1173" s="19"/>
      <c r="DB1173" s="19"/>
      <c r="DC1173" s="19"/>
      <c r="DD1173" s="19"/>
      <c r="DE1173" s="19"/>
      <c r="DF1173" s="19"/>
      <c r="DG1173" s="19"/>
      <c r="DH1173" s="19"/>
      <c r="DI1173" s="19"/>
      <c r="DJ1173" s="19"/>
      <c r="DK1173" s="19"/>
      <c r="DL1173" s="19"/>
      <c r="DM1173" s="19"/>
      <c r="DN1173" s="19"/>
      <c r="DO1173" s="19"/>
      <c r="DP1173" s="19"/>
      <c r="DQ1173" s="19"/>
      <c r="DR1173" s="19"/>
      <c r="DS1173" s="19"/>
      <c r="DT1173" s="19"/>
      <c r="DU1173" s="19"/>
      <c r="DV1173" s="19"/>
      <c r="DW1173" s="19"/>
      <c r="DX1173" s="19"/>
      <c r="DY1173" s="19"/>
      <c r="DZ1173" s="19"/>
      <c r="EA1173" s="19"/>
      <c r="EB1173" s="19"/>
      <c r="EC1173" s="19"/>
      <c r="ED1173" s="19"/>
      <c r="EE1173" s="19"/>
      <c r="EF1173" s="19"/>
      <c r="EG1173" s="19"/>
      <c r="EH1173" s="19"/>
      <c r="EI1173" s="19"/>
      <c r="EJ1173" s="19"/>
      <c r="EK1173" s="19"/>
      <c r="EL1173" s="19"/>
      <c r="EM1173" s="19"/>
      <c r="EN1173" s="19"/>
      <c r="EO1173" s="19"/>
      <c r="EP1173" s="19"/>
      <c r="EQ1173" s="19"/>
      <c r="ER1173" s="19"/>
      <c r="ES1173" s="19"/>
      <c r="ET1173" s="19"/>
      <c r="EU1173" s="19"/>
      <c r="EV1173" s="19"/>
      <c r="EW1173" s="19"/>
      <c r="EX1173" s="19"/>
      <c r="EY1173" s="19"/>
      <c r="EZ1173" s="19"/>
      <c r="FA1173" s="19"/>
      <c r="FB1173" s="19"/>
      <c r="FC1173" s="19"/>
      <c r="FD1173" s="19"/>
      <c r="FE1173" s="19"/>
      <c r="FF1173" s="19"/>
      <c r="FG1173" s="19"/>
      <c r="FH1173" s="19"/>
      <c r="FI1173" s="19"/>
      <c r="FJ1173" s="19"/>
      <c r="FK1173" s="19"/>
      <c r="FL1173" s="19"/>
      <c r="FM1173" s="19"/>
      <c r="FN1173" s="19"/>
      <c r="FO1173" s="19"/>
      <c r="FP1173" s="19"/>
      <c r="FQ1173" s="19"/>
      <c r="FR1173" s="19"/>
      <c r="FS1173" s="19"/>
      <c r="FT1173" s="19"/>
      <c r="FU1173" s="19"/>
      <c r="FV1173" s="19"/>
      <c r="FW1173" s="19"/>
      <c r="FX1173" s="19"/>
      <c r="FY1173" s="19"/>
      <c r="FZ1173" s="19"/>
      <c r="GA1173" s="19"/>
    </row>
    <row r="1174" spans="1:183" ht="12.75" x14ac:dyDescent="0.2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  <c r="BY1174" s="19"/>
      <c r="BZ1174" s="19"/>
      <c r="CA1174" s="19"/>
      <c r="CB1174" s="19"/>
      <c r="CC1174" s="19"/>
      <c r="CD1174" s="19"/>
      <c r="CE1174" s="19"/>
      <c r="CF1174" s="19"/>
      <c r="CG1174" s="19"/>
      <c r="CH1174" s="19"/>
      <c r="CI1174" s="19"/>
      <c r="CJ1174" s="19"/>
      <c r="CK1174" s="19"/>
      <c r="CL1174" s="19"/>
      <c r="CM1174" s="19"/>
      <c r="CN1174" s="19"/>
      <c r="CO1174" s="19"/>
      <c r="CP1174" s="19"/>
      <c r="CQ1174" s="19"/>
      <c r="CR1174" s="19"/>
      <c r="CS1174" s="19"/>
      <c r="CT1174" s="19"/>
      <c r="CU1174" s="19"/>
      <c r="CV1174" s="19"/>
      <c r="CW1174" s="19"/>
      <c r="CX1174" s="19"/>
      <c r="CY1174" s="19"/>
      <c r="CZ1174" s="19"/>
      <c r="DA1174" s="19"/>
      <c r="DB1174" s="19"/>
      <c r="DC1174" s="19"/>
      <c r="DD1174" s="19"/>
      <c r="DE1174" s="19"/>
      <c r="DF1174" s="19"/>
      <c r="DG1174" s="19"/>
      <c r="DH1174" s="19"/>
      <c r="DI1174" s="19"/>
      <c r="DJ1174" s="19"/>
      <c r="DK1174" s="19"/>
      <c r="DL1174" s="19"/>
      <c r="DM1174" s="19"/>
      <c r="DN1174" s="19"/>
      <c r="DO1174" s="19"/>
      <c r="DP1174" s="19"/>
      <c r="DQ1174" s="19"/>
      <c r="DR1174" s="19"/>
      <c r="DS1174" s="19"/>
      <c r="DT1174" s="19"/>
      <c r="DU1174" s="19"/>
      <c r="DV1174" s="19"/>
      <c r="DW1174" s="19"/>
      <c r="DX1174" s="19"/>
      <c r="DY1174" s="19"/>
      <c r="DZ1174" s="19"/>
      <c r="EA1174" s="19"/>
      <c r="EB1174" s="19"/>
      <c r="EC1174" s="19"/>
      <c r="ED1174" s="19"/>
      <c r="EE1174" s="19"/>
      <c r="EF1174" s="19"/>
      <c r="EG1174" s="19"/>
      <c r="EH1174" s="19"/>
      <c r="EI1174" s="19"/>
      <c r="EJ1174" s="19"/>
      <c r="EK1174" s="19"/>
      <c r="EL1174" s="19"/>
      <c r="EM1174" s="19"/>
      <c r="EN1174" s="19"/>
      <c r="EO1174" s="19"/>
      <c r="EP1174" s="19"/>
      <c r="EQ1174" s="19"/>
      <c r="ER1174" s="19"/>
      <c r="ES1174" s="19"/>
      <c r="ET1174" s="19"/>
      <c r="EU1174" s="19"/>
      <c r="EV1174" s="19"/>
      <c r="EW1174" s="19"/>
      <c r="EX1174" s="19"/>
      <c r="EY1174" s="19"/>
      <c r="EZ1174" s="19"/>
      <c r="FA1174" s="19"/>
      <c r="FB1174" s="19"/>
      <c r="FC1174" s="19"/>
      <c r="FD1174" s="19"/>
      <c r="FE1174" s="19"/>
      <c r="FF1174" s="19"/>
      <c r="FG1174" s="19"/>
      <c r="FH1174" s="19"/>
      <c r="FI1174" s="19"/>
      <c r="FJ1174" s="19"/>
      <c r="FK1174" s="19"/>
      <c r="FL1174" s="19"/>
      <c r="FM1174" s="19"/>
      <c r="FN1174" s="19"/>
      <c r="FO1174" s="19"/>
      <c r="FP1174" s="19"/>
      <c r="FQ1174" s="19"/>
      <c r="FR1174" s="19"/>
      <c r="FS1174" s="19"/>
      <c r="FT1174" s="19"/>
      <c r="FU1174" s="19"/>
      <c r="FV1174" s="19"/>
      <c r="FW1174" s="19"/>
      <c r="FX1174" s="19"/>
      <c r="FY1174" s="19"/>
      <c r="FZ1174" s="19"/>
      <c r="GA1174" s="19"/>
    </row>
    <row r="1175" spans="1:183" ht="12.75" x14ac:dyDescent="0.2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  <c r="BY1175" s="19"/>
      <c r="BZ1175" s="19"/>
      <c r="CA1175" s="19"/>
      <c r="CB1175" s="19"/>
      <c r="CC1175" s="19"/>
      <c r="CD1175" s="19"/>
      <c r="CE1175" s="19"/>
      <c r="CF1175" s="19"/>
      <c r="CG1175" s="19"/>
      <c r="CH1175" s="19"/>
      <c r="CI1175" s="19"/>
      <c r="CJ1175" s="19"/>
      <c r="CK1175" s="19"/>
      <c r="CL1175" s="19"/>
      <c r="CM1175" s="19"/>
      <c r="CN1175" s="19"/>
      <c r="CO1175" s="19"/>
      <c r="CP1175" s="19"/>
      <c r="CQ1175" s="19"/>
      <c r="CR1175" s="19"/>
      <c r="CS1175" s="19"/>
      <c r="CT1175" s="19"/>
      <c r="CU1175" s="19"/>
      <c r="CV1175" s="19"/>
      <c r="CW1175" s="19"/>
      <c r="CX1175" s="19"/>
      <c r="CY1175" s="19"/>
      <c r="CZ1175" s="19"/>
      <c r="DA1175" s="19"/>
      <c r="DB1175" s="19"/>
      <c r="DC1175" s="19"/>
      <c r="DD1175" s="19"/>
      <c r="DE1175" s="19"/>
      <c r="DF1175" s="19"/>
      <c r="DG1175" s="19"/>
      <c r="DH1175" s="19"/>
      <c r="DI1175" s="19"/>
      <c r="DJ1175" s="19"/>
      <c r="DK1175" s="19"/>
      <c r="DL1175" s="19"/>
      <c r="DM1175" s="19"/>
      <c r="DN1175" s="19"/>
      <c r="DO1175" s="19"/>
      <c r="DP1175" s="19"/>
      <c r="DQ1175" s="19"/>
      <c r="DR1175" s="19"/>
      <c r="DS1175" s="19"/>
      <c r="DT1175" s="19"/>
      <c r="DU1175" s="19"/>
      <c r="DV1175" s="19"/>
      <c r="DW1175" s="19"/>
      <c r="DX1175" s="19"/>
      <c r="DY1175" s="19"/>
      <c r="DZ1175" s="19"/>
      <c r="EA1175" s="19"/>
      <c r="EB1175" s="19"/>
      <c r="EC1175" s="19"/>
      <c r="ED1175" s="19"/>
      <c r="EE1175" s="19"/>
      <c r="EF1175" s="19"/>
      <c r="EG1175" s="19"/>
      <c r="EH1175" s="19"/>
      <c r="EI1175" s="19"/>
      <c r="EJ1175" s="19"/>
      <c r="EK1175" s="19"/>
      <c r="EL1175" s="19"/>
      <c r="EM1175" s="19"/>
      <c r="EN1175" s="19"/>
      <c r="EO1175" s="19"/>
      <c r="EP1175" s="19"/>
      <c r="EQ1175" s="19"/>
      <c r="ER1175" s="19"/>
      <c r="ES1175" s="19"/>
      <c r="ET1175" s="19"/>
      <c r="EU1175" s="19"/>
      <c r="EV1175" s="19"/>
      <c r="EW1175" s="19"/>
      <c r="EX1175" s="19"/>
      <c r="EY1175" s="19"/>
      <c r="EZ1175" s="19"/>
      <c r="FA1175" s="19"/>
      <c r="FB1175" s="19"/>
      <c r="FC1175" s="19"/>
      <c r="FD1175" s="19"/>
      <c r="FE1175" s="19"/>
      <c r="FF1175" s="19"/>
      <c r="FG1175" s="19"/>
      <c r="FH1175" s="19"/>
      <c r="FI1175" s="19"/>
      <c r="FJ1175" s="19"/>
      <c r="FK1175" s="19"/>
      <c r="FL1175" s="19"/>
      <c r="FM1175" s="19"/>
      <c r="FN1175" s="19"/>
      <c r="FO1175" s="19"/>
      <c r="FP1175" s="19"/>
      <c r="FQ1175" s="19"/>
      <c r="FR1175" s="19"/>
      <c r="FS1175" s="19"/>
      <c r="FT1175" s="19"/>
      <c r="FU1175" s="19"/>
      <c r="FV1175" s="19"/>
      <c r="FW1175" s="19"/>
      <c r="FX1175" s="19"/>
      <c r="FY1175" s="19"/>
      <c r="FZ1175" s="19"/>
      <c r="GA1175" s="19"/>
    </row>
    <row r="1176" spans="1:183" ht="12.75" x14ac:dyDescent="0.2">
      <c r="A1176" s="19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  <c r="BY1176" s="19"/>
      <c r="BZ1176" s="19"/>
      <c r="CA1176" s="19"/>
      <c r="CB1176" s="19"/>
      <c r="CC1176" s="19"/>
      <c r="CD1176" s="19"/>
      <c r="CE1176" s="19"/>
      <c r="CF1176" s="19"/>
      <c r="CG1176" s="19"/>
      <c r="CH1176" s="19"/>
      <c r="CI1176" s="19"/>
      <c r="CJ1176" s="19"/>
      <c r="CK1176" s="19"/>
      <c r="CL1176" s="19"/>
      <c r="CM1176" s="19"/>
      <c r="CN1176" s="19"/>
      <c r="CO1176" s="19"/>
      <c r="CP1176" s="19"/>
      <c r="CQ1176" s="19"/>
      <c r="CR1176" s="19"/>
      <c r="CS1176" s="19"/>
      <c r="CT1176" s="19"/>
      <c r="CU1176" s="19"/>
      <c r="CV1176" s="19"/>
      <c r="CW1176" s="19"/>
      <c r="CX1176" s="19"/>
      <c r="CY1176" s="19"/>
      <c r="CZ1176" s="19"/>
      <c r="DA1176" s="19"/>
      <c r="DB1176" s="19"/>
      <c r="DC1176" s="19"/>
      <c r="DD1176" s="19"/>
      <c r="DE1176" s="19"/>
      <c r="DF1176" s="19"/>
      <c r="DG1176" s="19"/>
      <c r="DH1176" s="19"/>
      <c r="DI1176" s="19"/>
      <c r="DJ1176" s="19"/>
      <c r="DK1176" s="19"/>
      <c r="DL1176" s="19"/>
      <c r="DM1176" s="19"/>
      <c r="DN1176" s="19"/>
      <c r="DO1176" s="19"/>
      <c r="DP1176" s="19"/>
      <c r="DQ1176" s="19"/>
      <c r="DR1176" s="19"/>
      <c r="DS1176" s="19"/>
      <c r="DT1176" s="19"/>
      <c r="DU1176" s="19"/>
      <c r="DV1176" s="19"/>
      <c r="DW1176" s="19"/>
      <c r="DX1176" s="19"/>
      <c r="DY1176" s="19"/>
      <c r="DZ1176" s="19"/>
      <c r="EA1176" s="19"/>
      <c r="EB1176" s="19"/>
      <c r="EC1176" s="19"/>
      <c r="ED1176" s="19"/>
      <c r="EE1176" s="19"/>
      <c r="EF1176" s="19"/>
      <c r="EG1176" s="19"/>
      <c r="EH1176" s="19"/>
      <c r="EI1176" s="19"/>
      <c r="EJ1176" s="19"/>
      <c r="EK1176" s="19"/>
      <c r="EL1176" s="19"/>
      <c r="EM1176" s="19"/>
      <c r="EN1176" s="19"/>
      <c r="EO1176" s="19"/>
      <c r="EP1176" s="19"/>
      <c r="EQ1176" s="19"/>
      <c r="ER1176" s="19"/>
      <c r="ES1176" s="19"/>
      <c r="ET1176" s="19"/>
      <c r="EU1176" s="19"/>
      <c r="EV1176" s="19"/>
      <c r="EW1176" s="19"/>
      <c r="EX1176" s="19"/>
      <c r="EY1176" s="19"/>
      <c r="EZ1176" s="19"/>
      <c r="FA1176" s="19"/>
      <c r="FB1176" s="19"/>
      <c r="FC1176" s="19"/>
      <c r="FD1176" s="19"/>
      <c r="FE1176" s="19"/>
      <c r="FF1176" s="19"/>
      <c r="FG1176" s="19"/>
      <c r="FH1176" s="19"/>
      <c r="FI1176" s="19"/>
      <c r="FJ1176" s="19"/>
      <c r="FK1176" s="19"/>
      <c r="FL1176" s="19"/>
      <c r="FM1176" s="19"/>
      <c r="FN1176" s="19"/>
      <c r="FO1176" s="19"/>
      <c r="FP1176" s="19"/>
      <c r="FQ1176" s="19"/>
      <c r="FR1176" s="19"/>
      <c r="FS1176" s="19"/>
      <c r="FT1176" s="19"/>
      <c r="FU1176" s="19"/>
      <c r="FV1176" s="19"/>
      <c r="FW1176" s="19"/>
      <c r="FX1176" s="19"/>
      <c r="FY1176" s="19"/>
      <c r="FZ1176" s="19"/>
      <c r="GA1176" s="19"/>
    </row>
    <row r="1177" spans="1:183" ht="12.75" x14ac:dyDescent="0.2">
      <c r="A1177" s="19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  <c r="BY1177" s="19"/>
      <c r="BZ1177" s="19"/>
      <c r="CA1177" s="19"/>
      <c r="CB1177" s="19"/>
      <c r="CC1177" s="19"/>
      <c r="CD1177" s="19"/>
      <c r="CE1177" s="19"/>
      <c r="CF1177" s="19"/>
      <c r="CG1177" s="19"/>
      <c r="CH1177" s="19"/>
      <c r="CI1177" s="19"/>
      <c r="CJ1177" s="19"/>
      <c r="CK1177" s="19"/>
      <c r="CL1177" s="19"/>
      <c r="CM1177" s="19"/>
      <c r="CN1177" s="19"/>
      <c r="CO1177" s="19"/>
      <c r="CP1177" s="19"/>
      <c r="CQ1177" s="19"/>
      <c r="CR1177" s="19"/>
      <c r="CS1177" s="19"/>
      <c r="CT1177" s="19"/>
      <c r="CU1177" s="19"/>
      <c r="CV1177" s="19"/>
      <c r="CW1177" s="19"/>
      <c r="CX1177" s="19"/>
      <c r="CY1177" s="19"/>
      <c r="CZ1177" s="19"/>
      <c r="DA1177" s="19"/>
      <c r="DB1177" s="19"/>
      <c r="DC1177" s="19"/>
      <c r="DD1177" s="19"/>
      <c r="DE1177" s="19"/>
      <c r="DF1177" s="19"/>
      <c r="DG1177" s="19"/>
      <c r="DH1177" s="19"/>
      <c r="DI1177" s="19"/>
      <c r="DJ1177" s="19"/>
      <c r="DK1177" s="19"/>
      <c r="DL1177" s="19"/>
      <c r="DM1177" s="19"/>
      <c r="DN1177" s="19"/>
      <c r="DO1177" s="19"/>
      <c r="DP1177" s="19"/>
      <c r="DQ1177" s="19"/>
      <c r="DR1177" s="19"/>
      <c r="DS1177" s="19"/>
      <c r="DT1177" s="19"/>
      <c r="DU1177" s="19"/>
      <c r="DV1177" s="19"/>
      <c r="DW1177" s="19"/>
      <c r="DX1177" s="19"/>
      <c r="DY1177" s="19"/>
      <c r="DZ1177" s="19"/>
      <c r="EA1177" s="19"/>
      <c r="EB1177" s="19"/>
      <c r="EC1177" s="19"/>
      <c r="ED1177" s="19"/>
      <c r="EE1177" s="19"/>
      <c r="EF1177" s="19"/>
      <c r="EG1177" s="19"/>
      <c r="EH1177" s="19"/>
      <c r="EI1177" s="19"/>
      <c r="EJ1177" s="19"/>
      <c r="EK1177" s="19"/>
      <c r="EL1177" s="19"/>
      <c r="EM1177" s="19"/>
      <c r="EN1177" s="19"/>
      <c r="EO1177" s="19"/>
      <c r="EP1177" s="19"/>
      <c r="EQ1177" s="19"/>
      <c r="ER1177" s="19"/>
      <c r="ES1177" s="19"/>
      <c r="ET1177" s="19"/>
      <c r="EU1177" s="19"/>
      <c r="EV1177" s="19"/>
      <c r="EW1177" s="19"/>
      <c r="EX1177" s="19"/>
      <c r="EY1177" s="19"/>
      <c r="EZ1177" s="19"/>
      <c r="FA1177" s="19"/>
      <c r="FB1177" s="19"/>
      <c r="FC1177" s="19"/>
      <c r="FD1177" s="19"/>
      <c r="FE1177" s="19"/>
      <c r="FF1177" s="19"/>
      <c r="FG1177" s="19"/>
      <c r="FH1177" s="19"/>
      <c r="FI1177" s="19"/>
      <c r="FJ1177" s="19"/>
      <c r="FK1177" s="19"/>
      <c r="FL1177" s="19"/>
      <c r="FM1177" s="19"/>
      <c r="FN1177" s="19"/>
      <c r="FO1177" s="19"/>
      <c r="FP1177" s="19"/>
      <c r="FQ1177" s="19"/>
      <c r="FR1177" s="19"/>
      <c r="FS1177" s="19"/>
      <c r="FT1177" s="19"/>
      <c r="FU1177" s="19"/>
      <c r="FV1177" s="19"/>
      <c r="FW1177" s="19"/>
      <c r="FX1177" s="19"/>
      <c r="FY1177" s="19"/>
      <c r="FZ1177" s="19"/>
      <c r="GA1177" s="19"/>
    </row>
    <row r="1178" spans="1:183" ht="12.75" x14ac:dyDescent="0.2">
      <c r="A1178" s="19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  <c r="BY1178" s="19"/>
      <c r="BZ1178" s="19"/>
      <c r="CA1178" s="19"/>
      <c r="CB1178" s="19"/>
      <c r="CC1178" s="19"/>
      <c r="CD1178" s="19"/>
      <c r="CE1178" s="19"/>
      <c r="CF1178" s="19"/>
      <c r="CG1178" s="19"/>
      <c r="CH1178" s="19"/>
      <c r="CI1178" s="19"/>
      <c r="CJ1178" s="19"/>
      <c r="CK1178" s="19"/>
      <c r="CL1178" s="19"/>
      <c r="CM1178" s="19"/>
      <c r="CN1178" s="19"/>
      <c r="CO1178" s="19"/>
      <c r="CP1178" s="19"/>
      <c r="CQ1178" s="19"/>
      <c r="CR1178" s="19"/>
      <c r="CS1178" s="19"/>
      <c r="CT1178" s="19"/>
      <c r="CU1178" s="19"/>
      <c r="CV1178" s="19"/>
      <c r="CW1178" s="19"/>
      <c r="CX1178" s="19"/>
      <c r="CY1178" s="19"/>
      <c r="CZ1178" s="19"/>
      <c r="DA1178" s="19"/>
      <c r="DB1178" s="19"/>
      <c r="DC1178" s="19"/>
      <c r="DD1178" s="19"/>
      <c r="DE1178" s="19"/>
      <c r="DF1178" s="19"/>
      <c r="DG1178" s="19"/>
      <c r="DH1178" s="19"/>
      <c r="DI1178" s="19"/>
      <c r="DJ1178" s="19"/>
      <c r="DK1178" s="19"/>
      <c r="DL1178" s="19"/>
      <c r="DM1178" s="19"/>
      <c r="DN1178" s="19"/>
      <c r="DO1178" s="19"/>
      <c r="DP1178" s="19"/>
      <c r="DQ1178" s="19"/>
      <c r="DR1178" s="19"/>
      <c r="DS1178" s="19"/>
      <c r="DT1178" s="19"/>
      <c r="DU1178" s="19"/>
      <c r="DV1178" s="19"/>
      <c r="DW1178" s="19"/>
      <c r="DX1178" s="19"/>
      <c r="DY1178" s="19"/>
      <c r="DZ1178" s="19"/>
      <c r="EA1178" s="19"/>
      <c r="EB1178" s="19"/>
      <c r="EC1178" s="19"/>
      <c r="ED1178" s="19"/>
      <c r="EE1178" s="19"/>
      <c r="EF1178" s="19"/>
      <c r="EG1178" s="19"/>
      <c r="EH1178" s="19"/>
      <c r="EI1178" s="19"/>
      <c r="EJ1178" s="19"/>
      <c r="EK1178" s="19"/>
      <c r="EL1178" s="19"/>
      <c r="EM1178" s="19"/>
      <c r="EN1178" s="19"/>
      <c r="EO1178" s="19"/>
      <c r="EP1178" s="19"/>
      <c r="EQ1178" s="19"/>
      <c r="ER1178" s="19"/>
      <c r="ES1178" s="19"/>
      <c r="ET1178" s="19"/>
      <c r="EU1178" s="19"/>
      <c r="EV1178" s="19"/>
      <c r="EW1178" s="19"/>
      <c r="EX1178" s="19"/>
      <c r="EY1178" s="19"/>
      <c r="EZ1178" s="19"/>
      <c r="FA1178" s="19"/>
      <c r="FB1178" s="19"/>
      <c r="FC1178" s="19"/>
      <c r="FD1178" s="19"/>
      <c r="FE1178" s="19"/>
      <c r="FF1178" s="19"/>
      <c r="FG1178" s="19"/>
      <c r="FH1178" s="19"/>
      <c r="FI1178" s="19"/>
      <c r="FJ1178" s="19"/>
      <c r="FK1178" s="19"/>
      <c r="FL1178" s="19"/>
      <c r="FM1178" s="19"/>
      <c r="FN1178" s="19"/>
      <c r="FO1178" s="19"/>
      <c r="FP1178" s="19"/>
      <c r="FQ1178" s="19"/>
      <c r="FR1178" s="19"/>
      <c r="FS1178" s="19"/>
      <c r="FT1178" s="19"/>
      <c r="FU1178" s="19"/>
      <c r="FV1178" s="19"/>
      <c r="FW1178" s="19"/>
      <c r="FX1178" s="19"/>
      <c r="FY1178" s="19"/>
      <c r="FZ1178" s="19"/>
      <c r="GA1178" s="19"/>
    </row>
    <row r="1179" spans="1:183" ht="12.75" x14ac:dyDescent="0.2">
      <c r="A1179" s="19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  <c r="BY1179" s="19"/>
      <c r="BZ1179" s="19"/>
      <c r="CA1179" s="19"/>
      <c r="CB1179" s="19"/>
      <c r="CC1179" s="19"/>
      <c r="CD1179" s="19"/>
      <c r="CE1179" s="19"/>
      <c r="CF1179" s="19"/>
      <c r="CG1179" s="19"/>
      <c r="CH1179" s="19"/>
      <c r="CI1179" s="19"/>
      <c r="CJ1179" s="19"/>
      <c r="CK1179" s="19"/>
      <c r="CL1179" s="19"/>
      <c r="CM1179" s="19"/>
      <c r="CN1179" s="19"/>
      <c r="CO1179" s="19"/>
      <c r="CP1179" s="19"/>
      <c r="CQ1179" s="19"/>
      <c r="CR1179" s="19"/>
      <c r="CS1179" s="19"/>
      <c r="CT1179" s="19"/>
      <c r="CU1179" s="19"/>
      <c r="CV1179" s="19"/>
      <c r="CW1179" s="19"/>
      <c r="CX1179" s="19"/>
      <c r="CY1179" s="19"/>
      <c r="CZ1179" s="19"/>
      <c r="DA1179" s="19"/>
      <c r="DB1179" s="19"/>
      <c r="DC1179" s="19"/>
      <c r="DD1179" s="19"/>
      <c r="DE1179" s="19"/>
      <c r="DF1179" s="19"/>
      <c r="DG1179" s="19"/>
      <c r="DH1179" s="19"/>
      <c r="DI1179" s="19"/>
      <c r="DJ1179" s="19"/>
      <c r="DK1179" s="19"/>
      <c r="DL1179" s="19"/>
      <c r="DM1179" s="19"/>
      <c r="DN1179" s="19"/>
      <c r="DO1179" s="19"/>
      <c r="DP1179" s="19"/>
      <c r="DQ1179" s="19"/>
      <c r="DR1179" s="19"/>
      <c r="DS1179" s="19"/>
      <c r="DT1179" s="19"/>
      <c r="DU1179" s="19"/>
      <c r="DV1179" s="19"/>
      <c r="DW1179" s="19"/>
      <c r="DX1179" s="19"/>
      <c r="DY1179" s="19"/>
      <c r="DZ1179" s="19"/>
      <c r="EA1179" s="19"/>
      <c r="EB1179" s="19"/>
      <c r="EC1179" s="19"/>
      <c r="ED1179" s="19"/>
      <c r="EE1179" s="19"/>
      <c r="EF1179" s="19"/>
      <c r="EG1179" s="19"/>
      <c r="EH1179" s="19"/>
      <c r="EI1179" s="19"/>
      <c r="EJ1179" s="19"/>
      <c r="EK1179" s="19"/>
      <c r="EL1179" s="19"/>
      <c r="EM1179" s="19"/>
      <c r="EN1179" s="19"/>
      <c r="EO1179" s="19"/>
      <c r="EP1179" s="19"/>
      <c r="EQ1179" s="19"/>
      <c r="ER1179" s="19"/>
      <c r="ES1179" s="19"/>
      <c r="ET1179" s="19"/>
      <c r="EU1179" s="19"/>
      <c r="EV1179" s="19"/>
      <c r="EW1179" s="19"/>
      <c r="EX1179" s="19"/>
      <c r="EY1179" s="19"/>
      <c r="EZ1179" s="19"/>
      <c r="FA1179" s="19"/>
      <c r="FB1179" s="19"/>
      <c r="FC1179" s="19"/>
      <c r="FD1179" s="19"/>
      <c r="FE1179" s="19"/>
      <c r="FF1179" s="19"/>
      <c r="FG1179" s="19"/>
      <c r="FH1179" s="19"/>
      <c r="FI1179" s="19"/>
      <c r="FJ1179" s="19"/>
      <c r="FK1179" s="19"/>
      <c r="FL1179" s="19"/>
      <c r="FM1179" s="19"/>
      <c r="FN1179" s="19"/>
      <c r="FO1179" s="19"/>
      <c r="FP1179" s="19"/>
      <c r="FQ1179" s="19"/>
      <c r="FR1179" s="19"/>
      <c r="FS1179" s="19"/>
      <c r="FT1179" s="19"/>
      <c r="FU1179" s="19"/>
      <c r="FV1179" s="19"/>
      <c r="FW1179" s="19"/>
      <c r="FX1179" s="19"/>
      <c r="FY1179" s="19"/>
      <c r="FZ1179" s="19"/>
      <c r="GA1179" s="19"/>
    </row>
    <row r="1180" spans="1:183" ht="12.75" x14ac:dyDescent="0.2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  <c r="BY1180" s="19"/>
      <c r="BZ1180" s="19"/>
      <c r="CA1180" s="19"/>
      <c r="CB1180" s="19"/>
      <c r="CC1180" s="19"/>
      <c r="CD1180" s="19"/>
      <c r="CE1180" s="19"/>
      <c r="CF1180" s="19"/>
      <c r="CG1180" s="19"/>
      <c r="CH1180" s="19"/>
      <c r="CI1180" s="19"/>
      <c r="CJ1180" s="19"/>
      <c r="CK1180" s="19"/>
      <c r="CL1180" s="19"/>
      <c r="CM1180" s="19"/>
      <c r="CN1180" s="19"/>
      <c r="CO1180" s="19"/>
      <c r="CP1180" s="19"/>
      <c r="CQ1180" s="19"/>
      <c r="CR1180" s="19"/>
      <c r="CS1180" s="19"/>
      <c r="CT1180" s="19"/>
      <c r="CU1180" s="19"/>
      <c r="CV1180" s="19"/>
      <c r="CW1180" s="19"/>
      <c r="CX1180" s="19"/>
      <c r="CY1180" s="19"/>
      <c r="CZ1180" s="19"/>
      <c r="DA1180" s="19"/>
      <c r="DB1180" s="19"/>
      <c r="DC1180" s="19"/>
      <c r="DD1180" s="19"/>
      <c r="DE1180" s="19"/>
      <c r="DF1180" s="19"/>
      <c r="DG1180" s="19"/>
      <c r="DH1180" s="19"/>
      <c r="DI1180" s="19"/>
      <c r="DJ1180" s="19"/>
      <c r="DK1180" s="19"/>
      <c r="DL1180" s="19"/>
      <c r="DM1180" s="19"/>
      <c r="DN1180" s="19"/>
      <c r="DO1180" s="19"/>
      <c r="DP1180" s="19"/>
      <c r="DQ1180" s="19"/>
      <c r="DR1180" s="19"/>
      <c r="DS1180" s="19"/>
      <c r="DT1180" s="19"/>
      <c r="DU1180" s="19"/>
      <c r="DV1180" s="19"/>
      <c r="DW1180" s="19"/>
      <c r="DX1180" s="19"/>
      <c r="DY1180" s="19"/>
      <c r="DZ1180" s="19"/>
      <c r="EA1180" s="19"/>
      <c r="EB1180" s="19"/>
      <c r="EC1180" s="19"/>
      <c r="ED1180" s="19"/>
      <c r="EE1180" s="19"/>
      <c r="EF1180" s="19"/>
      <c r="EG1180" s="19"/>
      <c r="EH1180" s="19"/>
      <c r="EI1180" s="19"/>
      <c r="EJ1180" s="19"/>
      <c r="EK1180" s="19"/>
      <c r="EL1180" s="19"/>
      <c r="EM1180" s="19"/>
      <c r="EN1180" s="19"/>
      <c r="EO1180" s="19"/>
      <c r="EP1180" s="19"/>
      <c r="EQ1180" s="19"/>
      <c r="ER1180" s="19"/>
      <c r="ES1180" s="19"/>
      <c r="ET1180" s="19"/>
      <c r="EU1180" s="19"/>
      <c r="EV1180" s="19"/>
      <c r="EW1180" s="19"/>
      <c r="EX1180" s="19"/>
      <c r="EY1180" s="19"/>
      <c r="EZ1180" s="19"/>
      <c r="FA1180" s="19"/>
      <c r="FB1180" s="19"/>
      <c r="FC1180" s="19"/>
      <c r="FD1180" s="19"/>
      <c r="FE1180" s="19"/>
      <c r="FF1180" s="19"/>
      <c r="FG1180" s="19"/>
      <c r="FH1180" s="19"/>
      <c r="FI1180" s="19"/>
      <c r="FJ1180" s="19"/>
      <c r="FK1180" s="19"/>
      <c r="FL1180" s="19"/>
      <c r="FM1180" s="19"/>
      <c r="FN1180" s="19"/>
      <c r="FO1180" s="19"/>
      <c r="FP1180" s="19"/>
      <c r="FQ1180" s="19"/>
      <c r="FR1180" s="19"/>
      <c r="FS1180" s="19"/>
      <c r="FT1180" s="19"/>
      <c r="FU1180" s="19"/>
      <c r="FV1180" s="19"/>
      <c r="FW1180" s="19"/>
      <c r="FX1180" s="19"/>
      <c r="FY1180" s="19"/>
      <c r="FZ1180" s="19"/>
      <c r="GA1180" s="19"/>
    </row>
    <row r="1181" spans="1:183" ht="12.75" x14ac:dyDescent="0.2">
      <c r="A1181" s="19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  <c r="BY1181" s="19"/>
      <c r="BZ1181" s="19"/>
      <c r="CA1181" s="19"/>
      <c r="CB1181" s="19"/>
      <c r="CC1181" s="19"/>
      <c r="CD1181" s="19"/>
      <c r="CE1181" s="19"/>
      <c r="CF1181" s="19"/>
      <c r="CG1181" s="19"/>
      <c r="CH1181" s="19"/>
      <c r="CI1181" s="19"/>
      <c r="CJ1181" s="19"/>
      <c r="CK1181" s="19"/>
      <c r="CL1181" s="19"/>
      <c r="CM1181" s="19"/>
      <c r="CN1181" s="19"/>
      <c r="CO1181" s="19"/>
      <c r="CP1181" s="19"/>
      <c r="CQ1181" s="19"/>
      <c r="CR1181" s="19"/>
      <c r="CS1181" s="19"/>
      <c r="CT1181" s="19"/>
      <c r="CU1181" s="19"/>
      <c r="CV1181" s="19"/>
      <c r="CW1181" s="19"/>
      <c r="CX1181" s="19"/>
      <c r="CY1181" s="19"/>
      <c r="CZ1181" s="19"/>
      <c r="DA1181" s="19"/>
      <c r="DB1181" s="19"/>
      <c r="DC1181" s="19"/>
      <c r="DD1181" s="19"/>
      <c r="DE1181" s="19"/>
      <c r="DF1181" s="19"/>
      <c r="DG1181" s="19"/>
      <c r="DH1181" s="19"/>
      <c r="DI1181" s="19"/>
      <c r="DJ1181" s="19"/>
      <c r="DK1181" s="19"/>
      <c r="DL1181" s="19"/>
      <c r="DM1181" s="19"/>
      <c r="DN1181" s="19"/>
      <c r="DO1181" s="19"/>
      <c r="DP1181" s="19"/>
      <c r="DQ1181" s="19"/>
      <c r="DR1181" s="19"/>
      <c r="DS1181" s="19"/>
      <c r="DT1181" s="19"/>
      <c r="DU1181" s="19"/>
      <c r="DV1181" s="19"/>
      <c r="DW1181" s="19"/>
      <c r="DX1181" s="19"/>
      <c r="DY1181" s="19"/>
      <c r="DZ1181" s="19"/>
      <c r="EA1181" s="19"/>
      <c r="EB1181" s="19"/>
      <c r="EC1181" s="19"/>
      <c r="ED1181" s="19"/>
      <c r="EE1181" s="19"/>
      <c r="EF1181" s="19"/>
      <c r="EG1181" s="19"/>
      <c r="EH1181" s="19"/>
      <c r="EI1181" s="19"/>
      <c r="EJ1181" s="19"/>
      <c r="EK1181" s="19"/>
      <c r="EL1181" s="19"/>
      <c r="EM1181" s="19"/>
      <c r="EN1181" s="19"/>
      <c r="EO1181" s="19"/>
      <c r="EP1181" s="19"/>
      <c r="EQ1181" s="19"/>
      <c r="ER1181" s="19"/>
      <c r="ES1181" s="19"/>
      <c r="ET1181" s="19"/>
      <c r="EU1181" s="19"/>
      <c r="EV1181" s="19"/>
      <c r="EW1181" s="19"/>
      <c r="EX1181" s="19"/>
      <c r="EY1181" s="19"/>
      <c r="EZ1181" s="19"/>
      <c r="FA1181" s="19"/>
      <c r="FB1181" s="19"/>
      <c r="FC1181" s="19"/>
      <c r="FD1181" s="19"/>
      <c r="FE1181" s="19"/>
      <c r="FF1181" s="19"/>
      <c r="FG1181" s="19"/>
      <c r="FH1181" s="19"/>
      <c r="FI1181" s="19"/>
      <c r="FJ1181" s="19"/>
      <c r="FK1181" s="19"/>
      <c r="FL1181" s="19"/>
      <c r="FM1181" s="19"/>
      <c r="FN1181" s="19"/>
      <c r="FO1181" s="19"/>
      <c r="FP1181" s="19"/>
      <c r="FQ1181" s="19"/>
      <c r="FR1181" s="19"/>
      <c r="FS1181" s="19"/>
      <c r="FT1181" s="19"/>
      <c r="FU1181" s="19"/>
      <c r="FV1181" s="19"/>
      <c r="FW1181" s="19"/>
      <c r="FX1181" s="19"/>
      <c r="FY1181" s="19"/>
      <c r="FZ1181" s="19"/>
      <c r="GA1181" s="19"/>
    </row>
    <row r="1182" spans="1:183" ht="12.75" x14ac:dyDescent="0.2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  <c r="BY1182" s="19"/>
      <c r="BZ1182" s="19"/>
      <c r="CA1182" s="19"/>
      <c r="CB1182" s="19"/>
      <c r="CC1182" s="19"/>
      <c r="CD1182" s="19"/>
      <c r="CE1182" s="19"/>
      <c r="CF1182" s="19"/>
      <c r="CG1182" s="19"/>
      <c r="CH1182" s="19"/>
      <c r="CI1182" s="19"/>
      <c r="CJ1182" s="19"/>
      <c r="CK1182" s="19"/>
      <c r="CL1182" s="19"/>
      <c r="CM1182" s="19"/>
      <c r="CN1182" s="19"/>
      <c r="CO1182" s="19"/>
      <c r="CP1182" s="19"/>
      <c r="CQ1182" s="19"/>
      <c r="CR1182" s="19"/>
      <c r="CS1182" s="19"/>
      <c r="CT1182" s="19"/>
      <c r="CU1182" s="19"/>
      <c r="CV1182" s="19"/>
      <c r="CW1182" s="19"/>
      <c r="CX1182" s="19"/>
      <c r="CY1182" s="19"/>
      <c r="CZ1182" s="19"/>
      <c r="DA1182" s="19"/>
      <c r="DB1182" s="19"/>
      <c r="DC1182" s="19"/>
      <c r="DD1182" s="19"/>
      <c r="DE1182" s="19"/>
      <c r="DF1182" s="19"/>
      <c r="DG1182" s="19"/>
      <c r="DH1182" s="19"/>
      <c r="DI1182" s="19"/>
      <c r="DJ1182" s="19"/>
      <c r="DK1182" s="19"/>
      <c r="DL1182" s="19"/>
      <c r="DM1182" s="19"/>
      <c r="DN1182" s="19"/>
      <c r="DO1182" s="19"/>
      <c r="DP1182" s="19"/>
      <c r="DQ1182" s="19"/>
      <c r="DR1182" s="19"/>
      <c r="DS1182" s="19"/>
      <c r="DT1182" s="19"/>
      <c r="DU1182" s="19"/>
      <c r="DV1182" s="19"/>
      <c r="DW1182" s="19"/>
      <c r="DX1182" s="19"/>
      <c r="DY1182" s="19"/>
      <c r="DZ1182" s="19"/>
      <c r="EA1182" s="19"/>
      <c r="EB1182" s="19"/>
      <c r="EC1182" s="19"/>
      <c r="ED1182" s="19"/>
      <c r="EE1182" s="19"/>
      <c r="EF1182" s="19"/>
      <c r="EG1182" s="19"/>
      <c r="EH1182" s="19"/>
      <c r="EI1182" s="19"/>
      <c r="EJ1182" s="19"/>
      <c r="EK1182" s="19"/>
      <c r="EL1182" s="19"/>
      <c r="EM1182" s="19"/>
      <c r="EN1182" s="19"/>
      <c r="EO1182" s="19"/>
      <c r="EP1182" s="19"/>
      <c r="EQ1182" s="19"/>
      <c r="ER1182" s="19"/>
      <c r="ES1182" s="19"/>
      <c r="ET1182" s="19"/>
      <c r="EU1182" s="19"/>
      <c r="EV1182" s="19"/>
      <c r="EW1182" s="19"/>
      <c r="EX1182" s="19"/>
      <c r="EY1182" s="19"/>
      <c r="EZ1182" s="19"/>
      <c r="FA1182" s="19"/>
      <c r="FB1182" s="19"/>
      <c r="FC1182" s="19"/>
      <c r="FD1182" s="19"/>
      <c r="FE1182" s="19"/>
      <c r="FF1182" s="19"/>
      <c r="FG1182" s="19"/>
      <c r="FH1182" s="19"/>
      <c r="FI1182" s="19"/>
      <c r="FJ1182" s="19"/>
      <c r="FK1182" s="19"/>
      <c r="FL1182" s="19"/>
      <c r="FM1182" s="19"/>
      <c r="FN1182" s="19"/>
      <c r="FO1182" s="19"/>
      <c r="FP1182" s="19"/>
      <c r="FQ1182" s="19"/>
      <c r="FR1182" s="19"/>
      <c r="FS1182" s="19"/>
      <c r="FT1182" s="19"/>
      <c r="FU1182" s="19"/>
      <c r="FV1182" s="19"/>
      <c r="FW1182" s="19"/>
      <c r="FX1182" s="19"/>
      <c r="FY1182" s="19"/>
      <c r="FZ1182" s="19"/>
      <c r="GA1182" s="19"/>
    </row>
    <row r="1183" spans="1:183" ht="12.75" x14ac:dyDescent="0.2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9"/>
      <c r="CH1183" s="19"/>
      <c r="CI1183" s="19"/>
      <c r="CJ1183" s="19"/>
      <c r="CK1183" s="19"/>
      <c r="CL1183" s="19"/>
      <c r="CM1183" s="19"/>
      <c r="CN1183" s="19"/>
      <c r="CO1183" s="19"/>
      <c r="CP1183" s="19"/>
      <c r="CQ1183" s="19"/>
      <c r="CR1183" s="19"/>
      <c r="CS1183" s="19"/>
      <c r="CT1183" s="19"/>
      <c r="CU1183" s="19"/>
      <c r="CV1183" s="19"/>
      <c r="CW1183" s="19"/>
      <c r="CX1183" s="19"/>
      <c r="CY1183" s="19"/>
      <c r="CZ1183" s="19"/>
      <c r="DA1183" s="19"/>
      <c r="DB1183" s="19"/>
      <c r="DC1183" s="19"/>
      <c r="DD1183" s="19"/>
      <c r="DE1183" s="19"/>
      <c r="DF1183" s="19"/>
      <c r="DG1183" s="19"/>
      <c r="DH1183" s="19"/>
      <c r="DI1183" s="19"/>
      <c r="DJ1183" s="19"/>
      <c r="DK1183" s="19"/>
      <c r="DL1183" s="19"/>
      <c r="DM1183" s="19"/>
      <c r="DN1183" s="19"/>
      <c r="DO1183" s="19"/>
      <c r="DP1183" s="19"/>
      <c r="DQ1183" s="19"/>
      <c r="DR1183" s="19"/>
      <c r="DS1183" s="19"/>
      <c r="DT1183" s="19"/>
      <c r="DU1183" s="19"/>
      <c r="DV1183" s="19"/>
      <c r="DW1183" s="19"/>
      <c r="DX1183" s="19"/>
      <c r="DY1183" s="19"/>
      <c r="DZ1183" s="19"/>
      <c r="EA1183" s="19"/>
      <c r="EB1183" s="19"/>
      <c r="EC1183" s="19"/>
      <c r="ED1183" s="19"/>
      <c r="EE1183" s="19"/>
      <c r="EF1183" s="19"/>
      <c r="EG1183" s="19"/>
      <c r="EH1183" s="19"/>
      <c r="EI1183" s="19"/>
      <c r="EJ1183" s="19"/>
      <c r="EK1183" s="19"/>
      <c r="EL1183" s="19"/>
      <c r="EM1183" s="19"/>
      <c r="EN1183" s="19"/>
      <c r="EO1183" s="19"/>
      <c r="EP1183" s="19"/>
      <c r="EQ1183" s="19"/>
      <c r="ER1183" s="19"/>
      <c r="ES1183" s="19"/>
      <c r="ET1183" s="19"/>
      <c r="EU1183" s="19"/>
      <c r="EV1183" s="19"/>
      <c r="EW1183" s="19"/>
      <c r="EX1183" s="19"/>
      <c r="EY1183" s="19"/>
      <c r="EZ1183" s="19"/>
      <c r="FA1183" s="19"/>
      <c r="FB1183" s="19"/>
      <c r="FC1183" s="19"/>
      <c r="FD1183" s="19"/>
      <c r="FE1183" s="19"/>
      <c r="FF1183" s="19"/>
      <c r="FG1183" s="19"/>
      <c r="FH1183" s="19"/>
      <c r="FI1183" s="19"/>
      <c r="FJ1183" s="19"/>
      <c r="FK1183" s="19"/>
      <c r="FL1183" s="19"/>
      <c r="FM1183" s="19"/>
      <c r="FN1183" s="19"/>
      <c r="FO1183" s="19"/>
      <c r="FP1183" s="19"/>
      <c r="FQ1183" s="19"/>
      <c r="FR1183" s="19"/>
      <c r="FS1183" s="19"/>
      <c r="FT1183" s="19"/>
      <c r="FU1183" s="19"/>
      <c r="FV1183" s="19"/>
      <c r="FW1183" s="19"/>
      <c r="FX1183" s="19"/>
      <c r="FY1183" s="19"/>
      <c r="FZ1183" s="19"/>
      <c r="GA1183" s="19"/>
    </row>
    <row r="1184" spans="1:183" ht="12.75" x14ac:dyDescent="0.2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  <c r="BY1184" s="19"/>
      <c r="BZ1184" s="19"/>
      <c r="CA1184" s="19"/>
      <c r="CB1184" s="19"/>
      <c r="CC1184" s="19"/>
      <c r="CD1184" s="19"/>
      <c r="CE1184" s="19"/>
      <c r="CF1184" s="19"/>
      <c r="CG1184" s="19"/>
      <c r="CH1184" s="19"/>
      <c r="CI1184" s="19"/>
      <c r="CJ1184" s="19"/>
      <c r="CK1184" s="19"/>
      <c r="CL1184" s="19"/>
      <c r="CM1184" s="19"/>
      <c r="CN1184" s="19"/>
      <c r="CO1184" s="19"/>
      <c r="CP1184" s="19"/>
      <c r="CQ1184" s="19"/>
      <c r="CR1184" s="19"/>
      <c r="CS1184" s="19"/>
      <c r="CT1184" s="19"/>
      <c r="CU1184" s="19"/>
      <c r="CV1184" s="19"/>
      <c r="CW1184" s="19"/>
      <c r="CX1184" s="19"/>
      <c r="CY1184" s="19"/>
      <c r="CZ1184" s="19"/>
      <c r="DA1184" s="19"/>
      <c r="DB1184" s="19"/>
      <c r="DC1184" s="19"/>
      <c r="DD1184" s="19"/>
      <c r="DE1184" s="19"/>
      <c r="DF1184" s="19"/>
      <c r="DG1184" s="19"/>
      <c r="DH1184" s="19"/>
      <c r="DI1184" s="19"/>
      <c r="DJ1184" s="19"/>
      <c r="DK1184" s="19"/>
      <c r="DL1184" s="19"/>
      <c r="DM1184" s="19"/>
      <c r="DN1184" s="19"/>
      <c r="DO1184" s="19"/>
      <c r="DP1184" s="19"/>
      <c r="DQ1184" s="19"/>
      <c r="DR1184" s="19"/>
      <c r="DS1184" s="19"/>
      <c r="DT1184" s="19"/>
      <c r="DU1184" s="19"/>
      <c r="DV1184" s="19"/>
      <c r="DW1184" s="19"/>
      <c r="DX1184" s="19"/>
      <c r="DY1184" s="19"/>
      <c r="DZ1184" s="19"/>
      <c r="EA1184" s="19"/>
      <c r="EB1184" s="19"/>
      <c r="EC1184" s="19"/>
      <c r="ED1184" s="19"/>
      <c r="EE1184" s="19"/>
      <c r="EF1184" s="19"/>
      <c r="EG1184" s="19"/>
      <c r="EH1184" s="19"/>
      <c r="EI1184" s="19"/>
      <c r="EJ1184" s="19"/>
      <c r="EK1184" s="19"/>
      <c r="EL1184" s="19"/>
      <c r="EM1184" s="19"/>
      <c r="EN1184" s="19"/>
      <c r="EO1184" s="19"/>
      <c r="EP1184" s="19"/>
      <c r="EQ1184" s="19"/>
      <c r="ER1184" s="19"/>
      <c r="ES1184" s="19"/>
      <c r="ET1184" s="19"/>
      <c r="EU1184" s="19"/>
      <c r="EV1184" s="19"/>
      <c r="EW1184" s="19"/>
      <c r="EX1184" s="19"/>
      <c r="EY1184" s="19"/>
      <c r="EZ1184" s="19"/>
      <c r="FA1184" s="19"/>
      <c r="FB1184" s="19"/>
      <c r="FC1184" s="19"/>
      <c r="FD1184" s="19"/>
      <c r="FE1184" s="19"/>
      <c r="FF1184" s="19"/>
      <c r="FG1184" s="19"/>
      <c r="FH1184" s="19"/>
      <c r="FI1184" s="19"/>
      <c r="FJ1184" s="19"/>
      <c r="FK1184" s="19"/>
      <c r="FL1184" s="19"/>
      <c r="FM1184" s="19"/>
      <c r="FN1184" s="19"/>
      <c r="FO1184" s="19"/>
      <c r="FP1184" s="19"/>
      <c r="FQ1184" s="19"/>
      <c r="FR1184" s="19"/>
      <c r="FS1184" s="19"/>
      <c r="FT1184" s="19"/>
      <c r="FU1184" s="19"/>
      <c r="FV1184" s="19"/>
      <c r="FW1184" s="19"/>
      <c r="FX1184" s="19"/>
      <c r="FY1184" s="19"/>
      <c r="FZ1184" s="19"/>
      <c r="GA1184" s="19"/>
    </row>
    <row r="1185" spans="1:183" ht="12.75" x14ac:dyDescent="0.2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9"/>
      <c r="CH1185" s="19"/>
      <c r="CI1185" s="19"/>
      <c r="CJ1185" s="19"/>
      <c r="CK1185" s="19"/>
      <c r="CL1185" s="19"/>
      <c r="CM1185" s="19"/>
      <c r="CN1185" s="19"/>
      <c r="CO1185" s="19"/>
      <c r="CP1185" s="19"/>
      <c r="CQ1185" s="19"/>
      <c r="CR1185" s="19"/>
      <c r="CS1185" s="19"/>
      <c r="CT1185" s="19"/>
      <c r="CU1185" s="19"/>
      <c r="CV1185" s="19"/>
      <c r="CW1185" s="19"/>
      <c r="CX1185" s="19"/>
      <c r="CY1185" s="19"/>
      <c r="CZ1185" s="19"/>
      <c r="DA1185" s="19"/>
      <c r="DB1185" s="19"/>
      <c r="DC1185" s="19"/>
      <c r="DD1185" s="19"/>
      <c r="DE1185" s="19"/>
      <c r="DF1185" s="19"/>
      <c r="DG1185" s="19"/>
      <c r="DH1185" s="19"/>
      <c r="DI1185" s="19"/>
      <c r="DJ1185" s="19"/>
      <c r="DK1185" s="19"/>
      <c r="DL1185" s="19"/>
      <c r="DM1185" s="19"/>
      <c r="DN1185" s="19"/>
      <c r="DO1185" s="19"/>
      <c r="DP1185" s="19"/>
      <c r="DQ1185" s="19"/>
      <c r="DR1185" s="19"/>
      <c r="DS1185" s="19"/>
      <c r="DT1185" s="19"/>
      <c r="DU1185" s="19"/>
      <c r="DV1185" s="19"/>
      <c r="DW1185" s="19"/>
      <c r="DX1185" s="19"/>
      <c r="DY1185" s="19"/>
      <c r="DZ1185" s="19"/>
      <c r="EA1185" s="19"/>
      <c r="EB1185" s="19"/>
      <c r="EC1185" s="19"/>
      <c r="ED1185" s="19"/>
      <c r="EE1185" s="19"/>
      <c r="EF1185" s="19"/>
      <c r="EG1185" s="19"/>
      <c r="EH1185" s="19"/>
      <c r="EI1185" s="19"/>
      <c r="EJ1185" s="19"/>
      <c r="EK1185" s="19"/>
      <c r="EL1185" s="19"/>
      <c r="EM1185" s="19"/>
      <c r="EN1185" s="19"/>
      <c r="EO1185" s="19"/>
      <c r="EP1185" s="19"/>
      <c r="EQ1185" s="19"/>
      <c r="ER1185" s="19"/>
      <c r="ES1185" s="19"/>
      <c r="ET1185" s="19"/>
      <c r="EU1185" s="19"/>
      <c r="EV1185" s="19"/>
      <c r="EW1185" s="19"/>
      <c r="EX1185" s="19"/>
      <c r="EY1185" s="19"/>
      <c r="EZ1185" s="19"/>
      <c r="FA1185" s="19"/>
      <c r="FB1185" s="19"/>
      <c r="FC1185" s="19"/>
      <c r="FD1185" s="19"/>
      <c r="FE1185" s="19"/>
      <c r="FF1185" s="19"/>
      <c r="FG1185" s="19"/>
      <c r="FH1185" s="19"/>
      <c r="FI1185" s="19"/>
      <c r="FJ1185" s="19"/>
      <c r="FK1185" s="19"/>
      <c r="FL1185" s="19"/>
      <c r="FM1185" s="19"/>
      <c r="FN1185" s="19"/>
      <c r="FO1185" s="19"/>
      <c r="FP1185" s="19"/>
      <c r="FQ1185" s="19"/>
      <c r="FR1185" s="19"/>
      <c r="FS1185" s="19"/>
      <c r="FT1185" s="19"/>
      <c r="FU1185" s="19"/>
      <c r="FV1185" s="19"/>
      <c r="FW1185" s="19"/>
      <c r="FX1185" s="19"/>
      <c r="FY1185" s="19"/>
      <c r="FZ1185" s="19"/>
      <c r="GA1185" s="19"/>
    </row>
    <row r="1186" spans="1:183" ht="12.75" x14ac:dyDescent="0.2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  <c r="BY1186" s="19"/>
      <c r="BZ1186" s="19"/>
      <c r="CA1186" s="19"/>
      <c r="CB1186" s="19"/>
      <c r="CC1186" s="19"/>
      <c r="CD1186" s="19"/>
      <c r="CE1186" s="19"/>
      <c r="CF1186" s="19"/>
      <c r="CG1186" s="19"/>
      <c r="CH1186" s="19"/>
      <c r="CI1186" s="19"/>
      <c r="CJ1186" s="19"/>
      <c r="CK1186" s="19"/>
      <c r="CL1186" s="19"/>
      <c r="CM1186" s="19"/>
      <c r="CN1186" s="19"/>
      <c r="CO1186" s="19"/>
      <c r="CP1186" s="19"/>
      <c r="CQ1186" s="19"/>
      <c r="CR1186" s="19"/>
      <c r="CS1186" s="19"/>
      <c r="CT1186" s="19"/>
      <c r="CU1186" s="19"/>
      <c r="CV1186" s="19"/>
      <c r="CW1186" s="19"/>
      <c r="CX1186" s="19"/>
      <c r="CY1186" s="19"/>
      <c r="CZ1186" s="19"/>
      <c r="DA1186" s="19"/>
      <c r="DB1186" s="19"/>
      <c r="DC1186" s="19"/>
      <c r="DD1186" s="19"/>
      <c r="DE1186" s="19"/>
      <c r="DF1186" s="19"/>
      <c r="DG1186" s="19"/>
      <c r="DH1186" s="19"/>
      <c r="DI1186" s="19"/>
      <c r="DJ1186" s="19"/>
      <c r="DK1186" s="19"/>
      <c r="DL1186" s="19"/>
      <c r="DM1186" s="19"/>
      <c r="DN1186" s="19"/>
      <c r="DO1186" s="19"/>
      <c r="DP1186" s="19"/>
      <c r="DQ1186" s="19"/>
      <c r="DR1186" s="19"/>
      <c r="DS1186" s="19"/>
      <c r="DT1186" s="19"/>
      <c r="DU1186" s="19"/>
      <c r="DV1186" s="19"/>
      <c r="DW1186" s="19"/>
      <c r="DX1186" s="19"/>
      <c r="DY1186" s="19"/>
      <c r="DZ1186" s="19"/>
      <c r="EA1186" s="19"/>
      <c r="EB1186" s="19"/>
      <c r="EC1186" s="19"/>
      <c r="ED1186" s="19"/>
      <c r="EE1186" s="19"/>
      <c r="EF1186" s="19"/>
      <c r="EG1186" s="19"/>
      <c r="EH1186" s="19"/>
      <c r="EI1186" s="19"/>
      <c r="EJ1186" s="19"/>
      <c r="EK1186" s="19"/>
      <c r="EL1186" s="19"/>
      <c r="EM1186" s="19"/>
      <c r="EN1186" s="19"/>
      <c r="EO1186" s="19"/>
      <c r="EP1186" s="19"/>
      <c r="EQ1186" s="19"/>
      <c r="ER1186" s="19"/>
      <c r="ES1186" s="19"/>
      <c r="ET1186" s="19"/>
      <c r="EU1186" s="19"/>
      <c r="EV1186" s="19"/>
      <c r="EW1186" s="19"/>
      <c r="EX1186" s="19"/>
      <c r="EY1186" s="19"/>
      <c r="EZ1186" s="19"/>
      <c r="FA1186" s="19"/>
      <c r="FB1186" s="19"/>
      <c r="FC1186" s="19"/>
      <c r="FD1186" s="19"/>
      <c r="FE1186" s="19"/>
      <c r="FF1186" s="19"/>
      <c r="FG1186" s="19"/>
      <c r="FH1186" s="19"/>
      <c r="FI1186" s="19"/>
      <c r="FJ1186" s="19"/>
      <c r="FK1186" s="19"/>
      <c r="FL1186" s="19"/>
      <c r="FM1186" s="19"/>
      <c r="FN1186" s="19"/>
      <c r="FO1186" s="19"/>
      <c r="FP1186" s="19"/>
      <c r="FQ1186" s="19"/>
      <c r="FR1186" s="19"/>
      <c r="FS1186" s="19"/>
      <c r="FT1186" s="19"/>
      <c r="FU1186" s="19"/>
      <c r="FV1186" s="19"/>
      <c r="FW1186" s="19"/>
      <c r="FX1186" s="19"/>
      <c r="FY1186" s="19"/>
      <c r="FZ1186" s="19"/>
      <c r="GA1186" s="19"/>
    </row>
    <row r="1187" spans="1:183" ht="12.75" x14ac:dyDescent="0.2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  <c r="BY1187" s="19"/>
      <c r="BZ1187" s="19"/>
      <c r="CA1187" s="19"/>
      <c r="CB1187" s="19"/>
      <c r="CC1187" s="19"/>
      <c r="CD1187" s="19"/>
      <c r="CE1187" s="19"/>
      <c r="CF1187" s="19"/>
      <c r="CG1187" s="19"/>
      <c r="CH1187" s="19"/>
      <c r="CI1187" s="19"/>
      <c r="CJ1187" s="19"/>
      <c r="CK1187" s="19"/>
      <c r="CL1187" s="19"/>
      <c r="CM1187" s="19"/>
      <c r="CN1187" s="19"/>
      <c r="CO1187" s="19"/>
      <c r="CP1187" s="19"/>
      <c r="CQ1187" s="19"/>
      <c r="CR1187" s="19"/>
      <c r="CS1187" s="19"/>
      <c r="CT1187" s="19"/>
      <c r="CU1187" s="19"/>
      <c r="CV1187" s="19"/>
      <c r="CW1187" s="19"/>
      <c r="CX1187" s="19"/>
      <c r="CY1187" s="19"/>
      <c r="CZ1187" s="19"/>
      <c r="DA1187" s="19"/>
      <c r="DB1187" s="19"/>
      <c r="DC1187" s="19"/>
      <c r="DD1187" s="19"/>
      <c r="DE1187" s="19"/>
      <c r="DF1187" s="19"/>
      <c r="DG1187" s="19"/>
      <c r="DH1187" s="19"/>
      <c r="DI1187" s="19"/>
      <c r="DJ1187" s="19"/>
      <c r="DK1187" s="19"/>
      <c r="DL1187" s="19"/>
      <c r="DM1187" s="19"/>
      <c r="DN1187" s="19"/>
      <c r="DO1187" s="19"/>
      <c r="DP1187" s="19"/>
      <c r="DQ1187" s="19"/>
      <c r="DR1187" s="19"/>
      <c r="DS1187" s="19"/>
      <c r="DT1187" s="19"/>
      <c r="DU1187" s="19"/>
      <c r="DV1187" s="19"/>
      <c r="DW1187" s="19"/>
      <c r="DX1187" s="19"/>
      <c r="DY1187" s="19"/>
      <c r="DZ1187" s="19"/>
      <c r="EA1187" s="19"/>
      <c r="EB1187" s="19"/>
      <c r="EC1187" s="19"/>
      <c r="ED1187" s="19"/>
      <c r="EE1187" s="19"/>
      <c r="EF1187" s="19"/>
      <c r="EG1187" s="19"/>
      <c r="EH1187" s="19"/>
      <c r="EI1187" s="19"/>
      <c r="EJ1187" s="19"/>
      <c r="EK1187" s="19"/>
      <c r="EL1187" s="19"/>
      <c r="EM1187" s="19"/>
      <c r="EN1187" s="19"/>
      <c r="EO1187" s="19"/>
      <c r="EP1187" s="19"/>
      <c r="EQ1187" s="19"/>
      <c r="ER1187" s="19"/>
      <c r="ES1187" s="19"/>
      <c r="ET1187" s="19"/>
      <c r="EU1187" s="19"/>
      <c r="EV1187" s="19"/>
      <c r="EW1187" s="19"/>
      <c r="EX1187" s="19"/>
      <c r="EY1187" s="19"/>
      <c r="EZ1187" s="19"/>
      <c r="FA1187" s="19"/>
      <c r="FB1187" s="19"/>
      <c r="FC1187" s="19"/>
      <c r="FD1187" s="19"/>
      <c r="FE1187" s="19"/>
      <c r="FF1187" s="19"/>
      <c r="FG1187" s="19"/>
      <c r="FH1187" s="19"/>
      <c r="FI1187" s="19"/>
      <c r="FJ1187" s="19"/>
      <c r="FK1187" s="19"/>
      <c r="FL1187" s="19"/>
      <c r="FM1187" s="19"/>
      <c r="FN1187" s="19"/>
      <c r="FO1187" s="19"/>
      <c r="FP1187" s="19"/>
      <c r="FQ1187" s="19"/>
      <c r="FR1187" s="19"/>
      <c r="FS1187" s="19"/>
      <c r="FT1187" s="19"/>
      <c r="FU1187" s="19"/>
      <c r="FV1187" s="19"/>
      <c r="FW1187" s="19"/>
      <c r="FX1187" s="19"/>
      <c r="FY1187" s="19"/>
      <c r="FZ1187" s="19"/>
      <c r="GA1187" s="19"/>
    </row>
    <row r="1188" spans="1:183" ht="12.75" x14ac:dyDescent="0.2">
      <c r="A1188" s="19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  <c r="BY1188" s="19"/>
      <c r="BZ1188" s="19"/>
      <c r="CA1188" s="19"/>
      <c r="CB1188" s="19"/>
      <c r="CC1188" s="19"/>
      <c r="CD1188" s="19"/>
      <c r="CE1188" s="19"/>
      <c r="CF1188" s="19"/>
      <c r="CG1188" s="19"/>
      <c r="CH1188" s="19"/>
      <c r="CI1188" s="19"/>
      <c r="CJ1188" s="19"/>
      <c r="CK1188" s="19"/>
      <c r="CL1188" s="19"/>
      <c r="CM1188" s="19"/>
      <c r="CN1188" s="19"/>
      <c r="CO1188" s="19"/>
      <c r="CP1188" s="19"/>
      <c r="CQ1188" s="19"/>
      <c r="CR1188" s="19"/>
      <c r="CS1188" s="19"/>
      <c r="CT1188" s="19"/>
      <c r="CU1188" s="19"/>
      <c r="CV1188" s="19"/>
      <c r="CW1188" s="19"/>
      <c r="CX1188" s="19"/>
      <c r="CY1188" s="19"/>
      <c r="CZ1188" s="19"/>
      <c r="DA1188" s="19"/>
      <c r="DB1188" s="19"/>
      <c r="DC1188" s="19"/>
      <c r="DD1188" s="19"/>
      <c r="DE1188" s="19"/>
      <c r="DF1188" s="19"/>
      <c r="DG1188" s="19"/>
      <c r="DH1188" s="19"/>
      <c r="DI1188" s="19"/>
      <c r="DJ1188" s="19"/>
      <c r="DK1188" s="19"/>
      <c r="DL1188" s="19"/>
      <c r="DM1188" s="19"/>
      <c r="DN1188" s="19"/>
      <c r="DO1188" s="19"/>
      <c r="DP1188" s="19"/>
      <c r="DQ1188" s="19"/>
      <c r="DR1188" s="19"/>
      <c r="DS1188" s="19"/>
      <c r="DT1188" s="19"/>
      <c r="DU1188" s="19"/>
      <c r="DV1188" s="19"/>
      <c r="DW1188" s="19"/>
      <c r="DX1188" s="19"/>
      <c r="DY1188" s="19"/>
      <c r="DZ1188" s="19"/>
      <c r="EA1188" s="19"/>
      <c r="EB1188" s="19"/>
      <c r="EC1188" s="19"/>
      <c r="ED1188" s="19"/>
      <c r="EE1188" s="19"/>
      <c r="EF1188" s="19"/>
      <c r="EG1188" s="19"/>
      <c r="EH1188" s="19"/>
      <c r="EI1188" s="19"/>
      <c r="EJ1188" s="19"/>
      <c r="EK1188" s="19"/>
      <c r="EL1188" s="19"/>
      <c r="EM1188" s="19"/>
      <c r="EN1188" s="19"/>
      <c r="EO1188" s="19"/>
      <c r="EP1188" s="19"/>
      <c r="EQ1188" s="19"/>
      <c r="ER1188" s="19"/>
      <c r="ES1188" s="19"/>
      <c r="ET1188" s="19"/>
      <c r="EU1188" s="19"/>
      <c r="EV1188" s="19"/>
      <c r="EW1188" s="19"/>
      <c r="EX1188" s="19"/>
      <c r="EY1188" s="19"/>
      <c r="EZ1188" s="19"/>
      <c r="FA1188" s="19"/>
      <c r="FB1188" s="19"/>
      <c r="FC1188" s="19"/>
      <c r="FD1188" s="19"/>
      <c r="FE1188" s="19"/>
      <c r="FF1188" s="19"/>
      <c r="FG1188" s="19"/>
      <c r="FH1188" s="19"/>
      <c r="FI1188" s="19"/>
      <c r="FJ1188" s="19"/>
      <c r="FK1188" s="19"/>
      <c r="FL1188" s="19"/>
      <c r="FM1188" s="19"/>
      <c r="FN1188" s="19"/>
      <c r="FO1188" s="19"/>
      <c r="FP1188" s="19"/>
      <c r="FQ1188" s="19"/>
      <c r="FR1188" s="19"/>
      <c r="FS1188" s="19"/>
      <c r="FT1188" s="19"/>
      <c r="FU1188" s="19"/>
      <c r="FV1188" s="19"/>
      <c r="FW1188" s="19"/>
      <c r="FX1188" s="19"/>
      <c r="FY1188" s="19"/>
      <c r="FZ1188" s="19"/>
      <c r="GA1188" s="19"/>
    </row>
    <row r="1189" spans="1:183" ht="12.75" x14ac:dyDescent="0.2">
      <c r="A1189" s="19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  <c r="BY1189" s="19"/>
      <c r="BZ1189" s="19"/>
      <c r="CA1189" s="19"/>
      <c r="CB1189" s="19"/>
      <c r="CC1189" s="19"/>
      <c r="CD1189" s="19"/>
      <c r="CE1189" s="19"/>
      <c r="CF1189" s="19"/>
      <c r="CG1189" s="19"/>
      <c r="CH1189" s="19"/>
      <c r="CI1189" s="19"/>
      <c r="CJ1189" s="19"/>
      <c r="CK1189" s="19"/>
      <c r="CL1189" s="19"/>
      <c r="CM1189" s="19"/>
      <c r="CN1189" s="19"/>
      <c r="CO1189" s="19"/>
      <c r="CP1189" s="19"/>
      <c r="CQ1189" s="19"/>
      <c r="CR1189" s="19"/>
      <c r="CS1189" s="19"/>
      <c r="CT1189" s="19"/>
      <c r="CU1189" s="19"/>
      <c r="CV1189" s="19"/>
      <c r="CW1189" s="19"/>
      <c r="CX1189" s="19"/>
      <c r="CY1189" s="19"/>
      <c r="CZ1189" s="19"/>
      <c r="DA1189" s="19"/>
      <c r="DB1189" s="19"/>
      <c r="DC1189" s="19"/>
      <c r="DD1189" s="19"/>
      <c r="DE1189" s="19"/>
      <c r="DF1189" s="19"/>
      <c r="DG1189" s="19"/>
      <c r="DH1189" s="19"/>
      <c r="DI1189" s="19"/>
      <c r="DJ1189" s="19"/>
      <c r="DK1189" s="19"/>
      <c r="DL1189" s="19"/>
      <c r="DM1189" s="19"/>
      <c r="DN1189" s="19"/>
      <c r="DO1189" s="19"/>
      <c r="DP1189" s="19"/>
      <c r="DQ1189" s="19"/>
      <c r="DR1189" s="19"/>
      <c r="DS1189" s="19"/>
      <c r="DT1189" s="19"/>
      <c r="DU1189" s="19"/>
      <c r="DV1189" s="19"/>
      <c r="DW1189" s="19"/>
      <c r="DX1189" s="19"/>
      <c r="DY1189" s="19"/>
      <c r="DZ1189" s="19"/>
      <c r="EA1189" s="19"/>
      <c r="EB1189" s="19"/>
      <c r="EC1189" s="19"/>
      <c r="ED1189" s="19"/>
      <c r="EE1189" s="19"/>
      <c r="EF1189" s="19"/>
      <c r="EG1189" s="19"/>
      <c r="EH1189" s="19"/>
      <c r="EI1189" s="19"/>
      <c r="EJ1189" s="19"/>
      <c r="EK1189" s="19"/>
      <c r="EL1189" s="19"/>
      <c r="EM1189" s="19"/>
      <c r="EN1189" s="19"/>
      <c r="EO1189" s="19"/>
      <c r="EP1189" s="19"/>
      <c r="EQ1189" s="19"/>
      <c r="ER1189" s="19"/>
      <c r="ES1189" s="19"/>
      <c r="ET1189" s="19"/>
      <c r="EU1189" s="19"/>
      <c r="EV1189" s="19"/>
      <c r="EW1189" s="19"/>
      <c r="EX1189" s="19"/>
      <c r="EY1189" s="19"/>
      <c r="EZ1189" s="19"/>
      <c r="FA1189" s="19"/>
      <c r="FB1189" s="19"/>
      <c r="FC1189" s="19"/>
      <c r="FD1189" s="19"/>
      <c r="FE1189" s="19"/>
      <c r="FF1189" s="19"/>
      <c r="FG1189" s="19"/>
      <c r="FH1189" s="19"/>
      <c r="FI1189" s="19"/>
      <c r="FJ1189" s="19"/>
      <c r="FK1189" s="19"/>
      <c r="FL1189" s="19"/>
      <c r="FM1189" s="19"/>
      <c r="FN1189" s="19"/>
      <c r="FO1189" s="19"/>
      <c r="FP1189" s="19"/>
      <c r="FQ1189" s="19"/>
      <c r="FR1189" s="19"/>
      <c r="FS1189" s="19"/>
      <c r="FT1189" s="19"/>
      <c r="FU1189" s="19"/>
      <c r="FV1189" s="19"/>
      <c r="FW1189" s="19"/>
      <c r="FX1189" s="19"/>
      <c r="FY1189" s="19"/>
      <c r="FZ1189" s="19"/>
      <c r="GA1189" s="19"/>
    </row>
    <row r="1190" spans="1:183" ht="12.75" x14ac:dyDescent="0.2">
      <c r="A1190" s="19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  <c r="BY1190" s="19"/>
      <c r="BZ1190" s="19"/>
      <c r="CA1190" s="19"/>
      <c r="CB1190" s="19"/>
      <c r="CC1190" s="19"/>
      <c r="CD1190" s="19"/>
      <c r="CE1190" s="19"/>
      <c r="CF1190" s="19"/>
      <c r="CG1190" s="19"/>
      <c r="CH1190" s="19"/>
      <c r="CI1190" s="19"/>
      <c r="CJ1190" s="19"/>
      <c r="CK1190" s="19"/>
      <c r="CL1190" s="19"/>
      <c r="CM1190" s="19"/>
      <c r="CN1190" s="19"/>
      <c r="CO1190" s="19"/>
      <c r="CP1190" s="19"/>
      <c r="CQ1190" s="19"/>
      <c r="CR1190" s="19"/>
      <c r="CS1190" s="19"/>
      <c r="CT1190" s="19"/>
      <c r="CU1190" s="19"/>
      <c r="CV1190" s="19"/>
      <c r="CW1190" s="19"/>
      <c r="CX1190" s="19"/>
      <c r="CY1190" s="19"/>
      <c r="CZ1190" s="19"/>
      <c r="DA1190" s="19"/>
      <c r="DB1190" s="19"/>
      <c r="DC1190" s="19"/>
      <c r="DD1190" s="19"/>
      <c r="DE1190" s="19"/>
      <c r="DF1190" s="19"/>
      <c r="DG1190" s="19"/>
      <c r="DH1190" s="19"/>
      <c r="DI1190" s="19"/>
      <c r="DJ1190" s="19"/>
      <c r="DK1190" s="19"/>
      <c r="DL1190" s="19"/>
      <c r="DM1190" s="19"/>
      <c r="DN1190" s="19"/>
      <c r="DO1190" s="19"/>
      <c r="DP1190" s="19"/>
      <c r="DQ1190" s="19"/>
      <c r="DR1190" s="19"/>
      <c r="DS1190" s="19"/>
      <c r="DT1190" s="19"/>
      <c r="DU1190" s="19"/>
      <c r="DV1190" s="19"/>
      <c r="DW1190" s="19"/>
      <c r="DX1190" s="19"/>
      <c r="DY1190" s="19"/>
      <c r="DZ1190" s="19"/>
      <c r="EA1190" s="19"/>
      <c r="EB1190" s="19"/>
      <c r="EC1190" s="19"/>
      <c r="ED1190" s="19"/>
      <c r="EE1190" s="19"/>
      <c r="EF1190" s="19"/>
      <c r="EG1190" s="19"/>
      <c r="EH1190" s="19"/>
      <c r="EI1190" s="19"/>
      <c r="EJ1190" s="19"/>
      <c r="EK1190" s="19"/>
      <c r="EL1190" s="19"/>
      <c r="EM1190" s="19"/>
      <c r="EN1190" s="19"/>
      <c r="EO1190" s="19"/>
      <c r="EP1190" s="19"/>
      <c r="EQ1190" s="19"/>
      <c r="ER1190" s="19"/>
      <c r="ES1190" s="19"/>
      <c r="ET1190" s="19"/>
      <c r="EU1190" s="19"/>
      <c r="EV1190" s="19"/>
      <c r="EW1190" s="19"/>
      <c r="EX1190" s="19"/>
      <c r="EY1190" s="19"/>
      <c r="EZ1190" s="19"/>
      <c r="FA1190" s="19"/>
      <c r="FB1190" s="19"/>
      <c r="FC1190" s="19"/>
      <c r="FD1190" s="19"/>
      <c r="FE1190" s="19"/>
      <c r="FF1190" s="19"/>
      <c r="FG1190" s="19"/>
      <c r="FH1190" s="19"/>
      <c r="FI1190" s="19"/>
      <c r="FJ1190" s="19"/>
      <c r="FK1190" s="19"/>
      <c r="FL1190" s="19"/>
      <c r="FM1190" s="19"/>
      <c r="FN1190" s="19"/>
      <c r="FO1190" s="19"/>
      <c r="FP1190" s="19"/>
      <c r="FQ1190" s="19"/>
      <c r="FR1190" s="19"/>
      <c r="FS1190" s="19"/>
      <c r="FT1190" s="19"/>
      <c r="FU1190" s="19"/>
      <c r="FV1190" s="19"/>
      <c r="FW1190" s="19"/>
      <c r="FX1190" s="19"/>
      <c r="FY1190" s="19"/>
      <c r="FZ1190" s="19"/>
      <c r="GA1190" s="19"/>
    </row>
    <row r="1191" spans="1:183" ht="12.75" x14ac:dyDescent="0.2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  <c r="BY1191" s="19"/>
      <c r="BZ1191" s="19"/>
      <c r="CA1191" s="19"/>
      <c r="CB1191" s="19"/>
      <c r="CC1191" s="19"/>
      <c r="CD1191" s="19"/>
      <c r="CE1191" s="19"/>
      <c r="CF1191" s="19"/>
      <c r="CG1191" s="19"/>
      <c r="CH1191" s="19"/>
      <c r="CI1191" s="19"/>
      <c r="CJ1191" s="19"/>
      <c r="CK1191" s="19"/>
      <c r="CL1191" s="19"/>
      <c r="CM1191" s="19"/>
      <c r="CN1191" s="19"/>
      <c r="CO1191" s="19"/>
      <c r="CP1191" s="19"/>
      <c r="CQ1191" s="19"/>
      <c r="CR1191" s="19"/>
      <c r="CS1191" s="19"/>
      <c r="CT1191" s="19"/>
      <c r="CU1191" s="19"/>
      <c r="CV1191" s="19"/>
      <c r="CW1191" s="19"/>
      <c r="CX1191" s="19"/>
      <c r="CY1191" s="19"/>
      <c r="CZ1191" s="19"/>
      <c r="DA1191" s="19"/>
      <c r="DB1191" s="19"/>
      <c r="DC1191" s="19"/>
      <c r="DD1191" s="19"/>
      <c r="DE1191" s="19"/>
      <c r="DF1191" s="19"/>
      <c r="DG1191" s="19"/>
      <c r="DH1191" s="19"/>
      <c r="DI1191" s="19"/>
      <c r="DJ1191" s="19"/>
      <c r="DK1191" s="19"/>
      <c r="DL1191" s="19"/>
      <c r="DM1191" s="19"/>
      <c r="DN1191" s="19"/>
      <c r="DO1191" s="19"/>
      <c r="DP1191" s="19"/>
      <c r="DQ1191" s="19"/>
      <c r="DR1191" s="19"/>
      <c r="DS1191" s="19"/>
      <c r="DT1191" s="19"/>
      <c r="DU1191" s="19"/>
      <c r="DV1191" s="19"/>
      <c r="DW1191" s="19"/>
      <c r="DX1191" s="19"/>
      <c r="DY1191" s="19"/>
      <c r="DZ1191" s="19"/>
      <c r="EA1191" s="19"/>
      <c r="EB1191" s="19"/>
      <c r="EC1191" s="19"/>
      <c r="ED1191" s="19"/>
      <c r="EE1191" s="19"/>
      <c r="EF1191" s="19"/>
      <c r="EG1191" s="19"/>
      <c r="EH1191" s="19"/>
      <c r="EI1191" s="19"/>
      <c r="EJ1191" s="19"/>
      <c r="EK1191" s="19"/>
      <c r="EL1191" s="19"/>
      <c r="EM1191" s="19"/>
      <c r="EN1191" s="19"/>
      <c r="EO1191" s="19"/>
      <c r="EP1191" s="19"/>
      <c r="EQ1191" s="19"/>
      <c r="ER1191" s="19"/>
      <c r="ES1191" s="19"/>
      <c r="ET1191" s="19"/>
      <c r="EU1191" s="19"/>
      <c r="EV1191" s="19"/>
      <c r="EW1191" s="19"/>
      <c r="EX1191" s="19"/>
      <c r="EY1191" s="19"/>
      <c r="EZ1191" s="19"/>
      <c r="FA1191" s="19"/>
      <c r="FB1191" s="19"/>
      <c r="FC1191" s="19"/>
      <c r="FD1191" s="19"/>
      <c r="FE1191" s="19"/>
      <c r="FF1191" s="19"/>
      <c r="FG1191" s="19"/>
      <c r="FH1191" s="19"/>
      <c r="FI1191" s="19"/>
      <c r="FJ1191" s="19"/>
      <c r="FK1191" s="19"/>
      <c r="FL1191" s="19"/>
      <c r="FM1191" s="19"/>
      <c r="FN1191" s="19"/>
      <c r="FO1191" s="19"/>
      <c r="FP1191" s="19"/>
      <c r="FQ1191" s="19"/>
      <c r="FR1191" s="19"/>
      <c r="FS1191" s="19"/>
      <c r="FT1191" s="19"/>
      <c r="FU1191" s="19"/>
      <c r="FV1191" s="19"/>
      <c r="FW1191" s="19"/>
      <c r="FX1191" s="19"/>
      <c r="FY1191" s="19"/>
      <c r="FZ1191" s="19"/>
      <c r="GA1191" s="19"/>
    </row>
    <row r="1192" spans="1:183" ht="12.75" x14ac:dyDescent="0.2">
      <c r="A1192" s="19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  <c r="BY1192" s="19"/>
      <c r="BZ1192" s="19"/>
      <c r="CA1192" s="19"/>
      <c r="CB1192" s="19"/>
      <c r="CC1192" s="19"/>
      <c r="CD1192" s="19"/>
      <c r="CE1192" s="19"/>
      <c r="CF1192" s="19"/>
      <c r="CG1192" s="19"/>
      <c r="CH1192" s="19"/>
      <c r="CI1192" s="19"/>
      <c r="CJ1192" s="19"/>
      <c r="CK1192" s="19"/>
      <c r="CL1192" s="19"/>
      <c r="CM1192" s="19"/>
      <c r="CN1192" s="19"/>
      <c r="CO1192" s="19"/>
      <c r="CP1192" s="19"/>
      <c r="CQ1192" s="19"/>
      <c r="CR1192" s="19"/>
      <c r="CS1192" s="19"/>
      <c r="CT1192" s="19"/>
      <c r="CU1192" s="19"/>
      <c r="CV1192" s="19"/>
      <c r="CW1192" s="19"/>
      <c r="CX1192" s="19"/>
      <c r="CY1192" s="19"/>
      <c r="CZ1192" s="19"/>
      <c r="DA1192" s="19"/>
      <c r="DB1192" s="19"/>
      <c r="DC1192" s="19"/>
      <c r="DD1192" s="19"/>
      <c r="DE1192" s="19"/>
      <c r="DF1192" s="19"/>
      <c r="DG1192" s="19"/>
      <c r="DH1192" s="19"/>
      <c r="DI1192" s="19"/>
      <c r="DJ1192" s="19"/>
      <c r="DK1192" s="19"/>
      <c r="DL1192" s="19"/>
      <c r="DM1192" s="19"/>
      <c r="DN1192" s="19"/>
      <c r="DO1192" s="19"/>
      <c r="DP1192" s="19"/>
      <c r="DQ1192" s="19"/>
      <c r="DR1192" s="19"/>
      <c r="DS1192" s="19"/>
      <c r="DT1192" s="19"/>
      <c r="DU1192" s="19"/>
      <c r="DV1192" s="19"/>
      <c r="DW1192" s="19"/>
      <c r="DX1192" s="19"/>
      <c r="DY1192" s="19"/>
      <c r="DZ1192" s="19"/>
      <c r="EA1192" s="19"/>
      <c r="EB1192" s="19"/>
      <c r="EC1192" s="19"/>
      <c r="ED1192" s="19"/>
      <c r="EE1192" s="19"/>
      <c r="EF1192" s="19"/>
      <c r="EG1192" s="19"/>
      <c r="EH1192" s="19"/>
      <c r="EI1192" s="19"/>
      <c r="EJ1192" s="19"/>
      <c r="EK1192" s="19"/>
      <c r="EL1192" s="19"/>
      <c r="EM1192" s="19"/>
      <c r="EN1192" s="19"/>
      <c r="EO1192" s="19"/>
      <c r="EP1192" s="19"/>
      <c r="EQ1192" s="19"/>
      <c r="ER1192" s="19"/>
      <c r="ES1192" s="19"/>
      <c r="ET1192" s="19"/>
      <c r="EU1192" s="19"/>
      <c r="EV1192" s="19"/>
      <c r="EW1192" s="19"/>
      <c r="EX1192" s="19"/>
      <c r="EY1192" s="19"/>
      <c r="EZ1192" s="19"/>
      <c r="FA1192" s="19"/>
      <c r="FB1192" s="19"/>
      <c r="FC1192" s="19"/>
      <c r="FD1192" s="19"/>
      <c r="FE1192" s="19"/>
      <c r="FF1192" s="19"/>
      <c r="FG1192" s="19"/>
      <c r="FH1192" s="19"/>
      <c r="FI1192" s="19"/>
      <c r="FJ1192" s="19"/>
      <c r="FK1192" s="19"/>
      <c r="FL1192" s="19"/>
      <c r="FM1192" s="19"/>
      <c r="FN1192" s="19"/>
      <c r="FO1192" s="19"/>
      <c r="FP1192" s="19"/>
      <c r="FQ1192" s="19"/>
      <c r="FR1192" s="19"/>
      <c r="FS1192" s="19"/>
      <c r="FT1192" s="19"/>
      <c r="FU1192" s="19"/>
      <c r="FV1192" s="19"/>
      <c r="FW1192" s="19"/>
      <c r="FX1192" s="19"/>
      <c r="FY1192" s="19"/>
      <c r="FZ1192" s="19"/>
      <c r="GA1192" s="19"/>
    </row>
    <row r="1193" spans="1:183" ht="12.75" x14ac:dyDescent="0.2">
      <c r="A1193" s="19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19"/>
      <c r="BZ1193" s="19"/>
      <c r="CA1193" s="19"/>
      <c r="CB1193" s="19"/>
      <c r="CC1193" s="19"/>
      <c r="CD1193" s="19"/>
      <c r="CE1193" s="19"/>
      <c r="CF1193" s="19"/>
      <c r="CG1193" s="19"/>
      <c r="CH1193" s="19"/>
      <c r="CI1193" s="19"/>
      <c r="CJ1193" s="19"/>
      <c r="CK1193" s="19"/>
      <c r="CL1193" s="19"/>
      <c r="CM1193" s="19"/>
      <c r="CN1193" s="19"/>
      <c r="CO1193" s="19"/>
      <c r="CP1193" s="19"/>
      <c r="CQ1193" s="19"/>
      <c r="CR1193" s="19"/>
      <c r="CS1193" s="19"/>
      <c r="CT1193" s="19"/>
      <c r="CU1193" s="19"/>
      <c r="CV1193" s="19"/>
      <c r="CW1193" s="19"/>
      <c r="CX1193" s="19"/>
      <c r="CY1193" s="19"/>
      <c r="CZ1193" s="19"/>
      <c r="DA1193" s="19"/>
      <c r="DB1193" s="19"/>
      <c r="DC1193" s="19"/>
      <c r="DD1193" s="19"/>
      <c r="DE1193" s="19"/>
      <c r="DF1193" s="19"/>
      <c r="DG1193" s="19"/>
      <c r="DH1193" s="19"/>
      <c r="DI1193" s="19"/>
      <c r="DJ1193" s="19"/>
      <c r="DK1193" s="19"/>
      <c r="DL1193" s="19"/>
      <c r="DM1193" s="19"/>
      <c r="DN1193" s="19"/>
      <c r="DO1193" s="19"/>
      <c r="DP1193" s="19"/>
      <c r="DQ1193" s="19"/>
      <c r="DR1193" s="19"/>
      <c r="DS1193" s="19"/>
      <c r="DT1193" s="19"/>
      <c r="DU1193" s="19"/>
      <c r="DV1193" s="19"/>
      <c r="DW1193" s="19"/>
      <c r="DX1193" s="19"/>
      <c r="DY1193" s="19"/>
      <c r="DZ1193" s="19"/>
      <c r="EA1193" s="19"/>
      <c r="EB1193" s="19"/>
      <c r="EC1193" s="19"/>
      <c r="ED1193" s="19"/>
      <c r="EE1193" s="19"/>
      <c r="EF1193" s="19"/>
      <c r="EG1193" s="19"/>
      <c r="EH1193" s="19"/>
      <c r="EI1193" s="19"/>
      <c r="EJ1193" s="19"/>
      <c r="EK1193" s="19"/>
      <c r="EL1193" s="19"/>
      <c r="EM1193" s="19"/>
      <c r="EN1193" s="19"/>
      <c r="EO1193" s="19"/>
      <c r="EP1193" s="19"/>
      <c r="EQ1193" s="19"/>
      <c r="ER1193" s="19"/>
      <c r="ES1193" s="19"/>
      <c r="ET1193" s="19"/>
      <c r="EU1193" s="19"/>
      <c r="EV1193" s="19"/>
      <c r="EW1193" s="19"/>
      <c r="EX1193" s="19"/>
      <c r="EY1193" s="19"/>
      <c r="EZ1193" s="19"/>
      <c r="FA1193" s="19"/>
      <c r="FB1193" s="19"/>
      <c r="FC1193" s="19"/>
      <c r="FD1193" s="19"/>
      <c r="FE1193" s="19"/>
      <c r="FF1193" s="19"/>
      <c r="FG1193" s="19"/>
      <c r="FH1193" s="19"/>
      <c r="FI1193" s="19"/>
      <c r="FJ1193" s="19"/>
      <c r="FK1193" s="19"/>
      <c r="FL1193" s="19"/>
      <c r="FM1193" s="19"/>
      <c r="FN1193" s="19"/>
      <c r="FO1193" s="19"/>
      <c r="FP1193" s="19"/>
      <c r="FQ1193" s="19"/>
      <c r="FR1193" s="19"/>
      <c r="FS1193" s="19"/>
      <c r="FT1193" s="19"/>
      <c r="FU1193" s="19"/>
      <c r="FV1193" s="19"/>
      <c r="FW1193" s="19"/>
      <c r="FX1193" s="19"/>
      <c r="FY1193" s="19"/>
      <c r="FZ1193" s="19"/>
      <c r="GA1193" s="19"/>
    </row>
    <row r="1194" spans="1:183" ht="12.75" x14ac:dyDescent="0.2">
      <c r="A1194" s="19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  <c r="BY1194" s="19"/>
      <c r="BZ1194" s="19"/>
      <c r="CA1194" s="19"/>
      <c r="CB1194" s="19"/>
      <c r="CC1194" s="19"/>
      <c r="CD1194" s="19"/>
      <c r="CE1194" s="19"/>
      <c r="CF1194" s="19"/>
      <c r="CG1194" s="19"/>
      <c r="CH1194" s="19"/>
      <c r="CI1194" s="19"/>
      <c r="CJ1194" s="19"/>
      <c r="CK1194" s="19"/>
      <c r="CL1194" s="19"/>
      <c r="CM1194" s="19"/>
      <c r="CN1194" s="19"/>
      <c r="CO1194" s="19"/>
      <c r="CP1194" s="19"/>
      <c r="CQ1194" s="19"/>
      <c r="CR1194" s="19"/>
      <c r="CS1194" s="19"/>
      <c r="CT1194" s="19"/>
      <c r="CU1194" s="19"/>
      <c r="CV1194" s="19"/>
      <c r="CW1194" s="19"/>
      <c r="CX1194" s="19"/>
      <c r="CY1194" s="19"/>
      <c r="CZ1194" s="19"/>
      <c r="DA1194" s="19"/>
      <c r="DB1194" s="19"/>
      <c r="DC1194" s="19"/>
      <c r="DD1194" s="19"/>
      <c r="DE1194" s="19"/>
      <c r="DF1194" s="19"/>
      <c r="DG1194" s="19"/>
      <c r="DH1194" s="19"/>
      <c r="DI1194" s="19"/>
      <c r="DJ1194" s="19"/>
      <c r="DK1194" s="19"/>
      <c r="DL1194" s="19"/>
      <c r="DM1194" s="19"/>
      <c r="DN1194" s="19"/>
      <c r="DO1194" s="19"/>
      <c r="DP1194" s="19"/>
      <c r="DQ1194" s="19"/>
      <c r="DR1194" s="19"/>
      <c r="DS1194" s="19"/>
      <c r="DT1194" s="19"/>
      <c r="DU1194" s="19"/>
      <c r="DV1194" s="19"/>
      <c r="DW1194" s="19"/>
      <c r="DX1194" s="19"/>
      <c r="DY1194" s="19"/>
      <c r="DZ1194" s="19"/>
      <c r="EA1194" s="19"/>
      <c r="EB1194" s="19"/>
      <c r="EC1194" s="19"/>
      <c r="ED1194" s="19"/>
      <c r="EE1194" s="19"/>
      <c r="EF1194" s="19"/>
      <c r="EG1194" s="19"/>
      <c r="EH1194" s="19"/>
      <c r="EI1194" s="19"/>
      <c r="EJ1194" s="19"/>
      <c r="EK1194" s="19"/>
      <c r="EL1194" s="19"/>
      <c r="EM1194" s="19"/>
      <c r="EN1194" s="19"/>
      <c r="EO1194" s="19"/>
      <c r="EP1194" s="19"/>
      <c r="EQ1194" s="19"/>
      <c r="ER1194" s="19"/>
      <c r="ES1194" s="19"/>
      <c r="ET1194" s="19"/>
      <c r="EU1194" s="19"/>
      <c r="EV1194" s="19"/>
      <c r="EW1194" s="19"/>
      <c r="EX1194" s="19"/>
      <c r="EY1194" s="19"/>
      <c r="EZ1194" s="19"/>
      <c r="FA1194" s="19"/>
      <c r="FB1194" s="19"/>
      <c r="FC1194" s="19"/>
      <c r="FD1194" s="19"/>
      <c r="FE1194" s="19"/>
      <c r="FF1194" s="19"/>
      <c r="FG1194" s="19"/>
      <c r="FH1194" s="19"/>
      <c r="FI1194" s="19"/>
      <c r="FJ1194" s="19"/>
      <c r="FK1194" s="19"/>
      <c r="FL1194" s="19"/>
      <c r="FM1194" s="19"/>
      <c r="FN1194" s="19"/>
      <c r="FO1194" s="19"/>
      <c r="FP1194" s="19"/>
      <c r="FQ1194" s="19"/>
      <c r="FR1194" s="19"/>
      <c r="FS1194" s="19"/>
      <c r="FT1194" s="19"/>
      <c r="FU1194" s="19"/>
      <c r="FV1194" s="19"/>
      <c r="FW1194" s="19"/>
      <c r="FX1194" s="19"/>
      <c r="FY1194" s="19"/>
      <c r="FZ1194" s="19"/>
      <c r="GA1194" s="19"/>
    </row>
    <row r="1195" spans="1:183" ht="12.75" x14ac:dyDescent="0.2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  <c r="BY1195" s="19"/>
      <c r="BZ1195" s="19"/>
      <c r="CA1195" s="19"/>
      <c r="CB1195" s="19"/>
      <c r="CC1195" s="19"/>
      <c r="CD1195" s="19"/>
      <c r="CE1195" s="19"/>
      <c r="CF1195" s="19"/>
      <c r="CG1195" s="19"/>
      <c r="CH1195" s="19"/>
      <c r="CI1195" s="19"/>
      <c r="CJ1195" s="19"/>
      <c r="CK1195" s="19"/>
      <c r="CL1195" s="19"/>
      <c r="CM1195" s="19"/>
      <c r="CN1195" s="19"/>
      <c r="CO1195" s="19"/>
      <c r="CP1195" s="19"/>
      <c r="CQ1195" s="19"/>
      <c r="CR1195" s="19"/>
      <c r="CS1195" s="19"/>
      <c r="CT1195" s="19"/>
      <c r="CU1195" s="19"/>
      <c r="CV1195" s="19"/>
      <c r="CW1195" s="19"/>
      <c r="CX1195" s="19"/>
      <c r="CY1195" s="19"/>
      <c r="CZ1195" s="19"/>
      <c r="DA1195" s="19"/>
      <c r="DB1195" s="19"/>
      <c r="DC1195" s="19"/>
      <c r="DD1195" s="19"/>
      <c r="DE1195" s="19"/>
      <c r="DF1195" s="19"/>
      <c r="DG1195" s="19"/>
      <c r="DH1195" s="19"/>
      <c r="DI1195" s="19"/>
      <c r="DJ1195" s="19"/>
      <c r="DK1195" s="19"/>
      <c r="DL1195" s="19"/>
      <c r="DM1195" s="19"/>
      <c r="DN1195" s="19"/>
      <c r="DO1195" s="19"/>
      <c r="DP1195" s="19"/>
      <c r="DQ1195" s="19"/>
      <c r="DR1195" s="19"/>
      <c r="DS1195" s="19"/>
      <c r="DT1195" s="19"/>
      <c r="DU1195" s="19"/>
      <c r="DV1195" s="19"/>
      <c r="DW1195" s="19"/>
      <c r="DX1195" s="19"/>
      <c r="DY1195" s="19"/>
      <c r="DZ1195" s="19"/>
      <c r="EA1195" s="19"/>
      <c r="EB1195" s="19"/>
      <c r="EC1195" s="19"/>
      <c r="ED1195" s="19"/>
      <c r="EE1195" s="19"/>
      <c r="EF1195" s="19"/>
      <c r="EG1195" s="19"/>
      <c r="EH1195" s="19"/>
      <c r="EI1195" s="19"/>
      <c r="EJ1195" s="19"/>
      <c r="EK1195" s="19"/>
      <c r="EL1195" s="19"/>
      <c r="EM1195" s="19"/>
      <c r="EN1195" s="19"/>
      <c r="EO1195" s="19"/>
      <c r="EP1195" s="19"/>
      <c r="EQ1195" s="19"/>
      <c r="ER1195" s="19"/>
      <c r="ES1195" s="19"/>
      <c r="ET1195" s="19"/>
      <c r="EU1195" s="19"/>
      <c r="EV1195" s="19"/>
      <c r="EW1195" s="19"/>
      <c r="EX1195" s="19"/>
      <c r="EY1195" s="19"/>
      <c r="EZ1195" s="19"/>
      <c r="FA1195" s="19"/>
      <c r="FB1195" s="19"/>
      <c r="FC1195" s="19"/>
      <c r="FD1195" s="19"/>
      <c r="FE1195" s="19"/>
      <c r="FF1195" s="19"/>
      <c r="FG1195" s="19"/>
      <c r="FH1195" s="19"/>
      <c r="FI1195" s="19"/>
      <c r="FJ1195" s="19"/>
      <c r="FK1195" s="19"/>
      <c r="FL1195" s="19"/>
      <c r="FM1195" s="19"/>
      <c r="FN1195" s="19"/>
      <c r="FO1195" s="19"/>
      <c r="FP1195" s="19"/>
      <c r="FQ1195" s="19"/>
      <c r="FR1195" s="19"/>
      <c r="FS1195" s="19"/>
      <c r="FT1195" s="19"/>
      <c r="FU1195" s="19"/>
      <c r="FV1195" s="19"/>
      <c r="FW1195" s="19"/>
      <c r="FX1195" s="19"/>
      <c r="FY1195" s="19"/>
      <c r="FZ1195" s="19"/>
      <c r="GA1195" s="19"/>
    </row>
    <row r="1196" spans="1:183" ht="12.75" x14ac:dyDescent="0.2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  <c r="BY1196" s="19"/>
      <c r="BZ1196" s="19"/>
      <c r="CA1196" s="19"/>
      <c r="CB1196" s="19"/>
      <c r="CC1196" s="19"/>
      <c r="CD1196" s="19"/>
      <c r="CE1196" s="19"/>
      <c r="CF1196" s="19"/>
      <c r="CG1196" s="19"/>
      <c r="CH1196" s="19"/>
      <c r="CI1196" s="19"/>
      <c r="CJ1196" s="19"/>
      <c r="CK1196" s="19"/>
      <c r="CL1196" s="19"/>
      <c r="CM1196" s="19"/>
      <c r="CN1196" s="19"/>
      <c r="CO1196" s="19"/>
      <c r="CP1196" s="19"/>
      <c r="CQ1196" s="19"/>
      <c r="CR1196" s="19"/>
      <c r="CS1196" s="19"/>
      <c r="CT1196" s="19"/>
      <c r="CU1196" s="19"/>
      <c r="CV1196" s="19"/>
      <c r="CW1196" s="19"/>
      <c r="CX1196" s="19"/>
      <c r="CY1196" s="19"/>
      <c r="CZ1196" s="19"/>
      <c r="DA1196" s="19"/>
      <c r="DB1196" s="19"/>
      <c r="DC1196" s="19"/>
      <c r="DD1196" s="19"/>
      <c r="DE1196" s="19"/>
      <c r="DF1196" s="19"/>
      <c r="DG1196" s="19"/>
      <c r="DH1196" s="19"/>
      <c r="DI1196" s="19"/>
      <c r="DJ1196" s="19"/>
      <c r="DK1196" s="19"/>
      <c r="DL1196" s="19"/>
      <c r="DM1196" s="19"/>
      <c r="DN1196" s="19"/>
      <c r="DO1196" s="19"/>
      <c r="DP1196" s="19"/>
      <c r="DQ1196" s="19"/>
      <c r="DR1196" s="19"/>
      <c r="DS1196" s="19"/>
      <c r="DT1196" s="19"/>
      <c r="DU1196" s="19"/>
      <c r="DV1196" s="19"/>
      <c r="DW1196" s="19"/>
      <c r="DX1196" s="19"/>
      <c r="DY1196" s="19"/>
      <c r="DZ1196" s="19"/>
      <c r="EA1196" s="19"/>
      <c r="EB1196" s="19"/>
      <c r="EC1196" s="19"/>
      <c r="ED1196" s="19"/>
      <c r="EE1196" s="19"/>
      <c r="EF1196" s="19"/>
      <c r="EG1196" s="19"/>
      <c r="EH1196" s="19"/>
      <c r="EI1196" s="19"/>
      <c r="EJ1196" s="19"/>
      <c r="EK1196" s="19"/>
      <c r="EL1196" s="19"/>
      <c r="EM1196" s="19"/>
      <c r="EN1196" s="19"/>
      <c r="EO1196" s="19"/>
      <c r="EP1196" s="19"/>
      <c r="EQ1196" s="19"/>
      <c r="ER1196" s="19"/>
      <c r="ES1196" s="19"/>
      <c r="ET1196" s="19"/>
      <c r="EU1196" s="19"/>
      <c r="EV1196" s="19"/>
      <c r="EW1196" s="19"/>
      <c r="EX1196" s="19"/>
      <c r="EY1196" s="19"/>
      <c r="EZ1196" s="19"/>
      <c r="FA1196" s="19"/>
      <c r="FB1196" s="19"/>
      <c r="FC1196" s="19"/>
      <c r="FD1196" s="19"/>
      <c r="FE1196" s="19"/>
      <c r="FF1196" s="19"/>
      <c r="FG1196" s="19"/>
      <c r="FH1196" s="19"/>
      <c r="FI1196" s="19"/>
      <c r="FJ1196" s="19"/>
      <c r="FK1196" s="19"/>
      <c r="FL1196" s="19"/>
      <c r="FM1196" s="19"/>
      <c r="FN1196" s="19"/>
      <c r="FO1196" s="19"/>
      <c r="FP1196" s="19"/>
      <c r="FQ1196" s="19"/>
      <c r="FR1196" s="19"/>
      <c r="FS1196" s="19"/>
      <c r="FT1196" s="19"/>
      <c r="FU1196" s="19"/>
      <c r="FV1196" s="19"/>
      <c r="FW1196" s="19"/>
      <c r="FX1196" s="19"/>
      <c r="FY1196" s="19"/>
      <c r="FZ1196" s="19"/>
      <c r="GA1196" s="19"/>
    </row>
    <row r="1197" spans="1:183" ht="12.75" x14ac:dyDescent="0.2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  <c r="BY1197" s="19"/>
      <c r="BZ1197" s="19"/>
      <c r="CA1197" s="19"/>
      <c r="CB1197" s="19"/>
      <c r="CC1197" s="19"/>
      <c r="CD1197" s="19"/>
      <c r="CE1197" s="19"/>
      <c r="CF1197" s="19"/>
      <c r="CG1197" s="19"/>
      <c r="CH1197" s="19"/>
      <c r="CI1197" s="19"/>
      <c r="CJ1197" s="19"/>
      <c r="CK1197" s="19"/>
      <c r="CL1197" s="19"/>
      <c r="CM1197" s="19"/>
      <c r="CN1197" s="19"/>
      <c r="CO1197" s="19"/>
      <c r="CP1197" s="19"/>
      <c r="CQ1197" s="19"/>
      <c r="CR1197" s="19"/>
      <c r="CS1197" s="19"/>
      <c r="CT1197" s="19"/>
      <c r="CU1197" s="19"/>
      <c r="CV1197" s="19"/>
      <c r="CW1197" s="19"/>
      <c r="CX1197" s="19"/>
      <c r="CY1197" s="19"/>
      <c r="CZ1197" s="19"/>
      <c r="DA1197" s="19"/>
      <c r="DB1197" s="19"/>
      <c r="DC1197" s="19"/>
      <c r="DD1197" s="19"/>
      <c r="DE1197" s="19"/>
      <c r="DF1197" s="19"/>
      <c r="DG1197" s="19"/>
      <c r="DH1197" s="19"/>
      <c r="DI1197" s="19"/>
      <c r="DJ1197" s="19"/>
      <c r="DK1197" s="19"/>
      <c r="DL1197" s="19"/>
      <c r="DM1197" s="19"/>
      <c r="DN1197" s="19"/>
      <c r="DO1197" s="19"/>
      <c r="DP1197" s="19"/>
      <c r="DQ1197" s="19"/>
      <c r="DR1197" s="19"/>
      <c r="DS1197" s="19"/>
      <c r="DT1197" s="19"/>
      <c r="DU1197" s="19"/>
      <c r="DV1197" s="19"/>
      <c r="DW1197" s="19"/>
      <c r="DX1197" s="19"/>
      <c r="DY1197" s="19"/>
      <c r="DZ1197" s="19"/>
      <c r="EA1197" s="19"/>
      <c r="EB1197" s="19"/>
      <c r="EC1197" s="19"/>
      <c r="ED1197" s="19"/>
      <c r="EE1197" s="19"/>
      <c r="EF1197" s="19"/>
      <c r="EG1197" s="19"/>
      <c r="EH1197" s="19"/>
      <c r="EI1197" s="19"/>
      <c r="EJ1197" s="19"/>
      <c r="EK1197" s="19"/>
      <c r="EL1197" s="19"/>
      <c r="EM1197" s="19"/>
      <c r="EN1197" s="19"/>
      <c r="EO1197" s="19"/>
      <c r="EP1197" s="19"/>
      <c r="EQ1197" s="19"/>
      <c r="ER1197" s="19"/>
      <c r="ES1197" s="19"/>
      <c r="ET1197" s="19"/>
      <c r="EU1197" s="19"/>
      <c r="EV1197" s="19"/>
      <c r="EW1197" s="19"/>
      <c r="EX1197" s="19"/>
      <c r="EY1197" s="19"/>
      <c r="EZ1197" s="19"/>
      <c r="FA1197" s="19"/>
      <c r="FB1197" s="19"/>
      <c r="FC1197" s="19"/>
      <c r="FD1197" s="19"/>
      <c r="FE1197" s="19"/>
      <c r="FF1197" s="19"/>
      <c r="FG1197" s="19"/>
      <c r="FH1197" s="19"/>
      <c r="FI1197" s="19"/>
      <c r="FJ1197" s="19"/>
      <c r="FK1197" s="19"/>
      <c r="FL1197" s="19"/>
      <c r="FM1197" s="19"/>
      <c r="FN1197" s="19"/>
      <c r="FO1197" s="19"/>
      <c r="FP1197" s="19"/>
      <c r="FQ1197" s="19"/>
      <c r="FR1197" s="19"/>
      <c r="FS1197" s="19"/>
      <c r="FT1197" s="19"/>
      <c r="FU1197" s="19"/>
      <c r="FV1197" s="19"/>
      <c r="FW1197" s="19"/>
      <c r="FX1197" s="19"/>
      <c r="FY1197" s="19"/>
      <c r="FZ1197" s="19"/>
      <c r="GA1197" s="19"/>
    </row>
    <row r="1198" spans="1:183" ht="12.75" x14ac:dyDescent="0.2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  <c r="BY1198" s="19"/>
      <c r="BZ1198" s="19"/>
      <c r="CA1198" s="19"/>
      <c r="CB1198" s="19"/>
      <c r="CC1198" s="19"/>
      <c r="CD1198" s="19"/>
      <c r="CE1198" s="19"/>
      <c r="CF1198" s="19"/>
      <c r="CG1198" s="19"/>
      <c r="CH1198" s="19"/>
      <c r="CI1198" s="19"/>
      <c r="CJ1198" s="19"/>
      <c r="CK1198" s="19"/>
      <c r="CL1198" s="19"/>
      <c r="CM1198" s="19"/>
      <c r="CN1198" s="19"/>
      <c r="CO1198" s="19"/>
      <c r="CP1198" s="19"/>
      <c r="CQ1198" s="19"/>
      <c r="CR1198" s="19"/>
      <c r="CS1198" s="19"/>
      <c r="CT1198" s="19"/>
      <c r="CU1198" s="19"/>
      <c r="CV1198" s="19"/>
      <c r="CW1198" s="19"/>
      <c r="CX1198" s="19"/>
      <c r="CY1198" s="19"/>
      <c r="CZ1198" s="19"/>
      <c r="DA1198" s="19"/>
      <c r="DB1198" s="19"/>
      <c r="DC1198" s="19"/>
      <c r="DD1198" s="19"/>
      <c r="DE1198" s="19"/>
      <c r="DF1198" s="19"/>
      <c r="DG1198" s="19"/>
      <c r="DH1198" s="19"/>
      <c r="DI1198" s="19"/>
      <c r="DJ1198" s="19"/>
      <c r="DK1198" s="19"/>
      <c r="DL1198" s="19"/>
      <c r="DM1198" s="19"/>
      <c r="DN1198" s="19"/>
      <c r="DO1198" s="19"/>
      <c r="DP1198" s="19"/>
      <c r="DQ1198" s="19"/>
      <c r="DR1198" s="19"/>
      <c r="DS1198" s="19"/>
      <c r="DT1198" s="19"/>
      <c r="DU1198" s="19"/>
      <c r="DV1198" s="19"/>
      <c r="DW1198" s="19"/>
      <c r="DX1198" s="19"/>
      <c r="DY1198" s="19"/>
      <c r="DZ1198" s="19"/>
      <c r="EA1198" s="19"/>
      <c r="EB1198" s="19"/>
      <c r="EC1198" s="19"/>
      <c r="ED1198" s="19"/>
      <c r="EE1198" s="19"/>
      <c r="EF1198" s="19"/>
      <c r="EG1198" s="19"/>
      <c r="EH1198" s="19"/>
      <c r="EI1198" s="19"/>
      <c r="EJ1198" s="19"/>
      <c r="EK1198" s="19"/>
      <c r="EL1198" s="19"/>
      <c r="EM1198" s="19"/>
      <c r="EN1198" s="19"/>
      <c r="EO1198" s="19"/>
      <c r="EP1198" s="19"/>
      <c r="EQ1198" s="19"/>
      <c r="ER1198" s="19"/>
      <c r="ES1198" s="19"/>
      <c r="ET1198" s="19"/>
      <c r="EU1198" s="19"/>
      <c r="EV1198" s="19"/>
      <c r="EW1198" s="19"/>
      <c r="EX1198" s="19"/>
      <c r="EY1198" s="19"/>
      <c r="EZ1198" s="19"/>
      <c r="FA1198" s="19"/>
      <c r="FB1198" s="19"/>
      <c r="FC1198" s="19"/>
      <c r="FD1198" s="19"/>
      <c r="FE1198" s="19"/>
      <c r="FF1198" s="19"/>
      <c r="FG1198" s="19"/>
      <c r="FH1198" s="19"/>
      <c r="FI1198" s="19"/>
      <c r="FJ1198" s="19"/>
      <c r="FK1198" s="19"/>
      <c r="FL1198" s="19"/>
      <c r="FM1198" s="19"/>
      <c r="FN1198" s="19"/>
      <c r="FO1198" s="19"/>
      <c r="FP1198" s="19"/>
      <c r="FQ1198" s="19"/>
      <c r="FR1198" s="19"/>
      <c r="FS1198" s="19"/>
      <c r="FT1198" s="19"/>
      <c r="FU1198" s="19"/>
      <c r="FV1198" s="19"/>
      <c r="FW1198" s="19"/>
      <c r="FX1198" s="19"/>
      <c r="FY1198" s="19"/>
      <c r="FZ1198" s="19"/>
      <c r="GA1198" s="19"/>
    </row>
    <row r="1199" spans="1:183" ht="12.75" x14ac:dyDescent="0.2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  <c r="BY1199" s="19"/>
      <c r="BZ1199" s="19"/>
      <c r="CA1199" s="19"/>
      <c r="CB1199" s="19"/>
      <c r="CC1199" s="19"/>
      <c r="CD1199" s="19"/>
      <c r="CE1199" s="19"/>
      <c r="CF1199" s="19"/>
      <c r="CG1199" s="19"/>
      <c r="CH1199" s="19"/>
      <c r="CI1199" s="19"/>
      <c r="CJ1199" s="19"/>
      <c r="CK1199" s="19"/>
      <c r="CL1199" s="19"/>
      <c r="CM1199" s="19"/>
      <c r="CN1199" s="19"/>
      <c r="CO1199" s="19"/>
      <c r="CP1199" s="19"/>
      <c r="CQ1199" s="19"/>
      <c r="CR1199" s="19"/>
      <c r="CS1199" s="19"/>
      <c r="CT1199" s="19"/>
      <c r="CU1199" s="19"/>
      <c r="CV1199" s="19"/>
      <c r="CW1199" s="19"/>
      <c r="CX1199" s="19"/>
      <c r="CY1199" s="19"/>
      <c r="CZ1199" s="19"/>
      <c r="DA1199" s="19"/>
      <c r="DB1199" s="19"/>
      <c r="DC1199" s="19"/>
      <c r="DD1199" s="19"/>
      <c r="DE1199" s="19"/>
      <c r="DF1199" s="19"/>
      <c r="DG1199" s="19"/>
      <c r="DH1199" s="19"/>
      <c r="DI1199" s="19"/>
      <c r="DJ1199" s="19"/>
      <c r="DK1199" s="19"/>
      <c r="DL1199" s="19"/>
      <c r="DM1199" s="19"/>
      <c r="DN1199" s="19"/>
      <c r="DO1199" s="19"/>
      <c r="DP1199" s="19"/>
      <c r="DQ1199" s="19"/>
      <c r="DR1199" s="19"/>
      <c r="DS1199" s="19"/>
      <c r="DT1199" s="19"/>
      <c r="DU1199" s="19"/>
      <c r="DV1199" s="19"/>
      <c r="DW1199" s="19"/>
      <c r="DX1199" s="19"/>
      <c r="DY1199" s="19"/>
      <c r="DZ1199" s="19"/>
      <c r="EA1199" s="19"/>
      <c r="EB1199" s="19"/>
      <c r="EC1199" s="19"/>
      <c r="ED1199" s="19"/>
      <c r="EE1199" s="19"/>
      <c r="EF1199" s="19"/>
      <c r="EG1199" s="19"/>
      <c r="EH1199" s="19"/>
      <c r="EI1199" s="19"/>
      <c r="EJ1199" s="19"/>
      <c r="EK1199" s="19"/>
      <c r="EL1199" s="19"/>
      <c r="EM1199" s="19"/>
      <c r="EN1199" s="19"/>
      <c r="EO1199" s="19"/>
      <c r="EP1199" s="19"/>
      <c r="EQ1199" s="19"/>
      <c r="ER1199" s="19"/>
      <c r="ES1199" s="19"/>
      <c r="ET1199" s="19"/>
      <c r="EU1199" s="19"/>
      <c r="EV1199" s="19"/>
      <c r="EW1199" s="19"/>
      <c r="EX1199" s="19"/>
      <c r="EY1199" s="19"/>
      <c r="EZ1199" s="19"/>
      <c r="FA1199" s="19"/>
      <c r="FB1199" s="19"/>
      <c r="FC1199" s="19"/>
      <c r="FD1199" s="19"/>
      <c r="FE1199" s="19"/>
      <c r="FF1199" s="19"/>
      <c r="FG1199" s="19"/>
      <c r="FH1199" s="19"/>
      <c r="FI1199" s="19"/>
      <c r="FJ1199" s="19"/>
      <c r="FK1199" s="19"/>
      <c r="FL1199" s="19"/>
      <c r="FM1199" s="19"/>
      <c r="FN1199" s="19"/>
      <c r="FO1199" s="19"/>
      <c r="FP1199" s="19"/>
      <c r="FQ1199" s="19"/>
      <c r="FR1199" s="19"/>
      <c r="FS1199" s="19"/>
      <c r="FT1199" s="19"/>
      <c r="FU1199" s="19"/>
      <c r="FV1199" s="19"/>
      <c r="FW1199" s="19"/>
      <c r="FX1199" s="19"/>
      <c r="FY1199" s="19"/>
      <c r="FZ1199" s="19"/>
      <c r="GA1199" s="19"/>
    </row>
    <row r="1200" spans="1:183" ht="12.75" x14ac:dyDescent="0.2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  <c r="BY1200" s="19"/>
      <c r="BZ1200" s="19"/>
      <c r="CA1200" s="19"/>
      <c r="CB1200" s="19"/>
      <c r="CC1200" s="19"/>
      <c r="CD1200" s="19"/>
      <c r="CE1200" s="19"/>
      <c r="CF1200" s="19"/>
      <c r="CG1200" s="19"/>
      <c r="CH1200" s="19"/>
      <c r="CI1200" s="19"/>
      <c r="CJ1200" s="19"/>
      <c r="CK1200" s="19"/>
      <c r="CL1200" s="19"/>
      <c r="CM1200" s="19"/>
      <c r="CN1200" s="19"/>
      <c r="CO1200" s="19"/>
      <c r="CP1200" s="19"/>
      <c r="CQ1200" s="19"/>
      <c r="CR1200" s="19"/>
      <c r="CS1200" s="19"/>
      <c r="CT1200" s="19"/>
      <c r="CU1200" s="19"/>
      <c r="CV1200" s="19"/>
      <c r="CW1200" s="19"/>
      <c r="CX1200" s="19"/>
      <c r="CY1200" s="19"/>
      <c r="CZ1200" s="19"/>
      <c r="DA1200" s="19"/>
      <c r="DB1200" s="19"/>
      <c r="DC1200" s="19"/>
      <c r="DD1200" s="19"/>
      <c r="DE1200" s="19"/>
      <c r="DF1200" s="19"/>
      <c r="DG1200" s="19"/>
      <c r="DH1200" s="19"/>
      <c r="DI1200" s="19"/>
      <c r="DJ1200" s="19"/>
      <c r="DK1200" s="19"/>
      <c r="DL1200" s="19"/>
      <c r="DM1200" s="19"/>
      <c r="DN1200" s="19"/>
      <c r="DO1200" s="19"/>
      <c r="DP1200" s="19"/>
      <c r="DQ1200" s="19"/>
      <c r="DR1200" s="19"/>
      <c r="DS1200" s="19"/>
      <c r="DT1200" s="19"/>
      <c r="DU1200" s="19"/>
      <c r="DV1200" s="19"/>
      <c r="DW1200" s="19"/>
      <c r="DX1200" s="19"/>
      <c r="DY1200" s="19"/>
      <c r="DZ1200" s="19"/>
      <c r="EA1200" s="19"/>
      <c r="EB1200" s="19"/>
      <c r="EC1200" s="19"/>
      <c r="ED1200" s="19"/>
      <c r="EE1200" s="19"/>
      <c r="EF1200" s="19"/>
      <c r="EG1200" s="19"/>
      <c r="EH1200" s="19"/>
      <c r="EI1200" s="19"/>
      <c r="EJ1200" s="19"/>
      <c r="EK1200" s="19"/>
      <c r="EL1200" s="19"/>
      <c r="EM1200" s="19"/>
      <c r="EN1200" s="19"/>
      <c r="EO1200" s="19"/>
      <c r="EP1200" s="19"/>
      <c r="EQ1200" s="19"/>
      <c r="ER1200" s="19"/>
      <c r="ES1200" s="19"/>
      <c r="ET1200" s="19"/>
      <c r="EU1200" s="19"/>
      <c r="EV1200" s="19"/>
      <c r="EW1200" s="19"/>
      <c r="EX1200" s="19"/>
      <c r="EY1200" s="19"/>
      <c r="EZ1200" s="19"/>
      <c r="FA1200" s="19"/>
      <c r="FB1200" s="19"/>
      <c r="FC1200" s="19"/>
      <c r="FD1200" s="19"/>
      <c r="FE1200" s="19"/>
      <c r="FF1200" s="19"/>
      <c r="FG1200" s="19"/>
      <c r="FH1200" s="19"/>
      <c r="FI1200" s="19"/>
      <c r="FJ1200" s="19"/>
      <c r="FK1200" s="19"/>
      <c r="FL1200" s="19"/>
      <c r="FM1200" s="19"/>
      <c r="FN1200" s="19"/>
      <c r="FO1200" s="19"/>
      <c r="FP1200" s="19"/>
      <c r="FQ1200" s="19"/>
      <c r="FR1200" s="19"/>
      <c r="FS1200" s="19"/>
      <c r="FT1200" s="19"/>
      <c r="FU1200" s="19"/>
      <c r="FV1200" s="19"/>
      <c r="FW1200" s="19"/>
      <c r="FX1200" s="19"/>
      <c r="FY1200" s="19"/>
      <c r="FZ1200" s="19"/>
      <c r="GA1200" s="19"/>
    </row>
    <row r="1201" spans="1:183" ht="12.75" x14ac:dyDescent="0.2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  <c r="BY1201" s="19"/>
      <c r="BZ1201" s="19"/>
      <c r="CA1201" s="19"/>
      <c r="CB1201" s="19"/>
      <c r="CC1201" s="19"/>
      <c r="CD1201" s="19"/>
      <c r="CE1201" s="19"/>
      <c r="CF1201" s="19"/>
      <c r="CG1201" s="19"/>
      <c r="CH1201" s="19"/>
      <c r="CI1201" s="19"/>
      <c r="CJ1201" s="19"/>
      <c r="CK1201" s="19"/>
      <c r="CL1201" s="19"/>
      <c r="CM1201" s="19"/>
      <c r="CN1201" s="19"/>
      <c r="CO1201" s="19"/>
      <c r="CP1201" s="19"/>
      <c r="CQ1201" s="19"/>
      <c r="CR1201" s="19"/>
      <c r="CS1201" s="19"/>
      <c r="CT1201" s="19"/>
      <c r="CU1201" s="19"/>
      <c r="CV1201" s="19"/>
      <c r="CW1201" s="19"/>
      <c r="CX1201" s="19"/>
      <c r="CY1201" s="19"/>
      <c r="CZ1201" s="19"/>
      <c r="DA1201" s="19"/>
      <c r="DB1201" s="19"/>
      <c r="DC1201" s="19"/>
      <c r="DD1201" s="19"/>
      <c r="DE1201" s="19"/>
      <c r="DF1201" s="19"/>
      <c r="DG1201" s="19"/>
      <c r="DH1201" s="19"/>
      <c r="DI1201" s="19"/>
      <c r="DJ1201" s="19"/>
      <c r="DK1201" s="19"/>
      <c r="DL1201" s="19"/>
      <c r="DM1201" s="19"/>
      <c r="DN1201" s="19"/>
      <c r="DO1201" s="19"/>
      <c r="DP1201" s="19"/>
      <c r="DQ1201" s="19"/>
      <c r="DR1201" s="19"/>
      <c r="DS1201" s="19"/>
      <c r="DT1201" s="19"/>
      <c r="DU1201" s="19"/>
      <c r="DV1201" s="19"/>
      <c r="DW1201" s="19"/>
      <c r="DX1201" s="19"/>
      <c r="DY1201" s="19"/>
      <c r="DZ1201" s="19"/>
      <c r="EA1201" s="19"/>
      <c r="EB1201" s="19"/>
      <c r="EC1201" s="19"/>
      <c r="ED1201" s="19"/>
      <c r="EE1201" s="19"/>
      <c r="EF1201" s="19"/>
      <c r="EG1201" s="19"/>
      <c r="EH1201" s="19"/>
      <c r="EI1201" s="19"/>
      <c r="EJ1201" s="19"/>
      <c r="EK1201" s="19"/>
      <c r="EL1201" s="19"/>
      <c r="EM1201" s="19"/>
      <c r="EN1201" s="19"/>
      <c r="EO1201" s="19"/>
      <c r="EP1201" s="19"/>
      <c r="EQ1201" s="19"/>
      <c r="ER1201" s="19"/>
      <c r="ES1201" s="19"/>
      <c r="ET1201" s="19"/>
      <c r="EU1201" s="19"/>
      <c r="EV1201" s="19"/>
      <c r="EW1201" s="19"/>
      <c r="EX1201" s="19"/>
      <c r="EY1201" s="19"/>
      <c r="EZ1201" s="19"/>
      <c r="FA1201" s="19"/>
      <c r="FB1201" s="19"/>
      <c r="FC1201" s="19"/>
      <c r="FD1201" s="19"/>
      <c r="FE1201" s="19"/>
      <c r="FF1201" s="19"/>
      <c r="FG1201" s="19"/>
      <c r="FH1201" s="19"/>
      <c r="FI1201" s="19"/>
      <c r="FJ1201" s="19"/>
      <c r="FK1201" s="19"/>
      <c r="FL1201" s="19"/>
      <c r="FM1201" s="19"/>
      <c r="FN1201" s="19"/>
      <c r="FO1201" s="19"/>
      <c r="FP1201" s="19"/>
      <c r="FQ1201" s="19"/>
      <c r="FR1201" s="19"/>
      <c r="FS1201" s="19"/>
      <c r="FT1201" s="19"/>
      <c r="FU1201" s="19"/>
      <c r="FV1201" s="19"/>
      <c r="FW1201" s="19"/>
      <c r="FX1201" s="19"/>
      <c r="FY1201" s="19"/>
      <c r="FZ1201" s="19"/>
      <c r="GA1201" s="19"/>
    </row>
    <row r="1202" spans="1:183" ht="12.75" x14ac:dyDescent="0.2">
      <c r="A1202" s="19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  <c r="BX1202" s="19"/>
      <c r="BY1202" s="19"/>
      <c r="BZ1202" s="19"/>
      <c r="CA1202" s="19"/>
      <c r="CB1202" s="19"/>
      <c r="CC1202" s="19"/>
      <c r="CD1202" s="19"/>
      <c r="CE1202" s="19"/>
      <c r="CF1202" s="19"/>
      <c r="CG1202" s="19"/>
      <c r="CH1202" s="19"/>
      <c r="CI1202" s="19"/>
      <c r="CJ1202" s="19"/>
      <c r="CK1202" s="19"/>
      <c r="CL1202" s="19"/>
      <c r="CM1202" s="19"/>
      <c r="CN1202" s="19"/>
      <c r="CO1202" s="19"/>
      <c r="CP1202" s="19"/>
      <c r="CQ1202" s="19"/>
      <c r="CR1202" s="19"/>
      <c r="CS1202" s="19"/>
      <c r="CT1202" s="19"/>
      <c r="CU1202" s="19"/>
      <c r="CV1202" s="19"/>
      <c r="CW1202" s="19"/>
      <c r="CX1202" s="19"/>
      <c r="CY1202" s="19"/>
      <c r="CZ1202" s="19"/>
      <c r="DA1202" s="19"/>
      <c r="DB1202" s="19"/>
      <c r="DC1202" s="19"/>
      <c r="DD1202" s="19"/>
      <c r="DE1202" s="19"/>
      <c r="DF1202" s="19"/>
      <c r="DG1202" s="19"/>
      <c r="DH1202" s="19"/>
      <c r="DI1202" s="19"/>
      <c r="DJ1202" s="19"/>
      <c r="DK1202" s="19"/>
      <c r="DL1202" s="19"/>
      <c r="DM1202" s="19"/>
      <c r="DN1202" s="19"/>
      <c r="DO1202" s="19"/>
      <c r="DP1202" s="19"/>
      <c r="DQ1202" s="19"/>
      <c r="DR1202" s="19"/>
      <c r="DS1202" s="19"/>
      <c r="DT1202" s="19"/>
      <c r="DU1202" s="19"/>
      <c r="DV1202" s="19"/>
      <c r="DW1202" s="19"/>
      <c r="DX1202" s="19"/>
      <c r="DY1202" s="19"/>
      <c r="DZ1202" s="19"/>
      <c r="EA1202" s="19"/>
      <c r="EB1202" s="19"/>
      <c r="EC1202" s="19"/>
      <c r="ED1202" s="19"/>
      <c r="EE1202" s="19"/>
      <c r="EF1202" s="19"/>
      <c r="EG1202" s="19"/>
      <c r="EH1202" s="19"/>
      <c r="EI1202" s="19"/>
      <c r="EJ1202" s="19"/>
      <c r="EK1202" s="19"/>
      <c r="EL1202" s="19"/>
      <c r="EM1202" s="19"/>
      <c r="EN1202" s="19"/>
      <c r="EO1202" s="19"/>
      <c r="EP1202" s="19"/>
      <c r="EQ1202" s="19"/>
      <c r="ER1202" s="19"/>
      <c r="ES1202" s="19"/>
      <c r="ET1202" s="19"/>
      <c r="EU1202" s="19"/>
      <c r="EV1202" s="19"/>
      <c r="EW1202" s="19"/>
      <c r="EX1202" s="19"/>
      <c r="EY1202" s="19"/>
      <c r="EZ1202" s="19"/>
      <c r="FA1202" s="19"/>
      <c r="FB1202" s="19"/>
      <c r="FC1202" s="19"/>
      <c r="FD1202" s="19"/>
      <c r="FE1202" s="19"/>
      <c r="FF1202" s="19"/>
      <c r="FG1202" s="19"/>
      <c r="FH1202" s="19"/>
      <c r="FI1202" s="19"/>
      <c r="FJ1202" s="19"/>
      <c r="FK1202" s="19"/>
      <c r="FL1202" s="19"/>
      <c r="FM1202" s="19"/>
      <c r="FN1202" s="19"/>
      <c r="FO1202" s="19"/>
      <c r="FP1202" s="19"/>
      <c r="FQ1202" s="19"/>
      <c r="FR1202" s="19"/>
      <c r="FS1202" s="19"/>
      <c r="FT1202" s="19"/>
      <c r="FU1202" s="19"/>
      <c r="FV1202" s="19"/>
      <c r="FW1202" s="19"/>
      <c r="FX1202" s="19"/>
      <c r="FY1202" s="19"/>
      <c r="FZ1202" s="19"/>
      <c r="GA1202" s="19"/>
    </row>
    <row r="1203" spans="1:183" ht="12.75" x14ac:dyDescent="0.2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  <c r="BX1203" s="19"/>
      <c r="BY1203" s="19"/>
      <c r="BZ1203" s="19"/>
      <c r="CA1203" s="19"/>
      <c r="CB1203" s="19"/>
      <c r="CC1203" s="19"/>
      <c r="CD1203" s="19"/>
      <c r="CE1203" s="19"/>
      <c r="CF1203" s="19"/>
      <c r="CG1203" s="19"/>
      <c r="CH1203" s="19"/>
      <c r="CI1203" s="19"/>
      <c r="CJ1203" s="19"/>
      <c r="CK1203" s="19"/>
      <c r="CL1203" s="19"/>
      <c r="CM1203" s="19"/>
      <c r="CN1203" s="19"/>
      <c r="CO1203" s="19"/>
      <c r="CP1203" s="19"/>
      <c r="CQ1203" s="19"/>
      <c r="CR1203" s="19"/>
      <c r="CS1203" s="19"/>
      <c r="CT1203" s="19"/>
      <c r="CU1203" s="19"/>
      <c r="CV1203" s="19"/>
      <c r="CW1203" s="19"/>
      <c r="CX1203" s="19"/>
      <c r="CY1203" s="19"/>
      <c r="CZ1203" s="19"/>
      <c r="DA1203" s="19"/>
      <c r="DB1203" s="19"/>
      <c r="DC1203" s="19"/>
      <c r="DD1203" s="19"/>
      <c r="DE1203" s="19"/>
      <c r="DF1203" s="19"/>
      <c r="DG1203" s="19"/>
      <c r="DH1203" s="19"/>
      <c r="DI1203" s="19"/>
      <c r="DJ1203" s="19"/>
      <c r="DK1203" s="19"/>
      <c r="DL1203" s="19"/>
      <c r="DM1203" s="19"/>
      <c r="DN1203" s="19"/>
      <c r="DO1203" s="19"/>
      <c r="DP1203" s="19"/>
      <c r="DQ1203" s="19"/>
      <c r="DR1203" s="19"/>
      <c r="DS1203" s="19"/>
      <c r="DT1203" s="19"/>
      <c r="DU1203" s="19"/>
      <c r="DV1203" s="19"/>
      <c r="DW1203" s="19"/>
      <c r="DX1203" s="19"/>
      <c r="DY1203" s="19"/>
      <c r="DZ1203" s="19"/>
      <c r="EA1203" s="19"/>
      <c r="EB1203" s="19"/>
      <c r="EC1203" s="19"/>
      <c r="ED1203" s="19"/>
      <c r="EE1203" s="19"/>
      <c r="EF1203" s="19"/>
      <c r="EG1203" s="19"/>
      <c r="EH1203" s="19"/>
      <c r="EI1203" s="19"/>
      <c r="EJ1203" s="19"/>
      <c r="EK1203" s="19"/>
      <c r="EL1203" s="19"/>
      <c r="EM1203" s="19"/>
      <c r="EN1203" s="19"/>
      <c r="EO1203" s="19"/>
      <c r="EP1203" s="19"/>
      <c r="EQ1203" s="19"/>
      <c r="ER1203" s="19"/>
      <c r="ES1203" s="19"/>
      <c r="ET1203" s="19"/>
      <c r="EU1203" s="19"/>
      <c r="EV1203" s="19"/>
      <c r="EW1203" s="19"/>
      <c r="EX1203" s="19"/>
      <c r="EY1203" s="19"/>
      <c r="EZ1203" s="19"/>
      <c r="FA1203" s="19"/>
      <c r="FB1203" s="19"/>
      <c r="FC1203" s="19"/>
      <c r="FD1203" s="19"/>
      <c r="FE1203" s="19"/>
      <c r="FF1203" s="19"/>
      <c r="FG1203" s="19"/>
      <c r="FH1203" s="19"/>
      <c r="FI1203" s="19"/>
      <c r="FJ1203" s="19"/>
      <c r="FK1203" s="19"/>
      <c r="FL1203" s="19"/>
      <c r="FM1203" s="19"/>
      <c r="FN1203" s="19"/>
      <c r="FO1203" s="19"/>
      <c r="FP1203" s="19"/>
      <c r="FQ1203" s="19"/>
      <c r="FR1203" s="19"/>
      <c r="FS1203" s="19"/>
      <c r="FT1203" s="19"/>
      <c r="FU1203" s="19"/>
      <c r="FV1203" s="19"/>
      <c r="FW1203" s="19"/>
      <c r="FX1203" s="19"/>
      <c r="FY1203" s="19"/>
      <c r="FZ1203" s="19"/>
      <c r="GA1203" s="19"/>
    </row>
    <row r="1204" spans="1:183" ht="12.75" x14ac:dyDescent="0.2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  <c r="BX1204" s="19"/>
      <c r="BY1204" s="19"/>
      <c r="BZ1204" s="19"/>
      <c r="CA1204" s="19"/>
      <c r="CB1204" s="19"/>
      <c r="CC1204" s="19"/>
      <c r="CD1204" s="19"/>
      <c r="CE1204" s="19"/>
      <c r="CF1204" s="19"/>
      <c r="CG1204" s="19"/>
      <c r="CH1204" s="19"/>
      <c r="CI1204" s="19"/>
      <c r="CJ1204" s="19"/>
      <c r="CK1204" s="19"/>
      <c r="CL1204" s="19"/>
      <c r="CM1204" s="19"/>
      <c r="CN1204" s="19"/>
      <c r="CO1204" s="19"/>
      <c r="CP1204" s="19"/>
      <c r="CQ1204" s="19"/>
      <c r="CR1204" s="19"/>
      <c r="CS1204" s="19"/>
      <c r="CT1204" s="19"/>
      <c r="CU1204" s="19"/>
      <c r="CV1204" s="19"/>
      <c r="CW1204" s="19"/>
      <c r="CX1204" s="19"/>
      <c r="CY1204" s="19"/>
      <c r="CZ1204" s="19"/>
      <c r="DA1204" s="19"/>
      <c r="DB1204" s="19"/>
      <c r="DC1204" s="19"/>
      <c r="DD1204" s="19"/>
      <c r="DE1204" s="19"/>
      <c r="DF1204" s="19"/>
      <c r="DG1204" s="19"/>
      <c r="DH1204" s="19"/>
      <c r="DI1204" s="19"/>
      <c r="DJ1204" s="19"/>
      <c r="DK1204" s="19"/>
      <c r="DL1204" s="19"/>
      <c r="DM1204" s="19"/>
      <c r="DN1204" s="19"/>
      <c r="DO1204" s="19"/>
      <c r="DP1204" s="19"/>
      <c r="DQ1204" s="19"/>
      <c r="DR1204" s="19"/>
      <c r="DS1204" s="19"/>
      <c r="DT1204" s="19"/>
      <c r="DU1204" s="19"/>
      <c r="DV1204" s="19"/>
      <c r="DW1204" s="19"/>
      <c r="DX1204" s="19"/>
      <c r="DY1204" s="19"/>
      <c r="DZ1204" s="19"/>
      <c r="EA1204" s="19"/>
      <c r="EB1204" s="19"/>
      <c r="EC1204" s="19"/>
      <c r="ED1204" s="19"/>
      <c r="EE1204" s="19"/>
      <c r="EF1204" s="19"/>
      <c r="EG1204" s="19"/>
      <c r="EH1204" s="19"/>
      <c r="EI1204" s="19"/>
      <c r="EJ1204" s="19"/>
      <c r="EK1204" s="19"/>
      <c r="EL1204" s="19"/>
      <c r="EM1204" s="19"/>
      <c r="EN1204" s="19"/>
      <c r="EO1204" s="19"/>
      <c r="EP1204" s="19"/>
      <c r="EQ1204" s="19"/>
      <c r="ER1204" s="19"/>
      <c r="ES1204" s="19"/>
      <c r="ET1204" s="19"/>
      <c r="EU1204" s="19"/>
      <c r="EV1204" s="19"/>
      <c r="EW1204" s="19"/>
      <c r="EX1204" s="19"/>
      <c r="EY1204" s="19"/>
      <c r="EZ1204" s="19"/>
      <c r="FA1204" s="19"/>
      <c r="FB1204" s="19"/>
      <c r="FC1204" s="19"/>
      <c r="FD1204" s="19"/>
      <c r="FE1204" s="19"/>
      <c r="FF1204" s="19"/>
      <c r="FG1204" s="19"/>
      <c r="FH1204" s="19"/>
      <c r="FI1204" s="19"/>
      <c r="FJ1204" s="19"/>
      <c r="FK1204" s="19"/>
      <c r="FL1204" s="19"/>
      <c r="FM1204" s="19"/>
      <c r="FN1204" s="19"/>
      <c r="FO1204" s="19"/>
      <c r="FP1204" s="19"/>
      <c r="FQ1204" s="19"/>
      <c r="FR1204" s="19"/>
      <c r="FS1204" s="19"/>
      <c r="FT1204" s="19"/>
      <c r="FU1204" s="19"/>
      <c r="FV1204" s="19"/>
      <c r="FW1204" s="19"/>
      <c r="FX1204" s="19"/>
      <c r="FY1204" s="19"/>
      <c r="FZ1204" s="19"/>
      <c r="GA1204" s="19"/>
    </row>
    <row r="1205" spans="1:183" ht="12.75" x14ac:dyDescent="0.2">
      <c r="A1205" s="19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  <c r="BX1205" s="19"/>
      <c r="BY1205" s="19"/>
      <c r="BZ1205" s="19"/>
      <c r="CA1205" s="19"/>
      <c r="CB1205" s="19"/>
      <c r="CC1205" s="19"/>
      <c r="CD1205" s="19"/>
      <c r="CE1205" s="19"/>
      <c r="CF1205" s="19"/>
      <c r="CG1205" s="19"/>
      <c r="CH1205" s="19"/>
      <c r="CI1205" s="19"/>
      <c r="CJ1205" s="19"/>
      <c r="CK1205" s="19"/>
      <c r="CL1205" s="19"/>
      <c r="CM1205" s="19"/>
      <c r="CN1205" s="19"/>
      <c r="CO1205" s="19"/>
      <c r="CP1205" s="19"/>
      <c r="CQ1205" s="19"/>
      <c r="CR1205" s="19"/>
      <c r="CS1205" s="19"/>
      <c r="CT1205" s="19"/>
      <c r="CU1205" s="19"/>
      <c r="CV1205" s="19"/>
      <c r="CW1205" s="19"/>
      <c r="CX1205" s="19"/>
      <c r="CY1205" s="19"/>
      <c r="CZ1205" s="19"/>
      <c r="DA1205" s="19"/>
      <c r="DB1205" s="19"/>
      <c r="DC1205" s="19"/>
      <c r="DD1205" s="19"/>
      <c r="DE1205" s="19"/>
      <c r="DF1205" s="19"/>
      <c r="DG1205" s="19"/>
      <c r="DH1205" s="19"/>
      <c r="DI1205" s="19"/>
      <c r="DJ1205" s="19"/>
      <c r="DK1205" s="19"/>
      <c r="DL1205" s="19"/>
      <c r="DM1205" s="19"/>
      <c r="DN1205" s="19"/>
      <c r="DO1205" s="19"/>
      <c r="DP1205" s="19"/>
      <c r="DQ1205" s="19"/>
      <c r="DR1205" s="19"/>
      <c r="DS1205" s="19"/>
      <c r="DT1205" s="19"/>
      <c r="DU1205" s="19"/>
      <c r="DV1205" s="19"/>
      <c r="DW1205" s="19"/>
      <c r="DX1205" s="19"/>
      <c r="DY1205" s="19"/>
      <c r="DZ1205" s="19"/>
      <c r="EA1205" s="19"/>
      <c r="EB1205" s="19"/>
      <c r="EC1205" s="19"/>
      <c r="ED1205" s="19"/>
      <c r="EE1205" s="19"/>
      <c r="EF1205" s="19"/>
      <c r="EG1205" s="19"/>
      <c r="EH1205" s="19"/>
      <c r="EI1205" s="19"/>
      <c r="EJ1205" s="19"/>
      <c r="EK1205" s="19"/>
      <c r="EL1205" s="19"/>
      <c r="EM1205" s="19"/>
      <c r="EN1205" s="19"/>
      <c r="EO1205" s="19"/>
      <c r="EP1205" s="19"/>
      <c r="EQ1205" s="19"/>
      <c r="ER1205" s="19"/>
      <c r="ES1205" s="19"/>
      <c r="ET1205" s="19"/>
      <c r="EU1205" s="19"/>
      <c r="EV1205" s="19"/>
      <c r="EW1205" s="19"/>
      <c r="EX1205" s="19"/>
      <c r="EY1205" s="19"/>
      <c r="EZ1205" s="19"/>
      <c r="FA1205" s="19"/>
      <c r="FB1205" s="19"/>
      <c r="FC1205" s="19"/>
      <c r="FD1205" s="19"/>
      <c r="FE1205" s="19"/>
      <c r="FF1205" s="19"/>
      <c r="FG1205" s="19"/>
      <c r="FH1205" s="19"/>
      <c r="FI1205" s="19"/>
      <c r="FJ1205" s="19"/>
      <c r="FK1205" s="19"/>
      <c r="FL1205" s="19"/>
      <c r="FM1205" s="19"/>
      <c r="FN1205" s="19"/>
      <c r="FO1205" s="19"/>
      <c r="FP1205" s="19"/>
      <c r="FQ1205" s="19"/>
      <c r="FR1205" s="19"/>
      <c r="FS1205" s="19"/>
      <c r="FT1205" s="19"/>
      <c r="FU1205" s="19"/>
      <c r="FV1205" s="19"/>
      <c r="FW1205" s="19"/>
      <c r="FX1205" s="19"/>
      <c r="FY1205" s="19"/>
      <c r="FZ1205" s="19"/>
      <c r="GA1205" s="19"/>
    </row>
    <row r="1206" spans="1:183" ht="12.75" x14ac:dyDescent="0.2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  <c r="BX1206" s="19"/>
      <c r="BY1206" s="19"/>
      <c r="BZ1206" s="19"/>
      <c r="CA1206" s="19"/>
      <c r="CB1206" s="19"/>
      <c r="CC1206" s="19"/>
      <c r="CD1206" s="19"/>
      <c r="CE1206" s="19"/>
      <c r="CF1206" s="19"/>
      <c r="CG1206" s="19"/>
      <c r="CH1206" s="19"/>
      <c r="CI1206" s="19"/>
      <c r="CJ1206" s="19"/>
      <c r="CK1206" s="19"/>
      <c r="CL1206" s="19"/>
      <c r="CM1206" s="19"/>
      <c r="CN1206" s="19"/>
      <c r="CO1206" s="19"/>
      <c r="CP1206" s="19"/>
      <c r="CQ1206" s="19"/>
      <c r="CR1206" s="19"/>
      <c r="CS1206" s="19"/>
      <c r="CT1206" s="19"/>
      <c r="CU1206" s="19"/>
      <c r="CV1206" s="19"/>
      <c r="CW1206" s="19"/>
      <c r="CX1206" s="19"/>
      <c r="CY1206" s="19"/>
      <c r="CZ1206" s="19"/>
      <c r="DA1206" s="19"/>
      <c r="DB1206" s="19"/>
      <c r="DC1206" s="19"/>
      <c r="DD1206" s="19"/>
      <c r="DE1206" s="19"/>
      <c r="DF1206" s="19"/>
      <c r="DG1206" s="19"/>
      <c r="DH1206" s="19"/>
      <c r="DI1206" s="19"/>
      <c r="DJ1206" s="19"/>
      <c r="DK1206" s="19"/>
      <c r="DL1206" s="19"/>
      <c r="DM1206" s="19"/>
      <c r="DN1206" s="19"/>
      <c r="DO1206" s="19"/>
      <c r="DP1206" s="19"/>
      <c r="DQ1206" s="19"/>
      <c r="DR1206" s="19"/>
      <c r="DS1206" s="19"/>
      <c r="DT1206" s="19"/>
      <c r="DU1206" s="19"/>
      <c r="DV1206" s="19"/>
      <c r="DW1206" s="19"/>
      <c r="DX1206" s="19"/>
      <c r="DY1206" s="19"/>
      <c r="DZ1206" s="19"/>
      <c r="EA1206" s="19"/>
      <c r="EB1206" s="19"/>
      <c r="EC1206" s="19"/>
      <c r="ED1206" s="19"/>
      <c r="EE1206" s="19"/>
      <c r="EF1206" s="19"/>
      <c r="EG1206" s="19"/>
      <c r="EH1206" s="19"/>
      <c r="EI1206" s="19"/>
      <c r="EJ1206" s="19"/>
      <c r="EK1206" s="19"/>
      <c r="EL1206" s="19"/>
      <c r="EM1206" s="19"/>
      <c r="EN1206" s="19"/>
      <c r="EO1206" s="19"/>
      <c r="EP1206" s="19"/>
      <c r="EQ1206" s="19"/>
      <c r="ER1206" s="19"/>
      <c r="ES1206" s="19"/>
      <c r="ET1206" s="19"/>
      <c r="EU1206" s="19"/>
      <c r="EV1206" s="19"/>
      <c r="EW1206" s="19"/>
      <c r="EX1206" s="19"/>
      <c r="EY1206" s="19"/>
      <c r="EZ1206" s="19"/>
      <c r="FA1206" s="19"/>
      <c r="FB1206" s="19"/>
      <c r="FC1206" s="19"/>
      <c r="FD1206" s="19"/>
      <c r="FE1206" s="19"/>
      <c r="FF1206" s="19"/>
      <c r="FG1206" s="19"/>
      <c r="FH1206" s="19"/>
      <c r="FI1206" s="19"/>
      <c r="FJ1206" s="19"/>
      <c r="FK1206" s="19"/>
      <c r="FL1206" s="19"/>
      <c r="FM1206" s="19"/>
      <c r="FN1206" s="19"/>
      <c r="FO1206" s="19"/>
      <c r="FP1206" s="19"/>
      <c r="FQ1206" s="19"/>
      <c r="FR1206" s="19"/>
      <c r="FS1206" s="19"/>
      <c r="FT1206" s="19"/>
      <c r="FU1206" s="19"/>
      <c r="FV1206" s="19"/>
      <c r="FW1206" s="19"/>
      <c r="FX1206" s="19"/>
      <c r="FY1206" s="19"/>
      <c r="FZ1206" s="19"/>
      <c r="GA1206" s="19"/>
    </row>
    <row r="1207" spans="1:183" ht="12.75" x14ac:dyDescent="0.2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9"/>
      <c r="BS1207" s="19"/>
      <c r="BT1207" s="19"/>
      <c r="BU1207" s="19"/>
      <c r="BV1207" s="19"/>
      <c r="BW1207" s="19"/>
      <c r="BX1207" s="19"/>
      <c r="BY1207" s="19"/>
      <c r="BZ1207" s="19"/>
      <c r="CA1207" s="19"/>
      <c r="CB1207" s="19"/>
      <c r="CC1207" s="19"/>
      <c r="CD1207" s="19"/>
      <c r="CE1207" s="19"/>
      <c r="CF1207" s="19"/>
      <c r="CG1207" s="19"/>
      <c r="CH1207" s="19"/>
      <c r="CI1207" s="19"/>
      <c r="CJ1207" s="19"/>
      <c r="CK1207" s="19"/>
      <c r="CL1207" s="19"/>
      <c r="CM1207" s="19"/>
      <c r="CN1207" s="19"/>
      <c r="CO1207" s="19"/>
      <c r="CP1207" s="19"/>
      <c r="CQ1207" s="19"/>
      <c r="CR1207" s="19"/>
      <c r="CS1207" s="19"/>
      <c r="CT1207" s="19"/>
      <c r="CU1207" s="19"/>
      <c r="CV1207" s="19"/>
      <c r="CW1207" s="19"/>
      <c r="CX1207" s="19"/>
      <c r="CY1207" s="19"/>
      <c r="CZ1207" s="19"/>
      <c r="DA1207" s="19"/>
      <c r="DB1207" s="19"/>
      <c r="DC1207" s="19"/>
      <c r="DD1207" s="19"/>
      <c r="DE1207" s="19"/>
      <c r="DF1207" s="19"/>
      <c r="DG1207" s="19"/>
      <c r="DH1207" s="19"/>
      <c r="DI1207" s="19"/>
      <c r="DJ1207" s="19"/>
      <c r="DK1207" s="19"/>
      <c r="DL1207" s="19"/>
      <c r="DM1207" s="19"/>
      <c r="DN1207" s="19"/>
      <c r="DO1207" s="19"/>
      <c r="DP1207" s="19"/>
      <c r="DQ1207" s="19"/>
      <c r="DR1207" s="19"/>
      <c r="DS1207" s="19"/>
      <c r="DT1207" s="19"/>
      <c r="DU1207" s="19"/>
      <c r="DV1207" s="19"/>
      <c r="DW1207" s="19"/>
      <c r="DX1207" s="19"/>
      <c r="DY1207" s="19"/>
      <c r="DZ1207" s="19"/>
      <c r="EA1207" s="19"/>
      <c r="EB1207" s="19"/>
      <c r="EC1207" s="19"/>
      <c r="ED1207" s="19"/>
      <c r="EE1207" s="19"/>
      <c r="EF1207" s="19"/>
      <c r="EG1207" s="19"/>
      <c r="EH1207" s="19"/>
      <c r="EI1207" s="19"/>
      <c r="EJ1207" s="19"/>
      <c r="EK1207" s="19"/>
      <c r="EL1207" s="19"/>
      <c r="EM1207" s="19"/>
      <c r="EN1207" s="19"/>
      <c r="EO1207" s="19"/>
      <c r="EP1207" s="19"/>
      <c r="EQ1207" s="19"/>
      <c r="ER1207" s="19"/>
      <c r="ES1207" s="19"/>
      <c r="ET1207" s="19"/>
      <c r="EU1207" s="19"/>
      <c r="EV1207" s="19"/>
      <c r="EW1207" s="19"/>
      <c r="EX1207" s="19"/>
      <c r="EY1207" s="19"/>
      <c r="EZ1207" s="19"/>
      <c r="FA1207" s="19"/>
      <c r="FB1207" s="19"/>
      <c r="FC1207" s="19"/>
      <c r="FD1207" s="19"/>
      <c r="FE1207" s="19"/>
      <c r="FF1207" s="19"/>
      <c r="FG1207" s="19"/>
      <c r="FH1207" s="19"/>
      <c r="FI1207" s="19"/>
      <c r="FJ1207" s="19"/>
      <c r="FK1207" s="19"/>
      <c r="FL1207" s="19"/>
      <c r="FM1207" s="19"/>
      <c r="FN1207" s="19"/>
      <c r="FO1207" s="19"/>
      <c r="FP1207" s="19"/>
      <c r="FQ1207" s="19"/>
      <c r="FR1207" s="19"/>
      <c r="FS1207" s="19"/>
      <c r="FT1207" s="19"/>
      <c r="FU1207" s="19"/>
      <c r="FV1207" s="19"/>
      <c r="FW1207" s="19"/>
      <c r="FX1207" s="19"/>
      <c r="FY1207" s="19"/>
      <c r="FZ1207" s="19"/>
      <c r="GA1207" s="19"/>
    </row>
    <row r="1208" spans="1:183" ht="12.75" x14ac:dyDescent="0.2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H1208" s="19"/>
      <c r="CI1208" s="19"/>
      <c r="CJ1208" s="19"/>
      <c r="CK1208" s="19"/>
      <c r="CL1208" s="19"/>
      <c r="CM1208" s="19"/>
      <c r="CN1208" s="19"/>
      <c r="CO1208" s="19"/>
      <c r="CP1208" s="19"/>
      <c r="CQ1208" s="19"/>
      <c r="CR1208" s="19"/>
      <c r="CS1208" s="19"/>
      <c r="CT1208" s="19"/>
      <c r="CU1208" s="19"/>
      <c r="CV1208" s="19"/>
      <c r="CW1208" s="19"/>
      <c r="CX1208" s="19"/>
      <c r="CY1208" s="19"/>
      <c r="CZ1208" s="19"/>
      <c r="DA1208" s="19"/>
      <c r="DB1208" s="19"/>
      <c r="DC1208" s="19"/>
      <c r="DD1208" s="19"/>
      <c r="DE1208" s="19"/>
      <c r="DF1208" s="19"/>
      <c r="DG1208" s="19"/>
      <c r="DH1208" s="19"/>
      <c r="DI1208" s="19"/>
      <c r="DJ1208" s="19"/>
      <c r="DK1208" s="19"/>
      <c r="DL1208" s="19"/>
      <c r="DM1208" s="19"/>
      <c r="DN1208" s="19"/>
      <c r="DO1208" s="19"/>
      <c r="DP1208" s="19"/>
      <c r="DQ1208" s="19"/>
      <c r="DR1208" s="19"/>
      <c r="DS1208" s="19"/>
      <c r="DT1208" s="19"/>
      <c r="DU1208" s="19"/>
      <c r="DV1208" s="19"/>
      <c r="DW1208" s="19"/>
      <c r="DX1208" s="19"/>
      <c r="DY1208" s="19"/>
      <c r="DZ1208" s="19"/>
      <c r="EA1208" s="19"/>
      <c r="EB1208" s="19"/>
      <c r="EC1208" s="19"/>
      <c r="ED1208" s="19"/>
      <c r="EE1208" s="19"/>
      <c r="EF1208" s="19"/>
      <c r="EG1208" s="19"/>
      <c r="EH1208" s="19"/>
      <c r="EI1208" s="19"/>
      <c r="EJ1208" s="19"/>
      <c r="EK1208" s="19"/>
      <c r="EL1208" s="19"/>
      <c r="EM1208" s="19"/>
      <c r="EN1208" s="19"/>
      <c r="EO1208" s="19"/>
      <c r="EP1208" s="19"/>
      <c r="EQ1208" s="19"/>
      <c r="ER1208" s="19"/>
      <c r="ES1208" s="19"/>
      <c r="ET1208" s="19"/>
      <c r="EU1208" s="19"/>
      <c r="EV1208" s="19"/>
      <c r="EW1208" s="19"/>
      <c r="EX1208" s="19"/>
      <c r="EY1208" s="19"/>
      <c r="EZ1208" s="19"/>
      <c r="FA1208" s="19"/>
      <c r="FB1208" s="19"/>
      <c r="FC1208" s="19"/>
      <c r="FD1208" s="19"/>
      <c r="FE1208" s="19"/>
      <c r="FF1208" s="19"/>
      <c r="FG1208" s="19"/>
      <c r="FH1208" s="19"/>
      <c r="FI1208" s="19"/>
      <c r="FJ1208" s="19"/>
      <c r="FK1208" s="19"/>
      <c r="FL1208" s="19"/>
      <c r="FM1208" s="19"/>
      <c r="FN1208" s="19"/>
      <c r="FO1208" s="19"/>
      <c r="FP1208" s="19"/>
      <c r="FQ1208" s="19"/>
      <c r="FR1208" s="19"/>
      <c r="FS1208" s="19"/>
      <c r="FT1208" s="19"/>
      <c r="FU1208" s="19"/>
      <c r="FV1208" s="19"/>
      <c r="FW1208" s="19"/>
      <c r="FX1208" s="19"/>
      <c r="FY1208" s="19"/>
      <c r="FZ1208" s="19"/>
      <c r="GA1208" s="19"/>
    </row>
    <row r="1209" spans="1:183" ht="12.75" x14ac:dyDescent="0.2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CU1209" s="19"/>
      <c r="CV1209" s="19"/>
      <c r="CW1209" s="19"/>
      <c r="CX1209" s="19"/>
      <c r="CY1209" s="19"/>
      <c r="CZ1209" s="19"/>
      <c r="DA1209" s="19"/>
      <c r="DB1209" s="19"/>
      <c r="DC1209" s="19"/>
      <c r="DD1209" s="19"/>
      <c r="DE1209" s="19"/>
      <c r="DF1209" s="19"/>
      <c r="DG1209" s="19"/>
      <c r="DH1209" s="19"/>
      <c r="DI1209" s="19"/>
      <c r="DJ1209" s="19"/>
      <c r="DK1209" s="19"/>
      <c r="DL1209" s="19"/>
      <c r="DM1209" s="19"/>
      <c r="DN1209" s="19"/>
      <c r="DO1209" s="19"/>
      <c r="DP1209" s="19"/>
      <c r="DQ1209" s="19"/>
      <c r="DR1209" s="19"/>
      <c r="DS1209" s="19"/>
      <c r="DT1209" s="19"/>
      <c r="DU1209" s="19"/>
      <c r="DV1209" s="19"/>
      <c r="DW1209" s="19"/>
      <c r="DX1209" s="19"/>
      <c r="DY1209" s="19"/>
      <c r="DZ1209" s="19"/>
      <c r="EA1209" s="19"/>
      <c r="EB1209" s="19"/>
      <c r="EC1209" s="19"/>
      <c r="ED1209" s="19"/>
      <c r="EE1209" s="19"/>
      <c r="EF1209" s="19"/>
      <c r="EG1209" s="19"/>
      <c r="EH1209" s="19"/>
      <c r="EI1209" s="19"/>
      <c r="EJ1209" s="19"/>
      <c r="EK1209" s="19"/>
      <c r="EL1209" s="19"/>
      <c r="EM1209" s="19"/>
      <c r="EN1209" s="19"/>
      <c r="EO1209" s="19"/>
      <c r="EP1209" s="19"/>
      <c r="EQ1209" s="19"/>
      <c r="ER1209" s="19"/>
      <c r="ES1209" s="19"/>
      <c r="ET1209" s="19"/>
      <c r="EU1209" s="19"/>
      <c r="EV1209" s="19"/>
      <c r="EW1209" s="19"/>
      <c r="EX1209" s="19"/>
      <c r="EY1209" s="19"/>
      <c r="EZ1209" s="19"/>
      <c r="FA1209" s="19"/>
      <c r="FB1209" s="19"/>
      <c r="FC1209" s="19"/>
      <c r="FD1209" s="19"/>
      <c r="FE1209" s="19"/>
      <c r="FF1209" s="19"/>
      <c r="FG1209" s="19"/>
      <c r="FH1209" s="19"/>
      <c r="FI1209" s="19"/>
      <c r="FJ1209" s="19"/>
      <c r="FK1209" s="19"/>
      <c r="FL1209" s="19"/>
      <c r="FM1209" s="19"/>
      <c r="FN1209" s="19"/>
      <c r="FO1209" s="19"/>
      <c r="FP1209" s="19"/>
      <c r="FQ1209" s="19"/>
      <c r="FR1209" s="19"/>
      <c r="FS1209" s="19"/>
      <c r="FT1209" s="19"/>
      <c r="FU1209" s="19"/>
      <c r="FV1209" s="19"/>
      <c r="FW1209" s="19"/>
      <c r="FX1209" s="19"/>
      <c r="FY1209" s="19"/>
      <c r="FZ1209" s="19"/>
      <c r="GA1209" s="19"/>
    </row>
    <row r="1210" spans="1:183" ht="12.75" x14ac:dyDescent="0.2">
      <c r="A1210" s="19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H1210" s="19"/>
      <c r="CI1210" s="19"/>
      <c r="CJ1210" s="19"/>
      <c r="CK1210" s="19"/>
      <c r="CL1210" s="19"/>
      <c r="CM1210" s="19"/>
      <c r="CN1210" s="19"/>
      <c r="CO1210" s="19"/>
      <c r="CP1210" s="19"/>
      <c r="CQ1210" s="19"/>
      <c r="CR1210" s="19"/>
      <c r="CS1210" s="19"/>
      <c r="CT1210" s="19"/>
      <c r="CU1210" s="19"/>
      <c r="CV1210" s="19"/>
      <c r="CW1210" s="19"/>
      <c r="CX1210" s="19"/>
      <c r="CY1210" s="19"/>
      <c r="CZ1210" s="19"/>
      <c r="DA1210" s="19"/>
      <c r="DB1210" s="19"/>
      <c r="DC1210" s="19"/>
      <c r="DD1210" s="19"/>
      <c r="DE1210" s="19"/>
      <c r="DF1210" s="19"/>
      <c r="DG1210" s="19"/>
      <c r="DH1210" s="19"/>
      <c r="DI1210" s="19"/>
      <c r="DJ1210" s="19"/>
      <c r="DK1210" s="19"/>
      <c r="DL1210" s="19"/>
      <c r="DM1210" s="19"/>
      <c r="DN1210" s="19"/>
      <c r="DO1210" s="19"/>
      <c r="DP1210" s="19"/>
      <c r="DQ1210" s="19"/>
      <c r="DR1210" s="19"/>
      <c r="DS1210" s="19"/>
      <c r="DT1210" s="19"/>
      <c r="DU1210" s="19"/>
      <c r="DV1210" s="19"/>
      <c r="DW1210" s="19"/>
      <c r="DX1210" s="19"/>
      <c r="DY1210" s="19"/>
      <c r="DZ1210" s="19"/>
      <c r="EA1210" s="19"/>
      <c r="EB1210" s="19"/>
      <c r="EC1210" s="19"/>
      <c r="ED1210" s="19"/>
      <c r="EE1210" s="19"/>
      <c r="EF1210" s="19"/>
      <c r="EG1210" s="19"/>
      <c r="EH1210" s="19"/>
      <c r="EI1210" s="19"/>
      <c r="EJ1210" s="19"/>
      <c r="EK1210" s="19"/>
      <c r="EL1210" s="19"/>
      <c r="EM1210" s="19"/>
      <c r="EN1210" s="19"/>
      <c r="EO1210" s="19"/>
      <c r="EP1210" s="19"/>
      <c r="EQ1210" s="19"/>
      <c r="ER1210" s="19"/>
      <c r="ES1210" s="19"/>
      <c r="ET1210" s="19"/>
      <c r="EU1210" s="19"/>
      <c r="EV1210" s="19"/>
      <c r="EW1210" s="19"/>
      <c r="EX1210" s="19"/>
      <c r="EY1210" s="19"/>
      <c r="EZ1210" s="19"/>
      <c r="FA1210" s="19"/>
      <c r="FB1210" s="19"/>
      <c r="FC1210" s="19"/>
      <c r="FD1210" s="19"/>
      <c r="FE1210" s="19"/>
      <c r="FF1210" s="19"/>
      <c r="FG1210" s="19"/>
      <c r="FH1210" s="19"/>
      <c r="FI1210" s="19"/>
      <c r="FJ1210" s="19"/>
      <c r="FK1210" s="19"/>
      <c r="FL1210" s="19"/>
      <c r="FM1210" s="19"/>
      <c r="FN1210" s="19"/>
      <c r="FO1210" s="19"/>
      <c r="FP1210" s="19"/>
      <c r="FQ1210" s="19"/>
      <c r="FR1210" s="19"/>
      <c r="FS1210" s="19"/>
      <c r="FT1210" s="19"/>
      <c r="FU1210" s="19"/>
      <c r="FV1210" s="19"/>
      <c r="FW1210" s="19"/>
      <c r="FX1210" s="19"/>
      <c r="FY1210" s="19"/>
      <c r="FZ1210" s="19"/>
      <c r="GA1210" s="19"/>
    </row>
    <row r="1211" spans="1:183" ht="12.75" x14ac:dyDescent="0.2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H1211" s="19"/>
      <c r="CI1211" s="19"/>
      <c r="CJ1211" s="19"/>
      <c r="CK1211" s="19"/>
      <c r="CL1211" s="19"/>
      <c r="CM1211" s="19"/>
      <c r="CN1211" s="19"/>
      <c r="CO1211" s="19"/>
      <c r="CP1211" s="19"/>
      <c r="CQ1211" s="19"/>
      <c r="CR1211" s="19"/>
      <c r="CS1211" s="19"/>
      <c r="CT1211" s="19"/>
      <c r="CU1211" s="19"/>
      <c r="CV1211" s="19"/>
      <c r="CW1211" s="19"/>
      <c r="CX1211" s="19"/>
      <c r="CY1211" s="19"/>
      <c r="CZ1211" s="19"/>
      <c r="DA1211" s="19"/>
      <c r="DB1211" s="19"/>
      <c r="DC1211" s="19"/>
      <c r="DD1211" s="19"/>
      <c r="DE1211" s="19"/>
      <c r="DF1211" s="19"/>
      <c r="DG1211" s="19"/>
      <c r="DH1211" s="19"/>
      <c r="DI1211" s="19"/>
      <c r="DJ1211" s="19"/>
      <c r="DK1211" s="19"/>
      <c r="DL1211" s="19"/>
      <c r="DM1211" s="19"/>
      <c r="DN1211" s="19"/>
      <c r="DO1211" s="19"/>
      <c r="DP1211" s="19"/>
      <c r="DQ1211" s="19"/>
      <c r="DR1211" s="19"/>
      <c r="DS1211" s="19"/>
      <c r="DT1211" s="19"/>
      <c r="DU1211" s="19"/>
      <c r="DV1211" s="19"/>
      <c r="DW1211" s="19"/>
      <c r="DX1211" s="19"/>
      <c r="DY1211" s="19"/>
      <c r="DZ1211" s="19"/>
      <c r="EA1211" s="19"/>
      <c r="EB1211" s="19"/>
      <c r="EC1211" s="19"/>
      <c r="ED1211" s="19"/>
      <c r="EE1211" s="19"/>
      <c r="EF1211" s="19"/>
      <c r="EG1211" s="19"/>
      <c r="EH1211" s="19"/>
      <c r="EI1211" s="19"/>
      <c r="EJ1211" s="19"/>
      <c r="EK1211" s="19"/>
      <c r="EL1211" s="19"/>
      <c r="EM1211" s="19"/>
      <c r="EN1211" s="19"/>
      <c r="EO1211" s="19"/>
      <c r="EP1211" s="19"/>
      <c r="EQ1211" s="19"/>
      <c r="ER1211" s="19"/>
      <c r="ES1211" s="19"/>
      <c r="ET1211" s="19"/>
      <c r="EU1211" s="19"/>
      <c r="EV1211" s="19"/>
      <c r="EW1211" s="19"/>
      <c r="EX1211" s="19"/>
      <c r="EY1211" s="19"/>
      <c r="EZ1211" s="19"/>
      <c r="FA1211" s="19"/>
      <c r="FB1211" s="19"/>
      <c r="FC1211" s="19"/>
      <c r="FD1211" s="19"/>
      <c r="FE1211" s="19"/>
      <c r="FF1211" s="19"/>
      <c r="FG1211" s="19"/>
      <c r="FH1211" s="19"/>
      <c r="FI1211" s="19"/>
      <c r="FJ1211" s="19"/>
      <c r="FK1211" s="19"/>
      <c r="FL1211" s="19"/>
      <c r="FM1211" s="19"/>
      <c r="FN1211" s="19"/>
      <c r="FO1211" s="19"/>
      <c r="FP1211" s="19"/>
      <c r="FQ1211" s="19"/>
      <c r="FR1211" s="19"/>
      <c r="FS1211" s="19"/>
      <c r="FT1211" s="19"/>
      <c r="FU1211" s="19"/>
      <c r="FV1211" s="19"/>
      <c r="FW1211" s="19"/>
      <c r="FX1211" s="19"/>
      <c r="FY1211" s="19"/>
      <c r="FZ1211" s="19"/>
      <c r="GA1211" s="19"/>
    </row>
    <row r="1212" spans="1:183" ht="12.75" x14ac:dyDescent="0.2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H1212" s="19"/>
      <c r="CI1212" s="19"/>
      <c r="CJ1212" s="19"/>
      <c r="CK1212" s="19"/>
      <c r="CL1212" s="19"/>
      <c r="CM1212" s="19"/>
      <c r="CN1212" s="19"/>
      <c r="CO1212" s="19"/>
      <c r="CP1212" s="19"/>
      <c r="CQ1212" s="19"/>
      <c r="CR1212" s="19"/>
      <c r="CS1212" s="19"/>
      <c r="CT1212" s="19"/>
      <c r="CU1212" s="19"/>
      <c r="CV1212" s="19"/>
      <c r="CW1212" s="19"/>
      <c r="CX1212" s="19"/>
      <c r="CY1212" s="19"/>
      <c r="CZ1212" s="19"/>
      <c r="DA1212" s="19"/>
      <c r="DB1212" s="19"/>
      <c r="DC1212" s="19"/>
      <c r="DD1212" s="19"/>
      <c r="DE1212" s="19"/>
      <c r="DF1212" s="19"/>
      <c r="DG1212" s="19"/>
      <c r="DH1212" s="19"/>
      <c r="DI1212" s="19"/>
      <c r="DJ1212" s="19"/>
      <c r="DK1212" s="19"/>
      <c r="DL1212" s="19"/>
      <c r="DM1212" s="19"/>
      <c r="DN1212" s="19"/>
      <c r="DO1212" s="19"/>
      <c r="DP1212" s="19"/>
      <c r="DQ1212" s="19"/>
      <c r="DR1212" s="19"/>
      <c r="DS1212" s="19"/>
      <c r="DT1212" s="19"/>
      <c r="DU1212" s="19"/>
      <c r="DV1212" s="19"/>
      <c r="DW1212" s="19"/>
      <c r="DX1212" s="19"/>
      <c r="DY1212" s="19"/>
      <c r="DZ1212" s="19"/>
      <c r="EA1212" s="19"/>
      <c r="EB1212" s="19"/>
      <c r="EC1212" s="19"/>
      <c r="ED1212" s="19"/>
      <c r="EE1212" s="19"/>
      <c r="EF1212" s="19"/>
      <c r="EG1212" s="19"/>
      <c r="EH1212" s="19"/>
      <c r="EI1212" s="19"/>
      <c r="EJ1212" s="19"/>
      <c r="EK1212" s="19"/>
      <c r="EL1212" s="19"/>
      <c r="EM1212" s="19"/>
      <c r="EN1212" s="19"/>
      <c r="EO1212" s="19"/>
      <c r="EP1212" s="19"/>
      <c r="EQ1212" s="19"/>
      <c r="ER1212" s="19"/>
      <c r="ES1212" s="19"/>
      <c r="ET1212" s="19"/>
      <c r="EU1212" s="19"/>
      <c r="EV1212" s="19"/>
      <c r="EW1212" s="19"/>
      <c r="EX1212" s="19"/>
      <c r="EY1212" s="19"/>
      <c r="EZ1212" s="19"/>
      <c r="FA1212" s="19"/>
      <c r="FB1212" s="19"/>
      <c r="FC1212" s="19"/>
      <c r="FD1212" s="19"/>
      <c r="FE1212" s="19"/>
      <c r="FF1212" s="19"/>
      <c r="FG1212" s="19"/>
      <c r="FH1212" s="19"/>
      <c r="FI1212" s="19"/>
      <c r="FJ1212" s="19"/>
      <c r="FK1212" s="19"/>
      <c r="FL1212" s="19"/>
      <c r="FM1212" s="19"/>
      <c r="FN1212" s="19"/>
      <c r="FO1212" s="19"/>
      <c r="FP1212" s="19"/>
      <c r="FQ1212" s="19"/>
      <c r="FR1212" s="19"/>
      <c r="FS1212" s="19"/>
      <c r="FT1212" s="19"/>
      <c r="FU1212" s="19"/>
      <c r="FV1212" s="19"/>
      <c r="FW1212" s="19"/>
      <c r="FX1212" s="19"/>
      <c r="FY1212" s="19"/>
      <c r="FZ1212" s="19"/>
      <c r="GA1212" s="19"/>
    </row>
    <row r="1213" spans="1:183" ht="12.75" x14ac:dyDescent="0.2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H1213" s="19"/>
      <c r="CI1213" s="19"/>
      <c r="CJ1213" s="19"/>
      <c r="CK1213" s="19"/>
      <c r="CL1213" s="19"/>
      <c r="CM1213" s="19"/>
      <c r="CN1213" s="19"/>
      <c r="CO1213" s="19"/>
      <c r="CP1213" s="19"/>
      <c r="CQ1213" s="19"/>
      <c r="CR1213" s="19"/>
      <c r="CS1213" s="19"/>
      <c r="CT1213" s="19"/>
      <c r="CU1213" s="19"/>
      <c r="CV1213" s="19"/>
      <c r="CW1213" s="19"/>
      <c r="CX1213" s="19"/>
      <c r="CY1213" s="19"/>
      <c r="CZ1213" s="19"/>
      <c r="DA1213" s="19"/>
      <c r="DB1213" s="19"/>
      <c r="DC1213" s="19"/>
      <c r="DD1213" s="19"/>
      <c r="DE1213" s="19"/>
      <c r="DF1213" s="19"/>
      <c r="DG1213" s="19"/>
      <c r="DH1213" s="19"/>
      <c r="DI1213" s="19"/>
      <c r="DJ1213" s="19"/>
      <c r="DK1213" s="19"/>
      <c r="DL1213" s="19"/>
      <c r="DM1213" s="19"/>
      <c r="DN1213" s="19"/>
      <c r="DO1213" s="19"/>
      <c r="DP1213" s="19"/>
      <c r="DQ1213" s="19"/>
      <c r="DR1213" s="19"/>
      <c r="DS1213" s="19"/>
      <c r="DT1213" s="19"/>
      <c r="DU1213" s="19"/>
      <c r="DV1213" s="19"/>
      <c r="DW1213" s="19"/>
      <c r="DX1213" s="19"/>
      <c r="DY1213" s="19"/>
      <c r="DZ1213" s="19"/>
      <c r="EA1213" s="19"/>
      <c r="EB1213" s="19"/>
      <c r="EC1213" s="19"/>
      <c r="ED1213" s="19"/>
      <c r="EE1213" s="19"/>
      <c r="EF1213" s="19"/>
      <c r="EG1213" s="19"/>
      <c r="EH1213" s="19"/>
      <c r="EI1213" s="19"/>
      <c r="EJ1213" s="19"/>
      <c r="EK1213" s="19"/>
      <c r="EL1213" s="19"/>
      <c r="EM1213" s="19"/>
      <c r="EN1213" s="19"/>
      <c r="EO1213" s="19"/>
      <c r="EP1213" s="19"/>
      <c r="EQ1213" s="19"/>
      <c r="ER1213" s="19"/>
      <c r="ES1213" s="19"/>
      <c r="ET1213" s="19"/>
      <c r="EU1213" s="19"/>
      <c r="EV1213" s="19"/>
      <c r="EW1213" s="19"/>
      <c r="EX1213" s="19"/>
      <c r="EY1213" s="19"/>
      <c r="EZ1213" s="19"/>
      <c r="FA1213" s="19"/>
      <c r="FB1213" s="19"/>
      <c r="FC1213" s="19"/>
      <c r="FD1213" s="19"/>
      <c r="FE1213" s="19"/>
      <c r="FF1213" s="19"/>
      <c r="FG1213" s="19"/>
      <c r="FH1213" s="19"/>
      <c r="FI1213" s="19"/>
      <c r="FJ1213" s="19"/>
      <c r="FK1213" s="19"/>
      <c r="FL1213" s="19"/>
      <c r="FM1213" s="19"/>
      <c r="FN1213" s="19"/>
      <c r="FO1213" s="19"/>
      <c r="FP1213" s="19"/>
      <c r="FQ1213" s="19"/>
      <c r="FR1213" s="19"/>
      <c r="FS1213" s="19"/>
      <c r="FT1213" s="19"/>
      <c r="FU1213" s="19"/>
      <c r="FV1213" s="19"/>
      <c r="FW1213" s="19"/>
      <c r="FX1213" s="19"/>
      <c r="FY1213" s="19"/>
      <c r="FZ1213" s="19"/>
      <c r="GA1213" s="19"/>
    </row>
    <row r="1214" spans="1:183" ht="12.75" x14ac:dyDescent="0.2">
      <c r="A1214" s="19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H1214" s="19"/>
      <c r="CI1214" s="19"/>
      <c r="CJ1214" s="19"/>
      <c r="CK1214" s="19"/>
      <c r="CL1214" s="19"/>
      <c r="CM1214" s="19"/>
      <c r="CN1214" s="19"/>
      <c r="CO1214" s="19"/>
      <c r="CP1214" s="19"/>
      <c r="CQ1214" s="19"/>
      <c r="CR1214" s="19"/>
      <c r="CS1214" s="19"/>
      <c r="CT1214" s="19"/>
      <c r="CU1214" s="19"/>
      <c r="CV1214" s="19"/>
      <c r="CW1214" s="19"/>
      <c r="CX1214" s="19"/>
      <c r="CY1214" s="19"/>
      <c r="CZ1214" s="19"/>
      <c r="DA1214" s="19"/>
      <c r="DB1214" s="19"/>
      <c r="DC1214" s="19"/>
      <c r="DD1214" s="19"/>
      <c r="DE1214" s="19"/>
      <c r="DF1214" s="19"/>
      <c r="DG1214" s="19"/>
      <c r="DH1214" s="19"/>
      <c r="DI1214" s="19"/>
      <c r="DJ1214" s="19"/>
      <c r="DK1214" s="19"/>
      <c r="DL1214" s="19"/>
      <c r="DM1214" s="19"/>
      <c r="DN1214" s="19"/>
      <c r="DO1214" s="19"/>
      <c r="DP1214" s="19"/>
      <c r="DQ1214" s="19"/>
      <c r="DR1214" s="19"/>
      <c r="DS1214" s="19"/>
      <c r="DT1214" s="19"/>
      <c r="DU1214" s="19"/>
      <c r="DV1214" s="19"/>
      <c r="DW1214" s="19"/>
      <c r="DX1214" s="19"/>
      <c r="DY1214" s="19"/>
      <c r="DZ1214" s="19"/>
      <c r="EA1214" s="19"/>
      <c r="EB1214" s="19"/>
      <c r="EC1214" s="19"/>
      <c r="ED1214" s="19"/>
      <c r="EE1214" s="19"/>
      <c r="EF1214" s="19"/>
      <c r="EG1214" s="19"/>
      <c r="EH1214" s="19"/>
      <c r="EI1214" s="19"/>
      <c r="EJ1214" s="19"/>
      <c r="EK1214" s="19"/>
      <c r="EL1214" s="19"/>
      <c r="EM1214" s="19"/>
      <c r="EN1214" s="19"/>
      <c r="EO1214" s="19"/>
      <c r="EP1214" s="19"/>
      <c r="EQ1214" s="19"/>
      <c r="ER1214" s="19"/>
      <c r="ES1214" s="19"/>
      <c r="ET1214" s="19"/>
      <c r="EU1214" s="19"/>
      <c r="EV1214" s="19"/>
      <c r="EW1214" s="19"/>
      <c r="EX1214" s="19"/>
      <c r="EY1214" s="19"/>
      <c r="EZ1214" s="19"/>
      <c r="FA1214" s="19"/>
      <c r="FB1214" s="19"/>
      <c r="FC1214" s="19"/>
      <c r="FD1214" s="19"/>
      <c r="FE1214" s="19"/>
      <c r="FF1214" s="19"/>
      <c r="FG1214" s="19"/>
      <c r="FH1214" s="19"/>
      <c r="FI1214" s="19"/>
      <c r="FJ1214" s="19"/>
      <c r="FK1214" s="19"/>
      <c r="FL1214" s="19"/>
      <c r="FM1214" s="19"/>
      <c r="FN1214" s="19"/>
      <c r="FO1214" s="19"/>
      <c r="FP1214" s="19"/>
      <c r="FQ1214" s="19"/>
      <c r="FR1214" s="19"/>
      <c r="FS1214" s="19"/>
      <c r="FT1214" s="19"/>
      <c r="FU1214" s="19"/>
      <c r="FV1214" s="19"/>
      <c r="FW1214" s="19"/>
      <c r="FX1214" s="19"/>
      <c r="FY1214" s="19"/>
      <c r="FZ1214" s="19"/>
      <c r="GA1214" s="19"/>
    </row>
    <row r="1215" spans="1:183" ht="12.75" x14ac:dyDescent="0.2">
      <c r="A1215" s="19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H1215" s="19"/>
      <c r="CI1215" s="19"/>
      <c r="CJ1215" s="19"/>
      <c r="CK1215" s="19"/>
      <c r="CL1215" s="19"/>
      <c r="CM1215" s="19"/>
      <c r="CN1215" s="19"/>
      <c r="CO1215" s="19"/>
      <c r="CP1215" s="19"/>
      <c r="CQ1215" s="19"/>
      <c r="CR1215" s="19"/>
      <c r="CS1215" s="19"/>
      <c r="CT1215" s="19"/>
      <c r="CU1215" s="19"/>
      <c r="CV1215" s="19"/>
      <c r="CW1215" s="19"/>
      <c r="CX1215" s="19"/>
      <c r="CY1215" s="19"/>
      <c r="CZ1215" s="19"/>
      <c r="DA1215" s="19"/>
      <c r="DB1215" s="19"/>
      <c r="DC1215" s="19"/>
      <c r="DD1215" s="19"/>
      <c r="DE1215" s="19"/>
      <c r="DF1215" s="19"/>
      <c r="DG1215" s="19"/>
      <c r="DH1215" s="19"/>
      <c r="DI1215" s="19"/>
      <c r="DJ1215" s="19"/>
      <c r="DK1215" s="19"/>
      <c r="DL1215" s="19"/>
      <c r="DM1215" s="19"/>
      <c r="DN1215" s="19"/>
      <c r="DO1215" s="19"/>
      <c r="DP1215" s="19"/>
      <c r="DQ1215" s="19"/>
      <c r="DR1215" s="19"/>
      <c r="DS1215" s="19"/>
      <c r="DT1215" s="19"/>
      <c r="DU1215" s="19"/>
      <c r="DV1215" s="19"/>
      <c r="DW1215" s="19"/>
      <c r="DX1215" s="19"/>
      <c r="DY1215" s="19"/>
      <c r="DZ1215" s="19"/>
      <c r="EA1215" s="19"/>
      <c r="EB1215" s="19"/>
      <c r="EC1215" s="19"/>
      <c r="ED1215" s="19"/>
      <c r="EE1215" s="19"/>
      <c r="EF1215" s="19"/>
      <c r="EG1215" s="19"/>
      <c r="EH1215" s="19"/>
      <c r="EI1215" s="19"/>
      <c r="EJ1215" s="19"/>
      <c r="EK1215" s="19"/>
      <c r="EL1215" s="19"/>
      <c r="EM1215" s="19"/>
      <c r="EN1215" s="19"/>
      <c r="EO1215" s="19"/>
      <c r="EP1215" s="19"/>
      <c r="EQ1215" s="19"/>
      <c r="ER1215" s="19"/>
      <c r="ES1215" s="19"/>
      <c r="ET1215" s="19"/>
      <c r="EU1215" s="19"/>
      <c r="EV1215" s="19"/>
      <c r="EW1215" s="19"/>
      <c r="EX1215" s="19"/>
      <c r="EY1215" s="19"/>
      <c r="EZ1215" s="19"/>
      <c r="FA1215" s="19"/>
      <c r="FB1215" s="19"/>
      <c r="FC1215" s="19"/>
      <c r="FD1215" s="19"/>
      <c r="FE1215" s="19"/>
      <c r="FF1215" s="19"/>
      <c r="FG1215" s="19"/>
      <c r="FH1215" s="19"/>
      <c r="FI1215" s="19"/>
      <c r="FJ1215" s="19"/>
      <c r="FK1215" s="19"/>
      <c r="FL1215" s="19"/>
      <c r="FM1215" s="19"/>
      <c r="FN1215" s="19"/>
      <c r="FO1215" s="19"/>
      <c r="FP1215" s="19"/>
      <c r="FQ1215" s="19"/>
      <c r="FR1215" s="19"/>
      <c r="FS1215" s="19"/>
      <c r="FT1215" s="19"/>
      <c r="FU1215" s="19"/>
      <c r="FV1215" s="19"/>
      <c r="FW1215" s="19"/>
      <c r="FX1215" s="19"/>
      <c r="FY1215" s="19"/>
      <c r="FZ1215" s="19"/>
      <c r="GA1215" s="19"/>
    </row>
    <row r="1216" spans="1:183" ht="12.75" x14ac:dyDescent="0.2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H1216" s="19"/>
      <c r="CI1216" s="19"/>
      <c r="CJ1216" s="19"/>
      <c r="CK1216" s="19"/>
      <c r="CL1216" s="19"/>
      <c r="CM1216" s="19"/>
      <c r="CN1216" s="19"/>
      <c r="CO1216" s="19"/>
      <c r="CP1216" s="19"/>
      <c r="CQ1216" s="19"/>
      <c r="CR1216" s="19"/>
      <c r="CS1216" s="19"/>
      <c r="CT1216" s="19"/>
      <c r="CU1216" s="19"/>
      <c r="CV1216" s="19"/>
      <c r="CW1216" s="19"/>
      <c r="CX1216" s="19"/>
      <c r="CY1216" s="19"/>
      <c r="CZ1216" s="19"/>
      <c r="DA1216" s="19"/>
      <c r="DB1216" s="19"/>
      <c r="DC1216" s="19"/>
      <c r="DD1216" s="19"/>
      <c r="DE1216" s="19"/>
      <c r="DF1216" s="19"/>
      <c r="DG1216" s="19"/>
      <c r="DH1216" s="19"/>
      <c r="DI1216" s="19"/>
      <c r="DJ1216" s="19"/>
      <c r="DK1216" s="19"/>
      <c r="DL1216" s="19"/>
      <c r="DM1216" s="19"/>
      <c r="DN1216" s="19"/>
      <c r="DO1216" s="19"/>
      <c r="DP1216" s="19"/>
      <c r="DQ1216" s="19"/>
      <c r="DR1216" s="19"/>
      <c r="DS1216" s="19"/>
      <c r="DT1216" s="19"/>
      <c r="DU1216" s="19"/>
      <c r="DV1216" s="19"/>
      <c r="DW1216" s="19"/>
      <c r="DX1216" s="19"/>
      <c r="DY1216" s="19"/>
      <c r="DZ1216" s="19"/>
      <c r="EA1216" s="19"/>
      <c r="EB1216" s="19"/>
      <c r="EC1216" s="19"/>
      <c r="ED1216" s="19"/>
      <c r="EE1216" s="19"/>
      <c r="EF1216" s="19"/>
      <c r="EG1216" s="19"/>
      <c r="EH1216" s="19"/>
      <c r="EI1216" s="19"/>
      <c r="EJ1216" s="19"/>
      <c r="EK1216" s="19"/>
      <c r="EL1216" s="19"/>
      <c r="EM1216" s="19"/>
      <c r="EN1216" s="19"/>
      <c r="EO1216" s="19"/>
      <c r="EP1216" s="19"/>
      <c r="EQ1216" s="19"/>
      <c r="ER1216" s="19"/>
      <c r="ES1216" s="19"/>
      <c r="ET1216" s="19"/>
      <c r="EU1216" s="19"/>
      <c r="EV1216" s="19"/>
      <c r="EW1216" s="19"/>
      <c r="EX1216" s="19"/>
      <c r="EY1216" s="19"/>
      <c r="EZ1216" s="19"/>
      <c r="FA1216" s="19"/>
      <c r="FB1216" s="19"/>
      <c r="FC1216" s="19"/>
      <c r="FD1216" s="19"/>
      <c r="FE1216" s="19"/>
      <c r="FF1216" s="19"/>
      <c r="FG1216" s="19"/>
      <c r="FH1216" s="19"/>
      <c r="FI1216" s="19"/>
      <c r="FJ1216" s="19"/>
      <c r="FK1216" s="19"/>
      <c r="FL1216" s="19"/>
      <c r="FM1216" s="19"/>
      <c r="FN1216" s="19"/>
      <c r="FO1216" s="19"/>
      <c r="FP1216" s="19"/>
      <c r="FQ1216" s="19"/>
      <c r="FR1216" s="19"/>
      <c r="FS1216" s="19"/>
      <c r="FT1216" s="19"/>
      <c r="FU1216" s="19"/>
      <c r="FV1216" s="19"/>
      <c r="FW1216" s="19"/>
      <c r="FX1216" s="19"/>
      <c r="FY1216" s="19"/>
      <c r="FZ1216" s="19"/>
      <c r="GA1216" s="19"/>
    </row>
    <row r="1217" spans="1:183" ht="12.75" x14ac:dyDescent="0.2">
      <c r="A1217" s="19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  <c r="BX1217" s="19"/>
      <c r="BY1217" s="19"/>
      <c r="BZ1217" s="19"/>
      <c r="CA1217" s="19"/>
      <c r="CB1217" s="19"/>
      <c r="CC1217" s="19"/>
      <c r="CD1217" s="19"/>
      <c r="CE1217" s="19"/>
      <c r="CF1217" s="19"/>
      <c r="CG1217" s="19"/>
      <c r="CH1217" s="19"/>
      <c r="CI1217" s="19"/>
      <c r="CJ1217" s="19"/>
      <c r="CK1217" s="19"/>
      <c r="CL1217" s="19"/>
      <c r="CM1217" s="19"/>
      <c r="CN1217" s="19"/>
      <c r="CO1217" s="19"/>
      <c r="CP1217" s="19"/>
      <c r="CQ1217" s="19"/>
      <c r="CR1217" s="19"/>
      <c r="CS1217" s="19"/>
      <c r="CT1217" s="19"/>
      <c r="CU1217" s="19"/>
      <c r="CV1217" s="19"/>
      <c r="CW1217" s="19"/>
      <c r="CX1217" s="19"/>
      <c r="CY1217" s="19"/>
      <c r="CZ1217" s="19"/>
      <c r="DA1217" s="19"/>
      <c r="DB1217" s="19"/>
      <c r="DC1217" s="19"/>
      <c r="DD1217" s="19"/>
      <c r="DE1217" s="19"/>
      <c r="DF1217" s="19"/>
      <c r="DG1217" s="19"/>
      <c r="DH1217" s="19"/>
      <c r="DI1217" s="19"/>
      <c r="DJ1217" s="19"/>
      <c r="DK1217" s="19"/>
      <c r="DL1217" s="19"/>
      <c r="DM1217" s="19"/>
      <c r="DN1217" s="19"/>
      <c r="DO1217" s="19"/>
      <c r="DP1217" s="19"/>
      <c r="DQ1217" s="19"/>
      <c r="DR1217" s="19"/>
      <c r="DS1217" s="19"/>
      <c r="DT1217" s="19"/>
      <c r="DU1217" s="19"/>
      <c r="DV1217" s="19"/>
      <c r="DW1217" s="19"/>
      <c r="DX1217" s="19"/>
      <c r="DY1217" s="19"/>
      <c r="DZ1217" s="19"/>
      <c r="EA1217" s="19"/>
      <c r="EB1217" s="19"/>
      <c r="EC1217" s="19"/>
      <c r="ED1217" s="19"/>
      <c r="EE1217" s="19"/>
      <c r="EF1217" s="19"/>
      <c r="EG1217" s="19"/>
      <c r="EH1217" s="19"/>
      <c r="EI1217" s="19"/>
      <c r="EJ1217" s="19"/>
      <c r="EK1217" s="19"/>
      <c r="EL1217" s="19"/>
      <c r="EM1217" s="19"/>
      <c r="EN1217" s="19"/>
      <c r="EO1217" s="19"/>
      <c r="EP1217" s="19"/>
      <c r="EQ1217" s="19"/>
      <c r="ER1217" s="19"/>
      <c r="ES1217" s="19"/>
      <c r="ET1217" s="19"/>
      <c r="EU1217" s="19"/>
      <c r="EV1217" s="19"/>
      <c r="EW1217" s="19"/>
      <c r="EX1217" s="19"/>
      <c r="EY1217" s="19"/>
      <c r="EZ1217" s="19"/>
      <c r="FA1217" s="19"/>
      <c r="FB1217" s="19"/>
      <c r="FC1217" s="19"/>
      <c r="FD1217" s="19"/>
      <c r="FE1217" s="19"/>
      <c r="FF1217" s="19"/>
      <c r="FG1217" s="19"/>
      <c r="FH1217" s="19"/>
      <c r="FI1217" s="19"/>
      <c r="FJ1217" s="19"/>
      <c r="FK1217" s="19"/>
      <c r="FL1217" s="19"/>
      <c r="FM1217" s="19"/>
      <c r="FN1217" s="19"/>
      <c r="FO1217" s="19"/>
      <c r="FP1217" s="19"/>
      <c r="FQ1217" s="19"/>
      <c r="FR1217" s="19"/>
      <c r="FS1217" s="19"/>
      <c r="FT1217" s="19"/>
      <c r="FU1217" s="19"/>
      <c r="FV1217" s="19"/>
      <c r="FW1217" s="19"/>
      <c r="FX1217" s="19"/>
      <c r="FY1217" s="19"/>
      <c r="FZ1217" s="19"/>
      <c r="GA1217" s="19"/>
    </row>
    <row r="1218" spans="1:183" ht="12.75" x14ac:dyDescent="0.2">
      <c r="A1218" s="19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  <c r="BX1218" s="19"/>
      <c r="BY1218" s="19"/>
      <c r="BZ1218" s="19"/>
      <c r="CA1218" s="19"/>
      <c r="CB1218" s="19"/>
      <c r="CC1218" s="19"/>
      <c r="CD1218" s="19"/>
      <c r="CE1218" s="19"/>
      <c r="CF1218" s="19"/>
      <c r="CG1218" s="19"/>
      <c r="CH1218" s="19"/>
      <c r="CI1218" s="19"/>
      <c r="CJ1218" s="19"/>
      <c r="CK1218" s="19"/>
      <c r="CL1218" s="19"/>
      <c r="CM1218" s="19"/>
      <c r="CN1218" s="19"/>
      <c r="CO1218" s="19"/>
      <c r="CP1218" s="19"/>
      <c r="CQ1218" s="19"/>
      <c r="CR1218" s="19"/>
      <c r="CS1218" s="19"/>
      <c r="CT1218" s="19"/>
      <c r="CU1218" s="19"/>
      <c r="CV1218" s="19"/>
      <c r="CW1218" s="19"/>
      <c r="CX1218" s="19"/>
      <c r="CY1218" s="19"/>
      <c r="CZ1218" s="19"/>
      <c r="DA1218" s="19"/>
      <c r="DB1218" s="19"/>
      <c r="DC1218" s="19"/>
      <c r="DD1218" s="19"/>
      <c r="DE1218" s="19"/>
      <c r="DF1218" s="19"/>
      <c r="DG1218" s="19"/>
      <c r="DH1218" s="19"/>
      <c r="DI1218" s="19"/>
      <c r="DJ1218" s="19"/>
      <c r="DK1218" s="19"/>
      <c r="DL1218" s="19"/>
      <c r="DM1218" s="19"/>
      <c r="DN1218" s="19"/>
      <c r="DO1218" s="19"/>
      <c r="DP1218" s="19"/>
      <c r="DQ1218" s="19"/>
      <c r="DR1218" s="19"/>
      <c r="DS1218" s="19"/>
      <c r="DT1218" s="19"/>
      <c r="DU1218" s="19"/>
      <c r="DV1218" s="19"/>
      <c r="DW1218" s="19"/>
      <c r="DX1218" s="19"/>
      <c r="DY1218" s="19"/>
      <c r="DZ1218" s="19"/>
      <c r="EA1218" s="19"/>
      <c r="EB1218" s="19"/>
      <c r="EC1218" s="19"/>
      <c r="ED1218" s="19"/>
      <c r="EE1218" s="19"/>
      <c r="EF1218" s="19"/>
      <c r="EG1218" s="19"/>
      <c r="EH1218" s="19"/>
      <c r="EI1218" s="19"/>
      <c r="EJ1218" s="19"/>
      <c r="EK1218" s="19"/>
      <c r="EL1218" s="19"/>
      <c r="EM1218" s="19"/>
      <c r="EN1218" s="19"/>
      <c r="EO1218" s="19"/>
      <c r="EP1218" s="19"/>
      <c r="EQ1218" s="19"/>
      <c r="ER1218" s="19"/>
      <c r="ES1218" s="19"/>
      <c r="ET1218" s="19"/>
      <c r="EU1218" s="19"/>
      <c r="EV1218" s="19"/>
      <c r="EW1218" s="19"/>
      <c r="EX1218" s="19"/>
      <c r="EY1218" s="19"/>
      <c r="EZ1218" s="19"/>
      <c r="FA1218" s="19"/>
      <c r="FB1218" s="19"/>
      <c r="FC1218" s="19"/>
      <c r="FD1218" s="19"/>
      <c r="FE1218" s="19"/>
      <c r="FF1218" s="19"/>
      <c r="FG1218" s="19"/>
      <c r="FH1218" s="19"/>
      <c r="FI1218" s="19"/>
      <c r="FJ1218" s="19"/>
      <c r="FK1218" s="19"/>
      <c r="FL1218" s="19"/>
      <c r="FM1218" s="19"/>
      <c r="FN1218" s="19"/>
      <c r="FO1218" s="19"/>
      <c r="FP1218" s="19"/>
      <c r="FQ1218" s="19"/>
      <c r="FR1218" s="19"/>
      <c r="FS1218" s="19"/>
      <c r="FT1218" s="19"/>
      <c r="FU1218" s="19"/>
      <c r="FV1218" s="19"/>
      <c r="FW1218" s="19"/>
      <c r="FX1218" s="19"/>
      <c r="FY1218" s="19"/>
      <c r="FZ1218" s="19"/>
      <c r="GA1218" s="19"/>
    </row>
    <row r="1219" spans="1:183" ht="12.75" x14ac:dyDescent="0.2">
      <c r="A1219" s="19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  <c r="BX1219" s="19"/>
      <c r="BY1219" s="19"/>
      <c r="BZ1219" s="19"/>
      <c r="CA1219" s="19"/>
      <c r="CB1219" s="19"/>
      <c r="CC1219" s="19"/>
      <c r="CD1219" s="19"/>
      <c r="CE1219" s="19"/>
      <c r="CF1219" s="19"/>
      <c r="CG1219" s="19"/>
      <c r="CH1219" s="19"/>
      <c r="CI1219" s="19"/>
      <c r="CJ1219" s="19"/>
      <c r="CK1219" s="19"/>
      <c r="CL1219" s="19"/>
      <c r="CM1219" s="19"/>
      <c r="CN1219" s="19"/>
      <c r="CO1219" s="19"/>
      <c r="CP1219" s="19"/>
      <c r="CQ1219" s="19"/>
      <c r="CR1219" s="19"/>
      <c r="CS1219" s="19"/>
      <c r="CT1219" s="19"/>
      <c r="CU1219" s="19"/>
      <c r="CV1219" s="19"/>
      <c r="CW1219" s="19"/>
      <c r="CX1219" s="19"/>
      <c r="CY1219" s="19"/>
      <c r="CZ1219" s="19"/>
      <c r="DA1219" s="19"/>
      <c r="DB1219" s="19"/>
      <c r="DC1219" s="19"/>
      <c r="DD1219" s="19"/>
      <c r="DE1219" s="19"/>
      <c r="DF1219" s="19"/>
      <c r="DG1219" s="19"/>
      <c r="DH1219" s="19"/>
      <c r="DI1219" s="19"/>
      <c r="DJ1219" s="19"/>
      <c r="DK1219" s="19"/>
      <c r="DL1219" s="19"/>
      <c r="DM1219" s="19"/>
      <c r="DN1219" s="19"/>
      <c r="DO1219" s="19"/>
      <c r="DP1219" s="19"/>
      <c r="DQ1219" s="19"/>
      <c r="DR1219" s="19"/>
      <c r="DS1219" s="19"/>
      <c r="DT1219" s="19"/>
      <c r="DU1219" s="19"/>
      <c r="DV1219" s="19"/>
      <c r="DW1219" s="19"/>
      <c r="DX1219" s="19"/>
      <c r="DY1219" s="19"/>
      <c r="DZ1219" s="19"/>
      <c r="EA1219" s="19"/>
      <c r="EB1219" s="19"/>
      <c r="EC1219" s="19"/>
      <c r="ED1219" s="19"/>
      <c r="EE1219" s="19"/>
      <c r="EF1219" s="19"/>
      <c r="EG1219" s="19"/>
      <c r="EH1219" s="19"/>
      <c r="EI1219" s="19"/>
      <c r="EJ1219" s="19"/>
      <c r="EK1219" s="19"/>
      <c r="EL1219" s="19"/>
      <c r="EM1219" s="19"/>
      <c r="EN1219" s="19"/>
      <c r="EO1219" s="19"/>
      <c r="EP1219" s="19"/>
      <c r="EQ1219" s="19"/>
      <c r="ER1219" s="19"/>
      <c r="ES1219" s="19"/>
      <c r="ET1219" s="19"/>
      <c r="EU1219" s="19"/>
      <c r="EV1219" s="19"/>
      <c r="EW1219" s="19"/>
      <c r="EX1219" s="19"/>
      <c r="EY1219" s="19"/>
      <c r="EZ1219" s="19"/>
      <c r="FA1219" s="19"/>
      <c r="FB1219" s="19"/>
      <c r="FC1219" s="19"/>
      <c r="FD1219" s="19"/>
      <c r="FE1219" s="19"/>
      <c r="FF1219" s="19"/>
      <c r="FG1219" s="19"/>
      <c r="FH1219" s="19"/>
      <c r="FI1219" s="19"/>
      <c r="FJ1219" s="19"/>
      <c r="FK1219" s="19"/>
      <c r="FL1219" s="19"/>
      <c r="FM1219" s="19"/>
      <c r="FN1219" s="19"/>
      <c r="FO1219" s="19"/>
      <c r="FP1219" s="19"/>
      <c r="FQ1219" s="19"/>
      <c r="FR1219" s="19"/>
      <c r="FS1219" s="19"/>
      <c r="FT1219" s="19"/>
      <c r="FU1219" s="19"/>
      <c r="FV1219" s="19"/>
      <c r="FW1219" s="19"/>
      <c r="FX1219" s="19"/>
      <c r="FY1219" s="19"/>
      <c r="FZ1219" s="19"/>
      <c r="GA1219" s="19"/>
    </row>
    <row r="1220" spans="1:183" ht="12.75" x14ac:dyDescent="0.2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H1220" s="19"/>
      <c r="CI1220" s="19"/>
      <c r="CJ1220" s="19"/>
      <c r="CK1220" s="19"/>
      <c r="CL1220" s="19"/>
      <c r="CM1220" s="19"/>
      <c r="CN1220" s="19"/>
      <c r="CO1220" s="19"/>
      <c r="CP1220" s="19"/>
      <c r="CQ1220" s="19"/>
      <c r="CR1220" s="19"/>
      <c r="CS1220" s="19"/>
      <c r="CT1220" s="19"/>
      <c r="CU1220" s="19"/>
      <c r="CV1220" s="19"/>
      <c r="CW1220" s="19"/>
      <c r="CX1220" s="19"/>
      <c r="CY1220" s="19"/>
      <c r="CZ1220" s="19"/>
      <c r="DA1220" s="19"/>
      <c r="DB1220" s="19"/>
      <c r="DC1220" s="19"/>
      <c r="DD1220" s="19"/>
      <c r="DE1220" s="19"/>
      <c r="DF1220" s="19"/>
      <c r="DG1220" s="19"/>
      <c r="DH1220" s="19"/>
      <c r="DI1220" s="19"/>
      <c r="DJ1220" s="19"/>
      <c r="DK1220" s="19"/>
      <c r="DL1220" s="19"/>
      <c r="DM1220" s="19"/>
      <c r="DN1220" s="19"/>
      <c r="DO1220" s="19"/>
      <c r="DP1220" s="19"/>
      <c r="DQ1220" s="19"/>
      <c r="DR1220" s="19"/>
      <c r="DS1220" s="19"/>
      <c r="DT1220" s="19"/>
      <c r="DU1220" s="19"/>
      <c r="DV1220" s="19"/>
      <c r="DW1220" s="19"/>
      <c r="DX1220" s="19"/>
      <c r="DY1220" s="19"/>
      <c r="DZ1220" s="19"/>
      <c r="EA1220" s="19"/>
      <c r="EB1220" s="19"/>
      <c r="EC1220" s="19"/>
      <c r="ED1220" s="19"/>
      <c r="EE1220" s="19"/>
      <c r="EF1220" s="19"/>
      <c r="EG1220" s="19"/>
      <c r="EH1220" s="19"/>
      <c r="EI1220" s="19"/>
      <c r="EJ1220" s="19"/>
      <c r="EK1220" s="19"/>
      <c r="EL1220" s="19"/>
      <c r="EM1220" s="19"/>
      <c r="EN1220" s="19"/>
      <c r="EO1220" s="19"/>
      <c r="EP1220" s="19"/>
      <c r="EQ1220" s="19"/>
      <c r="ER1220" s="19"/>
      <c r="ES1220" s="19"/>
      <c r="ET1220" s="19"/>
      <c r="EU1220" s="19"/>
      <c r="EV1220" s="19"/>
      <c r="EW1220" s="19"/>
      <c r="EX1220" s="19"/>
      <c r="EY1220" s="19"/>
      <c r="EZ1220" s="19"/>
      <c r="FA1220" s="19"/>
      <c r="FB1220" s="19"/>
      <c r="FC1220" s="19"/>
      <c r="FD1220" s="19"/>
      <c r="FE1220" s="19"/>
      <c r="FF1220" s="19"/>
      <c r="FG1220" s="19"/>
      <c r="FH1220" s="19"/>
      <c r="FI1220" s="19"/>
      <c r="FJ1220" s="19"/>
      <c r="FK1220" s="19"/>
      <c r="FL1220" s="19"/>
      <c r="FM1220" s="19"/>
      <c r="FN1220" s="19"/>
      <c r="FO1220" s="19"/>
      <c r="FP1220" s="19"/>
      <c r="FQ1220" s="19"/>
      <c r="FR1220" s="19"/>
      <c r="FS1220" s="19"/>
      <c r="FT1220" s="19"/>
      <c r="FU1220" s="19"/>
      <c r="FV1220" s="19"/>
      <c r="FW1220" s="19"/>
      <c r="FX1220" s="19"/>
      <c r="FY1220" s="19"/>
      <c r="FZ1220" s="19"/>
      <c r="GA1220" s="19"/>
    </row>
    <row r="1221" spans="1:183" ht="12.75" x14ac:dyDescent="0.2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H1221" s="19"/>
      <c r="CI1221" s="19"/>
      <c r="CJ1221" s="19"/>
      <c r="CK1221" s="19"/>
      <c r="CL1221" s="19"/>
      <c r="CM1221" s="19"/>
      <c r="CN1221" s="19"/>
      <c r="CO1221" s="19"/>
      <c r="CP1221" s="19"/>
      <c r="CQ1221" s="19"/>
      <c r="CR1221" s="19"/>
      <c r="CS1221" s="19"/>
      <c r="CT1221" s="19"/>
      <c r="CU1221" s="19"/>
      <c r="CV1221" s="19"/>
      <c r="CW1221" s="19"/>
      <c r="CX1221" s="19"/>
      <c r="CY1221" s="19"/>
      <c r="CZ1221" s="19"/>
      <c r="DA1221" s="19"/>
      <c r="DB1221" s="19"/>
      <c r="DC1221" s="19"/>
      <c r="DD1221" s="19"/>
      <c r="DE1221" s="19"/>
      <c r="DF1221" s="19"/>
      <c r="DG1221" s="19"/>
      <c r="DH1221" s="19"/>
      <c r="DI1221" s="19"/>
      <c r="DJ1221" s="19"/>
      <c r="DK1221" s="19"/>
      <c r="DL1221" s="19"/>
      <c r="DM1221" s="19"/>
      <c r="DN1221" s="19"/>
      <c r="DO1221" s="19"/>
      <c r="DP1221" s="19"/>
      <c r="DQ1221" s="19"/>
      <c r="DR1221" s="19"/>
      <c r="DS1221" s="19"/>
      <c r="DT1221" s="19"/>
      <c r="DU1221" s="19"/>
      <c r="DV1221" s="19"/>
      <c r="DW1221" s="19"/>
      <c r="DX1221" s="19"/>
      <c r="DY1221" s="19"/>
      <c r="DZ1221" s="19"/>
      <c r="EA1221" s="19"/>
      <c r="EB1221" s="19"/>
      <c r="EC1221" s="19"/>
      <c r="ED1221" s="19"/>
      <c r="EE1221" s="19"/>
      <c r="EF1221" s="19"/>
      <c r="EG1221" s="19"/>
      <c r="EH1221" s="19"/>
      <c r="EI1221" s="19"/>
      <c r="EJ1221" s="19"/>
      <c r="EK1221" s="19"/>
      <c r="EL1221" s="19"/>
      <c r="EM1221" s="19"/>
      <c r="EN1221" s="19"/>
      <c r="EO1221" s="19"/>
      <c r="EP1221" s="19"/>
      <c r="EQ1221" s="19"/>
      <c r="ER1221" s="19"/>
      <c r="ES1221" s="19"/>
      <c r="ET1221" s="19"/>
      <c r="EU1221" s="19"/>
      <c r="EV1221" s="19"/>
      <c r="EW1221" s="19"/>
      <c r="EX1221" s="19"/>
      <c r="EY1221" s="19"/>
      <c r="EZ1221" s="19"/>
      <c r="FA1221" s="19"/>
      <c r="FB1221" s="19"/>
      <c r="FC1221" s="19"/>
      <c r="FD1221" s="19"/>
      <c r="FE1221" s="19"/>
      <c r="FF1221" s="19"/>
      <c r="FG1221" s="19"/>
      <c r="FH1221" s="19"/>
      <c r="FI1221" s="19"/>
      <c r="FJ1221" s="19"/>
      <c r="FK1221" s="19"/>
      <c r="FL1221" s="19"/>
      <c r="FM1221" s="19"/>
      <c r="FN1221" s="19"/>
      <c r="FO1221" s="19"/>
      <c r="FP1221" s="19"/>
      <c r="FQ1221" s="19"/>
      <c r="FR1221" s="19"/>
      <c r="FS1221" s="19"/>
      <c r="FT1221" s="19"/>
      <c r="FU1221" s="19"/>
      <c r="FV1221" s="19"/>
      <c r="FW1221" s="19"/>
      <c r="FX1221" s="19"/>
      <c r="FY1221" s="19"/>
      <c r="FZ1221" s="19"/>
      <c r="GA1221" s="19"/>
    </row>
    <row r="1222" spans="1:183" ht="12.75" x14ac:dyDescent="0.2">
      <c r="A1222" s="19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H1222" s="19"/>
      <c r="CI1222" s="19"/>
      <c r="CJ1222" s="19"/>
      <c r="CK1222" s="19"/>
      <c r="CL1222" s="19"/>
      <c r="CM1222" s="19"/>
      <c r="CN1222" s="19"/>
      <c r="CO1222" s="19"/>
      <c r="CP1222" s="19"/>
      <c r="CQ1222" s="19"/>
      <c r="CR1222" s="19"/>
      <c r="CS1222" s="19"/>
      <c r="CT1222" s="19"/>
      <c r="CU1222" s="19"/>
      <c r="CV1222" s="19"/>
      <c r="CW1222" s="19"/>
      <c r="CX1222" s="19"/>
      <c r="CY1222" s="19"/>
      <c r="CZ1222" s="19"/>
      <c r="DA1222" s="19"/>
      <c r="DB1222" s="19"/>
      <c r="DC1222" s="19"/>
      <c r="DD1222" s="19"/>
      <c r="DE1222" s="19"/>
      <c r="DF1222" s="19"/>
      <c r="DG1222" s="19"/>
      <c r="DH1222" s="19"/>
      <c r="DI1222" s="19"/>
      <c r="DJ1222" s="19"/>
      <c r="DK1222" s="19"/>
      <c r="DL1222" s="19"/>
      <c r="DM1222" s="19"/>
      <c r="DN1222" s="19"/>
      <c r="DO1222" s="19"/>
      <c r="DP1222" s="19"/>
      <c r="DQ1222" s="19"/>
      <c r="DR1222" s="19"/>
      <c r="DS1222" s="19"/>
      <c r="DT1222" s="19"/>
      <c r="DU1222" s="19"/>
      <c r="DV1222" s="19"/>
      <c r="DW1222" s="19"/>
      <c r="DX1222" s="19"/>
      <c r="DY1222" s="19"/>
      <c r="DZ1222" s="19"/>
      <c r="EA1222" s="19"/>
      <c r="EB1222" s="19"/>
      <c r="EC1222" s="19"/>
      <c r="ED1222" s="19"/>
      <c r="EE1222" s="19"/>
      <c r="EF1222" s="19"/>
      <c r="EG1222" s="19"/>
      <c r="EH1222" s="19"/>
      <c r="EI1222" s="19"/>
      <c r="EJ1222" s="19"/>
      <c r="EK1222" s="19"/>
      <c r="EL1222" s="19"/>
      <c r="EM1222" s="19"/>
      <c r="EN1222" s="19"/>
      <c r="EO1222" s="19"/>
      <c r="EP1222" s="19"/>
      <c r="EQ1222" s="19"/>
      <c r="ER1222" s="19"/>
      <c r="ES1222" s="19"/>
      <c r="ET1222" s="19"/>
      <c r="EU1222" s="19"/>
      <c r="EV1222" s="19"/>
      <c r="EW1222" s="19"/>
      <c r="EX1222" s="19"/>
      <c r="EY1222" s="19"/>
      <c r="EZ1222" s="19"/>
      <c r="FA1222" s="19"/>
      <c r="FB1222" s="19"/>
      <c r="FC1222" s="19"/>
      <c r="FD1222" s="19"/>
      <c r="FE1222" s="19"/>
      <c r="FF1222" s="19"/>
      <c r="FG1222" s="19"/>
      <c r="FH1222" s="19"/>
      <c r="FI1222" s="19"/>
      <c r="FJ1222" s="19"/>
      <c r="FK1222" s="19"/>
      <c r="FL1222" s="19"/>
      <c r="FM1222" s="19"/>
      <c r="FN1222" s="19"/>
      <c r="FO1222" s="19"/>
      <c r="FP1222" s="19"/>
      <c r="FQ1222" s="19"/>
      <c r="FR1222" s="19"/>
      <c r="FS1222" s="19"/>
      <c r="FT1222" s="19"/>
      <c r="FU1222" s="19"/>
      <c r="FV1222" s="19"/>
      <c r="FW1222" s="19"/>
      <c r="FX1222" s="19"/>
      <c r="FY1222" s="19"/>
      <c r="FZ1222" s="19"/>
      <c r="GA1222" s="19"/>
    </row>
    <row r="1223" spans="1:183" ht="12.75" x14ac:dyDescent="0.2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H1223" s="19"/>
      <c r="CI1223" s="19"/>
      <c r="CJ1223" s="19"/>
      <c r="CK1223" s="19"/>
      <c r="CL1223" s="19"/>
      <c r="CM1223" s="19"/>
      <c r="CN1223" s="19"/>
      <c r="CO1223" s="19"/>
      <c r="CP1223" s="19"/>
      <c r="CQ1223" s="19"/>
      <c r="CR1223" s="19"/>
      <c r="CS1223" s="19"/>
      <c r="CT1223" s="19"/>
      <c r="CU1223" s="19"/>
      <c r="CV1223" s="19"/>
      <c r="CW1223" s="19"/>
      <c r="CX1223" s="19"/>
      <c r="CY1223" s="19"/>
      <c r="CZ1223" s="19"/>
      <c r="DA1223" s="19"/>
      <c r="DB1223" s="19"/>
      <c r="DC1223" s="19"/>
      <c r="DD1223" s="19"/>
      <c r="DE1223" s="19"/>
      <c r="DF1223" s="19"/>
      <c r="DG1223" s="19"/>
      <c r="DH1223" s="19"/>
      <c r="DI1223" s="19"/>
      <c r="DJ1223" s="19"/>
      <c r="DK1223" s="19"/>
      <c r="DL1223" s="19"/>
      <c r="DM1223" s="19"/>
      <c r="DN1223" s="19"/>
      <c r="DO1223" s="19"/>
      <c r="DP1223" s="19"/>
      <c r="DQ1223" s="19"/>
      <c r="DR1223" s="19"/>
      <c r="DS1223" s="19"/>
      <c r="DT1223" s="19"/>
      <c r="DU1223" s="19"/>
      <c r="DV1223" s="19"/>
      <c r="DW1223" s="19"/>
      <c r="DX1223" s="19"/>
      <c r="DY1223" s="19"/>
      <c r="DZ1223" s="19"/>
      <c r="EA1223" s="19"/>
      <c r="EB1223" s="19"/>
      <c r="EC1223" s="19"/>
      <c r="ED1223" s="19"/>
      <c r="EE1223" s="19"/>
      <c r="EF1223" s="19"/>
      <c r="EG1223" s="19"/>
      <c r="EH1223" s="19"/>
      <c r="EI1223" s="19"/>
      <c r="EJ1223" s="19"/>
      <c r="EK1223" s="19"/>
      <c r="EL1223" s="19"/>
      <c r="EM1223" s="19"/>
      <c r="EN1223" s="19"/>
      <c r="EO1223" s="19"/>
      <c r="EP1223" s="19"/>
      <c r="EQ1223" s="19"/>
      <c r="ER1223" s="19"/>
      <c r="ES1223" s="19"/>
      <c r="ET1223" s="19"/>
      <c r="EU1223" s="19"/>
      <c r="EV1223" s="19"/>
      <c r="EW1223" s="19"/>
      <c r="EX1223" s="19"/>
      <c r="EY1223" s="19"/>
      <c r="EZ1223" s="19"/>
      <c r="FA1223" s="19"/>
      <c r="FB1223" s="19"/>
      <c r="FC1223" s="19"/>
      <c r="FD1223" s="19"/>
      <c r="FE1223" s="19"/>
      <c r="FF1223" s="19"/>
      <c r="FG1223" s="19"/>
      <c r="FH1223" s="19"/>
      <c r="FI1223" s="19"/>
      <c r="FJ1223" s="19"/>
      <c r="FK1223" s="19"/>
      <c r="FL1223" s="19"/>
      <c r="FM1223" s="19"/>
      <c r="FN1223" s="19"/>
      <c r="FO1223" s="19"/>
      <c r="FP1223" s="19"/>
      <c r="FQ1223" s="19"/>
      <c r="FR1223" s="19"/>
      <c r="FS1223" s="19"/>
      <c r="FT1223" s="19"/>
      <c r="FU1223" s="19"/>
      <c r="FV1223" s="19"/>
      <c r="FW1223" s="19"/>
      <c r="FX1223" s="19"/>
      <c r="FY1223" s="19"/>
      <c r="FZ1223" s="19"/>
      <c r="GA1223" s="19"/>
    </row>
    <row r="1224" spans="1:183" ht="12.75" x14ac:dyDescent="0.2">
      <c r="A1224" s="19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H1224" s="19"/>
      <c r="CI1224" s="19"/>
      <c r="CJ1224" s="19"/>
      <c r="CK1224" s="19"/>
      <c r="CL1224" s="19"/>
      <c r="CM1224" s="19"/>
      <c r="CN1224" s="19"/>
      <c r="CO1224" s="19"/>
      <c r="CP1224" s="19"/>
      <c r="CQ1224" s="19"/>
      <c r="CR1224" s="19"/>
      <c r="CS1224" s="19"/>
      <c r="CT1224" s="19"/>
      <c r="CU1224" s="19"/>
      <c r="CV1224" s="19"/>
      <c r="CW1224" s="19"/>
      <c r="CX1224" s="19"/>
      <c r="CY1224" s="19"/>
      <c r="CZ1224" s="19"/>
      <c r="DA1224" s="19"/>
      <c r="DB1224" s="19"/>
      <c r="DC1224" s="19"/>
      <c r="DD1224" s="19"/>
      <c r="DE1224" s="19"/>
      <c r="DF1224" s="19"/>
      <c r="DG1224" s="19"/>
      <c r="DH1224" s="19"/>
      <c r="DI1224" s="19"/>
      <c r="DJ1224" s="19"/>
      <c r="DK1224" s="19"/>
      <c r="DL1224" s="19"/>
      <c r="DM1224" s="19"/>
      <c r="DN1224" s="19"/>
      <c r="DO1224" s="19"/>
      <c r="DP1224" s="19"/>
      <c r="DQ1224" s="19"/>
      <c r="DR1224" s="19"/>
      <c r="DS1224" s="19"/>
      <c r="DT1224" s="19"/>
      <c r="DU1224" s="19"/>
      <c r="DV1224" s="19"/>
      <c r="DW1224" s="19"/>
      <c r="DX1224" s="19"/>
      <c r="DY1224" s="19"/>
      <c r="DZ1224" s="19"/>
      <c r="EA1224" s="19"/>
      <c r="EB1224" s="19"/>
      <c r="EC1224" s="19"/>
      <c r="ED1224" s="19"/>
      <c r="EE1224" s="19"/>
      <c r="EF1224" s="19"/>
      <c r="EG1224" s="19"/>
      <c r="EH1224" s="19"/>
      <c r="EI1224" s="19"/>
      <c r="EJ1224" s="19"/>
      <c r="EK1224" s="19"/>
      <c r="EL1224" s="19"/>
      <c r="EM1224" s="19"/>
      <c r="EN1224" s="19"/>
      <c r="EO1224" s="19"/>
      <c r="EP1224" s="19"/>
      <c r="EQ1224" s="19"/>
      <c r="ER1224" s="19"/>
      <c r="ES1224" s="19"/>
      <c r="ET1224" s="19"/>
      <c r="EU1224" s="19"/>
      <c r="EV1224" s="19"/>
      <c r="EW1224" s="19"/>
      <c r="EX1224" s="19"/>
      <c r="EY1224" s="19"/>
      <c r="EZ1224" s="19"/>
      <c r="FA1224" s="19"/>
      <c r="FB1224" s="19"/>
      <c r="FC1224" s="19"/>
      <c r="FD1224" s="19"/>
      <c r="FE1224" s="19"/>
      <c r="FF1224" s="19"/>
      <c r="FG1224" s="19"/>
      <c r="FH1224" s="19"/>
      <c r="FI1224" s="19"/>
      <c r="FJ1224" s="19"/>
      <c r="FK1224" s="19"/>
      <c r="FL1224" s="19"/>
      <c r="FM1224" s="19"/>
      <c r="FN1224" s="19"/>
      <c r="FO1224" s="19"/>
      <c r="FP1224" s="19"/>
      <c r="FQ1224" s="19"/>
      <c r="FR1224" s="19"/>
      <c r="FS1224" s="19"/>
      <c r="FT1224" s="19"/>
      <c r="FU1224" s="19"/>
      <c r="FV1224" s="19"/>
      <c r="FW1224" s="19"/>
      <c r="FX1224" s="19"/>
      <c r="FY1224" s="19"/>
      <c r="FZ1224" s="19"/>
      <c r="GA1224" s="19"/>
    </row>
    <row r="1225" spans="1:183" ht="12.75" x14ac:dyDescent="0.2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  <c r="BY1225" s="19"/>
      <c r="BZ1225" s="19"/>
      <c r="CA1225" s="19"/>
      <c r="CB1225" s="19"/>
      <c r="CC1225" s="19"/>
      <c r="CD1225" s="19"/>
      <c r="CE1225" s="19"/>
      <c r="CF1225" s="19"/>
      <c r="CG1225" s="19"/>
      <c r="CH1225" s="19"/>
      <c r="CI1225" s="19"/>
      <c r="CJ1225" s="19"/>
      <c r="CK1225" s="19"/>
      <c r="CL1225" s="19"/>
      <c r="CM1225" s="19"/>
      <c r="CN1225" s="19"/>
      <c r="CO1225" s="19"/>
      <c r="CP1225" s="19"/>
      <c r="CQ1225" s="19"/>
      <c r="CR1225" s="19"/>
      <c r="CS1225" s="19"/>
      <c r="CT1225" s="19"/>
      <c r="CU1225" s="19"/>
      <c r="CV1225" s="19"/>
      <c r="CW1225" s="19"/>
      <c r="CX1225" s="19"/>
      <c r="CY1225" s="19"/>
      <c r="CZ1225" s="19"/>
      <c r="DA1225" s="19"/>
      <c r="DB1225" s="19"/>
      <c r="DC1225" s="19"/>
      <c r="DD1225" s="19"/>
      <c r="DE1225" s="19"/>
      <c r="DF1225" s="19"/>
      <c r="DG1225" s="19"/>
      <c r="DH1225" s="19"/>
      <c r="DI1225" s="19"/>
      <c r="DJ1225" s="19"/>
      <c r="DK1225" s="19"/>
      <c r="DL1225" s="19"/>
      <c r="DM1225" s="19"/>
      <c r="DN1225" s="19"/>
      <c r="DO1225" s="19"/>
      <c r="DP1225" s="19"/>
      <c r="DQ1225" s="19"/>
      <c r="DR1225" s="19"/>
      <c r="DS1225" s="19"/>
      <c r="DT1225" s="19"/>
      <c r="DU1225" s="19"/>
      <c r="DV1225" s="19"/>
      <c r="DW1225" s="19"/>
      <c r="DX1225" s="19"/>
      <c r="DY1225" s="19"/>
      <c r="DZ1225" s="19"/>
      <c r="EA1225" s="19"/>
      <c r="EB1225" s="19"/>
      <c r="EC1225" s="19"/>
      <c r="ED1225" s="19"/>
      <c r="EE1225" s="19"/>
      <c r="EF1225" s="19"/>
      <c r="EG1225" s="19"/>
      <c r="EH1225" s="19"/>
      <c r="EI1225" s="19"/>
      <c r="EJ1225" s="19"/>
      <c r="EK1225" s="19"/>
      <c r="EL1225" s="19"/>
      <c r="EM1225" s="19"/>
      <c r="EN1225" s="19"/>
      <c r="EO1225" s="19"/>
      <c r="EP1225" s="19"/>
      <c r="EQ1225" s="19"/>
      <c r="ER1225" s="19"/>
      <c r="ES1225" s="19"/>
      <c r="ET1225" s="19"/>
      <c r="EU1225" s="19"/>
      <c r="EV1225" s="19"/>
      <c r="EW1225" s="19"/>
      <c r="EX1225" s="19"/>
      <c r="EY1225" s="19"/>
      <c r="EZ1225" s="19"/>
      <c r="FA1225" s="19"/>
      <c r="FB1225" s="19"/>
      <c r="FC1225" s="19"/>
      <c r="FD1225" s="19"/>
      <c r="FE1225" s="19"/>
      <c r="FF1225" s="19"/>
      <c r="FG1225" s="19"/>
      <c r="FH1225" s="19"/>
      <c r="FI1225" s="19"/>
      <c r="FJ1225" s="19"/>
      <c r="FK1225" s="19"/>
      <c r="FL1225" s="19"/>
      <c r="FM1225" s="19"/>
      <c r="FN1225" s="19"/>
      <c r="FO1225" s="19"/>
      <c r="FP1225" s="19"/>
      <c r="FQ1225" s="19"/>
      <c r="FR1225" s="19"/>
      <c r="FS1225" s="19"/>
      <c r="FT1225" s="19"/>
      <c r="FU1225" s="19"/>
      <c r="FV1225" s="19"/>
      <c r="FW1225" s="19"/>
      <c r="FX1225" s="19"/>
      <c r="FY1225" s="19"/>
      <c r="FZ1225" s="19"/>
      <c r="GA1225" s="19"/>
    </row>
    <row r="1226" spans="1:183" ht="12.75" x14ac:dyDescent="0.2">
      <c r="A1226" s="19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  <c r="BX1226" s="19"/>
      <c r="BY1226" s="19"/>
      <c r="BZ1226" s="19"/>
      <c r="CA1226" s="19"/>
      <c r="CB1226" s="19"/>
      <c r="CC1226" s="19"/>
      <c r="CD1226" s="19"/>
      <c r="CE1226" s="19"/>
      <c r="CF1226" s="19"/>
      <c r="CG1226" s="19"/>
      <c r="CH1226" s="19"/>
      <c r="CI1226" s="19"/>
      <c r="CJ1226" s="19"/>
      <c r="CK1226" s="19"/>
      <c r="CL1226" s="19"/>
      <c r="CM1226" s="19"/>
      <c r="CN1226" s="19"/>
      <c r="CO1226" s="19"/>
      <c r="CP1226" s="19"/>
      <c r="CQ1226" s="19"/>
      <c r="CR1226" s="19"/>
      <c r="CS1226" s="19"/>
      <c r="CT1226" s="19"/>
      <c r="CU1226" s="19"/>
      <c r="CV1226" s="19"/>
      <c r="CW1226" s="19"/>
      <c r="CX1226" s="19"/>
      <c r="CY1226" s="19"/>
      <c r="CZ1226" s="19"/>
      <c r="DA1226" s="19"/>
      <c r="DB1226" s="19"/>
      <c r="DC1226" s="19"/>
      <c r="DD1226" s="19"/>
      <c r="DE1226" s="19"/>
      <c r="DF1226" s="19"/>
      <c r="DG1226" s="19"/>
      <c r="DH1226" s="19"/>
      <c r="DI1226" s="19"/>
      <c r="DJ1226" s="19"/>
      <c r="DK1226" s="19"/>
      <c r="DL1226" s="19"/>
      <c r="DM1226" s="19"/>
      <c r="DN1226" s="19"/>
      <c r="DO1226" s="19"/>
      <c r="DP1226" s="19"/>
      <c r="DQ1226" s="19"/>
      <c r="DR1226" s="19"/>
      <c r="DS1226" s="19"/>
      <c r="DT1226" s="19"/>
      <c r="DU1226" s="19"/>
      <c r="DV1226" s="19"/>
      <c r="DW1226" s="19"/>
      <c r="DX1226" s="19"/>
      <c r="DY1226" s="19"/>
      <c r="DZ1226" s="19"/>
      <c r="EA1226" s="19"/>
      <c r="EB1226" s="19"/>
      <c r="EC1226" s="19"/>
      <c r="ED1226" s="19"/>
      <c r="EE1226" s="19"/>
      <c r="EF1226" s="19"/>
      <c r="EG1226" s="19"/>
      <c r="EH1226" s="19"/>
      <c r="EI1226" s="19"/>
      <c r="EJ1226" s="19"/>
      <c r="EK1226" s="19"/>
      <c r="EL1226" s="19"/>
      <c r="EM1226" s="19"/>
      <c r="EN1226" s="19"/>
      <c r="EO1226" s="19"/>
      <c r="EP1226" s="19"/>
      <c r="EQ1226" s="19"/>
      <c r="ER1226" s="19"/>
      <c r="ES1226" s="19"/>
      <c r="ET1226" s="19"/>
      <c r="EU1226" s="19"/>
      <c r="EV1226" s="19"/>
      <c r="EW1226" s="19"/>
      <c r="EX1226" s="19"/>
      <c r="EY1226" s="19"/>
      <c r="EZ1226" s="19"/>
      <c r="FA1226" s="19"/>
      <c r="FB1226" s="19"/>
      <c r="FC1226" s="19"/>
      <c r="FD1226" s="19"/>
      <c r="FE1226" s="19"/>
      <c r="FF1226" s="19"/>
      <c r="FG1226" s="19"/>
      <c r="FH1226" s="19"/>
      <c r="FI1226" s="19"/>
      <c r="FJ1226" s="19"/>
      <c r="FK1226" s="19"/>
      <c r="FL1226" s="19"/>
      <c r="FM1226" s="19"/>
      <c r="FN1226" s="19"/>
      <c r="FO1226" s="19"/>
      <c r="FP1226" s="19"/>
      <c r="FQ1226" s="19"/>
      <c r="FR1226" s="19"/>
      <c r="FS1226" s="19"/>
      <c r="FT1226" s="19"/>
      <c r="FU1226" s="19"/>
      <c r="FV1226" s="19"/>
      <c r="FW1226" s="19"/>
      <c r="FX1226" s="19"/>
      <c r="FY1226" s="19"/>
      <c r="FZ1226" s="19"/>
      <c r="GA1226" s="19"/>
    </row>
    <row r="1227" spans="1:183" ht="12.75" x14ac:dyDescent="0.2">
      <c r="A1227" s="19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  <c r="BX1227" s="19"/>
      <c r="BY1227" s="19"/>
      <c r="BZ1227" s="19"/>
      <c r="CA1227" s="19"/>
      <c r="CB1227" s="19"/>
      <c r="CC1227" s="19"/>
      <c r="CD1227" s="19"/>
      <c r="CE1227" s="19"/>
      <c r="CF1227" s="19"/>
      <c r="CG1227" s="19"/>
      <c r="CH1227" s="19"/>
      <c r="CI1227" s="19"/>
      <c r="CJ1227" s="19"/>
      <c r="CK1227" s="19"/>
      <c r="CL1227" s="19"/>
      <c r="CM1227" s="19"/>
      <c r="CN1227" s="19"/>
      <c r="CO1227" s="19"/>
      <c r="CP1227" s="19"/>
      <c r="CQ1227" s="19"/>
      <c r="CR1227" s="19"/>
      <c r="CS1227" s="19"/>
      <c r="CT1227" s="19"/>
      <c r="CU1227" s="19"/>
      <c r="CV1227" s="19"/>
      <c r="CW1227" s="19"/>
      <c r="CX1227" s="19"/>
      <c r="CY1227" s="19"/>
      <c r="CZ1227" s="19"/>
      <c r="DA1227" s="19"/>
      <c r="DB1227" s="19"/>
      <c r="DC1227" s="19"/>
      <c r="DD1227" s="19"/>
      <c r="DE1227" s="19"/>
      <c r="DF1227" s="19"/>
      <c r="DG1227" s="19"/>
      <c r="DH1227" s="19"/>
      <c r="DI1227" s="19"/>
      <c r="DJ1227" s="19"/>
      <c r="DK1227" s="19"/>
      <c r="DL1227" s="19"/>
      <c r="DM1227" s="19"/>
      <c r="DN1227" s="19"/>
      <c r="DO1227" s="19"/>
      <c r="DP1227" s="19"/>
      <c r="DQ1227" s="19"/>
      <c r="DR1227" s="19"/>
      <c r="DS1227" s="19"/>
      <c r="DT1227" s="19"/>
      <c r="DU1227" s="19"/>
      <c r="DV1227" s="19"/>
      <c r="DW1227" s="19"/>
      <c r="DX1227" s="19"/>
      <c r="DY1227" s="19"/>
      <c r="DZ1227" s="19"/>
      <c r="EA1227" s="19"/>
      <c r="EB1227" s="19"/>
      <c r="EC1227" s="19"/>
      <c r="ED1227" s="19"/>
      <c r="EE1227" s="19"/>
      <c r="EF1227" s="19"/>
      <c r="EG1227" s="19"/>
      <c r="EH1227" s="19"/>
      <c r="EI1227" s="19"/>
      <c r="EJ1227" s="19"/>
      <c r="EK1227" s="19"/>
      <c r="EL1227" s="19"/>
      <c r="EM1227" s="19"/>
      <c r="EN1227" s="19"/>
      <c r="EO1227" s="19"/>
      <c r="EP1227" s="19"/>
      <c r="EQ1227" s="19"/>
      <c r="ER1227" s="19"/>
      <c r="ES1227" s="19"/>
      <c r="ET1227" s="19"/>
      <c r="EU1227" s="19"/>
      <c r="EV1227" s="19"/>
      <c r="EW1227" s="19"/>
      <c r="EX1227" s="19"/>
      <c r="EY1227" s="19"/>
      <c r="EZ1227" s="19"/>
      <c r="FA1227" s="19"/>
      <c r="FB1227" s="19"/>
      <c r="FC1227" s="19"/>
      <c r="FD1227" s="19"/>
      <c r="FE1227" s="19"/>
      <c r="FF1227" s="19"/>
      <c r="FG1227" s="19"/>
      <c r="FH1227" s="19"/>
      <c r="FI1227" s="19"/>
      <c r="FJ1227" s="19"/>
      <c r="FK1227" s="19"/>
      <c r="FL1227" s="19"/>
      <c r="FM1227" s="19"/>
      <c r="FN1227" s="19"/>
      <c r="FO1227" s="19"/>
      <c r="FP1227" s="19"/>
      <c r="FQ1227" s="19"/>
      <c r="FR1227" s="19"/>
      <c r="FS1227" s="19"/>
      <c r="FT1227" s="19"/>
      <c r="FU1227" s="19"/>
      <c r="FV1227" s="19"/>
      <c r="FW1227" s="19"/>
      <c r="FX1227" s="19"/>
      <c r="FY1227" s="19"/>
      <c r="FZ1227" s="19"/>
      <c r="GA1227" s="19"/>
    </row>
    <row r="1228" spans="1:183" ht="12.75" x14ac:dyDescent="0.2">
      <c r="A1228" s="19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  <c r="BX1228" s="19"/>
      <c r="BY1228" s="19"/>
      <c r="BZ1228" s="19"/>
      <c r="CA1228" s="19"/>
      <c r="CB1228" s="19"/>
      <c r="CC1228" s="19"/>
      <c r="CD1228" s="19"/>
      <c r="CE1228" s="19"/>
      <c r="CF1228" s="19"/>
      <c r="CG1228" s="19"/>
      <c r="CH1228" s="19"/>
      <c r="CI1228" s="19"/>
      <c r="CJ1228" s="19"/>
      <c r="CK1228" s="19"/>
      <c r="CL1228" s="19"/>
      <c r="CM1228" s="19"/>
      <c r="CN1228" s="19"/>
      <c r="CO1228" s="19"/>
      <c r="CP1228" s="19"/>
      <c r="CQ1228" s="19"/>
      <c r="CR1228" s="19"/>
      <c r="CS1228" s="19"/>
      <c r="CT1228" s="19"/>
      <c r="CU1228" s="19"/>
      <c r="CV1228" s="19"/>
      <c r="CW1228" s="19"/>
      <c r="CX1228" s="19"/>
      <c r="CY1228" s="19"/>
      <c r="CZ1228" s="19"/>
      <c r="DA1228" s="19"/>
      <c r="DB1228" s="19"/>
      <c r="DC1228" s="19"/>
      <c r="DD1228" s="19"/>
      <c r="DE1228" s="19"/>
      <c r="DF1228" s="19"/>
      <c r="DG1228" s="19"/>
      <c r="DH1228" s="19"/>
      <c r="DI1228" s="19"/>
      <c r="DJ1228" s="19"/>
      <c r="DK1228" s="19"/>
      <c r="DL1228" s="19"/>
      <c r="DM1228" s="19"/>
      <c r="DN1228" s="19"/>
      <c r="DO1228" s="19"/>
      <c r="DP1228" s="19"/>
      <c r="DQ1228" s="19"/>
      <c r="DR1228" s="19"/>
      <c r="DS1228" s="19"/>
      <c r="DT1228" s="19"/>
      <c r="DU1228" s="19"/>
      <c r="DV1228" s="19"/>
      <c r="DW1228" s="19"/>
      <c r="DX1228" s="19"/>
      <c r="DY1228" s="19"/>
      <c r="DZ1228" s="19"/>
      <c r="EA1228" s="19"/>
      <c r="EB1228" s="19"/>
      <c r="EC1228" s="19"/>
      <c r="ED1228" s="19"/>
      <c r="EE1228" s="19"/>
      <c r="EF1228" s="19"/>
      <c r="EG1228" s="19"/>
      <c r="EH1228" s="19"/>
      <c r="EI1228" s="19"/>
      <c r="EJ1228" s="19"/>
      <c r="EK1228" s="19"/>
      <c r="EL1228" s="19"/>
      <c r="EM1228" s="19"/>
      <c r="EN1228" s="19"/>
      <c r="EO1228" s="19"/>
      <c r="EP1228" s="19"/>
      <c r="EQ1228" s="19"/>
      <c r="ER1228" s="19"/>
      <c r="ES1228" s="19"/>
      <c r="ET1228" s="19"/>
      <c r="EU1228" s="19"/>
      <c r="EV1228" s="19"/>
      <c r="EW1228" s="19"/>
      <c r="EX1228" s="19"/>
      <c r="EY1228" s="19"/>
      <c r="EZ1228" s="19"/>
      <c r="FA1228" s="19"/>
      <c r="FB1228" s="19"/>
      <c r="FC1228" s="19"/>
      <c r="FD1228" s="19"/>
      <c r="FE1228" s="19"/>
      <c r="FF1228" s="19"/>
      <c r="FG1228" s="19"/>
      <c r="FH1228" s="19"/>
      <c r="FI1228" s="19"/>
      <c r="FJ1228" s="19"/>
      <c r="FK1228" s="19"/>
      <c r="FL1228" s="19"/>
      <c r="FM1228" s="19"/>
      <c r="FN1228" s="19"/>
      <c r="FO1228" s="19"/>
      <c r="FP1228" s="19"/>
      <c r="FQ1228" s="19"/>
      <c r="FR1228" s="19"/>
      <c r="FS1228" s="19"/>
      <c r="FT1228" s="19"/>
      <c r="FU1228" s="19"/>
      <c r="FV1228" s="19"/>
      <c r="FW1228" s="19"/>
      <c r="FX1228" s="19"/>
      <c r="FY1228" s="19"/>
      <c r="FZ1228" s="19"/>
      <c r="GA1228" s="19"/>
    </row>
    <row r="1229" spans="1:183" ht="12.75" x14ac:dyDescent="0.2">
      <c r="A1229" s="19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  <c r="BY1229" s="19"/>
      <c r="BZ1229" s="19"/>
      <c r="CA1229" s="19"/>
      <c r="CB1229" s="19"/>
      <c r="CC1229" s="19"/>
      <c r="CD1229" s="19"/>
      <c r="CE1229" s="19"/>
      <c r="CF1229" s="19"/>
      <c r="CG1229" s="19"/>
      <c r="CH1229" s="19"/>
      <c r="CI1229" s="19"/>
      <c r="CJ1229" s="19"/>
      <c r="CK1229" s="19"/>
      <c r="CL1229" s="19"/>
      <c r="CM1229" s="19"/>
      <c r="CN1229" s="19"/>
      <c r="CO1229" s="19"/>
      <c r="CP1229" s="19"/>
      <c r="CQ1229" s="19"/>
      <c r="CR1229" s="19"/>
      <c r="CS1229" s="19"/>
      <c r="CT1229" s="19"/>
      <c r="CU1229" s="19"/>
      <c r="CV1229" s="19"/>
      <c r="CW1229" s="19"/>
      <c r="CX1229" s="19"/>
      <c r="CY1229" s="19"/>
      <c r="CZ1229" s="19"/>
      <c r="DA1229" s="19"/>
      <c r="DB1229" s="19"/>
      <c r="DC1229" s="19"/>
      <c r="DD1229" s="19"/>
      <c r="DE1229" s="19"/>
      <c r="DF1229" s="19"/>
      <c r="DG1229" s="19"/>
      <c r="DH1229" s="19"/>
      <c r="DI1229" s="19"/>
      <c r="DJ1229" s="19"/>
      <c r="DK1229" s="19"/>
      <c r="DL1229" s="19"/>
      <c r="DM1229" s="19"/>
      <c r="DN1229" s="19"/>
      <c r="DO1229" s="19"/>
      <c r="DP1229" s="19"/>
      <c r="DQ1229" s="19"/>
      <c r="DR1229" s="19"/>
      <c r="DS1229" s="19"/>
      <c r="DT1229" s="19"/>
      <c r="DU1229" s="19"/>
      <c r="DV1229" s="19"/>
      <c r="DW1229" s="19"/>
      <c r="DX1229" s="19"/>
      <c r="DY1229" s="19"/>
      <c r="DZ1229" s="19"/>
      <c r="EA1229" s="19"/>
      <c r="EB1229" s="19"/>
      <c r="EC1229" s="19"/>
      <c r="ED1229" s="19"/>
      <c r="EE1229" s="19"/>
      <c r="EF1229" s="19"/>
      <c r="EG1229" s="19"/>
      <c r="EH1229" s="19"/>
      <c r="EI1229" s="19"/>
      <c r="EJ1229" s="19"/>
      <c r="EK1229" s="19"/>
      <c r="EL1229" s="19"/>
      <c r="EM1229" s="19"/>
      <c r="EN1229" s="19"/>
      <c r="EO1229" s="19"/>
      <c r="EP1229" s="19"/>
      <c r="EQ1229" s="19"/>
      <c r="ER1229" s="19"/>
      <c r="ES1229" s="19"/>
      <c r="ET1229" s="19"/>
      <c r="EU1229" s="19"/>
      <c r="EV1229" s="19"/>
      <c r="EW1229" s="19"/>
      <c r="EX1229" s="19"/>
      <c r="EY1229" s="19"/>
      <c r="EZ1229" s="19"/>
      <c r="FA1229" s="19"/>
      <c r="FB1229" s="19"/>
      <c r="FC1229" s="19"/>
      <c r="FD1229" s="19"/>
      <c r="FE1229" s="19"/>
      <c r="FF1229" s="19"/>
      <c r="FG1229" s="19"/>
      <c r="FH1229" s="19"/>
      <c r="FI1229" s="19"/>
      <c r="FJ1229" s="19"/>
      <c r="FK1229" s="19"/>
      <c r="FL1229" s="19"/>
      <c r="FM1229" s="19"/>
      <c r="FN1229" s="19"/>
      <c r="FO1229" s="19"/>
      <c r="FP1229" s="19"/>
      <c r="FQ1229" s="19"/>
      <c r="FR1229" s="19"/>
      <c r="FS1229" s="19"/>
      <c r="FT1229" s="19"/>
      <c r="FU1229" s="19"/>
      <c r="FV1229" s="19"/>
      <c r="FW1229" s="19"/>
      <c r="FX1229" s="19"/>
      <c r="FY1229" s="19"/>
      <c r="FZ1229" s="19"/>
      <c r="GA1229" s="19"/>
    </row>
    <row r="1230" spans="1:183" ht="12.75" x14ac:dyDescent="0.2">
      <c r="A1230" s="19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9"/>
      <c r="BS1230" s="19"/>
      <c r="BT1230" s="19"/>
      <c r="BU1230" s="19"/>
      <c r="BV1230" s="19"/>
      <c r="BW1230" s="19"/>
      <c r="BX1230" s="19"/>
      <c r="BY1230" s="19"/>
      <c r="BZ1230" s="19"/>
      <c r="CA1230" s="19"/>
      <c r="CB1230" s="19"/>
      <c r="CC1230" s="19"/>
      <c r="CD1230" s="19"/>
      <c r="CE1230" s="19"/>
      <c r="CF1230" s="19"/>
      <c r="CG1230" s="19"/>
      <c r="CH1230" s="19"/>
      <c r="CI1230" s="19"/>
      <c r="CJ1230" s="19"/>
      <c r="CK1230" s="19"/>
      <c r="CL1230" s="19"/>
      <c r="CM1230" s="19"/>
      <c r="CN1230" s="19"/>
      <c r="CO1230" s="19"/>
      <c r="CP1230" s="19"/>
      <c r="CQ1230" s="19"/>
      <c r="CR1230" s="19"/>
      <c r="CS1230" s="19"/>
      <c r="CT1230" s="19"/>
      <c r="CU1230" s="19"/>
      <c r="CV1230" s="19"/>
      <c r="CW1230" s="19"/>
      <c r="CX1230" s="19"/>
      <c r="CY1230" s="19"/>
      <c r="CZ1230" s="19"/>
      <c r="DA1230" s="19"/>
      <c r="DB1230" s="19"/>
      <c r="DC1230" s="19"/>
      <c r="DD1230" s="19"/>
      <c r="DE1230" s="19"/>
      <c r="DF1230" s="19"/>
      <c r="DG1230" s="19"/>
      <c r="DH1230" s="19"/>
      <c r="DI1230" s="19"/>
      <c r="DJ1230" s="19"/>
      <c r="DK1230" s="19"/>
      <c r="DL1230" s="19"/>
      <c r="DM1230" s="19"/>
      <c r="DN1230" s="19"/>
      <c r="DO1230" s="19"/>
      <c r="DP1230" s="19"/>
      <c r="DQ1230" s="19"/>
      <c r="DR1230" s="19"/>
      <c r="DS1230" s="19"/>
      <c r="DT1230" s="19"/>
      <c r="DU1230" s="19"/>
      <c r="DV1230" s="19"/>
      <c r="DW1230" s="19"/>
      <c r="DX1230" s="19"/>
      <c r="DY1230" s="19"/>
      <c r="DZ1230" s="19"/>
      <c r="EA1230" s="19"/>
      <c r="EB1230" s="19"/>
      <c r="EC1230" s="19"/>
      <c r="ED1230" s="19"/>
      <c r="EE1230" s="19"/>
      <c r="EF1230" s="19"/>
      <c r="EG1230" s="19"/>
      <c r="EH1230" s="19"/>
      <c r="EI1230" s="19"/>
      <c r="EJ1230" s="19"/>
      <c r="EK1230" s="19"/>
      <c r="EL1230" s="19"/>
      <c r="EM1230" s="19"/>
      <c r="EN1230" s="19"/>
      <c r="EO1230" s="19"/>
      <c r="EP1230" s="19"/>
      <c r="EQ1230" s="19"/>
      <c r="ER1230" s="19"/>
      <c r="ES1230" s="19"/>
      <c r="ET1230" s="19"/>
      <c r="EU1230" s="19"/>
      <c r="EV1230" s="19"/>
      <c r="EW1230" s="19"/>
      <c r="EX1230" s="19"/>
      <c r="EY1230" s="19"/>
      <c r="EZ1230" s="19"/>
      <c r="FA1230" s="19"/>
      <c r="FB1230" s="19"/>
      <c r="FC1230" s="19"/>
      <c r="FD1230" s="19"/>
      <c r="FE1230" s="19"/>
      <c r="FF1230" s="19"/>
      <c r="FG1230" s="19"/>
      <c r="FH1230" s="19"/>
      <c r="FI1230" s="19"/>
      <c r="FJ1230" s="19"/>
      <c r="FK1230" s="19"/>
      <c r="FL1230" s="19"/>
      <c r="FM1230" s="19"/>
      <c r="FN1230" s="19"/>
      <c r="FO1230" s="19"/>
      <c r="FP1230" s="19"/>
      <c r="FQ1230" s="19"/>
      <c r="FR1230" s="19"/>
      <c r="FS1230" s="19"/>
      <c r="FT1230" s="19"/>
      <c r="FU1230" s="19"/>
      <c r="FV1230" s="19"/>
      <c r="FW1230" s="19"/>
      <c r="FX1230" s="19"/>
      <c r="FY1230" s="19"/>
      <c r="FZ1230" s="19"/>
      <c r="GA1230" s="19"/>
    </row>
    <row r="1231" spans="1:183" ht="12.75" x14ac:dyDescent="0.2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  <c r="BX1231" s="19"/>
      <c r="BY1231" s="19"/>
      <c r="BZ1231" s="19"/>
      <c r="CA1231" s="19"/>
      <c r="CB1231" s="19"/>
      <c r="CC1231" s="19"/>
      <c r="CD1231" s="19"/>
      <c r="CE1231" s="19"/>
      <c r="CF1231" s="19"/>
      <c r="CG1231" s="19"/>
      <c r="CH1231" s="19"/>
      <c r="CI1231" s="19"/>
      <c r="CJ1231" s="19"/>
      <c r="CK1231" s="19"/>
      <c r="CL1231" s="19"/>
      <c r="CM1231" s="19"/>
      <c r="CN1231" s="19"/>
      <c r="CO1231" s="19"/>
      <c r="CP1231" s="19"/>
      <c r="CQ1231" s="19"/>
      <c r="CR1231" s="19"/>
      <c r="CS1231" s="19"/>
      <c r="CT1231" s="19"/>
      <c r="CU1231" s="19"/>
      <c r="CV1231" s="19"/>
      <c r="CW1231" s="19"/>
      <c r="CX1231" s="19"/>
      <c r="CY1231" s="19"/>
      <c r="CZ1231" s="19"/>
      <c r="DA1231" s="19"/>
      <c r="DB1231" s="19"/>
      <c r="DC1231" s="19"/>
      <c r="DD1231" s="19"/>
      <c r="DE1231" s="19"/>
      <c r="DF1231" s="19"/>
      <c r="DG1231" s="19"/>
      <c r="DH1231" s="19"/>
      <c r="DI1231" s="19"/>
      <c r="DJ1231" s="19"/>
      <c r="DK1231" s="19"/>
      <c r="DL1231" s="19"/>
      <c r="DM1231" s="19"/>
      <c r="DN1231" s="19"/>
      <c r="DO1231" s="19"/>
      <c r="DP1231" s="19"/>
      <c r="DQ1231" s="19"/>
      <c r="DR1231" s="19"/>
      <c r="DS1231" s="19"/>
      <c r="DT1231" s="19"/>
      <c r="DU1231" s="19"/>
      <c r="DV1231" s="19"/>
      <c r="DW1231" s="19"/>
      <c r="DX1231" s="19"/>
      <c r="DY1231" s="19"/>
      <c r="DZ1231" s="19"/>
      <c r="EA1231" s="19"/>
      <c r="EB1231" s="19"/>
      <c r="EC1231" s="19"/>
      <c r="ED1231" s="19"/>
      <c r="EE1231" s="19"/>
      <c r="EF1231" s="19"/>
      <c r="EG1231" s="19"/>
      <c r="EH1231" s="19"/>
      <c r="EI1231" s="19"/>
      <c r="EJ1231" s="19"/>
      <c r="EK1231" s="19"/>
      <c r="EL1231" s="19"/>
      <c r="EM1231" s="19"/>
      <c r="EN1231" s="19"/>
      <c r="EO1231" s="19"/>
      <c r="EP1231" s="19"/>
      <c r="EQ1231" s="19"/>
      <c r="ER1231" s="19"/>
      <c r="ES1231" s="19"/>
      <c r="ET1231" s="19"/>
      <c r="EU1231" s="19"/>
      <c r="EV1231" s="19"/>
      <c r="EW1231" s="19"/>
      <c r="EX1231" s="19"/>
      <c r="EY1231" s="19"/>
      <c r="EZ1231" s="19"/>
      <c r="FA1231" s="19"/>
      <c r="FB1231" s="19"/>
      <c r="FC1231" s="19"/>
      <c r="FD1231" s="19"/>
      <c r="FE1231" s="19"/>
      <c r="FF1231" s="19"/>
      <c r="FG1231" s="19"/>
      <c r="FH1231" s="19"/>
      <c r="FI1231" s="19"/>
      <c r="FJ1231" s="19"/>
      <c r="FK1231" s="19"/>
      <c r="FL1231" s="19"/>
      <c r="FM1231" s="19"/>
      <c r="FN1231" s="19"/>
      <c r="FO1231" s="19"/>
      <c r="FP1231" s="19"/>
      <c r="FQ1231" s="19"/>
      <c r="FR1231" s="19"/>
      <c r="FS1231" s="19"/>
      <c r="FT1231" s="19"/>
      <c r="FU1231" s="19"/>
      <c r="FV1231" s="19"/>
      <c r="FW1231" s="19"/>
      <c r="FX1231" s="19"/>
      <c r="FY1231" s="19"/>
      <c r="FZ1231" s="19"/>
      <c r="GA1231" s="19"/>
    </row>
    <row r="1232" spans="1:183" ht="12.75" x14ac:dyDescent="0.2">
      <c r="A1232" s="19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  <c r="BX1232" s="19"/>
      <c r="BY1232" s="19"/>
      <c r="BZ1232" s="19"/>
      <c r="CA1232" s="19"/>
      <c r="CB1232" s="19"/>
      <c r="CC1232" s="19"/>
      <c r="CD1232" s="19"/>
      <c r="CE1232" s="19"/>
      <c r="CF1232" s="19"/>
      <c r="CG1232" s="19"/>
      <c r="CH1232" s="19"/>
      <c r="CI1232" s="19"/>
      <c r="CJ1232" s="19"/>
      <c r="CK1232" s="19"/>
      <c r="CL1232" s="19"/>
      <c r="CM1232" s="19"/>
      <c r="CN1232" s="19"/>
      <c r="CO1232" s="19"/>
      <c r="CP1232" s="19"/>
      <c r="CQ1232" s="19"/>
      <c r="CR1232" s="19"/>
      <c r="CS1232" s="19"/>
      <c r="CT1232" s="19"/>
      <c r="CU1232" s="19"/>
      <c r="CV1232" s="19"/>
      <c r="CW1232" s="19"/>
      <c r="CX1232" s="19"/>
      <c r="CY1232" s="19"/>
      <c r="CZ1232" s="19"/>
      <c r="DA1232" s="19"/>
      <c r="DB1232" s="19"/>
      <c r="DC1232" s="19"/>
      <c r="DD1232" s="19"/>
      <c r="DE1232" s="19"/>
      <c r="DF1232" s="19"/>
      <c r="DG1232" s="19"/>
      <c r="DH1232" s="19"/>
      <c r="DI1232" s="19"/>
      <c r="DJ1232" s="19"/>
      <c r="DK1232" s="19"/>
      <c r="DL1232" s="19"/>
      <c r="DM1232" s="19"/>
      <c r="DN1232" s="19"/>
      <c r="DO1232" s="19"/>
      <c r="DP1232" s="19"/>
      <c r="DQ1232" s="19"/>
      <c r="DR1232" s="19"/>
      <c r="DS1232" s="19"/>
      <c r="DT1232" s="19"/>
      <c r="DU1232" s="19"/>
      <c r="DV1232" s="19"/>
      <c r="DW1232" s="19"/>
      <c r="DX1232" s="19"/>
      <c r="DY1232" s="19"/>
      <c r="DZ1232" s="19"/>
      <c r="EA1232" s="19"/>
      <c r="EB1232" s="19"/>
      <c r="EC1232" s="19"/>
      <c r="ED1232" s="19"/>
      <c r="EE1232" s="19"/>
      <c r="EF1232" s="19"/>
      <c r="EG1232" s="19"/>
      <c r="EH1232" s="19"/>
      <c r="EI1232" s="19"/>
      <c r="EJ1232" s="19"/>
      <c r="EK1232" s="19"/>
      <c r="EL1232" s="19"/>
      <c r="EM1232" s="19"/>
      <c r="EN1232" s="19"/>
      <c r="EO1232" s="19"/>
      <c r="EP1232" s="19"/>
      <c r="EQ1232" s="19"/>
      <c r="ER1232" s="19"/>
      <c r="ES1232" s="19"/>
      <c r="ET1232" s="19"/>
      <c r="EU1232" s="19"/>
      <c r="EV1232" s="19"/>
      <c r="EW1232" s="19"/>
      <c r="EX1232" s="19"/>
      <c r="EY1232" s="19"/>
      <c r="EZ1232" s="19"/>
      <c r="FA1232" s="19"/>
      <c r="FB1232" s="19"/>
      <c r="FC1232" s="19"/>
      <c r="FD1232" s="19"/>
      <c r="FE1232" s="19"/>
      <c r="FF1232" s="19"/>
      <c r="FG1232" s="19"/>
      <c r="FH1232" s="19"/>
      <c r="FI1232" s="19"/>
      <c r="FJ1232" s="19"/>
      <c r="FK1232" s="19"/>
      <c r="FL1232" s="19"/>
      <c r="FM1232" s="19"/>
      <c r="FN1232" s="19"/>
      <c r="FO1232" s="19"/>
      <c r="FP1232" s="19"/>
      <c r="FQ1232" s="19"/>
      <c r="FR1232" s="19"/>
      <c r="FS1232" s="19"/>
      <c r="FT1232" s="19"/>
      <c r="FU1232" s="19"/>
      <c r="FV1232" s="19"/>
      <c r="FW1232" s="19"/>
      <c r="FX1232" s="19"/>
      <c r="FY1232" s="19"/>
      <c r="FZ1232" s="19"/>
      <c r="GA1232" s="19"/>
    </row>
    <row r="1233" spans="1:183" ht="12.75" x14ac:dyDescent="0.2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  <c r="BX1233" s="19"/>
      <c r="BY1233" s="19"/>
      <c r="BZ1233" s="19"/>
      <c r="CA1233" s="19"/>
      <c r="CB1233" s="19"/>
      <c r="CC1233" s="19"/>
      <c r="CD1233" s="19"/>
      <c r="CE1233" s="19"/>
      <c r="CF1233" s="19"/>
      <c r="CG1233" s="19"/>
      <c r="CH1233" s="19"/>
      <c r="CI1233" s="19"/>
      <c r="CJ1233" s="19"/>
      <c r="CK1233" s="19"/>
      <c r="CL1233" s="19"/>
      <c r="CM1233" s="19"/>
      <c r="CN1233" s="19"/>
      <c r="CO1233" s="19"/>
      <c r="CP1233" s="19"/>
      <c r="CQ1233" s="19"/>
      <c r="CR1233" s="19"/>
      <c r="CS1233" s="19"/>
      <c r="CT1233" s="19"/>
      <c r="CU1233" s="19"/>
      <c r="CV1233" s="19"/>
      <c r="CW1233" s="19"/>
      <c r="CX1233" s="19"/>
      <c r="CY1233" s="19"/>
      <c r="CZ1233" s="19"/>
      <c r="DA1233" s="19"/>
      <c r="DB1233" s="19"/>
      <c r="DC1233" s="19"/>
      <c r="DD1233" s="19"/>
      <c r="DE1233" s="19"/>
      <c r="DF1233" s="19"/>
      <c r="DG1233" s="19"/>
      <c r="DH1233" s="19"/>
      <c r="DI1233" s="19"/>
      <c r="DJ1233" s="19"/>
      <c r="DK1233" s="19"/>
      <c r="DL1233" s="19"/>
      <c r="DM1233" s="19"/>
      <c r="DN1233" s="19"/>
      <c r="DO1233" s="19"/>
      <c r="DP1233" s="19"/>
      <c r="DQ1233" s="19"/>
      <c r="DR1233" s="19"/>
      <c r="DS1233" s="19"/>
      <c r="DT1233" s="19"/>
      <c r="DU1233" s="19"/>
      <c r="DV1233" s="19"/>
      <c r="DW1233" s="19"/>
      <c r="DX1233" s="19"/>
      <c r="DY1233" s="19"/>
      <c r="DZ1233" s="19"/>
      <c r="EA1233" s="19"/>
      <c r="EB1233" s="19"/>
      <c r="EC1233" s="19"/>
      <c r="ED1233" s="19"/>
      <c r="EE1233" s="19"/>
      <c r="EF1233" s="19"/>
      <c r="EG1233" s="19"/>
      <c r="EH1233" s="19"/>
      <c r="EI1233" s="19"/>
      <c r="EJ1233" s="19"/>
      <c r="EK1233" s="19"/>
      <c r="EL1233" s="19"/>
      <c r="EM1233" s="19"/>
      <c r="EN1233" s="19"/>
      <c r="EO1233" s="19"/>
      <c r="EP1233" s="19"/>
      <c r="EQ1233" s="19"/>
      <c r="ER1233" s="19"/>
      <c r="ES1233" s="19"/>
      <c r="ET1233" s="19"/>
      <c r="EU1233" s="19"/>
      <c r="EV1233" s="19"/>
      <c r="EW1233" s="19"/>
      <c r="EX1233" s="19"/>
      <c r="EY1233" s="19"/>
      <c r="EZ1233" s="19"/>
      <c r="FA1233" s="19"/>
      <c r="FB1233" s="19"/>
      <c r="FC1233" s="19"/>
      <c r="FD1233" s="19"/>
      <c r="FE1233" s="19"/>
      <c r="FF1233" s="19"/>
      <c r="FG1233" s="19"/>
      <c r="FH1233" s="19"/>
      <c r="FI1233" s="19"/>
      <c r="FJ1233" s="19"/>
      <c r="FK1233" s="19"/>
      <c r="FL1233" s="19"/>
      <c r="FM1233" s="19"/>
      <c r="FN1233" s="19"/>
      <c r="FO1233" s="19"/>
      <c r="FP1233" s="19"/>
      <c r="FQ1233" s="19"/>
      <c r="FR1233" s="19"/>
      <c r="FS1233" s="19"/>
      <c r="FT1233" s="19"/>
      <c r="FU1233" s="19"/>
      <c r="FV1233" s="19"/>
      <c r="FW1233" s="19"/>
      <c r="FX1233" s="19"/>
      <c r="FY1233" s="19"/>
      <c r="FZ1233" s="19"/>
      <c r="GA1233" s="19"/>
    </row>
    <row r="1234" spans="1:183" ht="12.75" x14ac:dyDescent="0.2">
      <c r="A1234" s="19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  <c r="BX1234" s="19"/>
      <c r="BY1234" s="19"/>
      <c r="BZ1234" s="19"/>
      <c r="CA1234" s="19"/>
      <c r="CB1234" s="19"/>
      <c r="CC1234" s="19"/>
      <c r="CD1234" s="19"/>
      <c r="CE1234" s="19"/>
      <c r="CF1234" s="19"/>
      <c r="CG1234" s="19"/>
      <c r="CH1234" s="19"/>
      <c r="CI1234" s="19"/>
      <c r="CJ1234" s="19"/>
      <c r="CK1234" s="19"/>
      <c r="CL1234" s="19"/>
      <c r="CM1234" s="19"/>
      <c r="CN1234" s="19"/>
      <c r="CO1234" s="19"/>
      <c r="CP1234" s="19"/>
      <c r="CQ1234" s="19"/>
      <c r="CR1234" s="19"/>
      <c r="CS1234" s="19"/>
      <c r="CT1234" s="19"/>
      <c r="CU1234" s="19"/>
      <c r="CV1234" s="19"/>
      <c r="CW1234" s="19"/>
      <c r="CX1234" s="19"/>
      <c r="CY1234" s="19"/>
      <c r="CZ1234" s="19"/>
      <c r="DA1234" s="19"/>
      <c r="DB1234" s="19"/>
      <c r="DC1234" s="19"/>
      <c r="DD1234" s="19"/>
      <c r="DE1234" s="19"/>
      <c r="DF1234" s="19"/>
      <c r="DG1234" s="19"/>
      <c r="DH1234" s="19"/>
      <c r="DI1234" s="19"/>
      <c r="DJ1234" s="19"/>
      <c r="DK1234" s="19"/>
      <c r="DL1234" s="19"/>
      <c r="DM1234" s="19"/>
      <c r="DN1234" s="19"/>
      <c r="DO1234" s="19"/>
      <c r="DP1234" s="19"/>
      <c r="DQ1234" s="19"/>
      <c r="DR1234" s="19"/>
      <c r="DS1234" s="19"/>
      <c r="DT1234" s="19"/>
      <c r="DU1234" s="19"/>
      <c r="DV1234" s="19"/>
      <c r="DW1234" s="19"/>
      <c r="DX1234" s="19"/>
      <c r="DY1234" s="19"/>
      <c r="DZ1234" s="19"/>
      <c r="EA1234" s="19"/>
      <c r="EB1234" s="19"/>
      <c r="EC1234" s="19"/>
      <c r="ED1234" s="19"/>
      <c r="EE1234" s="19"/>
      <c r="EF1234" s="19"/>
      <c r="EG1234" s="19"/>
      <c r="EH1234" s="19"/>
      <c r="EI1234" s="19"/>
      <c r="EJ1234" s="19"/>
      <c r="EK1234" s="19"/>
      <c r="EL1234" s="19"/>
      <c r="EM1234" s="19"/>
      <c r="EN1234" s="19"/>
      <c r="EO1234" s="19"/>
      <c r="EP1234" s="19"/>
      <c r="EQ1234" s="19"/>
      <c r="ER1234" s="19"/>
      <c r="ES1234" s="19"/>
      <c r="ET1234" s="19"/>
      <c r="EU1234" s="19"/>
      <c r="EV1234" s="19"/>
      <c r="EW1234" s="19"/>
      <c r="EX1234" s="19"/>
      <c r="EY1234" s="19"/>
      <c r="EZ1234" s="19"/>
      <c r="FA1234" s="19"/>
      <c r="FB1234" s="19"/>
      <c r="FC1234" s="19"/>
      <c r="FD1234" s="19"/>
      <c r="FE1234" s="19"/>
      <c r="FF1234" s="19"/>
      <c r="FG1234" s="19"/>
      <c r="FH1234" s="19"/>
      <c r="FI1234" s="19"/>
      <c r="FJ1234" s="19"/>
      <c r="FK1234" s="19"/>
      <c r="FL1234" s="19"/>
      <c r="FM1234" s="19"/>
      <c r="FN1234" s="19"/>
      <c r="FO1234" s="19"/>
      <c r="FP1234" s="19"/>
      <c r="FQ1234" s="19"/>
      <c r="FR1234" s="19"/>
      <c r="FS1234" s="19"/>
      <c r="FT1234" s="19"/>
      <c r="FU1234" s="19"/>
      <c r="FV1234" s="19"/>
      <c r="FW1234" s="19"/>
      <c r="FX1234" s="19"/>
      <c r="FY1234" s="19"/>
      <c r="FZ1234" s="19"/>
      <c r="GA1234" s="19"/>
    </row>
    <row r="1235" spans="1:183" ht="12.75" x14ac:dyDescent="0.2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  <c r="BX1235" s="19"/>
      <c r="BY1235" s="19"/>
      <c r="BZ1235" s="19"/>
      <c r="CA1235" s="19"/>
      <c r="CB1235" s="19"/>
      <c r="CC1235" s="19"/>
      <c r="CD1235" s="19"/>
      <c r="CE1235" s="19"/>
      <c r="CF1235" s="19"/>
      <c r="CG1235" s="19"/>
      <c r="CH1235" s="19"/>
      <c r="CI1235" s="19"/>
      <c r="CJ1235" s="19"/>
      <c r="CK1235" s="19"/>
      <c r="CL1235" s="19"/>
      <c r="CM1235" s="19"/>
      <c r="CN1235" s="19"/>
      <c r="CO1235" s="19"/>
      <c r="CP1235" s="19"/>
      <c r="CQ1235" s="19"/>
      <c r="CR1235" s="19"/>
      <c r="CS1235" s="19"/>
      <c r="CT1235" s="19"/>
      <c r="CU1235" s="19"/>
      <c r="CV1235" s="19"/>
      <c r="CW1235" s="19"/>
      <c r="CX1235" s="19"/>
      <c r="CY1235" s="19"/>
      <c r="CZ1235" s="19"/>
      <c r="DA1235" s="19"/>
      <c r="DB1235" s="19"/>
      <c r="DC1235" s="19"/>
      <c r="DD1235" s="19"/>
      <c r="DE1235" s="19"/>
      <c r="DF1235" s="19"/>
      <c r="DG1235" s="19"/>
      <c r="DH1235" s="19"/>
      <c r="DI1235" s="19"/>
      <c r="DJ1235" s="19"/>
      <c r="DK1235" s="19"/>
      <c r="DL1235" s="19"/>
      <c r="DM1235" s="19"/>
      <c r="DN1235" s="19"/>
      <c r="DO1235" s="19"/>
      <c r="DP1235" s="19"/>
      <c r="DQ1235" s="19"/>
      <c r="DR1235" s="19"/>
      <c r="DS1235" s="19"/>
      <c r="DT1235" s="19"/>
      <c r="DU1235" s="19"/>
      <c r="DV1235" s="19"/>
      <c r="DW1235" s="19"/>
      <c r="DX1235" s="19"/>
      <c r="DY1235" s="19"/>
      <c r="DZ1235" s="19"/>
      <c r="EA1235" s="19"/>
      <c r="EB1235" s="19"/>
      <c r="EC1235" s="19"/>
      <c r="ED1235" s="19"/>
      <c r="EE1235" s="19"/>
      <c r="EF1235" s="19"/>
      <c r="EG1235" s="19"/>
      <c r="EH1235" s="19"/>
      <c r="EI1235" s="19"/>
      <c r="EJ1235" s="19"/>
      <c r="EK1235" s="19"/>
      <c r="EL1235" s="19"/>
      <c r="EM1235" s="19"/>
      <c r="EN1235" s="19"/>
      <c r="EO1235" s="19"/>
      <c r="EP1235" s="19"/>
      <c r="EQ1235" s="19"/>
      <c r="ER1235" s="19"/>
      <c r="ES1235" s="19"/>
      <c r="ET1235" s="19"/>
      <c r="EU1235" s="19"/>
      <c r="EV1235" s="19"/>
      <c r="EW1235" s="19"/>
      <c r="EX1235" s="19"/>
      <c r="EY1235" s="19"/>
      <c r="EZ1235" s="19"/>
      <c r="FA1235" s="19"/>
      <c r="FB1235" s="19"/>
      <c r="FC1235" s="19"/>
      <c r="FD1235" s="19"/>
      <c r="FE1235" s="19"/>
      <c r="FF1235" s="19"/>
      <c r="FG1235" s="19"/>
      <c r="FH1235" s="19"/>
      <c r="FI1235" s="19"/>
      <c r="FJ1235" s="19"/>
      <c r="FK1235" s="19"/>
      <c r="FL1235" s="19"/>
      <c r="FM1235" s="19"/>
      <c r="FN1235" s="19"/>
      <c r="FO1235" s="19"/>
      <c r="FP1235" s="19"/>
      <c r="FQ1235" s="19"/>
      <c r="FR1235" s="19"/>
      <c r="FS1235" s="19"/>
      <c r="FT1235" s="19"/>
      <c r="FU1235" s="19"/>
      <c r="FV1235" s="19"/>
      <c r="FW1235" s="19"/>
      <c r="FX1235" s="19"/>
      <c r="FY1235" s="19"/>
      <c r="FZ1235" s="19"/>
      <c r="GA1235" s="19"/>
    </row>
    <row r="1236" spans="1:183" ht="12.75" x14ac:dyDescent="0.2">
      <c r="A1236" s="19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  <c r="BY1236" s="19"/>
      <c r="BZ1236" s="19"/>
      <c r="CA1236" s="19"/>
      <c r="CB1236" s="19"/>
      <c r="CC1236" s="19"/>
      <c r="CD1236" s="19"/>
      <c r="CE1236" s="19"/>
      <c r="CF1236" s="19"/>
      <c r="CG1236" s="19"/>
      <c r="CH1236" s="19"/>
      <c r="CI1236" s="19"/>
      <c r="CJ1236" s="19"/>
      <c r="CK1236" s="19"/>
      <c r="CL1236" s="19"/>
      <c r="CM1236" s="19"/>
      <c r="CN1236" s="19"/>
      <c r="CO1236" s="19"/>
      <c r="CP1236" s="19"/>
      <c r="CQ1236" s="19"/>
      <c r="CR1236" s="19"/>
      <c r="CS1236" s="19"/>
      <c r="CT1236" s="19"/>
      <c r="CU1236" s="19"/>
      <c r="CV1236" s="19"/>
      <c r="CW1236" s="19"/>
      <c r="CX1236" s="19"/>
      <c r="CY1236" s="19"/>
      <c r="CZ1236" s="19"/>
      <c r="DA1236" s="19"/>
      <c r="DB1236" s="19"/>
      <c r="DC1236" s="19"/>
      <c r="DD1236" s="19"/>
      <c r="DE1236" s="19"/>
      <c r="DF1236" s="19"/>
      <c r="DG1236" s="19"/>
      <c r="DH1236" s="19"/>
      <c r="DI1236" s="19"/>
      <c r="DJ1236" s="19"/>
      <c r="DK1236" s="19"/>
      <c r="DL1236" s="19"/>
      <c r="DM1236" s="19"/>
      <c r="DN1236" s="19"/>
      <c r="DO1236" s="19"/>
      <c r="DP1236" s="19"/>
      <c r="DQ1236" s="19"/>
      <c r="DR1236" s="19"/>
      <c r="DS1236" s="19"/>
      <c r="DT1236" s="19"/>
      <c r="DU1236" s="19"/>
      <c r="DV1236" s="19"/>
      <c r="DW1236" s="19"/>
      <c r="DX1236" s="19"/>
      <c r="DY1236" s="19"/>
      <c r="DZ1236" s="19"/>
      <c r="EA1236" s="19"/>
      <c r="EB1236" s="19"/>
      <c r="EC1236" s="19"/>
      <c r="ED1236" s="19"/>
      <c r="EE1236" s="19"/>
      <c r="EF1236" s="19"/>
      <c r="EG1236" s="19"/>
      <c r="EH1236" s="19"/>
      <c r="EI1236" s="19"/>
      <c r="EJ1236" s="19"/>
      <c r="EK1236" s="19"/>
      <c r="EL1236" s="19"/>
      <c r="EM1236" s="19"/>
      <c r="EN1236" s="19"/>
      <c r="EO1236" s="19"/>
      <c r="EP1236" s="19"/>
      <c r="EQ1236" s="19"/>
      <c r="ER1236" s="19"/>
      <c r="ES1236" s="19"/>
      <c r="ET1236" s="19"/>
      <c r="EU1236" s="19"/>
      <c r="EV1236" s="19"/>
      <c r="EW1236" s="19"/>
      <c r="EX1236" s="19"/>
      <c r="EY1236" s="19"/>
      <c r="EZ1236" s="19"/>
      <c r="FA1236" s="19"/>
      <c r="FB1236" s="19"/>
      <c r="FC1236" s="19"/>
      <c r="FD1236" s="19"/>
      <c r="FE1236" s="19"/>
      <c r="FF1236" s="19"/>
      <c r="FG1236" s="19"/>
      <c r="FH1236" s="19"/>
      <c r="FI1236" s="19"/>
      <c r="FJ1236" s="19"/>
      <c r="FK1236" s="19"/>
      <c r="FL1236" s="19"/>
      <c r="FM1236" s="19"/>
      <c r="FN1236" s="19"/>
      <c r="FO1236" s="19"/>
      <c r="FP1236" s="19"/>
      <c r="FQ1236" s="19"/>
      <c r="FR1236" s="19"/>
      <c r="FS1236" s="19"/>
      <c r="FT1236" s="19"/>
      <c r="FU1236" s="19"/>
      <c r="FV1236" s="19"/>
      <c r="FW1236" s="19"/>
      <c r="FX1236" s="19"/>
      <c r="FY1236" s="19"/>
      <c r="FZ1236" s="19"/>
      <c r="GA1236" s="19"/>
    </row>
    <row r="1237" spans="1:183" ht="12.75" x14ac:dyDescent="0.2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  <c r="BX1237" s="19"/>
      <c r="BY1237" s="19"/>
      <c r="BZ1237" s="19"/>
      <c r="CA1237" s="19"/>
      <c r="CB1237" s="19"/>
      <c r="CC1237" s="19"/>
      <c r="CD1237" s="19"/>
      <c r="CE1237" s="19"/>
      <c r="CF1237" s="19"/>
      <c r="CG1237" s="19"/>
      <c r="CH1237" s="19"/>
      <c r="CI1237" s="19"/>
      <c r="CJ1237" s="19"/>
      <c r="CK1237" s="19"/>
      <c r="CL1237" s="19"/>
      <c r="CM1237" s="19"/>
      <c r="CN1237" s="19"/>
      <c r="CO1237" s="19"/>
      <c r="CP1237" s="19"/>
      <c r="CQ1237" s="19"/>
      <c r="CR1237" s="19"/>
      <c r="CS1237" s="19"/>
      <c r="CT1237" s="19"/>
      <c r="CU1237" s="19"/>
      <c r="CV1237" s="19"/>
      <c r="CW1237" s="19"/>
      <c r="CX1237" s="19"/>
      <c r="CY1237" s="19"/>
      <c r="CZ1237" s="19"/>
      <c r="DA1237" s="19"/>
      <c r="DB1237" s="19"/>
      <c r="DC1237" s="19"/>
      <c r="DD1237" s="19"/>
      <c r="DE1237" s="19"/>
      <c r="DF1237" s="19"/>
      <c r="DG1237" s="19"/>
      <c r="DH1237" s="19"/>
      <c r="DI1237" s="19"/>
      <c r="DJ1237" s="19"/>
      <c r="DK1237" s="19"/>
      <c r="DL1237" s="19"/>
      <c r="DM1237" s="19"/>
      <c r="DN1237" s="19"/>
      <c r="DO1237" s="19"/>
      <c r="DP1237" s="19"/>
      <c r="DQ1237" s="19"/>
      <c r="DR1237" s="19"/>
      <c r="DS1237" s="19"/>
      <c r="DT1237" s="19"/>
      <c r="DU1237" s="19"/>
      <c r="DV1237" s="19"/>
      <c r="DW1237" s="19"/>
      <c r="DX1237" s="19"/>
      <c r="DY1237" s="19"/>
      <c r="DZ1237" s="19"/>
      <c r="EA1237" s="19"/>
      <c r="EB1237" s="19"/>
      <c r="EC1237" s="19"/>
      <c r="ED1237" s="19"/>
      <c r="EE1237" s="19"/>
      <c r="EF1237" s="19"/>
      <c r="EG1237" s="19"/>
      <c r="EH1237" s="19"/>
      <c r="EI1237" s="19"/>
      <c r="EJ1237" s="19"/>
      <c r="EK1237" s="19"/>
      <c r="EL1237" s="19"/>
      <c r="EM1237" s="19"/>
      <c r="EN1237" s="19"/>
      <c r="EO1237" s="19"/>
      <c r="EP1237" s="19"/>
      <c r="EQ1237" s="19"/>
      <c r="ER1237" s="19"/>
      <c r="ES1237" s="19"/>
      <c r="ET1237" s="19"/>
      <c r="EU1237" s="19"/>
      <c r="EV1237" s="19"/>
      <c r="EW1237" s="19"/>
      <c r="EX1237" s="19"/>
      <c r="EY1237" s="19"/>
      <c r="EZ1237" s="19"/>
      <c r="FA1237" s="19"/>
      <c r="FB1237" s="19"/>
      <c r="FC1237" s="19"/>
      <c r="FD1237" s="19"/>
      <c r="FE1237" s="19"/>
      <c r="FF1237" s="19"/>
      <c r="FG1237" s="19"/>
      <c r="FH1237" s="19"/>
      <c r="FI1237" s="19"/>
      <c r="FJ1237" s="19"/>
      <c r="FK1237" s="19"/>
      <c r="FL1237" s="19"/>
      <c r="FM1237" s="19"/>
      <c r="FN1237" s="19"/>
      <c r="FO1237" s="19"/>
      <c r="FP1237" s="19"/>
      <c r="FQ1237" s="19"/>
      <c r="FR1237" s="19"/>
      <c r="FS1237" s="19"/>
      <c r="FT1237" s="19"/>
      <c r="FU1237" s="19"/>
      <c r="FV1237" s="19"/>
      <c r="FW1237" s="19"/>
      <c r="FX1237" s="19"/>
      <c r="FY1237" s="19"/>
      <c r="FZ1237" s="19"/>
      <c r="GA1237" s="19"/>
    </row>
    <row r="1238" spans="1:183" ht="12.75" x14ac:dyDescent="0.2">
      <c r="A1238" s="19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  <c r="BX1238" s="19"/>
      <c r="BY1238" s="19"/>
      <c r="BZ1238" s="19"/>
      <c r="CA1238" s="19"/>
      <c r="CB1238" s="19"/>
      <c r="CC1238" s="19"/>
      <c r="CD1238" s="19"/>
      <c r="CE1238" s="19"/>
      <c r="CF1238" s="19"/>
      <c r="CG1238" s="19"/>
      <c r="CH1238" s="19"/>
      <c r="CI1238" s="19"/>
      <c r="CJ1238" s="19"/>
      <c r="CK1238" s="19"/>
      <c r="CL1238" s="19"/>
      <c r="CM1238" s="19"/>
      <c r="CN1238" s="19"/>
      <c r="CO1238" s="19"/>
      <c r="CP1238" s="19"/>
      <c r="CQ1238" s="19"/>
      <c r="CR1238" s="19"/>
      <c r="CS1238" s="19"/>
      <c r="CT1238" s="19"/>
      <c r="CU1238" s="19"/>
      <c r="CV1238" s="19"/>
      <c r="CW1238" s="19"/>
      <c r="CX1238" s="19"/>
      <c r="CY1238" s="19"/>
      <c r="CZ1238" s="19"/>
      <c r="DA1238" s="19"/>
      <c r="DB1238" s="19"/>
      <c r="DC1238" s="19"/>
      <c r="DD1238" s="19"/>
      <c r="DE1238" s="19"/>
      <c r="DF1238" s="19"/>
      <c r="DG1238" s="19"/>
      <c r="DH1238" s="19"/>
      <c r="DI1238" s="19"/>
      <c r="DJ1238" s="19"/>
      <c r="DK1238" s="19"/>
      <c r="DL1238" s="19"/>
      <c r="DM1238" s="19"/>
      <c r="DN1238" s="19"/>
      <c r="DO1238" s="19"/>
      <c r="DP1238" s="19"/>
      <c r="DQ1238" s="19"/>
      <c r="DR1238" s="19"/>
      <c r="DS1238" s="19"/>
      <c r="DT1238" s="19"/>
      <c r="DU1238" s="19"/>
      <c r="DV1238" s="19"/>
      <c r="DW1238" s="19"/>
      <c r="DX1238" s="19"/>
      <c r="DY1238" s="19"/>
      <c r="DZ1238" s="19"/>
      <c r="EA1238" s="19"/>
      <c r="EB1238" s="19"/>
      <c r="EC1238" s="19"/>
      <c r="ED1238" s="19"/>
      <c r="EE1238" s="19"/>
      <c r="EF1238" s="19"/>
      <c r="EG1238" s="19"/>
      <c r="EH1238" s="19"/>
      <c r="EI1238" s="19"/>
      <c r="EJ1238" s="19"/>
      <c r="EK1238" s="19"/>
      <c r="EL1238" s="19"/>
      <c r="EM1238" s="19"/>
      <c r="EN1238" s="19"/>
      <c r="EO1238" s="19"/>
      <c r="EP1238" s="19"/>
      <c r="EQ1238" s="19"/>
      <c r="ER1238" s="19"/>
      <c r="ES1238" s="19"/>
      <c r="ET1238" s="19"/>
      <c r="EU1238" s="19"/>
      <c r="EV1238" s="19"/>
      <c r="EW1238" s="19"/>
      <c r="EX1238" s="19"/>
      <c r="EY1238" s="19"/>
      <c r="EZ1238" s="19"/>
      <c r="FA1238" s="19"/>
      <c r="FB1238" s="19"/>
      <c r="FC1238" s="19"/>
      <c r="FD1238" s="19"/>
      <c r="FE1238" s="19"/>
      <c r="FF1238" s="19"/>
      <c r="FG1238" s="19"/>
      <c r="FH1238" s="19"/>
      <c r="FI1238" s="19"/>
      <c r="FJ1238" s="19"/>
      <c r="FK1238" s="19"/>
      <c r="FL1238" s="19"/>
      <c r="FM1238" s="19"/>
      <c r="FN1238" s="19"/>
      <c r="FO1238" s="19"/>
      <c r="FP1238" s="19"/>
      <c r="FQ1238" s="19"/>
      <c r="FR1238" s="19"/>
      <c r="FS1238" s="19"/>
      <c r="FT1238" s="19"/>
      <c r="FU1238" s="19"/>
      <c r="FV1238" s="19"/>
      <c r="FW1238" s="19"/>
      <c r="FX1238" s="19"/>
      <c r="FY1238" s="19"/>
      <c r="FZ1238" s="19"/>
      <c r="GA1238" s="19"/>
    </row>
    <row r="1239" spans="1:183" ht="12.75" x14ac:dyDescent="0.2">
      <c r="A1239" s="19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  <c r="BX1239" s="19"/>
      <c r="BY1239" s="19"/>
      <c r="BZ1239" s="19"/>
      <c r="CA1239" s="19"/>
      <c r="CB1239" s="19"/>
      <c r="CC1239" s="19"/>
      <c r="CD1239" s="19"/>
      <c r="CE1239" s="19"/>
      <c r="CF1239" s="19"/>
      <c r="CG1239" s="19"/>
      <c r="CH1239" s="19"/>
      <c r="CI1239" s="19"/>
      <c r="CJ1239" s="19"/>
      <c r="CK1239" s="19"/>
      <c r="CL1239" s="19"/>
      <c r="CM1239" s="19"/>
      <c r="CN1239" s="19"/>
      <c r="CO1239" s="19"/>
      <c r="CP1239" s="19"/>
      <c r="CQ1239" s="19"/>
      <c r="CR1239" s="19"/>
      <c r="CS1239" s="19"/>
      <c r="CT1239" s="19"/>
      <c r="CU1239" s="19"/>
      <c r="CV1239" s="19"/>
      <c r="CW1239" s="19"/>
      <c r="CX1239" s="19"/>
      <c r="CY1239" s="19"/>
      <c r="CZ1239" s="19"/>
      <c r="DA1239" s="19"/>
      <c r="DB1239" s="19"/>
      <c r="DC1239" s="19"/>
      <c r="DD1239" s="19"/>
      <c r="DE1239" s="19"/>
      <c r="DF1239" s="19"/>
      <c r="DG1239" s="19"/>
      <c r="DH1239" s="19"/>
      <c r="DI1239" s="19"/>
      <c r="DJ1239" s="19"/>
      <c r="DK1239" s="19"/>
      <c r="DL1239" s="19"/>
      <c r="DM1239" s="19"/>
      <c r="DN1239" s="19"/>
      <c r="DO1239" s="19"/>
      <c r="DP1239" s="19"/>
      <c r="DQ1239" s="19"/>
      <c r="DR1239" s="19"/>
      <c r="DS1239" s="19"/>
      <c r="DT1239" s="19"/>
      <c r="DU1239" s="19"/>
      <c r="DV1239" s="19"/>
      <c r="DW1239" s="19"/>
      <c r="DX1239" s="19"/>
      <c r="DY1239" s="19"/>
      <c r="DZ1239" s="19"/>
      <c r="EA1239" s="19"/>
      <c r="EB1239" s="19"/>
      <c r="EC1239" s="19"/>
      <c r="ED1239" s="19"/>
      <c r="EE1239" s="19"/>
      <c r="EF1239" s="19"/>
      <c r="EG1239" s="19"/>
      <c r="EH1239" s="19"/>
      <c r="EI1239" s="19"/>
      <c r="EJ1239" s="19"/>
      <c r="EK1239" s="19"/>
      <c r="EL1239" s="19"/>
      <c r="EM1239" s="19"/>
      <c r="EN1239" s="19"/>
      <c r="EO1239" s="19"/>
      <c r="EP1239" s="19"/>
      <c r="EQ1239" s="19"/>
      <c r="ER1239" s="19"/>
      <c r="ES1239" s="19"/>
      <c r="ET1239" s="19"/>
      <c r="EU1239" s="19"/>
      <c r="EV1239" s="19"/>
      <c r="EW1239" s="19"/>
      <c r="EX1239" s="19"/>
      <c r="EY1239" s="19"/>
      <c r="EZ1239" s="19"/>
      <c r="FA1239" s="19"/>
      <c r="FB1239" s="19"/>
      <c r="FC1239" s="19"/>
      <c r="FD1239" s="19"/>
      <c r="FE1239" s="19"/>
      <c r="FF1239" s="19"/>
      <c r="FG1239" s="19"/>
      <c r="FH1239" s="19"/>
      <c r="FI1239" s="19"/>
      <c r="FJ1239" s="19"/>
      <c r="FK1239" s="19"/>
      <c r="FL1239" s="19"/>
      <c r="FM1239" s="19"/>
      <c r="FN1239" s="19"/>
      <c r="FO1239" s="19"/>
      <c r="FP1239" s="19"/>
      <c r="FQ1239" s="19"/>
      <c r="FR1239" s="19"/>
      <c r="FS1239" s="19"/>
      <c r="FT1239" s="19"/>
      <c r="FU1239" s="19"/>
      <c r="FV1239" s="19"/>
      <c r="FW1239" s="19"/>
      <c r="FX1239" s="19"/>
      <c r="FY1239" s="19"/>
      <c r="FZ1239" s="19"/>
      <c r="GA1239" s="19"/>
    </row>
    <row r="1240" spans="1:183" ht="12.75" x14ac:dyDescent="0.2">
      <c r="A1240" s="19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19"/>
      <c r="BM1240" s="19"/>
      <c r="BN1240" s="19"/>
      <c r="BO1240" s="19"/>
      <c r="BP1240" s="19"/>
      <c r="BQ1240" s="19"/>
      <c r="BR1240" s="19"/>
      <c r="BS1240" s="19"/>
      <c r="BT1240" s="19"/>
      <c r="BU1240" s="19"/>
      <c r="BV1240" s="19"/>
      <c r="BW1240" s="19"/>
      <c r="BX1240" s="19"/>
      <c r="BY1240" s="19"/>
      <c r="BZ1240" s="19"/>
      <c r="CA1240" s="19"/>
      <c r="CB1240" s="19"/>
      <c r="CC1240" s="19"/>
      <c r="CD1240" s="19"/>
      <c r="CE1240" s="19"/>
      <c r="CF1240" s="19"/>
      <c r="CG1240" s="19"/>
      <c r="CH1240" s="19"/>
      <c r="CI1240" s="19"/>
      <c r="CJ1240" s="19"/>
      <c r="CK1240" s="19"/>
      <c r="CL1240" s="19"/>
      <c r="CM1240" s="19"/>
      <c r="CN1240" s="19"/>
      <c r="CO1240" s="19"/>
      <c r="CP1240" s="19"/>
      <c r="CQ1240" s="19"/>
      <c r="CR1240" s="19"/>
      <c r="CS1240" s="19"/>
      <c r="CT1240" s="19"/>
      <c r="CU1240" s="19"/>
      <c r="CV1240" s="19"/>
      <c r="CW1240" s="19"/>
      <c r="CX1240" s="19"/>
      <c r="CY1240" s="19"/>
      <c r="CZ1240" s="19"/>
      <c r="DA1240" s="19"/>
      <c r="DB1240" s="19"/>
      <c r="DC1240" s="19"/>
      <c r="DD1240" s="19"/>
      <c r="DE1240" s="19"/>
      <c r="DF1240" s="19"/>
      <c r="DG1240" s="19"/>
      <c r="DH1240" s="19"/>
      <c r="DI1240" s="19"/>
      <c r="DJ1240" s="19"/>
      <c r="DK1240" s="19"/>
      <c r="DL1240" s="19"/>
      <c r="DM1240" s="19"/>
      <c r="DN1240" s="19"/>
      <c r="DO1240" s="19"/>
      <c r="DP1240" s="19"/>
      <c r="DQ1240" s="19"/>
      <c r="DR1240" s="19"/>
      <c r="DS1240" s="19"/>
      <c r="DT1240" s="19"/>
      <c r="DU1240" s="19"/>
      <c r="DV1240" s="19"/>
      <c r="DW1240" s="19"/>
      <c r="DX1240" s="19"/>
      <c r="DY1240" s="19"/>
      <c r="DZ1240" s="19"/>
      <c r="EA1240" s="19"/>
      <c r="EB1240" s="19"/>
      <c r="EC1240" s="19"/>
      <c r="ED1240" s="19"/>
      <c r="EE1240" s="19"/>
      <c r="EF1240" s="19"/>
      <c r="EG1240" s="19"/>
      <c r="EH1240" s="19"/>
      <c r="EI1240" s="19"/>
      <c r="EJ1240" s="19"/>
      <c r="EK1240" s="19"/>
      <c r="EL1240" s="19"/>
      <c r="EM1240" s="19"/>
      <c r="EN1240" s="19"/>
      <c r="EO1240" s="19"/>
      <c r="EP1240" s="19"/>
      <c r="EQ1240" s="19"/>
      <c r="ER1240" s="19"/>
      <c r="ES1240" s="19"/>
      <c r="ET1240" s="19"/>
      <c r="EU1240" s="19"/>
      <c r="EV1240" s="19"/>
      <c r="EW1240" s="19"/>
      <c r="EX1240" s="19"/>
      <c r="EY1240" s="19"/>
      <c r="EZ1240" s="19"/>
      <c r="FA1240" s="19"/>
      <c r="FB1240" s="19"/>
      <c r="FC1240" s="19"/>
      <c r="FD1240" s="19"/>
      <c r="FE1240" s="19"/>
      <c r="FF1240" s="19"/>
      <c r="FG1240" s="19"/>
      <c r="FH1240" s="19"/>
      <c r="FI1240" s="19"/>
      <c r="FJ1240" s="19"/>
      <c r="FK1240" s="19"/>
      <c r="FL1240" s="19"/>
      <c r="FM1240" s="19"/>
      <c r="FN1240" s="19"/>
      <c r="FO1240" s="19"/>
      <c r="FP1240" s="19"/>
      <c r="FQ1240" s="19"/>
      <c r="FR1240" s="19"/>
      <c r="FS1240" s="19"/>
      <c r="FT1240" s="19"/>
      <c r="FU1240" s="19"/>
      <c r="FV1240" s="19"/>
      <c r="FW1240" s="19"/>
      <c r="FX1240" s="19"/>
      <c r="FY1240" s="19"/>
      <c r="FZ1240" s="19"/>
      <c r="GA1240" s="19"/>
    </row>
    <row r="1241" spans="1:183" ht="12.75" x14ac:dyDescent="0.2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19"/>
      <c r="BM1241" s="19"/>
      <c r="BN1241" s="19"/>
      <c r="BO1241" s="19"/>
      <c r="BP1241" s="19"/>
      <c r="BQ1241" s="19"/>
      <c r="BR1241" s="19"/>
      <c r="BS1241" s="19"/>
      <c r="BT1241" s="19"/>
      <c r="BU1241" s="19"/>
      <c r="BV1241" s="19"/>
      <c r="BW1241" s="19"/>
      <c r="BX1241" s="19"/>
      <c r="BY1241" s="19"/>
      <c r="BZ1241" s="19"/>
      <c r="CA1241" s="19"/>
      <c r="CB1241" s="19"/>
      <c r="CC1241" s="19"/>
      <c r="CD1241" s="19"/>
      <c r="CE1241" s="19"/>
      <c r="CF1241" s="19"/>
      <c r="CG1241" s="19"/>
      <c r="CH1241" s="19"/>
      <c r="CI1241" s="19"/>
      <c r="CJ1241" s="19"/>
      <c r="CK1241" s="19"/>
      <c r="CL1241" s="19"/>
      <c r="CM1241" s="19"/>
      <c r="CN1241" s="19"/>
      <c r="CO1241" s="19"/>
      <c r="CP1241" s="19"/>
      <c r="CQ1241" s="19"/>
      <c r="CR1241" s="19"/>
      <c r="CS1241" s="19"/>
      <c r="CT1241" s="19"/>
      <c r="CU1241" s="19"/>
      <c r="CV1241" s="19"/>
      <c r="CW1241" s="19"/>
      <c r="CX1241" s="19"/>
      <c r="CY1241" s="19"/>
      <c r="CZ1241" s="19"/>
      <c r="DA1241" s="19"/>
      <c r="DB1241" s="19"/>
      <c r="DC1241" s="19"/>
      <c r="DD1241" s="19"/>
      <c r="DE1241" s="19"/>
      <c r="DF1241" s="19"/>
      <c r="DG1241" s="19"/>
      <c r="DH1241" s="19"/>
      <c r="DI1241" s="19"/>
      <c r="DJ1241" s="19"/>
      <c r="DK1241" s="19"/>
      <c r="DL1241" s="19"/>
      <c r="DM1241" s="19"/>
      <c r="DN1241" s="19"/>
      <c r="DO1241" s="19"/>
      <c r="DP1241" s="19"/>
      <c r="DQ1241" s="19"/>
      <c r="DR1241" s="19"/>
      <c r="DS1241" s="19"/>
      <c r="DT1241" s="19"/>
      <c r="DU1241" s="19"/>
      <c r="DV1241" s="19"/>
      <c r="DW1241" s="19"/>
      <c r="DX1241" s="19"/>
      <c r="DY1241" s="19"/>
      <c r="DZ1241" s="19"/>
      <c r="EA1241" s="19"/>
      <c r="EB1241" s="19"/>
      <c r="EC1241" s="19"/>
      <c r="ED1241" s="19"/>
      <c r="EE1241" s="19"/>
      <c r="EF1241" s="19"/>
      <c r="EG1241" s="19"/>
      <c r="EH1241" s="19"/>
      <c r="EI1241" s="19"/>
      <c r="EJ1241" s="19"/>
      <c r="EK1241" s="19"/>
      <c r="EL1241" s="19"/>
      <c r="EM1241" s="19"/>
      <c r="EN1241" s="19"/>
      <c r="EO1241" s="19"/>
      <c r="EP1241" s="19"/>
      <c r="EQ1241" s="19"/>
      <c r="ER1241" s="19"/>
      <c r="ES1241" s="19"/>
      <c r="ET1241" s="19"/>
      <c r="EU1241" s="19"/>
      <c r="EV1241" s="19"/>
      <c r="EW1241" s="19"/>
      <c r="EX1241" s="19"/>
      <c r="EY1241" s="19"/>
      <c r="EZ1241" s="19"/>
      <c r="FA1241" s="19"/>
      <c r="FB1241" s="19"/>
      <c r="FC1241" s="19"/>
      <c r="FD1241" s="19"/>
      <c r="FE1241" s="19"/>
      <c r="FF1241" s="19"/>
      <c r="FG1241" s="19"/>
      <c r="FH1241" s="19"/>
      <c r="FI1241" s="19"/>
      <c r="FJ1241" s="19"/>
      <c r="FK1241" s="19"/>
      <c r="FL1241" s="19"/>
      <c r="FM1241" s="19"/>
      <c r="FN1241" s="19"/>
      <c r="FO1241" s="19"/>
      <c r="FP1241" s="19"/>
      <c r="FQ1241" s="19"/>
      <c r="FR1241" s="19"/>
      <c r="FS1241" s="19"/>
      <c r="FT1241" s="19"/>
      <c r="FU1241" s="19"/>
      <c r="FV1241" s="19"/>
      <c r="FW1241" s="19"/>
      <c r="FX1241" s="19"/>
      <c r="FY1241" s="19"/>
      <c r="FZ1241" s="19"/>
      <c r="GA1241" s="19"/>
    </row>
    <row r="1242" spans="1:183" ht="12.75" x14ac:dyDescent="0.2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19"/>
      <c r="BM1242" s="19"/>
      <c r="BN1242" s="19"/>
      <c r="BO1242" s="19"/>
      <c r="BP1242" s="19"/>
      <c r="BQ1242" s="19"/>
      <c r="BR1242" s="19"/>
      <c r="BS1242" s="19"/>
      <c r="BT1242" s="19"/>
      <c r="BU1242" s="19"/>
      <c r="BV1242" s="19"/>
      <c r="BW1242" s="19"/>
      <c r="BX1242" s="19"/>
      <c r="BY1242" s="19"/>
      <c r="BZ1242" s="19"/>
      <c r="CA1242" s="19"/>
      <c r="CB1242" s="19"/>
      <c r="CC1242" s="19"/>
      <c r="CD1242" s="19"/>
      <c r="CE1242" s="19"/>
      <c r="CF1242" s="19"/>
      <c r="CG1242" s="19"/>
      <c r="CH1242" s="19"/>
      <c r="CI1242" s="19"/>
      <c r="CJ1242" s="19"/>
      <c r="CK1242" s="19"/>
      <c r="CL1242" s="19"/>
      <c r="CM1242" s="19"/>
      <c r="CN1242" s="19"/>
      <c r="CO1242" s="19"/>
      <c r="CP1242" s="19"/>
      <c r="CQ1242" s="19"/>
      <c r="CR1242" s="19"/>
      <c r="CS1242" s="19"/>
      <c r="CT1242" s="19"/>
      <c r="CU1242" s="19"/>
      <c r="CV1242" s="19"/>
      <c r="CW1242" s="19"/>
      <c r="CX1242" s="19"/>
      <c r="CY1242" s="19"/>
      <c r="CZ1242" s="19"/>
      <c r="DA1242" s="19"/>
      <c r="DB1242" s="19"/>
      <c r="DC1242" s="19"/>
      <c r="DD1242" s="19"/>
      <c r="DE1242" s="19"/>
      <c r="DF1242" s="19"/>
      <c r="DG1242" s="19"/>
      <c r="DH1242" s="19"/>
      <c r="DI1242" s="19"/>
      <c r="DJ1242" s="19"/>
      <c r="DK1242" s="19"/>
      <c r="DL1242" s="19"/>
      <c r="DM1242" s="19"/>
      <c r="DN1242" s="19"/>
      <c r="DO1242" s="19"/>
      <c r="DP1242" s="19"/>
      <c r="DQ1242" s="19"/>
      <c r="DR1242" s="19"/>
      <c r="DS1242" s="19"/>
      <c r="DT1242" s="19"/>
      <c r="DU1242" s="19"/>
      <c r="DV1242" s="19"/>
      <c r="DW1242" s="19"/>
      <c r="DX1242" s="19"/>
      <c r="DY1242" s="19"/>
      <c r="DZ1242" s="19"/>
      <c r="EA1242" s="19"/>
      <c r="EB1242" s="19"/>
      <c r="EC1242" s="19"/>
      <c r="ED1242" s="19"/>
      <c r="EE1242" s="19"/>
      <c r="EF1242" s="19"/>
      <c r="EG1242" s="19"/>
      <c r="EH1242" s="19"/>
      <c r="EI1242" s="19"/>
      <c r="EJ1242" s="19"/>
      <c r="EK1242" s="19"/>
      <c r="EL1242" s="19"/>
      <c r="EM1242" s="19"/>
      <c r="EN1242" s="19"/>
      <c r="EO1242" s="19"/>
      <c r="EP1242" s="19"/>
      <c r="EQ1242" s="19"/>
      <c r="ER1242" s="19"/>
      <c r="ES1242" s="19"/>
      <c r="ET1242" s="19"/>
      <c r="EU1242" s="19"/>
      <c r="EV1242" s="19"/>
      <c r="EW1242" s="19"/>
      <c r="EX1242" s="19"/>
      <c r="EY1242" s="19"/>
      <c r="EZ1242" s="19"/>
      <c r="FA1242" s="19"/>
      <c r="FB1242" s="19"/>
      <c r="FC1242" s="19"/>
      <c r="FD1242" s="19"/>
      <c r="FE1242" s="19"/>
      <c r="FF1242" s="19"/>
      <c r="FG1242" s="19"/>
      <c r="FH1242" s="19"/>
      <c r="FI1242" s="19"/>
      <c r="FJ1242" s="19"/>
      <c r="FK1242" s="19"/>
      <c r="FL1242" s="19"/>
      <c r="FM1242" s="19"/>
      <c r="FN1242" s="19"/>
      <c r="FO1242" s="19"/>
      <c r="FP1242" s="19"/>
      <c r="FQ1242" s="19"/>
      <c r="FR1242" s="19"/>
      <c r="FS1242" s="19"/>
      <c r="FT1242" s="19"/>
      <c r="FU1242" s="19"/>
      <c r="FV1242" s="19"/>
      <c r="FW1242" s="19"/>
      <c r="FX1242" s="19"/>
      <c r="FY1242" s="19"/>
      <c r="FZ1242" s="19"/>
      <c r="GA1242" s="19"/>
    </row>
    <row r="1243" spans="1:183" ht="12.75" x14ac:dyDescent="0.2">
      <c r="A1243" s="19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9"/>
      <c r="BM1243" s="19"/>
      <c r="BN1243" s="19"/>
      <c r="BO1243" s="19"/>
      <c r="BP1243" s="19"/>
      <c r="BQ1243" s="19"/>
      <c r="BR1243" s="19"/>
      <c r="BS1243" s="19"/>
      <c r="BT1243" s="19"/>
      <c r="BU1243" s="19"/>
      <c r="BV1243" s="19"/>
      <c r="BW1243" s="19"/>
      <c r="BX1243" s="19"/>
      <c r="BY1243" s="19"/>
      <c r="BZ1243" s="19"/>
      <c r="CA1243" s="19"/>
      <c r="CB1243" s="19"/>
      <c r="CC1243" s="19"/>
      <c r="CD1243" s="19"/>
      <c r="CE1243" s="19"/>
      <c r="CF1243" s="19"/>
      <c r="CG1243" s="19"/>
      <c r="CH1243" s="19"/>
      <c r="CI1243" s="19"/>
      <c r="CJ1243" s="19"/>
      <c r="CK1243" s="19"/>
      <c r="CL1243" s="19"/>
      <c r="CM1243" s="19"/>
      <c r="CN1243" s="19"/>
      <c r="CO1243" s="19"/>
      <c r="CP1243" s="19"/>
      <c r="CQ1243" s="19"/>
      <c r="CR1243" s="19"/>
      <c r="CS1243" s="19"/>
      <c r="CT1243" s="19"/>
      <c r="CU1243" s="19"/>
      <c r="CV1243" s="19"/>
      <c r="CW1243" s="19"/>
      <c r="CX1243" s="19"/>
      <c r="CY1243" s="19"/>
      <c r="CZ1243" s="19"/>
      <c r="DA1243" s="19"/>
      <c r="DB1243" s="19"/>
      <c r="DC1243" s="19"/>
      <c r="DD1243" s="19"/>
      <c r="DE1243" s="19"/>
      <c r="DF1243" s="19"/>
      <c r="DG1243" s="19"/>
      <c r="DH1243" s="19"/>
      <c r="DI1243" s="19"/>
      <c r="DJ1243" s="19"/>
      <c r="DK1243" s="19"/>
      <c r="DL1243" s="19"/>
      <c r="DM1243" s="19"/>
      <c r="DN1243" s="19"/>
      <c r="DO1243" s="19"/>
      <c r="DP1243" s="19"/>
      <c r="DQ1243" s="19"/>
      <c r="DR1243" s="19"/>
      <c r="DS1243" s="19"/>
      <c r="DT1243" s="19"/>
      <c r="DU1243" s="19"/>
      <c r="DV1243" s="19"/>
      <c r="DW1243" s="19"/>
      <c r="DX1243" s="19"/>
      <c r="DY1243" s="19"/>
      <c r="DZ1243" s="19"/>
      <c r="EA1243" s="19"/>
      <c r="EB1243" s="19"/>
      <c r="EC1243" s="19"/>
      <c r="ED1243" s="19"/>
      <c r="EE1243" s="19"/>
      <c r="EF1243" s="19"/>
      <c r="EG1243" s="19"/>
      <c r="EH1243" s="19"/>
      <c r="EI1243" s="19"/>
      <c r="EJ1243" s="19"/>
      <c r="EK1243" s="19"/>
      <c r="EL1243" s="19"/>
      <c r="EM1243" s="19"/>
      <c r="EN1243" s="19"/>
      <c r="EO1243" s="19"/>
      <c r="EP1243" s="19"/>
      <c r="EQ1243" s="19"/>
      <c r="ER1243" s="19"/>
      <c r="ES1243" s="19"/>
      <c r="ET1243" s="19"/>
      <c r="EU1243" s="19"/>
      <c r="EV1243" s="19"/>
      <c r="EW1243" s="19"/>
      <c r="EX1243" s="19"/>
      <c r="EY1243" s="19"/>
      <c r="EZ1243" s="19"/>
      <c r="FA1243" s="19"/>
      <c r="FB1243" s="19"/>
      <c r="FC1243" s="19"/>
      <c r="FD1243" s="19"/>
      <c r="FE1243" s="19"/>
      <c r="FF1243" s="19"/>
      <c r="FG1243" s="19"/>
      <c r="FH1243" s="19"/>
      <c r="FI1243" s="19"/>
      <c r="FJ1243" s="19"/>
      <c r="FK1243" s="19"/>
      <c r="FL1243" s="19"/>
      <c r="FM1243" s="19"/>
      <c r="FN1243" s="19"/>
      <c r="FO1243" s="19"/>
      <c r="FP1243" s="19"/>
      <c r="FQ1243" s="19"/>
      <c r="FR1243" s="19"/>
      <c r="FS1243" s="19"/>
      <c r="FT1243" s="19"/>
      <c r="FU1243" s="19"/>
      <c r="FV1243" s="19"/>
      <c r="FW1243" s="19"/>
      <c r="FX1243" s="19"/>
      <c r="FY1243" s="19"/>
      <c r="FZ1243" s="19"/>
      <c r="GA1243" s="19"/>
    </row>
    <row r="1244" spans="1:183" ht="12.75" x14ac:dyDescent="0.2">
      <c r="A1244" s="19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19"/>
      <c r="BM1244" s="19"/>
      <c r="BN1244" s="19"/>
      <c r="BO1244" s="19"/>
      <c r="BP1244" s="19"/>
      <c r="BQ1244" s="19"/>
      <c r="BR1244" s="19"/>
      <c r="BS1244" s="19"/>
      <c r="BT1244" s="19"/>
      <c r="BU1244" s="19"/>
      <c r="BV1244" s="19"/>
      <c r="BW1244" s="19"/>
      <c r="BX1244" s="19"/>
      <c r="BY1244" s="19"/>
      <c r="BZ1244" s="19"/>
      <c r="CA1244" s="19"/>
      <c r="CB1244" s="19"/>
      <c r="CC1244" s="19"/>
      <c r="CD1244" s="19"/>
      <c r="CE1244" s="19"/>
      <c r="CF1244" s="19"/>
      <c r="CG1244" s="19"/>
      <c r="CH1244" s="19"/>
      <c r="CI1244" s="19"/>
      <c r="CJ1244" s="19"/>
      <c r="CK1244" s="19"/>
      <c r="CL1244" s="19"/>
      <c r="CM1244" s="19"/>
      <c r="CN1244" s="19"/>
      <c r="CO1244" s="19"/>
      <c r="CP1244" s="19"/>
      <c r="CQ1244" s="19"/>
      <c r="CR1244" s="19"/>
      <c r="CS1244" s="19"/>
      <c r="CT1244" s="19"/>
      <c r="CU1244" s="19"/>
      <c r="CV1244" s="19"/>
      <c r="CW1244" s="19"/>
      <c r="CX1244" s="19"/>
      <c r="CY1244" s="19"/>
      <c r="CZ1244" s="19"/>
      <c r="DA1244" s="19"/>
      <c r="DB1244" s="19"/>
      <c r="DC1244" s="19"/>
      <c r="DD1244" s="19"/>
      <c r="DE1244" s="19"/>
      <c r="DF1244" s="19"/>
      <c r="DG1244" s="19"/>
      <c r="DH1244" s="19"/>
      <c r="DI1244" s="19"/>
      <c r="DJ1244" s="19"/>
      <c r="DK1244" s="19"/>
      <c r="DL1244" s="19"/>
      <c r="DM1244" s="19"/>
      <c r="DN1244" s="19"/>
      <c r="DO1244" s="19"/>
      <c r="DP1244" s="19"/>
      <c r="DQ1244" s="19"/>
      <c r="DR1244" s="19"/>
      <c r="DS1244" s="19"/>
      <c r="DT1244" s="19"/>
      <c r="DU1244" s="19"/>
      <c r="DV1244" s="19"/>
      <c r="DW1244" s="19"/>
      <c r="DX1244" s="19"/>
      <c r="DY1244" s="19"/>
      <c r="DZ1244" s="19"/>
      <c r="EA1244" s="19"/>
      <c r="EB1244" s="19"/>
      <c r="EC1244" s="19"/>
      <c r="ED1244" s="19"/>
      <c r="EE1244" s="19"/>
      <c r="EF1244" s="19"/>
      <c r="EG1244" s="19"/>
      <c r="EH1244" s="19"/>
      <c r="EI1244" s="19"/>
      <c r="EJ1244" s="19"/>
      <c r="EK1244" s="19"/>
      <c r="EL1244" s="19"/>
      <c r="EM1244" s="19"/>
      <c r="EN1244" s="19"/>
      <c r="EO1244" s="19"/>
      <c r="EP1244" s="19"/>
      <c r="EQ1244" s="19"/>
      <c r="ER1244" s="19"/>
      <c r="ES1244" s="19"/>
      <c r="ET1244" s="19"/>
      <c r="EU1244" s="19"/>
      <c r="EV1244" s="19"/>
      <c r="EW1244" s="19"/>
      <c r="EX1244" s="19"/>
      <c r="EY1244" s="19"/>
      <c r="EZ1244" s="19"/>
      <c r="FA1244" s="19"/>
      <c r="FB1244" s="19"/>
      <c r="FC1244" s="19"/>
      <c r="FD1244" s="19"/>
      <c r="FE1244" s="19"/>
      <c r="FF1244" s="19"/>
      <c r="FG1244" s="19"/>
      <c r="FH1244" s="19"/>
      <c r="FI1244" s="19"/>
      <c r="FJ1244" s="19"/>
      <c r="FK1244" s="19"/>
      <c r="FL1244" s="19"/>
      <c r="FM1244" s="19"/>
      <c r="FN1244" s="19"/>
      <c r="FO1244" s="19"/>
      <c r="FP1244" s="19"/>
      <c r="FQ1244" s="19"/>
      <c r="FR1244" s="19"/>
      <c r="FS1244" s="19"/>
      <c r="FT1244" s="19"/>
      <c r="FU1244" s="19"/>
      <c r="FV1244" s="19"/>
      <c r="FW1244" s="19"/>
      <c r="FX1244" s="19"/>
      <c r="FY1244" s="19"/>
      <c r="FZ1244" s="19"/>
      <c r="GA1244" s="19"/>
    </row>
    <row r="1245" spans="1:183" ht="12.75" x14ac:dyDescent="0.2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/>
      <c r="BP1245" s="19"/>
      <c r="BQ1245" s="19"/>
      <c r="BR1245" s="19"/>
      <c r="BS1245" s="19"/>
      <c r="BT1245" s="19"/>
      <c r="BU1245" s="19"/>
      <c r="BV1245" s="19"/>
      <c r="BW1245" s="19"/>
      <c r="BX1245" s="19"/>
      <c r="BY1245" s="19"/>
      <c r="BZ1245" s="19"/>
      <c r="CA1245" s="19"/>
      <c r="CB1245" s="19"/>
      <c r="CC1245" s="19"/>
      <c r="CD1245" s="19"/>
      <c r="CE1245" s="19"/>
      <c r="CF1245" s="19"/>
      <c r="CG1245" s="19"/>
      <c r="CH1245" s="19"/>
      <c r="CI1245" s="19"/>
      <c r="CJ1245" s="19"/>
      <c r="CK1245" s="19"/>
      <c r="CL1245" s="19"/>
      <c r="CM1245" s="19"/>
      <c r="CN1245" s="19"/>
      <c r="CO1245" s="19"/>
      <c r="CP1245" s="19"/>
      <c r="CQ1245" s="19"/>
      <c r="CR1245" s="19"/>
      <c r="CS1245" s="19"/>
      <c r="CT1245" s="19"/>
      <c r="CU1245" s="19"/>
      <c r="CV1245" s="19"/>
      <c r="CW1245" s="19"/>
      <c r="CX1245" s="19"/>
      <c r="CY1245" s="19"/>
      <c r="CZ1245" s="19"/>
      <c r="DA1245" s="19"/>
      <c r="DB1245" s="19"/>
      <c r="DC1245" s="19"/>
      <c r="DD1245" s="19"/>
      <c r="DE1245" s="19"/>
      <c r="DF1245" s="19"/>
      <c r="DG1245" s="19"/>
      <c r="DH1245" s="19"/>
      <c r="DI1245" s="19"/>
      <c r="DJ1245" s="19"/>
      <c r="DK1245" s="19"/>
      <c r="DL1245" s="19"/>
      <c r="DM1245" s="19"/>
      <c r="DN1245" s="19"/>
      <c r="DO1245" s="19"/>
      <c r="DP1245" s="19"/>
      <c r="DQ1245" s="19"/>
      <c r="DR1245" s="19"/>
      <c r="DS1245" s="19"/>
      <c r="DT1245" s="19"/>
      <c r="DU1245" s="19"/>
      <c r="DV1245" s="19"/>
      <c r="DW1245" s="19"/>
      <c r="DX1245" s="19"/>
      <c r="DY1245" s="19"/>
      <c r="DZ1245" s="19"/>
      <c r="EA1245" s="19"/>
      <c r="EB1245" s="19"/>
      <c r="EC1245" s="19"/>
      <c r="ED1245" s="19"/>
      <c r="EE1245" s="19"/>
      <c r="EF1245" s="19"/>
      <c r="EG1245" s="19"/>
      <c r="EH1245" s="19"/>
      <c r="EI1245" s="19"/>
      <c r="EJ1245" s="19"/>
      <c r="EK1245" s="19"/>
      <c r="EL1245" s="19"/>
      <c r="EM1245" s="19"/>
      <c r="EN1245" s="19"/>
      <c r="EO1245" s="19"/>
      <c r="EP1245" s="19"/>
      <c r="EQ1245" s="19"/>
      <c r="ER1245" s="19"/>
      <c r="ES1245" s="19"/>
      <c r="ET1245" s="19"/>
      <c r="EU1245" s="19"/>
      <c r="EV1245" s="19"/>
      <c r="EW1245" s="19"/>
      <c r="EX1245" s="19"/>
      <c r="EY1245" s="19"/>
      <c r="EZ1245" s="19"/>
      <c r="FA1245" s="19"/>
      <c r="FB1245" s="19"/>
      <c r="FC1245" s="19"/>
      <c r="FD1245" s="19"/>
      <c r="FE1245" s="19"/>
      <c r="FF1245" s="19"/>
      <c r="FG1245" s="19"/>
      <c r="FH1245" s="19"/>
      <c r="FI1245" s="19"/>
      <c r="FJ1245" s="19"/>
      <c r="FK1245" s="19"/>
      <c r="FL1245" s="19"/>
      <c r="FM1245" s="19"/>
      <c r="FN1245" s="19"/>
      <c r="FO1245" s="19"/>
      <c r="FP1245" s="19"/>
      <c r="FQ1245" s="19"/>
      <c r="FR1245" s="19"/>
      <c r="FS1245" s="19"/>
      <c r="FT1245" s="19"/>
      <c r="FU1245" s="19"/>
      <c r="FV1245" s="19"/>
      <c r="FW1245" s="19"/>
      <c r="FX1245" s="19"/>
      <c r="FY1245" s="19"/>
      <c r="FZ1245" s="19"/>
      <c r="GA1245" s="19"/>
    </row>
    <row r="1246" spans="1:183" ht="12.75" x14ac:dyDescent="0.2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19"/>
      <c r="BM1246" s="19"/>
      <c r="BN1246" s="19"/>
      <c r="BO1246" s="19"/>
      <c r="BP1246" s="19"/>
      <c r="BQ1246" s="19"/>
      <c r="BR1246" s="19"/>
      <c r="BS1246" s="19"/>
      <c r="BT1246" s="19"/>
      <c r="BU1246" s="19"/>
      <c r="BV1246" s="19"/>
      <c r="BW1246" s="19"/>
      <c r="BX1246" s="19"/>
      <c r="BY1246" s="19"/>
      <c r="BZ1246" s="19"/>
      <c r="CA1246" s="19"/>
      <c r="CB1246" s="19"/>
      <c r="CC1246" s="19"/>
      <c r="CD1246" s="19"/>
      <c r="CE1246" s="19"/>
      <c r="CF1246" s="19"/>
      <c r="CG1246" s="19"/>
      <c r="CH1246" s="19"/>
      <c r="CI1246" s="19"/>
      <c r="CJ1246" s="19"/>
      <c r="CK1246" s="19"/>
      <c r="CL1246" s="19"/>
      <c r="CM1246" s="19"/>
      <c r="CN1246" s="19"/>
      <c r="CO1246" s="19"/>
      <c r="CP1246" s="19"/>
      <c r="CQ1246" s="19"/>
      <c r="CR1246" s="19"/>
      <c r="CS1246" s="19"/>
      <c r="CT1246" s="19"/>
      <c r="CU1246" s="19"/>
      <c r="CV1246" s="19"/>
      <c r="CW1246" s="19"/>
      <c r="CX1246" s="19"/>
      <c r="CY1246" s="19"/>
      <c r="CZ1246" s="19"/>
      <c r="DA1246" s="19"/>
      <c r="DB1246" s="19"/>
      <c r="DC1246" s="19"/>
      <c r="DD1246" s="19"/>
      <c r="DE1246" s="19"/>
      <c r="DF1246" s="19"/>
      <c r="DG1246" s="19"/>
      <c r="DH1246" s="19"/>
      <c r="DI1246" s="19"/>
      <c r="DJ1246" s="19"/>
      <c r="DK1246" s="19"/>
      <c r="DL1246" s="19"/>
      <c r="DM1246" s="19"/>
      <c r="DN1246" s="19"/>
      <c r="DO1246" s="19"/>
      <c r="DP1246" s="19"/>
      <c r="DQ1246" s="19"/>
      <c r="DR1246" s="19"/>
      <c r="DS1246" s="19"/>
      <c r="DT1246" s="19"/>
      <c r="DU1246" s="19"/>
      <c r="DV1246" s="19"/>
      <c r="DW1246" s="19"/>
      <c r="DX1246" s="19"/>
      <c r="DY1246" s="19"/>
      <c r="DZ1246" s="19"/>
      <c r="EA1246" s="19"/>
      <c r="EB1246" s="19"/>
      <c r="EC1246" s="19"/>
      <c r="ED1246" s="19"/>
      <c r="EE1246" s="19"/>
      <c r="EF1246" s="19"/>
      <c r="EG1246" s="19"/>
      <c r="EH1246" s="19"/>
      <c r="EI1246" s="19"/>
      <c r="EJ1246" s="19"/>
      <c r="EK1246" s="19"/>
      <c r="EL1246" s="19"/>
      <c r="EM1246" s="19"/>
      <c r="EN1246" s="19"/>
      <c r="EO1246" s="19"/>
      <c r="EP1246" s="19"/>
      <c r="EQ1246" s="19"/>
      <c r="ER1246" s="19"/>
      <c r="ES1246" s="19"/>
      <c r="ET1246" s="19"/>
      <c r="EU1246" s="19"/>
      <c r="EV1246" s="19"/>
      <c r="EW1246" s="19"/>
      <c r="EX1246" s="19"/>
      <c r="EY1246" s="19"/>
      <c r="EZ1246" s="19"/>
      <c r="FA1246" s="19"/>
      <c r="FB1246" s="19"/>
      <c r="FC1246" s="19"/>
      <c r="FD1246" s="19"/>
      <c r="FE1246" s="19"/>
      <c r="FF1246" s="19"/>
      <c r="FG1246" s="19"/>
      <c r="FH1246" s="19"/>
      <c r="FI1246" s="19"/>
      <c r="FJ1246" s="19"/>
      <c r="FK1246" s="19"/>
      <c r="FL1246" s="19"/>
      <c r="FM1246" s="19"/>
      <c r="FN1246" s="19"/>
      <c r="FO1246" s="19"/>
      <c r="FP1246" s="19"/>
      <c r="FQ1246" s="19"/>
      <c r="FR1246" s="19"/>
      <c r="FS1246" s="19"/>
      <c r="FT1246" s="19"/>
      <c r="FU1246" s="19"/>
      <c r="FV1246" s="19"/>
      <c r="FW1246" s="19"/>
      <c r="FX1246" s="19"/>
      <c r="FY1246" s="19"/>
      <c r="FZ1246" s="19"/>
      <c r="GA1246" s="19"/>
    </row>
    <row r="1247" spans="1:183" ht="12.75" x14ac:dyDescent="0.2">
      <c r="A1247" s="19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19"/>
      <c r="BM1247" s="19"/>
      <c r="BN1247" s="19"/>
      <c r="BO1247" s="19"/>
      <c r="BP1247" s="19"/>
      <c r="BQ1247" s="19"/>
      <c r="BR1247" s="19"/>
      <c r="BS1247" s="19"/>
      <c r="BT1247" s="19"/>
      <c r="BU1247" s="19"/>
      <c r="BV1247" s="19"/>
      <c r="BW1247" s="19"/>
      <c r="BX1247" s="19"/>
      <c r="BY1247" s="19"/>
      <c r="BZ1247" s="19"/>
      <c r="CA1247" s="19"/>
      <c r="CB1247" s="19"/>
      <c r="CC1247" s="19"/>
      <c r="CD1247" s="19"/>
      <c r="CE1247" s="19"/>
      <c r="CF1247" s="19"/>
      <c r="CG1247" s="19"/>
      <c r="CH1247" s="19"/>
      <c r="CI1247" s="19"/>
      <c r="CJ1247" s="19"/>
      <c r="CK1247" s="19"/>
      <c r="CL1247" s="19"/>
      <c r="CM1247" s="19"/>
      <c r="CN1247" s="19"/>
      <c r="CO1247" s="19"/>
      <c r="CP1247" s="19"/>
      <c r="CQ1247" s="19"/>
      <c r="CR1247" s="19"/>
      <c r="CS1247" s="19"/>
      <c r="CT1247" s="19"/>
      <c r="CU1247" s="19"/>
      <c r="CV1247" s="19"/>
      <c r="CW1247" s="19"/>
      <c r="CX1247" s="19"/>
      <c r="CY1247" s="19"/>
      <c r="CZ1247" s="19"/>
      <c r="DA1247" s="19"/>
      <c r="DB1247" s="19"/>
      <c r="DC1247" s="19"/>
      <c r="DD1247" s="19"/>
      <c r="DE1247" s="19"/>
      <c r="DF1247" s="19"/>
      <c r="DG1247" s="19"/>
      <c r="DH1247" s="19"/>
      <c r="DI1247" s="19"/>
      <c r="DJ1247" s="19"/>
      <c r="DK1247" s="19"/>
      <c r="DL1247" s="19"/>
      <c r="DM1247" s="19"/>
      <c r="DN1247" s="19"/>
      <c r="DO1247" s="19"/>
      <c r="DP1247" s="19"/>
      <c r="DQ1247" s="19"/>
      <c r="DR1247" s="19"/>
      <c r="DS1247" s="19"/>
      <c r="DT1247" s="19"/>
      <c r="DU1247" s="19"/>
      <c r="DV1247" s="19"/>
      <c r="DW1247" s="19"/>
      <c r="DX1247" s="19"/>
      <c r="DY1247" s="19"/>
      <c r="DZ1247" s="19"/>
      <c r="EA1247" s="19"/>
      <c r="EB1247" s="19"/>
      <c r="EC1247" s="19"/>
      <c r="ED1247" s="19"/>
      <c r="EE1247" s="19"/>
      <c r="EF1247" s="19"/>
      <c r="EG1247" s="19"/>
      <c r="EH1247" s="19"/>
      <c r="EI1247" s="19"/>
      <c r="EJ1247" s="19"/>
      <c r="EK1247" s="19"/>
      <c r="EL1247" s="19"/>
      <c r="EM1247" s="19"/>
      <c r="EN1247" s="19"/>
      <c r="EO1247" s="19"/>
      <c r="EP1247" s="19"/>
      <c r="EQ1247" s="19"/>
      <c r="ER1247" s="19"/>
      <c r="ES1247" s="19"/>
      <c r="ET1247" s="19"/>
      <c r="EU1247" s="19"/>
      <c r="EV1247" s="19"/>
      <c r="EW1247" s="19"/>
      <c r="EX1247" s="19"/>
      <c r="EY1247" s="19"/>
      <c r="EZ1247" s="19"/>
      <c r="FA1247" s="19"/>
      <c r="FB1247" s="19"/>
      <c r="FC1247" s="19"/>
      <c r="FD1247" s="19"/>
      <c r="FE1247" s="19"/>
      <c r="FF1247" s="19"/>
      <c r="FG1247" s="19"/>
      <c r="FH1247" s="19"/>
      <c r="FI1247" s="19"/>
      <c r="FJ1247" s="19"/>
      <c r="FK1247" s="19"/>
      <c r="FL1247" s="19"/>
      <c r="FM1247" s="19"/>
      <c r="FN1247" s="19"/>
      <c r="FO1247" s="19"/>
      <c r="FP1247" s="19"/>
      <c r="FQ1247" s="19"/>
      <c r="FR1247" s="19"/>
      <c r="FS1247" s="19"/>
      <c r="FT1247" s="19"/>
      <c r="FU1247" s="19"/>
      <c r="FV1247" s="19"/>
      <c r="FW1247" s="19"/>
      <c r="FX1247" s="19"/>
      <c r="FY1247" s="19"/>
      <c r="FZ1247" s="19"/>
      <c r="GA1247" s="19"/>
    </row>
    <row r="1248" spans="1:183" ht="12.75" x14ac:dyDescent="0.2">
      <c r="A1248" s="19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19"/>
      <c r="BM1248" s="19"/>
      <c r="BN1248" s="19"/>
      <c r="BO1248" s="19"/>
      <c r="BP1248" s="19"/>
      <c r="BQ1248" s="19"/>
      <c r="BR1248" s="19"/>
      <c r="BS1248" s="19"/>
      <c r="BT1248" s="19"/>
      <c r="BU1248" s="19"/>
      <c r="BV1248" s="19"/>
      <c r="BW1248" s="19"/>
      <c r="BX1248" s="19"/>
      <c r="BY1248" s="19"/>
      <c r="BZ1248" s="19"/>
      <c r="CA1248" s="19"/>
      <c r="CB1248" s="19"/>
      <c r="CC1248" s="19"/>
      <c r="CD1248" s="19"/>
      <c r="CE1248" s="19"/>
      <c r="CF1248" s="19"/>
      <c r="CG1248" s="19"/>
      <c r="CH1248" s="19"/>
      <c r="CI1248" s="19"/>
      <c r="CJ1248" s="19"/>
      <c r="CK1248" s="19"/>
      <c r="CL1248" s="19"/>
      <c r="CM1248" s="19"/>
      <c r="CN1248" s="19"/>
      <c r="CO1248" s="19"/>
      <c r="CP1248" s="19"/>
      <c r="CQ1248" s="19"/>
      <c r="CR1248" s="19"/>
      <c r="CS1248" s="19"/>
      <c r="CT1248" s="19"/>
      <c r="CU1248" s="19"/>
      <c r="CV1248" s="19"/>
      <c r="CW1248" s="19"/>
      <c r="CX1248" s="19"/>
      <c r="CY1248" s="19"/>
      <c r="CZ1248" s="19"/>
      <c r="DA1248" s="19"/>
      <c r="DB1248" s="19"/>
      <c r="DC1248" s="19"/>
      <c r="DD1248" s="19"/>
      <c r="DE1248" s="19"/>
      <c r="DF1248" s="19"/>
      <c r="DG1248" s="19"/>
      <c r="DH1248" s="19"/>
      <c r="DI1248" s="19"/>
      <c r="DJ1248" s="19"/>
      <c r="DK1248" s="19"/>
      <c r="DL1248" s="19"/>
      <c r="DM1248" s="19"/>
      <c r="DN1248" s="19"/>
      <c r="DO1248" s="19"/>
      <c r="DP1248" s="19"/>
      <c r="DQ1248" s="19"/>
      <c r="DR1248" s="19"/>
      <c r="DS1248" s="19"/>
      <c r="DT1248" s="19"/>
      <c r="DU1248" s="19"/>
      <c r="DV1248" s="19"/>
      <c r="DW1248" s="19"/>
      <c r="DX1248" s="19"/>
      <c r="DY1248" s="19"/>
      <c r="DZ1248" s="19"/>
      <c r="EA1248" s="19"/>
      <c r="EB1248" s="19"/>
      <c r="EC1248" s="19"/>
      <c r="ED1248" s="19"/>
      <c r="EE1248" s="19"/>
      <c r="EF1248" s="19"/>
      <c r="EG1248" s="19"/>
      <c r="EH1248" s="19"/>
      <c r="EI1248" s="19"/>
      <c r="EJ1248" s="19"/>
      <c r="EK1248" s="19"/>
      <c r="EL1248" s="19"/>
      <c r="EM1248" s="19"/>
      <c r="EN1248" s="19"/>
      <c r="EO1248" s="19"/>
      <c r="EP1248" s="19"/>
      <c r="EQ1248" s="19"/>
      <c r="ER1248" s="19"/>
      <c r="ES1248" s="19"/>
      <c r="ET1248" s="19"/>
      <c r="EU1248" s="19"/>
      <c r="EV1248" s="19"/>
      <c r="EW1248" s="19"/>
      <c r="EX1248" s="19"/>
      <c r="EY1248" s="19"/>
      <c r="EZ1248" s="19"/>
      <c r="FA1248" s="19"/>
      <c r="FB1248" s="19"/>
      <c r="FC1248" s="19"/>
      <c r="FD1248" s="19"/>
      <c r="FE1248" s="19"/>
      <c r="FF1248" s="19"/>
      <c r="FG1248" s="19"/>
      <c r="FH1248" s="19"/>
      <c r="FI1248" s="19"/>
      <c r="FJ1248" s="19"/>
      <c r="FK1248" s="19"/>
      <c r="FL1248" s="19"/>
      <c r="FM1248" s="19"/>
      <c r="FN1248" s="19"/>
      <c r="FO1248" s="19"/>
      <c r="FP1248" s="19"/>
      <c r="FQ1248" s="19"/>
      <c r="FR1248" s="19"/>
      <c r="FS1248" s="19"/>
      <c r="FT1248" s="19"/>
      <c r="FU1248" s="19"/>
      <c r="FV1248" s="19"/>
      <c r="FW1248" s="19"/>
      <c r="FX1248" s="19"/>
      <c r="FY1248" s="19"/>
      <c r="FZ1248" s="19"/>
      <c r="GA1248" s="19"/>
    </row>
    <row r="1249" spans="1:183" ht="12.75" x14ac:dyDescent="0.2">
      <c r="A1249" s="19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19"/>
      <c r="BM1249" s="19"/>
      <c r="BN1249" s="19"/>
      <c r="BO1249" s="19"/>
      <c r="BP1249" s="19"/>
      <c r="BQ1249" s="19"/>
      <c r="BR1249" s="19"/>
      <c r="BS1249" s="19"/>
      <c r="BT1249" s="19"/>
      <c r="BU1249" s="19"/>
      <c r="BV1249" s="19"/>
      <c r="BW1249" s="19"/>
      <c r="BX1249" s="19"/>
      <c r="BY1249" s="19"/>
      <c r="BZ1249" s="19"/>
      <c r="CA1249" s="19"/>
      <c r="CB1249" s="19"/>
      <c r="CC1249" s="19"/>
      <c r="CD1249" s="19"/>
      <c r="CE1249" s="19"/>
      <c r="CF1249" s="19"/>
      <c r="CG1249" s="19"/>
      <c r="CH1249" s="19"/>
      <c r="CI1249" s="19"/>
      <c r="CJ1249" s="19"/>
      <c r="CK1249" s="19"/>
      <c r="CL1249" s="19"/>
      <c r="CM1249" s="19"/>
      <c r="CN1249" s="19"/>
      <c r="CO1249" s="19"/>
      <c r="CP1249" s="19"/>
      <c r="CQ1249" s="19"/>
      <c r="CR1249" s="19"/>
      <c r="CS1249" s="19"/>
      <c r="CT1249" s="19"/>
      <c r="CU1249" s="19"/>
      <c r="CV1249" s="19"/>
      <c r="CW1249" s="19"/>
      <c r="CX1249" s="19"/>
      <c r="CY1249" s="19"/>
      <c r="CZ1249" s="19"/>
      <c r="DA1249" s="19"/>
      <c r="DB1249" s="19"/>
      <c r="DC1249" s="19"/>
      <c r="DD1249" s="19"/>
      <c r="DE1249" s="19"/>
      <c r="DF1249" s="19"/>
      <c r="DG1249" s="19"/>
      <c r="DH1249" s="19"/>
      <c r="DI1249" s="19"/>
      <c r="DJ1249" s="19"/>
      <c r="DK1249" s="19"/>
      <c r="DL1249" s="19"/>
      <c r="DM1249" s="19"/>
      <c r="DN1249" s="19"/>
      <c r="DO1249" s="19"/>
      <c r="DP1249" s="19"/>
      <c r="DQ1249" s="19"/>
      <c r="DR1249" s="19"/>
      <c r="DS1249" s="19"/>
      <c r="DT1249" s="19"/>
      <c r="DU1249" s="19"/>
      <c r="DV1249" s="19"/>
      <c r="DW1249" s="19"/>
      <c r="DX1249" s="19"/>
      <c r="DY1249" s="19"/>
      <c r="DZ1249" s="19"/>
      <c r="EA1249" s="19"/>
      <c r="EB1249" s="19"/>
      <c r="EC1249" s="19"/>
      <c r="ED1249" s="19"/>
      <c r="EE1249" s="19"/>
      <c r="EF1249" s="19"/>
      <c r="EG1249" s="19"/>
      <c r="EH1249" s="19"/>
      <c r="EI1249" s="19"/>
      <c r="EJ1249" s="19"/>
      <c r="EK1249" s="19"/>
      <c r="EL1249" s="19"/>
      <c r="EM1249" s="19"/>
      <c r="EN1249" s="19"/>
      <c r="EO1249" s="19"/>
      <c r="EP1249" s="19"/>
      <c r="EQ1249" s="19"/>
      <c r="ER1249" s="19"/>
      <c r="ES1249" s="19"/>
      <c r="ET1249" s="19"/>
      <c r="EU1249" s="19"/>
      <c r="EV1249" s="19"/>
      <c r="EW1249" s="19"/>
      <c r="EX1249" s="19"/>
      <c r="EY1249" s="19"/>
      <c r="EZ1249" s="19"/>
      <c r="FA1249" s="19"/>
      <c r="FB1249" s="19"/>
      <c r="FC1249" s="19"/>
      <c r="FD1249" s="19"/>
      <c r="FE1249" s="19"/>
      <c r="FF1249" s="19"/>
      <c r="FG1249" s="19"/>
      <c r="FH1249" s="19"/>
      <c r="FI1249" s="19"/>
      <c r="FJ1249" s="19"/>
      <c r="FK1249" s="19"/>
      <c r="FL1249" s="19"/>
      <c r="FM1249" s="19"/>
      <c r="FN1249" s="19"/>
      <c r="FO1249" s="19"/>
      <c r="FP1249" s="19"/>
      <c r="FQ1249" s="19"/>
      <c r="FR1249" s="19"/>
      <c r="FS1249" s="19"/>
      <c r="FT1249" s="19"/>
      <c r="FU1249" s="19"/>
      <c r="FV1249" s="19"/>
      <c r="FW1249" s="19"/>
      <c r="FX1249" s="19"/>
      <c r="FY1249" s="19"/>
      <c r="FZ1249" s="19"/>
      <c r="GA1249" s="19"/>
    </row>
    <row r="1250" spans="1:183" ht="12.75" x14ac:dyDescent="0.2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19"/>
      <c r="BM1250" s="19"/>
      <c r="BN1250" s="19"/>
      <c r="BO1250" s="19"/>
      <c r="BP1250" s="19"/>
      <c r="BQ1250" s="19"/>
      <c r="BR1250" s="19"/>
      <c r="BS1250" s="19"/>
      <c r="BT1250" s="19"/>
      <c r="BU1250" s="19"/>
      <c r="BV1250" s="19"/>
      <c r="BW1250" s="19"/>
      <c r="BX1250" s="19"/>
      <c r="BY1250" s="19"/>
      <c r="BZ1250" s="19"/>
      <c r="CA1250" s="19"/>
      <c r="CB1250" s="19"/>
      <c r="CC1250" s="19"/>
      <c r="CD1250" s="19"/>
      <c r="CE1250" s="19"/>
      <c r="CF1250" s="19"/>
      <c r="CG1250" s="19"/>
      <c r="CH1250" s="19"/>
      <c r="CI1250" s="19"/>
      <c r="CJ1250" s="19"/>
      <c r="CK1250" s="19"/>
      <c r="CL1250" s="19"/>
      <c r="CM1250" s="19"/>
      <c r="CN1250" s="19"/>
      <c r="CO1250" s="19"/>
      <c r="CP1250" s="19"/>
      <c r="CQ1250" s="19"/>
      <c r="CR1250" s="19"/>
      <c r="CS1250" s="19"/>
      <c r="CT1250" s="19"/>
      <c r="CU1250" s="19"/>
      <c r="CV1250" s="19"/>
      <c r="CW1250" s="19"/>
      <c r="CX1250" s="19"/>
      <c r="CY1250" s="19"/>
      <c r="CZ1250" s="19"/>
      <c r="DA1250" s="19"/>
      <c r="DB1250" s="19"/>
      <c r="DC1250" s="19"/>
      <c r="DD1250" s="19"/>
      <c r="DE1250" s="19"/>
      <c r="DF1250" s="19"/>
      <c r="DG1250" s="19"/>
      <c r="DH1250" s="19"/>
      <c r="DI1250" s="19"/>
      <c r="DJ1250" s="19"/>
      <c r="DK1250" s="19"/>
      <c r="DL1250" s="19"/>
      <c r="DM1250" s="19"/>
      <c r="DN1250" s="19"/>
      <c r="DO1250" s="19"/>
      <c r="DP1250" s="19"/>
      <c r="DQ1250" s="19"/>
      <c r="DR1250" s="19"/>
      <c r="DS1250" s="19"/>
      <c r="DT1250" s="19"/>
      <c r="DU1250" s="19"/>
      <c r="DV1250" s="19"/>
      <c r="DW1250" s="19"/>
      <c r="DX1250" s="19"/>
      <c r="DY1250" s="19"/>
      <c r="DZ1250" s="19"/>
      <c r="EA1250" s="19"/>
      <c r="EB1250" s="19"/>
      <c r="EC1250" s="19"/>
      <c r="ED1250" s="19"/>
      <c r="EE1250" s="19"/>
      <c r="EF1250" s="19"/>
      <c r="EG1250" s="19"/>
      <c r="EH1250" s="19"/>
      <c r="EI1250" s="19"/>
      <c r="EJ1250" s="19"/>
      <c r="EK1250" s="19"/>
      <c r="EL1250" s="19"/>
      <c r="EM1250" s="19"/>
      <c r="EN1250" s="19"/>
      <c r="EO1250" s="19"/>
      <c r="EP1250" s="19"/>
      <c r="EQ1250" s="19"/>
      <c r="ER1250" s="19"/>
      <c r="ES1250" s="19"/>
      <c r="ET1250" s="19"/>
      <c r="EU1250" s="19"/>
      <c r="EV1250" s="19"/>
      <c r="EW1250" s="19"/>
      <c r="EX1250" s="19"/>
      <c r="EY1250" s="19"/>
      <c r="EZ1250" s="19"/>
      <c r="FA1250" s="19"/>
      <c r="FB1250" s="19"/>
      <c r="FC1250" s="19"/>
      <c r="FD1250" s="19"/>
      <c r="FE1250" s="19"/>
      <c r="FF1250" s="19"/>
      <c r="FG1250" s="19"/>
      <c r="FH1250" s="19"/>
      <c r="FI1250" s="19"/>
      <c r="FJ1250" s="19"/>
      <c r="FK1250" s="19"/>
      <c r="FL1250" s="19"/>
      <c r="FM1250" s="19"/>
      <c r="FN1250" s="19"/>
      <c r="FO1250" s="19"/>
      <c r="FP1250" s="19"/>
      <c r="FQ1250" s="19"/>
      <c r="FR1250" s="19"/>
      <c r="FS1250" s="19"/>
      <c r="FT1250" s="19"/>
      <c r="FU1250" s="19"/>
      <c r="FV1250" s="19"/>
      <c r="FW1250" s="19"/>
      <c r="FX1250" s="19"/>
      <c r="FY1250" s="19"/>
      <c r="FZ1250" s="19"/>
      <c r="GA1250" s="19"/>
    </row>
    <row r="1251" spans="1:183" ht="12.75" x14ac:dyDescent="0.2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9"/>
      <c r="BS1251" s="19"/>
      <c r="BT1251" s="19"/>
      <c r="BU1251" s="19"/>
      <c r="BV1251" s="19"/>
      <c r="BW1251" s="19"/>
      <c r="BX1251" s="19"/>
      <c r="BY1251" s="19"/>
      <c r="BZ1251" s="19"/>
      <c r="CA1251" s="19"/>
      <c r="CB1251" s="19"/>
      <c r="CC1251" s="19"/>
      <c r="CD1251" s="19"/>
      <c r="CE1251" s="19"/>
      <c r="CF1251" s="19"/>
      <c r="CG1251" s="19"/>
      <c r="CH1251" s="19"/>
      <c r="CI1251" s="19"/>
      <c r="CJ1251" s="19"/>
      <c r="CK1251" s="19"/>
      <c r="CL1251" s="19"/>
      <c r="CM1251" s="19"/>
      <c r="CN1251" s="19"/>
      <c r="CO1251" s="19"/>
      <c r="CP1251" s="19"/>
      <c r="CQ1251" s="19"/>
      <c r="CR1251" s="19"/>
      <c r="CS1251" s="19"/>
      <c r="CT1251" s="19"/>
      <c r="CU1251" s="19"/>
      <c r="CV1251" s="19"/>
      <c r="CW1251" s="19"/>
      <c r="CX1251" s="19"/>
      <c r="CY1251" s="19"/>
      <c r="CZ1251" s="19"/>
      <c r="DA1251" s="19"/>
      <c r="DB1251" s="19"/>
      <c r="DC1251" s="19"/>
      <c r="DD1251" s="19"/>
      <c r="DE1251" s="19"/>
      <c r="DF1251" s="19"/>
      <c r="DG1251" s="19"/>
      <c r="DH1251" s="19"/>
      <c r="DI1251" s="19"/>
      <c r="DJ1251" s="19"/>
      <c r="DK1251" s="19"/>
      <c r="DL1251" s="19"/>
      <c r="DM1251" s="19"/>
      <c r="DN1251" s="19"/>
      <c r="DO1251" s="19"/>
      <c r="DP1251" s="19"/>
      <c r="DQ1251" s="19"/>
      <c r="DR1251" s="19"/>
      <c r="DS1251" s="19"/>
      <c r="DT1251" s="19"/>
      <c r="DU1251" s="19"/>
      <c r="DV1251" s="19"/>
      <c r="DW1251" s="19"/>
      <c r="DX1251" s="19"/>
      <c r="DY1251" s="19"/>
      <c r="DZ1251" s="19"/>
      <c r="EA1251" s="19"/>
      <c r="EB1251" s="19"/>
      <c r="EC1251" s="19"/>
      <c r="ED1251" s="19"/>
      <c r="EE1251" s="19"/>
      <c r="EF1251" s="19"/>
      <c r="EG1251" s="19"/>
      <c r="EH1251" s="19"/>
      <c r="EI1251" s="19"/>
      <c r="EJ1251" s="19"/>
      <c r="EK1251" s="19"/>
      <c r="EL1251" s="19"/>
      <c r="EM1251" s="19"/>
      <c r="EN1251" s="19"/>
      <c r="EO1251" s="19"/>
      <c r="EP1251" s="19"/>
      <c r="EQ1251" s="19"/>
      <c r="ER1251" s="19"/>
      <c r="ES1251" s="19"/>
      <c r="ET1251" s="19"/>
      <c r="EU1251" s="19"/>
      <c r="EV1251" s="19"/>
      <c r="EW1251" s="19"/>
      <c r="EX1251" s="19"/>
      <c r="EY1251" s="19"/>
      <c r="EZ1251" s="19"/>
      <c r="FA1251" s="19"/>
      <c r="FB1251" s="19"/>
      <c r="FC1251" s="19"/>
      <c r="FD1251" s="19"/>
      <c r="FE1251" s="19"/>
      <c r="FF1251" s="19"/>
      <c r="FG1251" s="19"/>
      <c r="FH1251" s="19"/>
      <c r="FI1251" s="19"/>
      <c r="FJ1251" s="19"/>
      <c r="FK1251" s="19"/>
      <c r="FL1251" s="19"/>
      <c r="FM1251" s="19"/>
      <c r="FN1251" s="19"/>
      <c r="FO1251" s="19"/>
      <c r="FP1251" s="19"/>
      <c r="FQ1251" s="19"/>
      <c r="FR1251" s="19"/>
      <c r="FS1251" s="19"/>
      <c r="FT1251" s="19"/>
      <c r="FU1251" s="19"/>
      <c r="FV1251" s="19"/>
      <c r="FW1251" s="19"/>
      <c r="FX1251" s="19"/>
      <c r="FY1251" s="19"/>
      <c r="FZ1251" s="19"/>
      <c r="GA1251" s="19"/>
    </row>
    <row r="1252" spans="1:183" ht="12.75" x14ac:dyDescent="0.2">
      <c r="A1252" s="19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19"/>
      <c r="BM1252" s="19"/>
      <c r="BN1252" s="19"/>
      <c r="BO1252" s="19"/>
      <c r="BP1252" s="19"/>
      <c r="BQ1252" s="19"/>
      <c r="BR1252" s="19"/>
      <c r="BS1252" s="19"/>
      <c r="BT1252" s="19"/>
      <c r="BU1252" s="19"/>
      <c r="BV1252" s="19"/>
      <c r="BW1252" s="19"/>
      <c r="BX1252" s="19"/>
      <c r="BY1252" s="19"/>
      <c r="BZ1252" s="19"/>
      <c r="CA1252" s="19"/>
      <c r="CB1252" s="19"/>
      <c r="CC1252" s="19"/>
      <c r="CD1252" s="19"/>
      <c r="CE1252" s="19"/>
      <c r="CF1252" s="19"/>
      <c r="CG1252" s="19"/>
      <c r="CH1252" s="19"/>
      <c r="CI1252" s="19"/>
      <c r="CJ1252" s="19"/>
      <c r="CK1252" s="19"/>
      <c r="CL1252" s="19"/>
      <c r="CM1252" s="19"/>
      <c r="CN1252" s="19"/>
      <c r="CO1252" s="19"/>
      <c r="CP1252" s="19"/>
      <c r="CQ1252" s="19"/>
      <c r="CR1252" s="19"/>
      <c r="CS1252" s="19"/>
      <c r="CT1252" s="19"/>
      <c r="CU1252" s="19"/>
      <c r="CV1252" s="19"/>
      <c r="CW1252" s="19"/>
      <c r="CX1252" s="19"/>
      <c r="CY1252" s="19"/>
      <c r="CZ1252" s="19"/>
      <c r="DA1252" s="19"/>
      <c r="DB1252" s="19"/>
      <c r="DC1252" s="19"/>
      <c r="DD1252" s="19"/>
      <c r="DE1252" s="19"/>
      <c r="DF1252" s="19"/>
      <c r="DG1252" s="19"/>
      <c r="DH1252" s="19"/>
      <c r="DI1252" s="19"/>
      <c r="DJ1252" s="19"/>
      <c r="DK1252" s="19"/>
      <c r="DL1252" s="19"/>
      <c r="DM1252" s="19"/>
      <c r="DN1252" s="19"/>
      <c r="DO1252" s="19"/>
      <c r="DP1252" s="19"/>
      <c r="DQ1252" s="19"/>
      <c r="DR1252" s="19"/>
      <c r="DS1252" s="19"/>
      <c r="DT1252" s="19"/>
      <c r="DU1252" s="19"/>
      <c r="DV1252" s="19"/>
      <c r="DW1252" s="19"/>
      <c r="DX1252" s="19"/>
      <c r="DY1252" s="19"/>
      <c r="DZ1252" s="19"/>
      <c r="EA1252" s="19"/>
      <c r="EB1252" s="19"/>
      <c r="EC1252" s="19"/>
      <c r="ED1252" s="19"/>
      <c r="EE1252" s="19"/>
      <c r="EF1252" s="19"/>
      <c r="EG1252" s="19"/>
      <c r="EH1252" s="19"/>
      <c r="EI1252" s="19"/>
      <c r="EJ1252" s="19"/>
      <c r="EK1252" s="19"/>
      <c r="EL1252" s="19"/>
      <c r="EM1252" s="19"/>
      <c r="EN1252" s="19"/>
      <c r="EO1252" s="19"/>
      <c r="EP1252" s="19"/>
      <c r="EQ1252" s="19"/>
      <c r="ER1252" s="19"/>
      <c r="ES1252" s="19"/>
      <c r="ET1252" s="19"/>
      <c r="EU1252" s="19"/>
      <c r="EV1252" s="19"/>
      <c r="EW1252" s="19"/>
      <c r="EX1252" s="19"/>
      <c r="EY1252" s="19"/>
      <c r="EZ1252" s="19"/>
      <c r="FA1252" s="19"/>
      <c r="FB1252" s="19"/>
      <c r="FC1252" s="19"/>
      <c r="FD1252" s="19"/>
      <c r="FE1252" s="19"/>
      <c r="FF1252" s="19"/>
      <c r="FG1252" s="19"/>
      <c r="FH1252" s="19"/>
      <c r="FI1252" s="19"/>
      <c r="FJ1252" s="19"/>
      <c r="FK1252" s="19"/>
      <c r="FL1252" s="19"/>
      <c r="FM1252" s="19"/>
      <c r="FN1252" s="19"/>
      <c r="FO1252" s="19"/>
      <c r="FP1252" s="19"/>
      <c r="FQ1252" s="19"/>
      <c r="FR1252" s="19"/>
      <c r="FS1252" s="19"/>
      <c r="FT1252" s="19"/>
      <c r="FU1252" s="19"/>
      <c r="FV1252" s="19"/>
      <c r="FW1252" s="19"/>
      <c r="FX1252" s="19"/>
      <c r="FY1252" s="19"/>
      <c r="FZ1252" s="19"/>
      <c r="GA1252" s="19"/>
    </row>
    <row r="1253" spans="1:183" ht="12.75" x14ac:dyDescent="0.2">
      <c r="A1253" s="19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  <c r="BX1253" s="19"/>
      <c r="BY1253" s="19"/>
      <c r="BZ1253" s="19"/>
      <c r="CA1253" s="19"/>
      <c r="CB1253" s="19"/>
      <c r="CC1253" s="19"/>
      <c r="CD1253" s="19"/>
      <c r="CE1253" s="19"/>
      <c r="CF1253" s="19"/>
      <c r="CG1253" s="19"/>
      <c r="CH1253" s="19"/>
      <c r="CI1253" s="19"/>
      <c r="CJ1253" s="19"/>
      <c r="CK1253" s="19"/>
      <c r="CL1253" s="19"/>
      <c r="CM1253" s="19"/>
      <c r="CN1253" s="19"/>
      <c r="CO1253" s="19"/>
      <c r="CP1253" s="19"/>
      <c r="CQ1253" s="19"/>
      <c r="CR1253" s="19"/>
      <c r="CS1253" s="19"/>
      <c r="CT1253" s="19"/>
      <c r="CU1253" s="19"/>
      <c r="CV1253" s="19"/>
      <c r="CW1253" s="19"/>
      <c r="CX1253" s="19"/>
      <c r="CY1253" s="19"/>
      <c r="CZ1253" s="19"/>
      <c r="DA1253" s="19"/>
      <c r="DB1253" s="19"/>
      <c r="DC1253" s="19"/>
      <c r="DD1253" s="19"/>
      <c r="DE1253" s="19"/>
      <c r="DF1253" s="19"/>
      <c r="DG1253" s="19"/>
      <c r="DH1253" s="19"/>
      <c r="DI1253" s="19"/>
      <c r="DJ1253" s="19"/>
      <c r="DK1253" s="19"/>
      <c r="DL1253" s="19"/>
      <c r="DM1253" s="19"/>
      <c r="DN1253" s="19"/>
      <c r="DO1253" s="19"/>
      <c r="DP1253" s="19"/>
      <c r="DQ1253" s="19"/>
      <c r="DR1253" s="19"/>
      <c r="DS1253" s="19"/>
      <c r="DT1253" s="19"/>
      <c r="DU1253" s="19"/>
      <c r="DV1253" s="19"/>
      <c r="DW1253" s="19"/>
      <c r="DX1253" s="19"/>
      <c r="DY1253" s="19"/>
      <c r="DZ1253" s="19"/>
      <c r="EA1253" s="19"/>
      <c r="EB1253" s="19"/>
      <c r="EC1253" s="19"/>
      <c r="ED1253" s="19"/>
      <c r="EE1253" s="19"/>
      <c r="EF1253" s="19"/>
      <c r="EG1253" s="19"/>
      <c r="EH1253" s="19"/>
      <c r="EI1253" s="19"/>
      <c r="EJ1253" s="19"/>
      <c r="EK1253" s="19"/>
      <c r="EL1253" s="19"/>
      <c r="EM1253" s="19"/>
      <c r="EN1253" s="19"/>
      <c r="EO1253" s="19"/>
      <c r="EP1253" s="19"/>
      <c r="EQ1253" s="19"/>
      <c r="ER1253" s="19"/>
      <c r="ES1253" s="19"/>
      <c r="ET1253" s="19"/>
      <c r="EU1253" s="19"/>
      <c r="EV1253" s="19"/>
      <c r="EW1253" s="19"/>
      <c r="EX1253" s="19"/>
      <c r="EY1253" s="19"/>
      <c r="EZ1253" s="19"/>
      <c r="FA1253" s="19"/>
      <c r="FB1253" s="19"/>
      <c r="FC1253" s="19"/>
      <c r="FD1253" s="19"/>
      <c r="FE1253" s="19"/>
      <c r="FF1253" s="19"/>
      <c r="FG1253" s="19"/>
      <c r="FH1253" s="19"/>
      <c r="FI1253" s="19"/>
      <c r="FJ1253" s="19"/>
      <c r="FK1253" s="19"/>
      <c r="FL1253" s="19"/>
      <c r="FM1253" s="19"/>
      <c r="FN1253" s="19"/>
      <c r="FO1253" s="19"/>
      <c r="FP1253" s="19"/>
      <c r="FQ1253" s="19"/>
      <c r="FR1253" s="19"/>
      <c r="FS1253" s="19"/>
      <c r="FT1253" s="19"/>
      <c r="FU1253" s="19"/>
      <c r="FV1253" s="19"/>
      <c r="FW1253" s="19"/>
      <c r="FX1253" s="19"/>
      <c r="FY1253" s="19"/>
      <c r="FZ1253" s="19"/>
      <c r="GA1253" s="19"/>
    </row>
    <row r="1254" spans="1:183" ht="12.75" x14ac:dyDescent="0.2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9"/>
      <c r="BS1254" s="19"/>
      <c r="BT1254" s="19"/>
      <c r="BU1254" s="19"/>
      <c r="BV1254" s="19"/>
      <c r="BW1254" s="19"/>
      <c r="BX1254" s="19"/>
      <c r="BY1254" s="19"/>
      <c r="BZ1254" s="19"/>
      <c r="CA1254" s="19"/>
      <c r="CB1254" s="19"/>
      <c r="CC1254" s="19"/>
      <c r="CD1254" s="19"/>
      <c r="CE1254" s="19"/>
      <c r="CF1254" s="19"/>
      <c r="CG1254" s="19"/>
      <c r="CH1254" s="19"/>
      <c r="CI1254" s="19"/>
      <c r="CJ1254" s="19"/>
      <c r="CK1254" s="19"/>
      <c r="CL1254" s="19"/>
      <c r="CM1254" s="19"/>
      <c r="CN1254" s="19"/>
      <c r="CO1254" s="19"/>
      <c r="CP1254" s="19"/>
      <c r="CQ1254" s="19"/>
      <c r="CR1254" s="19"/>
      <c r="CS1254" s="19"/>
      <c r="CT1254" s="19"/>
      <c r="CU1254" s="19"/>
      <c r="CV1254" s="19"/>
      <c r="CW1254" s="19"/>
      <c r="CX1254" s="19"/>
      <c r="CY1254" s="19"/>
      <c r="CZ1254" s="19"/>
      <c r="DA1254" s="19"/>
      <c r="DB1254" s="19"/>
      <c r="DC1254" s="19"/>
      <c r="DD1254" s="19"/>
      <c r="DE1254" s="19"/>
      <c r="DF1254" s="19"/>
      <c r="DG1254" s="19"/>
      <c r="DH1254" s="19"/>
      <c r="DI1254" s="19"/>
      <c r="DJ1254" s="19"/>
      <c r="DK1254" s="19"/>
      <c r="DL1254" s="19"/>
      <c r="DM1254" s="19"/>
      <c r="DN1254" s="19"/>
      <c r="DO1254" s="19"/>
      <c r="DP1254" s="19"/>
      <c r="DQ1254" s="19"/>
      <c r="DR1254" s="19"/>
      <c r="DS1254" s="19"/>
      <c r="DT1254" s="19"/>
      <c r="DU1254" s="19"/>
      <c r="DV1254" s="19"/>
      <c r="DW1254" s="19"/>
      <c r="DX1254" s="19"/>
      <c r="DY1254" s="19"/>
      <c r="DZ1254" s="19"/>
      <c r="EA1254" s="19"/>
      <c r="EB1254" s="19"/>
      <c r="EC1254" s="19"/>
      <c r="ED1254" s="19"/>
      <c r="EE1254" s="19"/>
      <c r="EF1254" s="19"/>
      <c r="EG1254" s="19"/>
      <c r="EH1254" s="19"/>
      <c r="EI1254" s="19"/>
      <c r="EJ1254" s="19"/>
      <c r="EK1254" s="19"/>
      <c r="EL1254" s="19"/>
      <c r="EM1254" s="19"/>
      <c r="EN1254" s="19"/>
      <c r="EO1254" s="19"/>
      <c r="EP1254" s="19"/>
      <c r="EQ1254" s="19"/>
      <c r="ER1254" s="19"/>
      <c r="ES1254" s="19"/>
      <c r="ET1254" s="19"/>
      <c r="EU1254" s="19"/>
      <c r="EV1254" s="19"/>
      <c r="EW1254" s="19"/>
      <c r="EX1254" s="19"/>
      <c r="EY1254" s="19"/>
      <c r="EZ1254" s="19"/>
      <c r="FA1254" s="19"/>
      <c r="FB1254" s="19"/>
      <c r="FC1254" s="19"/>
      <c r="FD1254" s="19"/>
      <c r="FE1254" s="19"/>
      <c r="FF1254" s="19"/>
      <c r="FG1254" s="19"/>
      <c r="FH1254" s="19"/>
      <c r="FI1254" s="19"/>
      <c r="FJ1254" s="19"/>
      <c r="FK1254" s="19"/>
      <c r="FL1254" s="19"/>
      <c r="FM1254" s="19"/>
      <c r="FN1254" s="19"/>
      <c r="FO1254" s="19"/>
      <c r="FP1254" s="19"/>
      <c r="FQ1254" s="19"/>
      <c r="FR1254" s="19"/>
      <c r="FS1254" s="19"/>
      <c r="FT1254" s="19"/>
      <c r="FU1254" s="19"/>
      <c r="FV1254" s="19"/>
      <c r="FW1254" s="19"/>
      <c r="FX1254" s="19"/>
      <c r="FY1254" s="19"/>
      <c r="FZ1254" s="19"/>
      <c r="GA1254" s="19"/>
    </row>
    <row r="1255" spans="1:183" ht="12.75" x14ac:dyDescent="0.2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19"/>
      <c r="BM1255" s="19"/>
      <c r="BN1255" s="19"/>
      <c r="BO1255" s="19"/>
      <c r="BP1255" s="19"/>
      <c r="BQ1255" s="19"/>
      <c r="BR1255" s="19"/>
      <c r="BS1255" s="19"/>
      <c r="BT1255" s="19"/>
      <c r="BU1255" s="19"/>
      <c r="BV1255" s="19"/>
      <c r="BW1255" s="19"/>
      <c r="BX1255" s="19"/>
      <c r="BY1255" s="19"/>
      <c r="BZ1255" s="19"/>
      <c r="CA1255" s="19"/>
      <c r="CB1255" s="19"/>
      <c r="CC1255" s="19"/>
      <c r="CD1255" s="19"/>
      <c r="CE1255" s="19"/>
      <c r="CF1255" s="19"/>
      <c r="CG1255" s="19"/>
      <c r="CH1255" s="19"/>
      <c r="CI1255" s="19"/>
      <c r="CJ1255" s="19"/>
      <c r="CK1255" s="19"/>
      <c r="CL1255" s="19"/>
      <c r="CM1255" s="19"/>
      <c r="CN1255" s="19"/>
      <c r="CO1255" s="19"/>
      <c r="CP1255" s="19"/>
      <c r="CQ1255" s="19"/>
      <c r="CR1255" s="19"/>
      <c r="CS1255" s="19"/>
      <c r="CT1255" s="19"/>
      <c r="CU1255" s="19"/>
      <c r="CV1255" s="19"/>
      <c r="CW1255" s="19"/>
      <c r="CX1255" s="19"/>
      <c r="CY1255" s="19"/>
      <c r="CZ1255" s="19"/>
      <c r="DA1255" s="19"/>
      <c r="DB1255" s="19"/>
      <c r="DC1255" s="19"/>
      <c r="DD1255" s="19"/>
      <c r="DE1255" s="19"/>
      <c r="DF1255" s="19"/>
      <c r="DG1255" s="19"/>
      <c r="DH1255" s="19"/>
      <c r="DI1255" s="19"/>
      <c r="DJ1255" s="19"/>
      <c r="DK1255" s="19"/>
      <c r="DL1255" s="19"/>
      <c r="DM1255" s="19"/>
      <c r="DN1255" s="19"/>
      <c r="DO1255" s="19"/>
      <c r="DP1255" s="19"/>
      <c r="DQ1255" s="19"/>
      <c r="DR1255" s="19"/>
      <c r="DS1255" s="19"/>
      <c r="DT1255" s="19"/>
      <c r="DU1255" s="19"/>
      <c r="DV1255" s="19"/>
      <c r="DW1255" s="19"/>
      <c r="DX1255" s="19"/>
      <c r="DY1255" s="19"/>
      <c r="DZ1255" s="19"/>
      <c r="EA1255" s="19"/>
      <c r="EB1255" s="19"/>
      <c r="EC1255" s="19"/>
      <c r="ED1255" s="19"/>
      <c r="EE1255" s="19"/>
      <c r="EF1255" s="19"/>
      <c r="EG1255" s="19"/>
      <c r="EH1255" s="19"/>
      <c r="EI1255" s="19"/>
      <c r="EJ1255" s="19"/>
      <c r="EK1255" s="19"/>
      <c r="EL1255" s="19"/>
      <c r="EM1255" s="19"/>
      <c r="EN1255" s="19"/>
      <c r="EO1255" s="19"/>
      <c r="EP1255" s="19"/>
      <c r="EQ1255" s="19"/>
      <c r="ER1255" s="19"/>
      <c r="ES1255" s="19"/>
      <c r="ET1255" s="19"/>
      <c r="EU1255" s="19"/>
      <c r="EV1255" s="19"/>
      <c r="EW1255" s="19"/>
      <c r="EX1255" s="19"/>
      <c r="EY1255" s="19"/>
      <c r="EZ1255" s="19"/>
      <c r="FA1255" s="19"/>
      <c r="FB1255" s="19"/>
      <c r="FC1255" s="19"/>
      <c r="FD1255" s="19"/>
      <c r="FE1255" s="19"/>
      <c r="FF1255" s="19"/>
      <c r="FG1255" s="19"/>
      <c r="FH1255" s="19"/>
      <c r="FI1255" s="19"/>
      <c r="FJ1255" s="19"/>
      <c r="FK1255" s="19"/>
      <c r="FL1255" s="19"/>
      <c r="FM1255" s="19"/>
      <c r="FN1255" s="19"/>
      <c r="FO1255" s="19"/>
      <c r="FP1255" s="19"/>
      <c r="FQ1255" s="19"/>
      <c r="FR1255" s="19"/>
      <c r="FS1255" s="19"/>
      <c r="FT1255" s="19"/>
      <c r="FU1255" s="19"/>
      <c r="FV1255" s="19"/>
      <c r="FW1255" s="19"/>
      <c r="FX1255" s="19"/>
      <c r="FY1255" s="19"/>
      <c r="FZ1255" s="19"/>
      <c r="GA1255" s="19"/>
    </row>
    <row r="1256" spans="1:183" ht="12.75" x14ac:dyDescent="0.2">
      <c r="A1256" s="19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H1256" s="19"/>
      <c r="CI1256" s="19"/>
      <c r="CJ1256" s="19"/>
      <c r="CK1256" s="19"/>
      <c r="CL1256" s="19"/>
      <c r="CM1256" s="19"/>
      <c r="CN1256" s="19"/>
      <c r="CO1256" s="19"/>
      <c r="CP1256" s="19"/>
      <c r="CQ1256" s="19"/>
      <c r="CR1256" s="19"/>
      <c r="CS1256" s="19"/>
      <c r="CT1256" s="19"/>
      <c r="CU1256" s="19"/>
      <c r="CV1256" s="19"/>
      <c r="CW1256" s="19"/>
      <c r="CX1256" s="19"/>
      <c r="CY1256" s="19"/>
      <c r="CZ1256" s="19"/>
      <c r="DA1256" s="19"/>
      <c r="DB1256" s="19"/>
      <c r="DC1256" s="19"/>
      <c r="DD1256" s="19"/>
      <c r="DE1256" s="19"/>
      <c r="DF1256" s="19"/>
      <c r="DG1256" s="19"/>
      <c r="DH1256" s="19"/>
      <c r="DI1256" s="19"/>
      <c r="DJ1256" s="19"/>
      <c r="DK1256" s="19"/>
      <c r="DL1256" s="19"/>
      <c r="DM1256" s="19"/>
      <c r="DN1256" s="19"/>
      <c r="DO1256" s="19"/>
      <c r="DP1256" s="19"/>
      <c r="DQ1256" s="19"/>
      <c r="DR1256" s="19"/>
      <c r="DS1256" s="19"/>
      <c r="DT1256" s="19"/>
      <c r="DU1256" s="19"/>
      <c r="DV1256" s="19"/>
      <c r="DW1256" s="19"/>
      <c r="DX1256" s="19"/>
      <c r="DY1256" s="19"/>
      <c r="DZ1256" s="19"/>
      <c r="EA1256" s="19"/>
      <c r="EB1256" s="19"/>
      <c r="EC1256" s="19"/>
      <c r="ED1256" s="19"/>
      <c r="EE1256" s="19"/>
      <c r="EF1256" s="19"/>
      <c r="EG1256" s="19"/>
      <c r="EH1256" s="19"/>
      <c r="EI1256" s="19"/>
      <c r="EJ1256" s="19"/>
      <c r="EK1256" s="19"/>
      <c r="EL1256" s="19"/>
      <c r="EM1256" s="19"/>
      <c r="EN1256" s="19"/>
      <c r="EO1256" s="19"/>
      <c r="EP1256" s="19"/>
      <c r="EQ1256" s="19"/>
      <c r="ER1256" s="19"/>
      <c r="ES1256" s="19"/>
      <c r="ET1256" s="19"/>
      <c r="EU1256" s="19"/>
      <c r="EV1256" s="19"/>
      <c r="EW1256" s="19"/>
      <c r="EX1256" s="19"/>
      <c r="EY1256" s="19"/>
      <c r="EZ1256" s="19"/>
      <c r="FA1256" s="19"/>
      <c r="FB1256" s="19"/>
      <c r="FC1256" s="19"/>
      <c r="FD1256" s="19"/>
      <c r="FE1256" s="19"/>
      <c r="FF1256" s="19"/>
      <c r="FG1256" s="19"/>
      <c r="FH1256" s="19"/>
      <c r="FI1256" s="19"/>
      <c r="FJ1256" s="19"/>
      <c r="FK1256" s="19"/>
      <c r="FL1256" s="19"/>
      <c r="FM1256" s="19"/>
      <c r="FN1256" s="19"/>
      <c r="FO1256" s="19"/>
      <c r="FP1256" s="19"/>
      <c r="FQ1256" s="19"/>
      <c r="FR1256" s="19"/>
      <c r="FS1256" s="19"/>
      <c r="FT1256" s="19"/>
      <c r="FU1256" s="19"/>
      <c r="FV1256" s="19"/>
      <c r="FW1256" s="19"/>
      <c r="FX1256" s="19"/>
      <c r="FY1256" s="19"/>
      <c r="FZ1256" s="19"/>
      <c r="GA1256" s="19"/>
    </row>
    <row r="1257" spans="1:183" ht="12.75" x14ac:dyDescent="0.2">
      <c r="A1257" s="19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19"/>
      <c r="BM1257" s="19"/>
      <c r="BN1257" s="19"/>
      <c r="BO1257" s="19"/>
      <c r="BP1257" s="19"/>
      <c r="BQ1257" s="19"/>
      <c r="BR1257" s="19"/>
      <c r="BS1257" s="19"/>
      <c r="BT1257" s="19"/>
      <c r="BU1257" s="19"/>
      <c r="BV1257" s="19"/>
      <c r="BW1257" s="19"/>
      <c r="BX1257" s="19"/>
      <c r="BY1257" s="19"/>
      <c r="BZ1257" s="19"/>
      <c r="CA1257" s="19"/>
      <c r="CB1257" s="19"/>
      <c r="CC1257" s="19"/>
      <c r="CD1257" s="19"/>
      <c r="CE1257" s="19"/>
      <c r="CF1257" s="19"/>
      <c r="CG1257" s="19"/>
      <c r="CH1257" s="19"/>
      <c r="CI1257" s="19"/>
      <c r="CJ1257" s="19"/>
      <c r="CK1257" s="19"/>
      <c r="CL1257" s="19"/>
      <c r="CM1257" s="19"/>
      <c r="CN1257" s="19"/>
      <c r="CO1257" s="19"/>
      <c r="CP1257" s="19"/>
      <c r="CQ1257" s="19"/>
      <c r="CR1257" s="19"/>
      <c r="CS1257" s="19"/>
      <c r="CT1257" s="19"/>
      <c r="CU1257" s="19"/>
      <c r="CV1257" s="19"/>
      <c r="CW1257" s="19"/>
      <c r="CX1257" s="19"/>
      <c r="CY1257" s="19"/>
      <c r="CZ1257" s="19"/>
      <c r="DA1257" s="19"/>
      <c r="DB1257" s="19"/>
      <c r="DC1257" s="19"/>
      <c r="DD1257" s="19"/>
      <c r="DE1257" s="19"/>
      <c r="DF1257" s="19"/>
      <c r="DG1257" s="19"/>
      <c r="DH1257" s="19"/>
      <c r="DI1257" s="19"/>
      <c r="DJ1257" s="19"/>
      <c r="DK1257" s="19"/>
      <c r="DL1257" s="19"/>
      <c r="DM1257" s="19"/>
      <c r="DN1257" s="19"/>
      <c r="DO1257" s="19"/>
      <c r="DP1257" s="19"/>
      <c r="DQ1257" s="19"/>
      <c r="DR1257" s="19"/>
      <c r="DS1257" s="19"/>
      <c r="DT1257" s="19"/>
      <c r="DU1257" s="19"/>
      <c r="DV1257" s="19"/>
      <c r="DW1257" s="19"/>
      <c r="DX1257" s="19"/>
      <c r="DY1257" s="19"/>
      <c r="DZ1257" s="19"/>
      <c r="EA1257" s="19"/>
      <c r="EB1257" s="19"/>
      <c r="EC1257" s="19"/>
      <c r="ED1257" s="19"/>
      <c r="EE1257" s="19"/>
      <c r="EF1257" s="19"/>
      <c r="EG1257" s="19"/>
      <c r="EH1257" s="19"/>
      <c r="EI1257" s="19"/>
      <c r="EJ1257" s="19"/>
      <c r="EK1257" s="19"/>
      <c r="EL1257" s="19"/>
      <c r="EM1257" s="19"/>
      <c r="EN1257" s="19"/>
      <c r="EO1257" s="19"/>
      <c r="EP1257" s="19"/>
      <c r="EQ1257" s="19"/>
      <c r="ER1257" s="19"/>
      <c r="ES1257" s="19"/>
      <c r="ET1257" s="19"/>
      <c r="EU1257" s="19"/>
      <c r="EV1257" s="19"/>
      <c r="EW1257" s="19"/>
      <c r="EX1257" s="19"/>
      <c r="EY1257" s="19"/>
      <c r="EZ1257" s="19"/>
      <c r="FA1257" s="19"/>
      <c r="FB1257" s="19"/>
      <c r="FC1257" s="19"/>
      <c r="FD1257" s="19"/>
      <c r="FE1257" s="19"/>
      <c r="FF1257" s="19"/>
      <c r="FG1257" s="19"/>
      <c r="FH1257" s="19"/>
      <c r="FI1257" s="19"/>
      <c r="FJ1257" s="19"/>
      <c r="FK1257" s="19"/>
      <c r="FL1257" s="19"/>
      <c r="FM1257" s="19"/>
      <c r="FN1257" s="19"/>
      <c r="FO1257" s="19"/>
      <c r="FP1257" s="19"/>
      <c r="FQ1257" s="19"/>
      <c r="FR1257" s="19"/>
      <c r="FS1257" s="19"/>
      <c r="FT1257" s="19"/>
      <c r="FU1257" s="19"/>
      <c r="FV1257" s="19"/>
      <c r="FW1257" s="19"/>
      <c r="FX1257" s="19"/>
      <c r="FY1257" s="19"/>
      <c r="FZ1257" s="19"/>
      <c r="GA1257" s="19"/>
    </row>
    <row r="1258" spans="1:183" ht="12.75" x14ac:dyDescent="0.2">
      <c r="A1258" s="19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  <c r="BX1258" s="19"/>
      <c r="BY1258" s="19"/>
      <c r="BZ1258" s="19"/>
      <c r="CA1258" s="19"/>
      <c r="CB1258" s="19"/>
      <c r="CC1258" s="19"/>
      <c r="CD1258" s="19"/>
      <c r="CE1258" s="19"/>
      <c r="CF1258" s="19"/>
      <c r="CG1258" s="19"/>
      <c r="CH1258" s="19"/>
      <c r="CI1258" s="19"/>
      <c r="CJ1258" s="19"/>
      <c r="CK1258" s="19"/>
      <c r="CL1258" s="19"/>
      <c r="CM1258" s="19"/>
      <c r="CN1258" s="19"/>
      <c r="CO1258" s="19"/>
      <c r="CP1258" s="19"/>
      <c r="CQ1258" s="19"/>
      <c r="CR1258" s="19"/>
      <c r="CS1258" s="19"/>
      <c r="CT1258" s="19"/>
      <c r="CU1258" s="19"/>
      <c r="CV1258" s="19"/>
      <c r="CW1258" s="19"/>
      <c r="CX1258" s="19"/>
      <c r="CY1258" s="19"/>
      <c r="CZ1258" s="19"/>
      <c r="DA1258" s="19"/>
      <c r="DB1258" s="19"/>
      <c r="DC1258" s="19"/>
      <c r="DD1258" s="19"/>
      <c r="DE1258" s="19"/>
      <c r="DF1258" s="19"/>
      <c r="DG1258" s="19"/>
      <c r="DH1258" s="19"/>
      <c r="DI1258" s="19"/>
      <c r="DJ1258" s="19"/>
      <c r="DK1258" s="19"/>
      <c r="DL1258" s="19"/>
      <c r="DM1258" s="19"/>
      <c r="DN1258" s="19"/>
      <c r="DO1258" s="19"/>
      <c r="DP1258" s="19"/>
      <c r="DQ1258" s="19"/>
      <c r="DR1258" s="19"/>
      <c r="DS1258" s="19"/>
      <c r="DT1258" s="19"/>
      <c r="DU1258" s="19"/>
      <c r="DV1258" s="19"/>
      <c r="DW1258" s="19"/>
      <c r="DX1258" s="19"/>
      <c r="DY1258" s="19"/>
      <c r="DZ1258" s="19"/>
      <c r="EA1258" s="19"/>
      <c r="EB1258" s="19"/>
      <c r="EC1258" s="19"/>
      <c r="ED1258" s="19"/>
      <c r="EE1258" s="19"/>
      <c r="EF1258" s="19"/>
      <c r="EG1258" s="19"/>
      <c r="EH1258" s="19"/>
      <c r="EI1258" s="19"/>
      <c r="EJ1258" s="19"/>
      <c r="EK1258" s="19"/>
      <c r="EL1258" s="19"/>
      <c r="EM1258" s="19"/>
      <c r="EN1258" s="19"/>
      <c r="EO1258" s="19"/>
      <c r="EP1258" s="19"/>
      <c r="EQ1258" s="19"/>
      <c r="ER1258" s="19"/>
      <c r="ES1258" s="19"/>
      <c r="ET1258" s="19"/>
      <c r="EU1258" s="19"/>
      <c r="EV1258" s="19"/>
      <c r="EW1258" s="19"/>
      <c r="EX1258" s="19"/>
      <c r="EY1258" s="19"/>
      <c r="EZ1258" s="19"/>
      <c r="FA1258" s="19"/>
      <c r="FB1258" s="19"/>
      <c r="FC1258" s="19"/>
      <c r="FD1258" s="19"/>
      <c r="FE1258" s="19"/>
      <c r="FF1258" s="19"/>
      <c r="FG1258" s="19"/>
      <c r="FH1258" s="19"/>
      <c r="FI1258" s="19"/>
      <c r="FJ1258" s="19"/>
      <c r="FK1258" s="19"/>
      <c r="FL1258" s="19"/>
      <c r="FM1258" s="19"/>
      <c r="FN1258" s="19"/>
      <c r="FO1258" s="19"/>
      <c r="FP1258" s="19"/>
      <c r="FQ1258" s="19"/>
      <c r="FR1258" s="19"/>
      <c r="FS1258" s="19"/>
      <c r="FT1258" s="19"/>
      <c r="FU1258" s="19"/>
      <c r="FV1258" s="19"/>
      <c r="FW1258" s="19"/>
      <c r="FX1258" s="19"/>
      <c r="FY1258" s="19"/>
      <c r="FZ1258" s="19"/>
      <c r="GA1258" s="19"/>
    </row>
    <row r="1259" spans="1:183" ht="12.75" x14ac:dyDescent="0.2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9"/>
      <c r="BS1259" s="19"/>
      <c r="BT1259" s="19"/>
      <c r="BU1259" s="19"/>
      <c r="BV1259" s="19"/>
      <c r="BW1259" s="19"/>
      <c r="BX1259" s="19"/>
      <c r="BY1259" s="19"/>
      <c r="BZ1259" s="19"/>
      <c r="CA1259" s="19"/>
      <c r="CB1259" s="19"/>
      <c r="CC1259" s="19"/>
      <c r="CD1259" s="19"/>
      <c r="CE1259" s="19"/>
      <c r="CF1259" s="19"/>
      <c r="CG1259" s="19"/>
      <c r="CH1259" s="19"/>
      <c r="CI1259" s="19"/>
      <c r="CJ1259" s="19"/>
      <c r="CK1259" s="19"/>
      <c r="CL1259" s="19"/>
      <c r="CM1259" s="19"/>
      <c r="CN1259" s="19"/>
      <c r="CO1259" s="19"/>
      <c r="CP1259" s="19"/>
      <c r="CQ1259" s="19"/>
      <c r="CR1259" s="19"/>
      <c r="CS1259" s="19"/>
      <c r="CT1259" s="19"/>
      <c r="CU1259" s="19"/>
      <c r="CV1259" s="19"/>
      <c r="CW1259" s="19"/>
      <c r="CX1259" s="19"/>
      <c r="CY1259" s="19"/>
      <c r="CZ1259" s="19"/>
      <c r="DA1259" s="19"/>
      <c r="DB1259" s="19"/>
      <c r="DC1259" s="19"/>
      <c r="DD1259" s="19"/>
      <c r="DE1259" s="19"/>
      <c r="DF1259" s="19"/>
      <c r="DG1259" s="19"/>
      <c r="DH1259" s="19"/>
      <c r="DI1259" s="19"/>
      <c r="DJ1259" s="19"/>
      <c r="DK1259" s="19"/>
      <c r="DL1259" s="19"/>
      <c r="DM1259" s="19"/>
      <c r="DN1259" s="19"/>
      <c r="DO1259" s="19"/>
      <c r="DP1259" s="19"/>
      <c r="DQ1259" s="19"/>
      <c r="DR1259" s="19"/>
      <c r="DS1259" s="19"/>
      <c r="DT1259" s="19"/>
      <c r="DU1259" s="19"/>
      <c r="DV1259" s="19"/>
      <c r="DW1259" s="19"/>
      <c r="DX1259" s="19"/>
      <c r="DY1259" s="19"/>
      <c r="DZ1259" s="19"/>
      <c r="EA1259" s="19"/>
      <c r="EB1259" s="19"/>
      <c r="EC1259" s="19"/>
      <c r="ED1259" s="19"/>
      <c r="EE1259" s="19"/>
      <c r="EF1259" s="19"/>
      <c r="EG1259" s="19"/>
      <c r="EH1259" s="19"/>
      <c r="EI1259" s="19"/>
      <c r="EJ1259" s="19"/>
      <c r="EK1259" s="19"/>
      <c r="EL1259" s="19"/>
      <c r="EM1259" s="19"/>
      <c r="EN1259" s="19"/>
      <c r="EO1259" s="19"/>
      <c r="EP1259" s="19"/>
      <c r="EQ1259" s="19"/>
      <c r="ER1259" s="19"/>
      <c r="ES1259" s="19"/>
      <c r="ET1259" s="19"/>
      <c r="EU1259" s="19"/>
      <c r="EV1259" s="19"/>
      <c r="EW1259" s="19"/>
      <c r="EX1259" s="19"/>
      <c r="EY1259" s="19"/>
      <c r="EZ1259" s="19"/>
      <c r="FA1259" s="19"/>
      <c r="FB1259" s="19"/>
      <c r="FC1259" s="19"/>
      <c r="FD1259" s="19"/>
      <c r="FE1259" s="19"/>
      <c r="FF1259" s="19"/>
      <c r="FG1259" s="19"/>
      <c r="FH1259" s="19"/>
      <c r="FI1259" s="19"/>
      <c r="FJ1259" s="19"/>
      <c r="FK1259" s="19"/>
      <c r="FL1259" s="19"/>
      <c r="FM1259" s="19"/>
      <c r="FN1259" s="19"/>
      <c r="FO1259" s="19"/>
      <c r="FP1259" s="19"/>
      <c r="FQ1259" s="19"/>
      <c r="FR1259" s="19"/>
      <c r="FS1259" s="19"/>
      <c r="FT1259" s="19"/>
      <c r="FU1259" s="19"/>
      <c r="FV1259" s="19"/>
      <c r="FW1259" s="19"/>
      <c r="FX1259" s="19"/>
      <c r="FY1259" s="19"/>
      <c r="FZ1259" s="19"/>
      <c r="GA1259" s="19"/>
    </row>
    <row r="1260" spans="1:183" ht="12.75" x14ac:dyDescent="0.2">
      <c r="A1260" s="19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H1260" s="19"/>
      <c r="CI1260" s="19"/>
      <c r="CJ1260" s="19"/>
      <c r="CK1260" s="19"/>
      <c r="CL1260" s="19"/>
      <c r="CM1260" s="19"/>
      <c r="CN1260" s="19"/>
      <c r="CO1260" s="19"/>
      <c r="CP1260" s="19"/>
      <c r="CQ1260" s="19"/>
      <c r="CR1260" s="19"/>
      <c r="CS1260" s="19"/>
      <c r="CT1260" s="19"/>
      <c r="CU1260" s="19"/>
      <c r="CV1260" s="19"/>
      <c r="CW1260" s="19"/>
      <c r="CX1260" s="19"/>
      <c r="CY1260" s="19"/>
      <c r="CZ1260" s="19"/>
      <c r="DA1260" s="19"/>
      <c r="DB1260" s="19"/>
      <c r="DC1260" s="19"/>
      <c r="DD1260" s="19"/>
      <c r="DE1260" s="19"/>
      <c r="DF1260" s="19"/>
      <c r="DG1260" s="19"/>
      <c r="DH1260" s="19"/>
      <c r="DI1260" s="19"/>
      <c r="DJ1260" s="19"/>
      <c r="DK1260" s="19"/>
      <c r="DL1260" s="19"/>
      <c r="DM1260" s="19"/>
      <c r="DN1260" s="19"/>
      <c r="DO1260" s="19"/>
      <c r="DP1260" s="19"/>
      <c r="DQ1260" s="19"/>
      <c r="DR1260" s="19"/>
      <c r="DS1260" s="19"/>
      <c r="DT1260" s="19"/>
      <c r="DU1260" s="19"/>
      <c r="DV1260" s="19"/>
      <c r="DW1260" s="19"/>
      <c r="DX1260" s="19"/>
      <c r="DY1260" s="19"/>
      <c r="DZ1260" s="19"/>
      <c r="EA1260" s="19"/>
      <c r="EB1260" s="19"/>
      <c r="EC1260" s="19"/>
      <c r="ED1260" s="19"/>
      <c r="EE1260" s="19"/>
      <c r="EF1260" s="19"/>
      <c r="EG1260" s="19"/>
      <c r="EH1260" s="19"/>
      <c r="EI1260" s="19"/>
      <c r="EJ1260" s="19"/>
      <c r="EK1260" s="19"/>
      <c r="EL1260" s="19"/>
      <c r="EM1260" s="19"/>
      <c r="EN1260" s="19"/>
      <c r="EO1260" s="19"/>
      <c r="EP1260" s="19"/>
      <c r="EQ1260" s="19"/>
      <c r="ER1260" s="19"/>
      <c r="ES1260" s="19"/>
      <c r="ET1260" s="19"/>
      <c r="EU1260" s="19"/>
      <c r="EV1260" s="19"/>
      <c r="EW1260" s="19"/>
      <c r="EX1260" s="19"/>
      <c r="EY1260" s="19"/>
      <c r="EZ1260" s="19"/>
      <c r="FA1260" s="19"/>
      <c r="FB1260" s="19"/>
      <c r="FC1260" s="19"/>
      <c r="FD1260" s="19"/>
      <c r="FE1260" s="19"/>
      <c r="FF1260" s="19"/>
      <c r="FG1260" s="19"/>
      <c r="FH1260" s="19"/>
      <c r="FI1260" s="19"/>
      <c r="FJ1260" s="19"/>
      <c r="FK1260" s="19"/>
      <c r="FL1260" s="19"/>
      <c r="FM1260" s="19"/>
      <c r="FN1260" s="19"/>
      <c r="FO1260" s="19"/>
      <c r="FP1260" s="19"/>
      <c r="FQ1260" s="19"/>
      <c r="FR1260" s="19"/>
      <c r="FS1260" s="19"/>
      <c r="FT1260" s="19"/>
      <c r="FU1260" s="19"/>
      <c r="FV1260" s="19"/>
      <c r="FW1260" s="19"/>
      <c r="FX1260" s="19"/>
      <c r="FY1260" s="19"/>
      <c r="FZ1260" s="19"/>
      <c r="GA1260" s="19"/>
    </row>
    <row r="1261" spans="1:183" ht="12.75" x14ac:dyDescent="0.2">
      <c r="A1261" s="19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19"/>
      <c r="BM1261" s="19"/>
      <c r="BN1261" s="19"/>
      <c r="BO1261" s="19"/>
      <c r="BP1261" s="19"/>
      <c r="BQ1261" s="19"/>
      <c r="BR1261" s="19"/>
      <c r="BS1261" s="19"/>
      <c r="BT1261" s="19"/>
      <c r="BU1261" s="19"/>
      <c r="BV1261" s="19"/>
      <c r="BW1261" s="19"/>
      <c r="BX1261" s="19"/>
      <c r="BY1261" s="19"/>
      <c r="BZ1261" s="19"/>
      <c r="CA1261" s="19"/>
      <c r="CB1261" s="19"/>
      <c r="CC1261" s="19"/>
      <c r="CD1261" s="19"/>
      <c r="CE1261" s="19"/>
      <c r="CF1261" s="19"/>
      <c r="CG1261" s="19"/>
      <c r="CH1261" s="19"/>
      <c r="CI1261" s="19"/>
      <c r="CJ1261" s="19"/>
      <c r="CK1261" s="19"/>
      <c r="CL1261" s="19"/>
      <c r="CM1261" s="19"/>
      <c r="CN1261" s="19"/>
      <c r="CO1261" s="19"/>
      <c r="CP1261" s="19"/>
      <c r="CQ1261" s="19"/>
      <c r="CR1261" s="19"/>
      <c r="CS1261" s="19"/>
      <c r="CT1261" s="19"/>
      <c r="CU1261" s="19"/>
      <c r="CV1261" s="19"/>
      <c r="CW1261" s="19"/>
      <c r="CX1261" s="19"/>
      <c r="CY1261" s="19"/>
      <c r="CZ1261" s="19"/>
      <c r="DA1261" s="19"/>
      <c r="DB1261" s="19"/>
      <c r="DC1261" s="19"/>
      <c r="DD1261" s="19"/>
      <c r="DE1261" s="19"/>
      <c r="DF1261" s="19"/>
      <c r="DG1261" s="19"/>
      <c r="DH1261" s="19"/>
      <c r="DI1261" s="19"/>
      <c r="DJ1261" s="19"/>
      <c r="DK1261" s="19"/>
      <c r="DL1261" s="19"/>
      <c r="DM1261" s="19"/>
      <c r="DN1261" s="19"/>
      <c r="DO1261" s="19"/>
      <c r="DP1261" s="19"/>
      <c r="DQ1261" s="19"/>
      <c r="DR1261" s="19"/>
      <c r="DS1261" s="19"/>
      <c r="DT1261" s="19"/>
      <c r="DU1261" s="19"/>
      <c r="DV1261" s="19"/>
      <c r="DW1261" s="19"/>
      <c r="DX1261" s="19"/>
      <c r="DY1261" s="19"/>
      <c r="DZ1261" s="19"/>
      <c r="EA1261" s="19"/>
      <c r="EB1261" s="19"/>
      <c r="EC1261" s="19"/>
      <c r="ED1261" s="19"/>
      <c r="EE1261" s="19"/>
      <c r="EF1261" s="19"/>
      <c r="EG1261" s="19"/>
      <c r="EH1261" s="19"/>
      <c r="EI1261" s="19"/>
      <c r="EJ1261" s="19"/>
      <c r="EK1261" s="19"/>
      <c r="EL1261" s="19"/>
      <c r="EM1261" s="19"/>
      <c r="EN1261" s="19"/>
      <c r="EO1261" s="19"/>
      <c r="EP1261" s="19"/>
      <c r="EQ1261" s="19"/>
      <c r="ER1261" s="19"/>
      <c r="ES1261" s="19"/>
      <c r="ET1261" s="19"/>
      <c r="EU1261" s="19"/>
      <c r="EV1261" s="19"/>
      <c r="EW1261" s="19"/>
      <c r="EX1261" s="19"/>
      <c r="EY1261" s="19"/>
      <c r="EZ1261" s="19"/>
      <c r="FA1261" s="19"/>
      <c r="FB1261" s="19"/>
      <c r="FC1261" s="19"/>
      <c r="FD1261" s="19"/>
      <c r="FE1261" s="19"/>
      <c r="FF1261" s="19"/>
      <c r="FG1261" s="19"/>
      <c r="FH1261" s="19"/>
      <c r="FI1261" s="19"/>
      <c r="FJ1261" s="19"/>
      <c r="FK1261" s="19"/>
      <c r="FL1261" s="19"/>
      <c r="FM1261" s="19"/>
      <c r="FN1261" s="19"/>
      <c r="FO1261" s="19"/>
      <c r="FP1261" s="19"/>
      <c r="FQ1261" s="19"/>
      <c r="FR1261" s="19"/>
      <c r="FS1261" s="19"/>
      <c r="FT1261" s="19"/>
      <c r="FU1261" s="19"/>
      <c r="FV1261" s="19"/>
      <c r="FW1261" s="19"/>
      <c r="FX1261" s="19"/>
      <c r="FY1261" s="19"/>
      <c r="FZ1261" s="19"/>
      <c r="GA1261" s="19"/>
    </row>
    <row r="1262" spans="1:183" ht="12.75" x14ac:dyDescent="0.2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H1262" s="19"/>
      <c r="CI1262" s="19"/>
      <c r="CJ1262" s="19"/>
      <c r="CK1262" s="19"/>
      <c r="CL1262" s="19"/>
      <c r="CM1262" s="19"/>
      <c r="CN1262" s="19"/>
      <c r="CO1262" s="19"/>
      <c r="CP1262" s="19"/>
      <c r="CQ1262" s="19"/>
      <c r="CR1262" s="19"/>
      <c r="CS1262" s="19"/>
      <c r="CT1262" s="19"/>
      <c r="CU1262" s="19"/>
      <c r="CV1262" s="19"/>
      <c r="CW1262" s="19"/>
      <c r="CX1262" s="19"/>
      <c r="CY1262" s="19"/>
      <c r="CZ1262" s="19"/>
      <c r="DA1262" s="19"/>
      <c r="DB1262" s="19"/>
      <c r="DC1262" s="19"/>
      <c r="DD1262" s="19"/>
      <c r="DE1262" s="19"/>
      <c r="DF1262" s="19"/>
      <c r="DG1262" s="19"/>
      <c r="DH1262" s="19"/>
      <c r="DI1262" s="19"/>
      <c r="DJ1262" s="19"/>
      <c r="DK1262" s="19"/>
      <c r="DL1262" s="19"/>
      <c r="DM1262" s="19"/>
      <c r="DN1262" s="19"/>
      <c r="DO1262" s="19"/>
      <c r="DP1262" s="19"/>
      <c r="DQ1262" s="19"/>
      <c r="DR1262" s="19"/>
      <c r="DS1262" s="19"/>
      <c r="DT1262" s="19"/>
      <c r="DU1262" s="19"/>
      <c r="DV1262" s="19"/>
      <c r="DW1262" s="19"/>
      <c r="DX1262" s="19"/>
      <c r="DY1262" s="19"/>
      <c r="DZ1262" s="19"/>
      <c r="EA1262" s="19"/>
      <c r="EB1262" s="19"/>
      <c r="EC1262" s="19"/>
      <c r="ED1262" s="19"/>
      <c r="EE1262" s="19"/>
      <c r="EF1262" s="19"/>
      <c r="EG1262" s="19"/>
      <c r="EH1262" s="19"/>
      <c r="EI1262" s="19"/>
      <c r="EJ1262" s="19"/>
      <c r="EK1262" s="19"/>
      <c r="EL1262" s="19"/>
      <c r="EM1262" s="19"/>
      <c r="EN1262" s="19"/>
      <c r="EO1262" s="19"/>
      <c r="EP1262" s="19"/>
      <c r="EQ1262" s="19"/>
      <c r="ER1262" s="19"/>
      <c r="ES1262" s="19"/>
      <c r="ET1262" s="19"/>
      <c r="EU1262" s="19"/>
      <c r="EV1262" s="19"/>
      <c r="EW1262" s="19"/>
      <c r="EX1262" s="19"/>
      <c r="EY1262" s="19"/>
      <c r="EZ1262" s="19"/>
      <c r="FA1262" s="19"/>
      <c r="FB1262" s="19"/>
      <c r="FC1262" s="19"/>
      <c r="FD1262" s="19"/>
      <c r="FE1262" s="19"/>
      <c r="FF1262" s="19"/>
      <c r="FG1262" s="19"/>
      <c r="FH1262" s="19"/>
      <c r="FI1262" s="19"/>
      <c r="FJ1262" s="19"/>
      <c r="FK1262" s="19"/>
      <c r="FL1262" s="19"/>
      <c r="FM1262" s="19"/>
      <c r="FN1262" s="19"/>
      <c r="FO1262" s="19"/>
      <c r="FP1262" s="19"/>
      <c r="FQ1262" s="19"/>
      <c r="FR1262" s="19"/>
      <c r="FS1262" s="19"/>
      <c r="FT1262" s="19"/>
      <c r="FU1262" s="19"/>
      <c r="FV1262" s="19"/>
      <c r="FW1262" s="19"/>
      <c r="FX1262" s="19"/>
      <c r="FY1262" s="19"/>
      <c r="FZ1262" s="19"/>
      <c r="GA1262" s="19"/>
    </row>
    <row r="1263" spans="1:183" ht="12.75" x14ac:dyDescent="0.2">
      <c r="A1263" s="19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9"/>
      <c r="BS1263" s="19"/>
      <c r="BT1263" s="19"/>
      <c r="BU1263" s="19"/>
      <c r="BV1263" s="19"/>
      <c r="BW1263" s="19"/>
      <c r="BX1263" s="19"/>
      <c r="BY1263" s="19"/>
      <c r="BZ1263" s="19"/>
      <c r="CA1263" s="19"/>
      <c r="CB1263" s="19"/>
      <c r="CC1263" s="19"/>
      <c r="CD1263" s="19"/>
      <c r="CE1263" s="19"/>
      <c r="CF1263" s="19"/>
      <c r="CG1263" s="19"/>
      <c r="CH1263" s="19"/>
      <c r="CI1263" s="19"/>
      <c r="CJ1263" s="19"/>
      <c r="CK1263" s="19"/>
      <c r="CL1263" s="19"/>
      <c r="CM1263" s="19"/>
      <c r="CN1263" s="19"/>
      <c r="CO1263" s="19"/>
      <c r="CP1263" s="19"/>
      <c r="CQ1263" s="19"/>
      <c r="CR1263" s="19"/>
      <c r="CS1263" s="19"/>
      <c r="CT1263" s="19"/>
      <c r="CU1263" s="19"/>
      <c r="CV1263" s="19"/>
      <c r="CW1263" s="19"/>
      <c r="CX1263" s="19"/>
      <c r="CY1263" s="19"/>
      <c r="CZ1263" s="19"/>
      <c r="DA1263" s="19"/>
      <c r="DB1263" s="19"/>
      <c r="DC1263" s="19"/>
      <c r="DD1263" s="19"/>
      <c r="DE1263" s="19"/>
      <c r="DF1263" s="19"/>
      <c r="DG1263" s="19"/>
      <c r="DH1263" s="19"/>
      <c r="DI1263" s="19"/>
      <c r="DJ1263" s="19"/>
      <c r="DK1263" s="19"/>
      <c r="DL1263" s="19"/>
      <c r="DM1263" s="19"/>
      <c r="DN1263" s="19"/>
      <c r="DO1263" s="19"/>
      <c r="DP1263" s="19"/>
      <c r="DQ1263" s="19"/>
      <c r="DR1263" s="19"/>
      <c r="DS1263" s="19"/>
      <c r="DT1263" s="19"/>
      <c r="DU1263" s="19"/>
      <c r="DV1263" s="19"/>
      <c r="DW1263" s="19"/>
      <c r="DX1263" s="19"/>
      <c r="DY1263" s="19"/>
      <c r="DZ1263" s="19"/>
      <c r="EA1263" s="19"/>
      <c r="EB1263" s="19"/>
      <c r="EC1263" s="19"/>
      <c r="ED1263" s="19"/>
      <c r="EE1263" s="19"/>
      <c r="EF1263" s="19"/>
      <c r="EG1263" s="19"/>
      <c r="EH1263" s="19"/>
      <c r="EI1263" s="19"/>
      <c r="EJ1263" s="19"/>
      <c r="EK1263" s="19"/>
      <c r="EL1263" s="19"/>
      <c r="EM1263" s="19"/>
      <c r="EN1263" s="19"/>
      <c r="EO1263" s="19"/>
      <c r="EP1263" s="19"/>
      <c r="EQ1263" s="19"/>
      <c r="ER1263" s="19"/>
      <c r="ES1263" s="19"/>
      <c r="ET1263" s="19"/>
      <c r="EU1263" s="19"/>
      <c r="EV1263" s="19"/>
      <c r="EW1263" s="19"/>
      <c r="EX1263" s="19"/>
      <c r="EY1263" s="19"/>
      <c r="EZ1263" s="19"/>
      <c r="FA1263" s="19"/>
      <c r="FB1263" s="19"/>
      <c r="FC1263" s="19"/>
      <c r="FD1263" s="19"/>
      <c r="FE1263" s="19"/>
      <c r="FF1263" s="19"/>
      <c r="FG1263" s="19"/>
      <c r="FH1263" s="19"/>
      <c r="FI1263" s="19"/>
      <c r="FJ1263" s="19"/>
      <c r="FK1263" s="19"/>
      <c r="FL1263" s="19"/>
      <c r="FM1263" s="19"/>
      <c r="FN1263" s="19"/>
      <c r="FO1263" s="19"/>
      <c r="FP1263" s="19"/>
      <c r="FQ1263" s="19"/>
      <c r="FR1263" s="19"/>
      <c r="FS1263" s="19"/>
      <c r="FT1263" s="19"/>
      <c r="FU1263" s="19"/>
      <c r="FV1263" s="19"/>
      <c r="FW1263" s="19"/>
      <c r="FX1263" s="19"/>
      <c r="FY1263" s="19"/>
      <c r="FZ1263" s="19"/>
      <c r="GA1263" s="19"/>
    </row>
    <row r="1264" spans="1:183" ht="12.75" x14ac:dyDescent="0.2">
      <c r="A1264" s="19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H1264" s="19"/>
      <c r="CI1264" s="19"/>
      <c r="CJ1264" s="19"/>
      <c r="CK1264" s="19"/>
      <c r="CL1264" s="19"/>
      <c r="CM1264" s="19"/>
      <c r="CN1264" s="19"/>
      <c r="CO1264" s="19"/>
      <c r="CP1264" s="19"/>
      <c r="CQ1264" s="19"/>
      <c r="CR1264" s="19"/>
      <c r="CS1264" s="19"/>
      <c r="CT1264" s="19"/>
      <c r="CU1264" s="19"/>
      <c r="CV1264" s="19"/>
      <c r="CW1264" s="19"/>
      <c r="CX1264" s="19"/>
      <c r="CY1264" s="19"/>
      <c r="CZ1264" s="19"/>
      <c r="DA1264" s="19"/>
      <c r="DB1264" s="19"/>
      <c r="DC1264" s="19"/>
      <c r="DD1264" s="19"/>
      <c r="DE1264" s="19"/>
      <c r="DF1264" s="19"/>
      <c r="DG1264" s="19"/>
      <c r="DH1264" s="19"/>
      <c r="DI1264" s="19"/>
      <c r="DJ1264" s="19"/>
      <c r="DK1264" s="19"/>
      <c r="DL1264" s="19"/>
      <c r="DM1264" s="19"/>
      <c r="DN1264" s="19"/>
      <c r="DO1264" s="19"/>
      <c r="DP1264" s="19"/>
      <c r="DQ1264" s="19"/>
      <c r="DR1264" s="19"/>
      <c r="DS1264" s="19"/>
      <c r="DT1264" s="19"/>
      <c r="DU1264" s="19"/>
      <c r="DV1264" s="19"/>
      <c r="DW1264" s="19"/>
      <c r="DX1264" s="19"/>
      <c r="DY1264" s="19"/>
      <c r="DZ1264" s="19"/>
      <c r="EA1264" s="19"/>
      <c r="EB1264" s="19"/>
      <c r="EC1264" s="19"/>
      <c r="ED1264" s="19"/>
      <c r="EE1264" s="19"/>
      <c r="EF1264" s="19"/>
      <c r="EG1264" s="19"/>
      <c r="EH1264" s="19"/>
      <c r="EI1264" s="19"/>
      <c r="EJ1264" s="19"/>
      <c r="EK1264" s="19"/>
      <c r="EL1264" s="19"/>
      <c r="EM1264" s="19"/>
      <c r="EN1264" s="19"/>
      <c r="EO1264" s="19"/>
      <c r="EP1264" s="19"/>
      <c r="EQ1264" s="19"/>
      <c r="ER1264" s="19"/>
      <c r="ES1264" s="19"/>
      <c r="ET1264" s="19"/>
      <c r="EU1264" s="19"/>
      <c r="EV1264" s="19"/>
      <c r="EW1264" s="19"/>
      <c r="EX1264" s="19"/>
      <c r="EY1264" s="19"/>
      <c r="EZ1264" s="19"/>
      <c r="FA1264" s="19"/>
      <c r="FB1264" s="19"/>
      <c r="FC1264" s="19"/>
      <c r="FD1264" s="19"/>
      <c r="FE1264" s="19"/>
      <c r="FF1264" s="19"/>
      <c r="FG1264" s="19"/>
      <c r="FH1264" s="19"/>
      <c r="FI1264" s="19"/>
      <c r="FJ1264" s="19"/>
      <c r="FK1264" s="19"/>
      <c r="FL1264" s="19"/>
      <c r="FM1264" s="19"/>
      <c r="FN1264" s="19"/>
      <c r="FO1264" s="19"/>
      <c r="FP1264" s="19"/>
      <c r="FQ1264" s="19"/>
      <c r="FR1264" s="19"/>
      <c r="FS1264" s="19"/>
      <c r="FT1264" s="19"/>
      <c r="FU1264" s="19"/>
      <c r="FV1264" s="19"/>
      <c r="FW1264" s="19"/>
      <c r="FX1264" s="19"/>
      <c r="FY1264" s="19"/>
      <c r="FZ1264" s="19"/>
      <c r="GA1264" s="19"/>
    </row>
    <row r="1265" spans="1:183" ht="12.75" x14ac:dyDescent="0.2">
      <c r="A1265" s="19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9"/>
      <c r="BS1265" s="19"/>
      <c r="BT1265" s="19"/>
      <c r="BU1265" s="19"/>
      <c r="BV1265" s="19"/>
      <c r="BW1265" s="19"/>
      <c r="BX1265" s="19"/>
      <c r="BY1265" s="19"/>
      <c r="BZ1265" s="19"/>
      <c r="CA1265" s="19"/>
      <c r="CB1265" s="19"/>
      <c r="CC1265" s="19"/>
      <c r="CD1265" s="19"/>
      <c r="CE1265" s="19"/>
      <c r="CF1265" s="19"/>
      <c r="CG1265" s="19"/>
      <c r="CH1265" s="19"/>
      <c r="CI1265" s="19"/>
      <c r="CJ1265" s="19"/>
      <c r="CK1265" s="19"/>
      <c r="CL1265" s="19"/>
      <c r="CM1265" s="19"/>
      <c r="CN1265" s="19"/>
      <c r="CO1265" s="19"/>
      <c r="CP1265" s="19"/>
      <c r="CQ1265" s="19"/>
      <c r="CR1265" s="19"/>
      <c r="CS1265" s="19"/>
      <c r="CT1265" s="19"/>
      <c r="CU1265" s="19"/>
      <c r="CV1265" s="19"/>
      <c r="CW1265" s="19"/>
      <c r="CX1265" s="19"/>
      <c r="CY1265" s="19"/>
      <c r="CZ1265" s="19"/>
      <c r="DA1265" s="19"/>
      <c r="DB1265" s="19"/>
      <c r="DC1265" s="19"/>
      <c r="DD1265" s="19"/>
      <c r="DE1265" s="19"/>
      <c r="DF1265" s="19"/>
      <c r="DG1265" s="19"/>
      <c r="DH1265" s="19"/>
      <c r="DI1265" s="19"/>
      <c r="DJ1265" s="19"/>
      <c r="DK1265" s="19"/>
      <c r="DL1265" s="19"/>
      <c r="DM1265" s="19"/>
      <c r="DN1265" s="19"/>
      <c r="DO1265" s="19"/>
      <c r="DP1265" s="19"/>
      <c r="DQ1265" s="19"/>
      <c r="DR1265" s="19"/>
      <c r="DS1265" s="19"/>
      <c r="DT1265" s="19"/>
      <c r="DU1265" s="19"/>
      <c r="DV1265" s="19"/>
      <c r="DW1265" s="19"/>
      <c r="DX1265" s="19"/>
      <c r="DY1265" s="19"/>
      <c r="DZ1265" s="19"/>
      <c r="EA1265" s="19"/>
      <c r="EB1265" s="19"/>
      <c r="EC1265" s="19"/>
      <c r="ED1265" s="19"/>
      <c r="EE1265" s="19"/>
      <c r="EF1265" s="19"/>
      <c r="EG1265" s="19"/>
      <c r="EH1265" s="19"/>
      <c r="EI1265" s="19"/>
      <c r="EJ1265" s="19"/>
      <c r="EK1265" s="19"/>
      <c r="EL1265" s="19"/>
      <c r="EM1265" s="19"/>
      <c r="EN1265" s="19"/>
      <c r="EO1265" s="19"/>
      <c r="EP1265" s="19"/>
      <c r="EQ1265" s="19"/>
      <c r="ER1265" s="19"/>
      <c r="ES1265" s="19"/>
      <c r="ET1265" s="19"/>
      <c r="EU1265" s="19"/>
      <c r="EV1265" s="19"/>
      <c r="EW1265" s="19"/>
      <c r="EX1265" s="19"/>
      <c r="EY1265" s="19"/>
      <c r="EZ1265" s="19"/>
      <c r="FA1265" s="19"/>
      <c r="FB1265" s="19"/>
      <c r="FC1265" s="19"/>
      <c r="FD1265" s="19"/>
      <c r="FE1265" s="19"/>
      <c r="FF1265" s="19"/>
      <c r="FG1265" s="19"/>
      <c r="FH1265" s="19"/>
      <c r="FI1265" s="19"/>
      <c r="FJ1265" s="19"/>
      <c r="FK1265" s="19"/>
      <c r="FL1265" s="19"/>
      <c r="FM1265" s="19"/>
      <c r="FN1265" s="19"/>
      <c r="FO1265" s="19"/>
      <c r="FP1265" s="19"/>
      <c r="FQ1265" s="19"/>
      <c r="FR1265" s="19"/>
      <c r="FS1265" s="19"/>
      <c r="FT1265" s="19"/>
      <c r="FU1265" s="19"/>
      <c r="FV1265" s="19"/>
      <c r="FW1265" s="19"/>
      <c r="FX1265" s="19"/>
      <c r="FY1265" s="19"/>
      <c r="FZ1265" s="19"/>
      <c r="GA1265" s="19"/>
    </row>
    <row r="1266" spans="1:183" ht="12.75" x14ac:dyDescent="0.2">
      <c r="A1266" s="19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  <c r="BX1266" s="19"/>
      <c r="BY1266" s="19"/>
      <c r="BZ1266" s="19"/>
      <c r="CA1266" s="19"/>
      <c r="CB1266" s="19"/>
      <c r="CC1266" s="19"/>
      <c r="CD1266" s="19"/>
      <c r="CE1266" s="19"/>
      <c r="CF1266" s="19"/>
      <c r="CG1266" s="19"/>
      <c r="CH1266" s="19"/>
      <c r="CI1266" s="19"/>
      <c r="CJ1266" s="19"/>
      <c r="CK1266" s="19"/>
      <c r="CL1266" s="19"/>
      <c r="CM1266" s="19"/>
      <c r="CN1266" s="19"/>
      <c r="CO1266" s="19"/>
      <c r="CP1266" s="19"/>
      <c r="CQ1266" s="19"/>
      <c r="CR1266" s="19"/>
      <c r="CS1266" s="19"/>
      <c r="CT1266" s="19"/>
      <c r="CU1266" s="19"/>
      <c r="CV1266" s="19"/>
      <c r="CW1266" s="19"/>
      <c r="CX1266" s="19"/>
      <c r="CY1266" s="19"/>
      <c r="CZ1266" s="19"/>
      <c r="DA1266" s="19"/>
      <c r="DB1266" s="19"/>
      <c r="DC1266" s="19"/>
      <c r="DD1266" s="19"/>
      <c r="DE1266" s="19"/>
      <c r="DF1266" s="19"/>
      <c r="DG1266" s="19"/>
      <c r="DH1266" s="19"/>
      <c r="DI1266" s="19"/>
      <c r="DJ1266" s="19"/>
      <c r="DK1266" s="19"/>
      <c r="DL1266" s="19"/>
      <c r="DM1266" s="19"/>
      <c r="DN1266" s="19"/>
      <c r="DO1266" s="19"/>
      <c r="DP1266" s="19"/>
      <c r="DQ1266" s="19"/>
      <c r="DR1266" s="19"/>
      <c r="DS1266" s="19"/>
      <c r="DT1266" s="19"/>
      <c r="DU1266" s="19"/>
      <c r="DV1266" s="19"/>
      <c r="DW1266" s="19"/>
      <c r="DX1266" s="19"/>
      <c r="DY1266" s="19"/>
      <c r="DZ1266" s="19"/>
      <c r="EA1266" s="19"/>
      <c r="EB1266" s="19"/>
      <c r="EC1266" s="19"/>
      <c r="ED1266" s="19"/>
      <c r="EE1266" s="19"/>
      <c r="EF1266" s="19"/>
      <c r="EG1266" s="19"/>
      <c r="EH1266" s="19"/>
      <c r="EI1266" s="19"/>
      <c r="EJ1266" s="19"/>
      <c r="EK1266" s="19"/>
      <c r="EL1266" s="19"/>
      <c r="EM1266" s="19"/>
      <c r="EN1266" s="19"/>
      <c r="EO1266" s="19"/>
      <c r="EP1266" s="19"/>
      <c r="EQ1266" s="19"/>
      <c r="ER1266" s="19"/>
      <c r="ES1266" s="19"/>
      <c r="ET1266" s="19"/>
      <c r="EU1266" s="19"/>
      <c r="EV1266" s="19"/>
      <c r="EW1266" s="19"/>
      <c r="EX1266" s="19"/>
      <c r="EY1266" s="19"/>
      <c r="EZ1266" s="19"/>
      <c r="FA1266" s="19"/>
      <c r="FB1266" s="19"/>
      <c r="FC1266" s="19"/>
      <c r="FD1266" s="19"/>
      <c r="FE1266" s="19"/>
      <c r="FF1266" s="19"/>
      <c r="FG1266" s="19"/>
      <c r="FH1266" s="19"/>
      <c r="FI1266" s="19"/>
      <c r="FJ1266" s="19"/>
      <c r="FK1266" s="19"/>
      <c r="FL1266" s="19"/>
      <c r="FM1266" s="19"/>
      <c r="FN1266" s="19"/>
      <c r="FO1266" s="19"/>
      <c r="FP1266" s="19"/>
      <c r="FQ1266" s="19"/>
      <c r="FR1266" s="19"/>
      <c r="FS1266" s="19"/>
      <c r="FT1266" s="19"/>
      <c r="FU1266" s="19"/>
      <c r="FV1266" s="19"/>
      <c r="FW1266" s="19"/>
      <c r="FX1266" s="19"/>
      <c r="FY1266" s="19"/>
      <c r="FZ1266" s="19"/>
      <c r="GA1266" s="19"/>
    </row>
    <row r="1267" spans="1:183" ht="12.75" x14ac:dyDescent="0.2">
      <c r="A1267" s="19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19"/>
      <c r="BM1267" s="19"/>
      <c r="BN1267" s="19"/>
      <c r="BO1267" s="19"/>
      <c r="BP1267" s="19"/>
      <c r="BQ1267" s="19"/>
      <c r="BR1267" s="19"/>
      <c r="BS1267" s="19"/>
      <c r="BT1267" s="19"/>
      <c r="BU1267" s="19"/>
      <c r="BV1267" s="19"/>
      <c r="BW1267" s="19"/>
      <c r="BX1267" s="19"/>
      <c r="BY1267" s="19"/>
      <c r="BZ1267" s="19"/>
      <c r="CA1267" s="19"/>
      <c r="CB1267" s="19"/>
      <c r="CC1267" s="19"/>
      <c r="CD1267" s="19"/>
      <c r="CE1267" s="19"/>
      <c r="CF1267" s="19"/>
      <c r="CG1267" s="19"/>
      <c r="CH1267" s="19"/>
      <c r="CI1267" s="19"/>
      <c r="CJ1267" s="19"/>
      <c r="CK1267" s="19"/>
      <c r="CL1267" s="19"/>
      <c r="CM1267" s="19"/>
      <c r="CN1267" s="19"/>
      <c r="CO1267" s="19"/>
      <c r="CP1267" s="19"/>
      <c r="CQ1267" s="19"/>
      <c r="CR1267" s="19"/>
      <c r="CS1267" s="19"/>
      <c r="CT1267" s="19"/>
      <c r="CU1267" s="19"/>
      <c r="CV1267" s="19"/>
      <c r="CW1267" s="19"/>
      <c r="CX1267" s="19"/>
      <c r="CY1267" s="19"/>
      <c r="CZ1267" s="19"/>
      <c r="DA1267" s="19"/>
      <c r="DB1267" s="19"/>
      <c r="DC1267" s="19"/>
      <c r="DD1267" s="19"/>
      <c r="DE1267" s="19"/>
      <c r="DF1267" s="19"/>
      <c r="DG1267" s="19"/>
      <c r="DH1267" s="19"/>
      <c r="DI1267" s="19"/>
      <c r="DJ1267" s="19"/>
      <c r="DK1267" s="19"/>
      <c r="DL1267" s="19"/>
      <c r="DM1267" s="19"/>
      <c r="DN1267" s="19"/>
      <c r="DO1267" s="19"/>
      <c r="DP1267" s="19"/>
      <c r="DQ1267" s="19"/>
      <c r="DR1267" s="19"/>
      <c r="DS1267" s="19"/>
      <c r="DT1267" s="19"/>
      <c r="DU1267" s="19"/>
      <c r="DV1267" s="19"/>
      <c r="DW1267" s="19"/>
      <c r="DX1267" s="19"/>
      <c r="DY1267" s="19"/>
      <c r="DZ1267" s="19"/>
      <c r="EA1267" s="19"/>
      <c r="EB1267" s="19"/>
      <c r="EC1267" s="19"/>
      <c r="ED1267" s="19"/>
      <c r="EE1267" s="19"/>
      <c r="EF1267" s="19"/>
      <c r="EG1267" s="19"/>
      <c r="EH1267" s="19"/>
      <c r="EI1267" s="19"/>
      <c r="EJ1267" s="19"/>
      <c r="EK1267" s="19"/>
      <c r="EL1267" s="19"/>
      <c r="EM1267" s="19"/>
      <c r="EN1267" s="19"/>
      <c r="EO1267" s="19"/>
      <c r="EP1267" s="19"/>
      <c r="EQ1267" s="19"/>
      <c r="ER1267" s="19"/>
      <c r="ES1267" s="19"/>
      <c r="ET1267" s="19"/>
      <c r="EU1267" s="19"/>
      <c r="EV1267" s="19"/>
      <c r="EW1267" s="19"/>
      <c r="EX1267" s="19"/>
      <c r="EY1267" s="19"/>
      <c r="EZ1267" s="19"/>
      <c r="FA1267" s="19"/>
      <c r="FB1267" s="19"/>
      <c r="FC1267" s="19"/>
      <c r="FD1267" s="19"/>
      <c r="FE1267" s="19"/>
      <c r="FF1267" s="19"/>
      <c r="FG1267" s="19"/>
      <c r="FH1267" s="19"/>
      <c r="FI1267" s="19"/>
      <c r="FJ1267" s="19"/>
      <c r="FK1267" s="19"/>
      <c r="FL1267" s="19"/>
      <c r="FM1267" s="19"/>
      <c r="FN1267" s="19"/>
      <c r="FO1267" s="19"/>
      <c r="FP1267" s="19"/>
      <c r="FQ1267" s="19"/>
      <c r="FR1267" s="19"/>
      <c r="FS1267" s="19"/>
      <c r="FT1267" s="19"/>
      <c r="FU1267" s="19"/>
      <c r="FV1267" s="19"/>
      <c r="FW1267" s="19"/>
      <c r="FX1267" s="19"/>
      <c r="FY1267" s="19"/>
      <c r="FZ1267" s="19"/>
      <c r="GA1267" s="19"/>
    </row>
    <row r="1268" spans="1:183" ht="12.75" x14ac:dyDescent="0.2">
      <c r="A1268" s="19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19"/>
      <c r="BM1268" s="19"/>
      <c r="BN1268" s="19"/>
      <c r="BO1268" s="19"/>
      <c r="BP1268" s="19"/>
      <c r="BQ1268" s="19"/>
      <c r="BR1268" s="19"/>
      <c r="BS1268" s="19"/>
      <c r="BT1268" s="19"/>
      <c r="BU1268" s="19"/>
      <c r="BV1268" s="19"/>
      <c r="BW1268" s="19"/>
      <c r="BX1268" s="19"/>
      <c r="BY1268" s="19"/>
      <c r="BZ1268" s="19"/>
      <c r="CA1268" s="19"/>
      <c r="CB1268" s="19"/>
      <c r="CC1268" s="19"/>
      <c r="CD1268" s="19"/>
      <c r="CE1268" s="19"/>
      <c r="CF1268" s="19"/>
      <c r="CG1268" s="19"/>
      <c r="CH1268" s="19"/>
      <c r="CI1268" s="19"/>
      <c r="CJ1268" s="19"/>
      <c r="CK1268" s="19"/>
      <c r="CL1268" s="19"/>
      <c r="CM1268" s="19"/>
      <c r="CN1268" s="19"/>
      <c r="CO1268" s="19"/>
      <c r="CP1268" s="19"/>
      <c r="CQ1268" s="19"/>
      <c r="CR1268" s="19"/>
      <c r="CS1268" s="19"/>
      <c r="CT1268" s="19"/>
      <c r="CU1268" s="19"/>
      <c r="CV1268" s="19"/>
      <c r="CW1268" s="19"/>
      <c r="CX1268" s="19"/>
      <c r="CY1268" s="19"/>
      <c r="CZ1268" s="19"/>
      <c r="DA1268" s="19"/>
      <c r="DB1268" s="19"/>
      <c r="DC1268" s="19"/>
      <c r="DD1268" s="19"/>
      <c r="DE1268" s="19"/>
      <c r="DF1268" s="19"/>
      <c r="DG1268" s="19"/>
      <c r="DH1268" s="19"/>
      <c r="DI1268" s="19"/>
      <c r="DJ1268" s="19"/>
      <c r="DK1268" s="19"/>
      <c r="DL1268" s="19"/>
      <c r="DM1268" s="19"/>
      <c r="DN1268" s="19"/>
      <c r="DO1268" s="19"/>
      <c r="DP1268" s="19"/>
      <c r="DQ1268" s="19"/>
      <c r="DR1268" s="19"/>
      <c r="DS1268" s="19"/>
      <c r="DT1268" s="19"/>
      <c r="DU1268" s="19"/>
      <c r="DV1268" s="19"/>
      <c r="DW1268" s="19"/>
      <c r="DX1268" s="19"/>
      <c r="DY1268" s="19"/>
      <c r="DZ1268" s="19"/>
      <c r="EA1268" s="19"/>
      <c r="EB1268" s="19"/>
      <c r="EC1268" s="19"/>
      <c r="ED1268" s="19"/>
      <c r="EE1268" s="19"/>
      <c r="EF1268" s="19"/>
      <c r="EG1268" s="19"/>
      <c r="EH1268" s="19"/>
      <c r="EI1268" s="19"/>
      <c r="EJ1268" s="19"/>
      <c r="EK1268" s="19"/>
      <c r="EL1268" s="19"/>
      <c r="EM1268" s="19"/>
      <c r="EN1268" s="19"/>
      <c r="EO1268" s="19"/>
      <c r="EP1268" s="19"/>
      <c r="EQ1268" s="19"/>
      <c r="ER1268" s="19"/>
      <c r="ES1268" s="19"/>
      <c r="ET1268" s="19"/>
      <c r="EU1268" s="19"/>
      <c r="EV1268" s="19"/>
      <c r="EW1268" s="19"/>
      <c r="EX1268" s="19"/>
      <c r="EY1268" s="19"/>
      <c r="EZ1268" s="19"/>
      <c r="FA1268" s="19"/>
      <c r="FB1268" s="19"/>
      <c r="FC1268" s="19"/>
      <c r="FD1268" s="19"/>
      <c r="FE1268" s="19"/>
      <c r="FF1268" s="19"/>
      <c r="FG1268" s="19"/>
      <c r="FH1268" s="19"/>
      <c r="FI1268" s="19"/>
      <c r="FJ1268" s="19"/>
      <c r="FK1268" s="19"/>
      <c r="FL1268" s="19"/>
      <c r="FM1268" s="19"/>
      <c r="FN1268" s="19"/>
      <c r="FO1268" s="19"/>
      <c r="FP1268" s="19"/>
      <c r="FQ1268" s="19"/>
      <c r="FR1268" s="19"/>
      <c r="FS1268" s="19"/>
      <c r="FT1268" s="19"/>
      <c r="FU1268" s="19"/>
      <c r="FV1268" s="19"/>
      <c r="FW1268" s="19"/>
      <c r="FX1268" s="19"/>
      <c r="FY1268" s="19"/>
      <c r="FZ1268" s="19"/>
      <c r="GA1268" s="19"/>
    </row>
    <row r="1269" spans="1:183" ht="12.75" x14ac:dyDescent="0.2">
      <c r="A1269" s="19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9"/>
      <c r="BS1269" s="19"/>
      <c r="BT1269" s="19"/>
      <c r="BU1269" s="19"/>
      <c r="BV1269" s="19"/>
      <c r="BW1269" s="19"/>
      <c r="BX1269" s="19"/>
      <c r="BY1269" s="19"/>
      <c r="BZ1269" s="19"/>
      <c r="CA1269" s="19"/>
      <c r="CB1269" s="19"/>
      <c r="CC1269" s="19"/>
      <c r="CD1269" s="19"/>
      <c r="CE1269" s="19"/>
      <c r="CF1269" s="19"/>
      <c r="CG1269" s="19"/>
      <c r="CH1269" s="19"/>
      <c r="CI1269" s="19"/>
      <c r="CJ1269" s="19"/>
      <c r="CK1269" s="19"/>
      <c r="CL1269" s="19"/>
      <c r="CM1269" s="19"/>
      <c r="CN1269" s="19"/>
      <c r="CO1269" s="19"/>
      <c r="CP1269" s="19"/>
      <c r="CQ1269" s="19"/>
      <c r="CR1269" s="19"/>
      <c r="CS1269" s="19"/>
      <c r="CT1269" s="19"/>
      <c r="CU1269" s="19"/>
      <c r="CV1269" s="19"/>
      <c r="CW1269" s="19"/>
      <c r="CX1269" s="19"/>
      <c r="CY1269" s="19"/>
      <c r="CZ1269" s="19"/>
      <c r="DA1269" s="19"/>
      <c r="DB1269" s="19"/>
      <c r="DC1269" s="19"/>
      <c r="DD1269" s="19"/>
      <c r="DE1269" s="19"/>
      <c r="DF1269" s="19"/>
      <c r="DG1269" s="19"/>
      <c r="DH1269" s="19"/>
      <c r="DI1269" s="19"/>
      <c r="DJ1269" s="19"/>
      <c r="DK1269" s="19"/>
      <c r="DL1269" s="19"/>
      <c r="DM1269" s="19"/>
      <c r="DN1269" s="19"/>
      <c r="DO1269" s="19"/>
      <c r="DP1269" s="19"/>
      <c r="DQ1269" s="19"/>
      <c r="DR1269" s="19"/>
      <c r="DS1269" s="19"/>
      <c r="DT1269" s="19"/>
      <c r="DU1269" s="19"/>
      <c r="DV1269" s="19"/>
      <c r="DW1269" s="19"/>
      <c r="DX1269" s="19"/>
      <c r="DY1269" s="19"/>
      <c r="DZ1269" s="19"/>
      <c r="EA1269" s="19"/>
      <c r="EB1269" s="19"/>
      <c r="EC1269" s="19"/>
      <c r="ED1269" s="19"/>
      <c r="EE1269" s="19"/>
      <c r="EF1269" s="19"/>
      <c r="EG1269" s="19"/>
      <c r="EH1269" s="19"/>
      <c r="EI1269" s="19"/>
      <c r="EJ1269" s="19"/>
      <c r="EK1269" s="19"/>
      <c r="EL1269" s="19"/>
      <c r="EM1269" s="19"/>
      <c r="EN1269" s="19"/>
      <c r="EO1269" s="19"/>
      <c r="EP1269" s="19"/>
      <c r="EQ1269" s="19"/>
      <c r="ER1269" s="19"/>
      <c r="ES1269" s="19"/>
      <c r="ET1269" s="19"/>
      <c r="EU1269" s="19"/>
      <c r="EV1269" s="19"/>
      <c r="EW1269" s="19"/>
      <c r="EX1269" s="19"/>
      <c r="EY1269" s="19"/>
      <c r="EZ1269" s="19"/>
      <c r="FA1269" s="19"/>
      <c r="FB1269" s="19"/>
      <c r="FC1269" s="19"/>
      <c r="FD1269" s="19"/>
      <c r="FE1269" s="19"/>
      <c r="FF1269" s="19"/>
      <c r="FG1269" s="19"/>
      <c r="FH1269" s="19"/>
      <c r="FI1269" s="19"/>
      <c r="FJ1269" s="19"/>
      <c r="FK1269" s="19"/>
      <c r="FL1269" s="19"/>
      <c r="FM1269" s="19"/>
      <c r="FN1269" s="19"/>
      <c r="FO1269" s="19"/>
      <c r="FP1269" s="19"/>
      <c r="FQ1269" s="19"/>
      <c r="FR1269" s="19"/>
      <c r="FS1269" s="19"/>
      <c r="FT1269" s="19"/>
      <c r="FU1269" s="19"/>
      <c r="FV1269" s="19"/>
      <c r="FW1269" s="19"/>
      <c r="FX1269" s="19"/>
      <c r="FY1269" s="19"/>
      <c r="FZ1269" s="19"/>
      <c r="GA1269" s="19"/>
    </row>
    <row r="1270" spans="1:183" ht="12.75" x14ac:dyDescent="0.2">
      <c r="A1270" s="19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19"/>
      <c r="BM1270" s="19"/>
      <c r="BN1270" s="19"/>
      <c r="BO1270" s="19"/>
      <c r="BP1270" s="19"/>
      <c r="BQ1270" s="19"/>
      <c r="BR1270" s="19"/>
      <c r="BS1270" s="19"/>
      <c r="BT1270" s="19"/>
      <c r="BU1270" s="19"/>
      <c r="BV1270" s="19"/>
      <c r="BW1270" s="19"/>
      <c r="BX1270" s="19"/>
      <c r="BY1270" s="19"/>
      <c r="BZ1270" s="19"/>
      <c r="CA1270" s="19"/>
      <c r="CB1270" s="19"/>
      <c r="CC1270" s="19"/>
      <c r="CD1270" s="19"/>
      <c r="CE1270" s="19"/>
      <c r="CF1270" s="19"/>
      <c r="CG1270" s="19"/>
      <c r="CH1270" s="19"/>
      <c r="CI1270" s="19"/>
      <c r="CJ1270" s="19"/>
      <c r="CK1270" s="19"/>
      <c r="CL1270" s="19"/>
      <c r="CM1270" s="19"/>
      <c r="CN1270" s="19"/>
      <c r="CO1270" s="19"/>
      <c r="CP1270" s="19"/>
      <c r="CQ1270" s="19"/>
      <c r="CR1270" s="19"/>
      <c r="CS1270" s="19"/>
      <c r="CT1270" s="19"/>
      <c r="CU1270" s="19"/>
      <c r="CV1270" s="19"/>
      <c r="CW1270" s="19"/>
      <c r="CX1270" s="19"/>
      <c r="CY1270" s="19"/>
      <c r="CZ1270" s="19"/>
      <c r="DA1270" s="19"/>
      <c r="DB1270" s="19"/>
      <c r="DC1270" s="19"/>
      <c r="DD1270" s="19"/>
      <c r="DE1270" s="19"/>
      <c r="DF1270" s="19"/>
      <c r="DG1270" s="19"/>
      <c r="DH1270" s="19"/>
      <c r="DI1270" s="19"/>
      <c r="DJ1270" s="19"/>
      <c r="DK1270" s="19"/>
      <c r="DL1270" s="19"/>
      <c r="DM1270" s="19"/>
      <c r="DN1270" s="19"/>
      <c r="DO1270" s="19"/>
      <c r="DP1270" s="19"/>
      <c r="DQ1270" s="19"/>
      <c r="DR1270" s="19"/>
      <c r="DS1270" s="19"/>
      <c r="DT1270" s="19"/>
      <c r="DU1270" s="19"/>
      <c r="DV1270" s="19"/>
      <c r="DW1270" s="19"/>
      <c r="DX1270" s="19"/>
      <c r="DY1270" s="19"/>
      <c r="DZ1270" s="19"/>
      <c r="EA1270" s="19"/>
      <c r="EB1270" s="19"/>
      <c r="EC1270" s="19"/>
      <c r="ED1270" s="19"/>
      <c r="EE1270" s="19"/>
      <c r="EF1270" s="19"/>
      <c r="EG1270" s="19"/>
      <c r="EH1270" s="19"/>
      <c r="EI1270" s="19"/>
      <c r="EJ1270" s="19"/>
      <c r="EK1270" s="19"/>
      <c r="EL1270" s="19"/>
      <c r="EM1270" s="19"/>
      <c r="EN1270" s="19"/>
      <c r="EO1270" s="19"/>
      <c r="EP1270" s="19"/>
      <c r="EQ1270" s="19"/>
      <c r="ER1270" s="19"/>
      <c r="ES1270" s="19"/>
      <c r="ET1270" s="19"/>
      <c r="EU1270" s="19"/>
      <c r="EV1270" s="19"/>
      <c r="EW1270" s="19"/>
      <c r="EX1270" s="19"/>
      <c r="EY1270" s="19"/>
      <c r="EZ1270" s="19"/>
      <c r="FA1270" s="19"/>
      <c r="FB1270" s="19"/>
      <c r="FC1270" s="19"/>
      <c r="FD1270" s="19"/>
      <c r="FE1270" s="19"/>
      <c r="FF1270" s="19"/>
      <c r="FG1270" s="19"/>
      <c r="FH1270" s="19"/>
      <c r="FI1270" s="19"/>
      <c r="FJ1270" s="19"/>
      <c r="FK1270" s="19"/>
      <c r="FL1270" s="19"/>
      <c r="FM1270" s="19"/>
      <c r="FN1270" s="19"/>
      <c r="FO1270" s="19"/>
      <c r="FP1270" s="19"/>
      <c r="FQ1270" s="19"/>
      <c r="FR1270" s="19"/>
      <c r="FS1270" s="19"/>
      <c r="FT1270" s="19"/>
      <c r="FU1270" s="19"/>
      <c r="FV1270" s="19"/>
      <c r="FW1270" s="19"/>
      <c r="FX1270" s="19"/>
      <c r="FY1270" s="19"/>
      <c r="FZ1270" s="19"/>
      <c r="GA1270" s="19"/>
    </row>
    <row r="1271" spans="1:183" ht="12.75" x14ac:dyDescent="0.2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19"/>
      <c r="BM1271" s="19"/>
      <c r="BN1271" s="19"/>
      <c r="BO1271" s="19"/>
      <c r="BP1271" s="19"/>
      <c r="BQ1271" s="19"/>
      <c r="BR1271" s="19"/>
      <c r="BS1271" s="19"/>
      <c r="BT1271" s="19"/>
      <c r="BU1271" s="19"/>
      <c r="BV1271" s="19"/>
      <c r="BW1271" s="19"/>
      <c r="BX1271" s="19"/>
      <c r="BY1271" s="19"/>
      <c r="BZ1271" s="19"/>
      <c r="CA1271" s="19"/>
      <c r="CB1271" s="19"/>
      <c r="CC1271" s="19"/>
      <c r="CD1271" s="19"/>
      <c r="CE1271" s="19"/>
      <c r="CF1271" s="19"/>
      <c r="CG1271" s="19"/>
      <c r="CH1271" s="19"/>
      <c r="CI1271" s="19"/>
      <c r="CJ1271" s="19"/>
      <c r="CK1271" s="19"/>
      <c r="CL1271" s="19"/>
      <c r="CM1271" s="19"/>
      <c r="CN1271" s="19"/>
      <c r="CO1271" s="19"/>
      <c r="CP1271" s="19"/>
      <c r="CQ1271" s="19"/>
      <c r="CR1271" s="19"/>
      <c r="CS1271" s="19"/>
      <c r="CT1271" s="19"/>
      <c r="CU1271" s="19"/>
      <c r="CV1271" s="19"/>
      <c r="CW1271" s="19"/>
      <c r="CX1271" s="19"/>
      <c r="CY1271" s="19"/>
      <c r="CZ1271" s="19"/>
      <c r="DA1271" s="19"/>
      <c r="DB1271" s="19"/>
      <c r="DC1271" s="19"/>
      <c r="DD1271" s="19"/>
      <c r="DE1271" s="19"/>
      <c r="DF1271" s="19"/>
      <c r="DG1271" s="19"/>
      <c r="DH1271" s="19"/>
      <c r="DI1271" s="19"/>
      <c r="DJ1271" s="19"/>
      <c r="DK1271" s="19"/>
      <c r="DL1271" s="19"/>
      <c r="DM1271" s="19"/>
      <c r="DN1271" s="19"/>
      <c r="DO1271" s="19"/>
      <c r="DP1271" s="19"/>
      <c r="DQ1271" s="19"/>
      <c r="DR1271" s="19"/>
      <c r="DS1271" s="19"/>
      <c r="DT1271" s="19"/>
      <c r="DU1271" s="19"/>
      <c r="DV1271" s="19"/>
      <c r="DW1271" s="19"/>
      <c r="DX1271" s="19"/>
      <c r="DY1271" s="19"/>
      <c r="DZ1271" s="19"/>
      <c r="EA1271" s="19"/>
      <c r="EB1271" s="19"/>
      <c r="EC1271" s="19"/>
      <c r="ED1271" s="19"/>
      <c r="EE1271" s="19"/>
      <c r="EF1271" s="19"/>
      <c r="EG1271" s="19"/>
      <c r="EH1271" s="19"/>
      <c r="EI1271" s="19"/>
      <c r="EJ1271" s="19"/>
      <c r="EK1271" s="19"/>
      <c r="EL1271" s="19"/>
      <c r="EM1271" s="19"/>
      <c r="EN1271" s="19"/>
      <c r="EO1271" s="19"/>
      <c r="EP1271" s="19"/>
      <c r="EQ1271" s="19"/>
      <c r="ER1271" s="19"/>
      <c r="ES1271" s="19"/>
      <c r="ET1271" s="19"/>
      <c r="EU1271" s="19"/>
      <c r="EV1271" s="19"/>
      <c r="EW1271" s="19"/>
      <c r="EX1271" s="19"/>
      <c r="EY1271" s="19"/>
      <c r="EZ1271" s="19"/>
      <c r="FA1271" s="19"/>
      <c r="FB1271" s="19"/>
      <c r="FC1271" s="19"/>
      <c r="FD1271" s="19"/>
      <c r="FE1271" s="19"/>
      <c r="FF1271" s="19"/>
      <c r="FG1271" s="19"/>
      <c r="FH1271" s="19"/>
      <c r="FI1271" s="19"/>
      <c r="FJ1271" s="19"/>
      <c r="FK1271" s="19"/>
      <c r="FL1271" s="19"/>
      <c r="FM1271" s="19"/>
      <c r="FN1271" s="19"/>
      <c r="FO1271" s="19"/>
      <c r="FP1271" s="19"/>
      <c r="FQ1271" s="19"/>
      <c r="FR1271" s="19"/>
      <c r="FS1271" s="19"/>
      <c r="FT1271" s="19"/>
      <c r="FU1271" s="19"/>
      <c r="FV1271" s="19"/>
      <c r="FW1271" s="19"/>
      <c r="FX1271" s="19"/>
      <c r="FY1271" s="19"/>
      <c r="FZ1271" s="19"/>
      <c r="GA1271" s="19"/>
    </row>
    <row r="1272" spans="1:183" ht="12.75" x14ac:dyDescent="0.2">
      <c r="A1272" s="19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19"/>
      <c r="BM1272" s="19"/>
      <c r="BN1272" s="19"/>
      <c r="BO1272" s="19"/>
      <c r="BP1272" s="19"/>
      <c r="BQ1272" s="19"/>
      <c r="BR1272" s="19"/>
      <c r="BS1272" s="19"/>
      <c r="BT1272" s="19"/>
      <c r="BU1272" s="19"/>
      <c r="BV1272" s="19"/>
      <c r="BW1272" s="19"/>
      <c r="BX1272" s="19"/>
      <c r="BY1272" s="19"/>
      <c r="BZ1272" s="19"/>
      <c r="CA1272" s="19"/>
      <c r="CB1272" s="19"/>
      <c r="CC1272" s="19"/>
      <c r="CD1272" s="19"/>
      <c r="CE1272" s="19"/>
      <c r="CF1272" s="19"/>
      <c r="CG1272" s="19"/>
      <c r="CH1272" s="19"/>
      <c r="CI1272" s="19"/>
      <c r="CJ1272" s="19"/>
      <c r="CK1272" s="19"/>
      <c r="CL1272" s="19"/>
      <c r="CM1272" s="19"/>
      <c r="CN1272" s="19"/>
      <c r="CO1272" s="19"/>
      <c r="CP1272" s="19"/>
      <c r="CQ1272" s="19"/>
      <c r="CR1272" s="19"/>
      <c r="CS1272" s="19"/>
      <c r="CT1272" s="19"/>
      <c r="CU1272" s="19"/>
      <c r="CV1272" s="19"/>
      <c r="CW1272" s="19"/>
      <c r="CX1272" s="19"/>
      <c r="CY1272" s="19"/>
      <c r="CZ1272" s="19"/>
      <c r="DA1272" s="19"/>
      <c r="DB1272" s="19"/>
      <c r="DC1272" s="19"/>
      <c r="DD1272" s="19"/>
      <c r="DE1272" s="19"/>
      <c r="DF1272" s="19"/>
      <c r="DG1272" s="19"/>
      <c r="DH1272" s="19"/>
      <c r="DI1272" s="19"/>
      <c r="DJ1272" s="19"/>
      <c r="DK1272" s="19"/>
      <c r="DL1272" s="19"/>
      <c r="DM1272" s="19"/>
      <c r="DN1272" s="19"/>
      <c r="DO1272" s="19"/>
      <c r="DP1272" s="19"/>
      <c r="DQ1272" s="19"/>
      <c r="DR1272" s="19"/>
      <c r="DS1272" s="19"/>
      <c r="DT1272" s="19"/>
      <c r="DU1272" s="19"/>
      <c r="DV1272" s="19"/>
      <c r="DW1272" s="19"/>
      <c r="DX1272" s="19"/>
      <c r="DY1272" s="19"/>
      <c r="DZ1272" s="19"/>
      <c r="EA1272" s="19"/>
      <c r="EB1272" s="19"/>
      <c r="EC1272" s="19"/>
      <c r="ED1272" s="19"/>
      <c r="EE1272" s="19"/>
      <c r="EF1272" s="19"/>
      <c r="EG1272" s="19"/>
      <c r="EH1272" s="19"/>
      <c r="EI1272" s="19"/>
      <c r="EJ1272" s="19"/>
      <c r="EK1272" s="19"/>
      <c r="EL1272" s="19"/>
      <c r="EM1272" s="19"/>
      <c r="EN1272" s="19"/>
      <c r="EO1272" s="19"/>
      <c r="EP1272" s="19"/>
      <c r="EQ1272" s="19"/>
      <c r="ER1272" s="19"/>
      <c r="ES1272" s="19"/>
      <c r="ET1272" s="19"/>
      <c r="EU1272" s="19"/>
      <c r="EV1272" s="19"/>
      <c r="EW1272" s="19"/>
      <c r="EX1272" s="19"/>
      <c r="EY1272" s="19"/>
      <c r="EZ1272" s="19"/>
      <c r="FA1272" s="19"/>
      <c r="FB1272" s="19"/>
      <c r="FC1272" s="19"/>
      <c r="FD1272" s="19"/>
      <c r="FE1272" s="19"/>
      <c r="FF1272" s="19"/>
      <c r="FG1272" s="19"/>
      <c r="FH1272" s="19"/>
      <c r="FI1272" s="19"/>
      <c r="FJ1272" s="19"/>
      <c r="FK1272" s="19"/>
      <c r="FL1272" s="19"/>
      <c r="FM1272" s="19"/>
      <c r="FN1272" s="19"/>
      <c r="FO1272" s="19"/>
      <c r="FP1272" s="19"/>
      <c r="FQ1272" s="19"/>
      <c r="FR1272" s="19"/>
      <c r="FS1272" s="19"/>
      <c r="FT1272" s="19"/>
      <c r="FU1272" s="19"/>
      <c r="FV1272" s="19"/>
      <c r="FW1272" s="19"/>
      <c r="FX1272" s="19"/>
      <c r="FY1272" s="19"/>
      <c r="FZ1272" s="19"/>
      <c r="GA1272" s="19"/>
    </row>
    <row r="1273" spans="1:183" ht="12.75" x14ac:dyDescent="0.2">
      <c r="A1273" s="19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9"/>
      <c r="BM1273" s="19"/>
      <c r="BN1273" s="19"/>
      <c r="BO1273" s="19"/>
      <c r="BP1273" s="19"/>
      <c r="BQ1273" s="19"/>
      <c r="BR1273" s="19"/>
      <c r="BS1273" s="19"/>
      <c r="BT1273" s="19"/>
      <c r="BU1273" s="19"/>
      <c r="BV1273" s="19"/>
      <c r="BW1273" s="19"/>
      <c r="BX1273" s="19"/>
      <c r="BY1273" s="19"/>
      <c r="BZ1273" s="19"/>
      <c r="CA1273" s="19"/>
      <c r="CB1273" s="19"/>
      <c r="CC1273" s="19"/>
      <c r="CD1273" s="19"/>
      <c r="CE1273" s="19"/>
      <c r="CF1273" s="19"/>
      <c r="CG1273" s="19"/>
      <c r="CH1273" s="19"/>
      <c r="CI1273" s="19"/>
      <c r="CJ1273" s="19"/>
      <c r="CK1273" s="19"/>
      <c r="CL1273" s="19"/>
      <c r="CM1273" s="19"/>
      <c r="CN1273" s="19"/>
      <c r="CO1273" s="19"/>
      <c r="CP1273" s="19"/>
      <c r="CQ1273" s="19"/>
      <c r="CR1273" s="19"/>
      <c r="CS1273" s="19"/>
      <c r="CT1273" s="19"/>
      <c r="CU1273" s="19"/>
      <c r="CV1273" s="19"/>
      <c r="CW1273" s="19"/>
      <c r="CX1273" s="19"/>
      <c r="CY1273" s="19"/>
      <c r="CZ1273" s="19"/>
      <c r="DA1273" s="19"/>
      <c r="DB1273" s="19"/>
      <c r="DC1273" s="19"/>
      <c r="DD1273" s="19"/>
      <c r="DE1273" s="19"/>
      <c r="DF1273" s="19"/>
      <c r="DG1273" s="19"/>
      <c r="DH1273" s="19"/>
      <c r="DI1273" s="19"/>
      <c r="DJ1273" s="19"/>
      <c r="DK1273" s="19"/>
      <c r="DL1273" s="19"/>
      <c r="DM1273" s="19"/>
      <c r="DN1273" s="19"/>
      <c r="DO1273" s="19"/>
      <c r="DP1273" s="19"/>
      <c r="DQ1273" s="19"/>
      <c r="DR1273" s="19"/>
      <c r="DS1273" s="19"/>
      <c r="DT1273" s="19"/>
      <c r="DU1273" s="19"/>
      <c r="DV1273" s="19"/>
      <c r="DW1273" s="19"/>
      <c r="DX1273" s="19"/>
      <c r="DY1273" s="19"/>
      <c r="DZ1273" s="19"/>
      <c r="EA1273" s="19"/>
      <c r="EB1273" s="19"/>
      <c r="EC1273" s="19"/>
      <c r="ED1273" s="19"/>
      <c r="EE1273" s="19"/>
      <c r="EF1273" s="19"/>
      <c r="EG1273" s="19"/>
      <c r="EH1273" s="19"/>
      <c r="EI1273" s="19"/>
      <c r="EJ1273" s="19"/>
      <c r="EK1273" s="19"/>
      <c r="EL1273" s="19"/>
      <c r="EM1273" s="19"/>
      <c r="EN1273" s="19"/>
      <c r="EO1273" s="19"/>
      <c r="EP1273" s="19"/>
      <c r="EQ1273" s="19"/>
      <c r="ER1273" s="19"/>
      <c r="ES1273" s="19"/>
      <c r="ET1273" s="19"/>
      <c r="EU1273" s="19"/>
      <c r="EV1273" s="19"/>
      <c r="EW1273" s="19"/>
      <c r="EX1273" s="19"/>
      <c r="EY1273" s="19"/>
      <c r="EZ1273" s="19"/>
      <c r="FA1273" s="19"/>
      <c r="FB1273" s="19"/>
      <c r="FC1273" s="19"/>
      <c r="FD1273" s="19"/>
      <c r="FE1273" s="19"/>
      <c r="FF1273" s="19"/>
      <c r="FG1273" s="19"/>
      <c r="FH1273" s="19"/>
      <c r="FI1273" s="19"/>
      <c r="FJ1273" s="19"/>
      <c r="FK1273" s="19"/>
      <c r="FL1273" s="19"/>
      <c r="FM1273" s="19"/>
      <c r="FN1273" s="19"/>
      <c r="FO1273" s="19"/>
      <c r="FP1273" s="19"/>
      <c r="FQ1273" s="19"/>
      <c r="FR1273" s="19"/>
      <c r="FS1273" s="19"/>
      <c r="FT1273" s="19"/>
      <c r="FU1273" s="19"/>
      <c r="FV1273" s="19"/>
      <c r="FW1273" s="19"/>
      <c r="FX1273" s="19"/>
      <c r="FY1273" s="19"/>
      <c r="FZ1273" s="19"/>
      <c r="GA1273" s="19"/>
    </row>
    <row r="1274" spans="1:183" ht="12.75" x14ac:dyDescent="0.2">
      <c r="A1274" s="19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  <c r="BX1274" s="19"/>
      <c r="BY1274" s="19"/>
      <c r="BZ1274" s="19"/>
      <c r="CA1274" s="19"/>
      <c r="CB1274" s="19"/>
      <c r="CC1274" s="19"/>
      <c r="CD1274" s="19"/>
      <c r="CE1274" s="19"/>
      <c r="CF1274" s="19"/>
      <c r="CG1274" s="19"/>
      <c r="CH1274" s="19"/>
      <c r="CI1274" s="19"/>
      <c r="CJ1274" s="19"/>
      <c r="CK1274" s="19"/>
      <c r="CL1274" s="19"/>
      <c r="CM1274" s="19"/>
      <c r="CN1274" s="19"/>
      <c r="CO1274" s="19"/>
      <c r="CP1274" s="19"/>
      <c r="CQ1274" s="19"/>
      <c r="CR1274" s="19"/>
      <c r="CS1274" s="19"/>
      <c r="CT1274" s="19"/>
      <c r="CU1274" s="19"/>
      <c r="CV1274" s="19"/>
      <c r="CW1274" s="19"/>
      <c r="CX1274" s="19"/>
      <c r="CY1274" s="19"/>
      <c r="CZ1274" s="19"/>
      <c r="DA1274" s="19"/>
      <c r="DB1274" s="19"/>
      <c r="DC1274" s="19"/>
      <c r="DD1274" s="19"/>
      <c r="DE1274" s="19"/>
      <c r="DF1274" s="19"/>
      <c r="DG1274" s="19"/>
      <c r="DH1274" s="19"/>
      <c r="DI1274" s="19"/>
      <c r="DJ1274" s="19"/>
      <c r="DK1274" s="19"/>
      <c r="DL1274" s="19"/>
      <c r="DM1274" s="19"/>
      <c r="DN1274" s="19"/>
      <c r="DO1274" s="19"/>
      <c r="DP1274" s="19"/>
      <c r="DQ1274" s="19"/>
      <c r="DR1274" s="19"/>
      <c r="DS1274" s="19"/>
      <c r="DT1274" s="19"/>
      <c r="DU1274" s="19"/>
      <c r="DV1274" s="19"/>
      <c r="DW1274" s="19"/>
      <c r="DX1274" s="19"/>
      <c r="DY1274" s="19"/>
      <c r="DZ1274" s="19"/>
      <c r="EA1274" s="19"/>
      <c r="EB1274" s="19"/>
      <c r="EC1274" s="19"/>
      <c r="ED1274" s="19"/>
      <c r="EE1274" s="19"/>
      <c r="EF1274" s="19"/>
      <c r="EG1274" s="19"/>
      <c r="EH1274" s="19"/>
      <c r="EI1274" s="19"/>
      <c r="EJ1274" s="19"/>
      <c r="EK1274" s="19"/>
      <c r="EL1274" s="19"/>
      <c r="EM1274" s="19"/>
      <c r="EN1274" s="19"/>
      <c r="EO1274" s="19"/>
      <c r="EP1274" s="19"/>
      <c r="EQ1274" s="19"/>
      <c r="ER1274" s="19"/>
      <c r="ES1274" s="19"/>
      <c r="ET1274" s="19"/>
      <c r="EU1274" s="19"/>
      <c r="EV1274" s="19"/>
      <c r="EW1274" s="19"/>
      <c r="EX1274" s="19"/>
      <c r="EY1274" s="19"/>
      <c r="EZ1274" s="19"/>
      <c r="FA1274" s="19"/>
      <c r="FB1274" s="19"/>
      <c r="FC1274" s="19"/>
      <c r="FD1274" s="19"/>
      <c r="FE1274" s="19"/>
      <c r="FF1274" s="19"/>
      <c r="FG1274" s="19"/>
      <c r="FH1274" s="19"/>
      <c r="FI1274" s="19"/>
      <c r="FJ1274" s="19"/>
      <c r="FK1274" s="19"/>
      <c r="FL1274" s="19"/>
      <c r="FM1274" s="19"/>
      <c r="FN1274" s="19"/>
      <c r="FO1274" s="19"/>
      <c r="FP1274" s="19"/>
      <c r="FQ1274" s="19"/>
      <c r="FR1274" s="19"/>
      <c r="FS1274" s="19"/>
      <c r="FT1274" s="19"/>
      <c r="FU1274" s="19"/>
      <c r="FV1274" s="19"/>
      <c r="FW1274" s="19"/>
      <c r="FX1274" s="19"/>
      <c r="FY1274" s="19"/>
      <c r="FZ1274" s="19"/>
      <c r="GA1274" s="19"/>
    </row>
    <row r="1275" spans="1:183" ht="12.75" x14ac:dyDescent="0.2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19"/>
      <c r="BM1275" s="19"/>
      <c r="BN1275" s="19"/>
      <c r="BO1275" s="19"/>
      <c r="BP1275" s="19"/>
      <c r="BQ1275" s="19"/>
      <c r="BR1275" s="19"/>
      <c r="BS1275" s="19"/>
      <c r="BT1275" s="19"/>
      <c r="BU1275" s="19"/>
      <c r="BV1275" s="19"/>
      <c r="BW1275" s="19"/>
      <c r="BX1275" s="19"/>
      <c r="BY1275" s="19"/>
      <c r="BZ1275" s="19"/>
      <c r="CA1275" s="19"/>
      <c r="CB1275" s="19"/>
      <c r="CC1275" s="19"/>
      <c r="CD1275" s="19"/>
      <c r="CE1275" s="19"/>
      <c r="CF1275" s="19"/>
      <c r="CG1275" s="19"/>
      <c r="CH1275" s="19"/>
      <c r="CI1275" s="19"/>
      <c r="CJ1275" s="19"/>
      <c r="CK1275" s="19"/>
      <c r="CL1275" s="19"/>
      <c r="CM1275" s="19"/>
      <c r="CN1275" s="19"/>
      <c r="CO1275" s="19"/>
      <c r="CP1275" s="19"/>
      <c r="CQ1275" s="19"/>
      <c r="CR1275" s="19"/>
      <c r="CS1275" s="19"/>
      <c r="CT1275" s="19"/>
      <c r="CU1275" s="19"/>
      <c r="CV1275" s="19"/>
      <c r="CW1275" s="19"/>
      <c r="CX1275" s="19"/>
      <c r="CY1275" s="19"/>
      <c r="CZ1275" s="19"/>
      <c r="DA1275" s="19"/>
      <c r="DB1275" s="19"/>
      <c r="DC1275" s="19"/>
      <c r="DD1275" s="19"/>
      <c r="DE1275" s="19"/>
      <c r="DF1275" s="19"/>
      <c r="DG1275" s="19"/>
      <c r="DH1275" s="19"/>
      <c r="DI1275" s="19"/>
      <c r="DJ1275" s="19"/>
      <c r="DK1275" s="19"/>
      <c r="DL1275" s="19"/>
      <c r="DM1275" s="19"/>
      <c r="DN1275" s="19"/>
      <c r="DO1275" s="19"/>
      <c r="DP1275" s="19"/>
      <c r="DQ1275" s="19"/>
      <c r="DR1275" s="19"/>
      <c r="DS1275" s="19"/>
      <c r="DT1275" s="19"/>
      <c r="DU1275" s="19"/>
      <c r="DV1275" s="19"/>
      <c r="DW1275" s="19"/>
      <c r="DX1275" s="19"/>
      <c r="DY1275" s="19"/>
      <c r="DZ1275" s="19"/>
      <c r="EA1275" s="19"/>
      <c r="EB1275" s="19"/>
      <c r="EC1275" s="19"/>
      <c r="ED1275" s="19"/>
      <c r="EE1275" s="19"/>
      <c r="EF1275" s="19"/>
      <c r="EG1275" s="19"/>
      <c r="EH1275" s="19"/>
      <c r="EI1275" s="19"/>
      <c r="EJ1275" s="19"/>
      <c r="EK1275" s="19"/>
      <c r="EL1275" s="19"/>
      <c r="EM1275" s="19"/>
      <c r="EN1275" s="19"/>
      <c r="EO1275" s="19"/>
      <c r="EP1275" s="19"/>
      <c r="EQ1275" s="19"/>
      <c r="ER1275" s="19"/>
      <c r="ES1275" s="19"/>
      <c r="ET1275" s="19"/>
      <c r="EU1275" s="19"/>
      <c r="EV1275" s="19"/>
      <c r="EW1275" s="19"/>
      <c r="EX1275" s="19"/>
      <c r="EY1275" s="19"/>
      <c r="EZ1275" s="19"/>
      <c r="FA1275" s="19"/>
      <c r="FB1275" s="19"/>
      <c r="FC1275" s="19"/>
      <c r="FD1275" s="19"/>
      <c r="FE1275" s="19"/>
      <c r="FF1275" s="19"/>
      <c r="FG1275" s="19"/>
      <c r="FH1275" s="19"/>
      <c r="FI1275" s="19"/>
      <c r="FJ1275" s="19"/>
      <c r="FK1275" s="19"/>
      <c r="FL1275" s="19"/>
      <c r="FM1275" s="19"/>
      <c r="FN1275" s="19"/>
      <c r="FO1275" s="19"/>
      <c r="FP1275" s="19"/>
      <c r="FQ1275" s="19"/>
      <c r="FR1275" s="19"/>
      <c r="FS1275" s="19"/>
      <c r="FT1275" s="19"/>
      <c r="FU1275" s="19"/>
      <c r="FV1275" s="19"/>
      <c r="FW1275" s="19"/>
      <c r="FX1275" s="19"/>
      <c r="FY1275" s="19"/>
      <c r="FZ1275" s="19"/>
      <c r="GA1275" s="19"/>
    </row>
    <row r="1276" spans="1:183" ht="12.75" x14ac:dyDescent="0.2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19"/>
      <c r="BM1276" s="19"/>
      <c r="BN1276" s="19"/>
      <c r="BO1276" s="19"/>
      <c r="BP1276" s="19"/>
      <c r="BQ1276" s="19"/>
      <c r="BR1276" s="19"/>
      <c r="BS1276" s="19"/>
      <c r="BT1276" s="19"/>
      <c r="BU1276" s="19"/>
      <c r="BV1276" s="19"/>
      <c r="BW1276" s="19"/>
      <c r="BX1276" s="19"/>
      <c r="BY1276" s="19"/>
      <c r="BZ1276" s="19"/>
      <c r="CA1276" s="19"/>
      <c r="CB1276" s="19"/>
      <c r="CC1276" s="19"/>
      <c r="CD1276" s="19"/>
      <c r="CE1276" s="19"/>
      <c r="CF1276" s="19"/>
      <c r="CG1276" s="19"/>
      <c r="CH1276" s="19"/>
      <c r="CI1276" s="19"/>
      <c r="CJ1276" s="19"/>
      <c r="CK1276" s="19"/>
      <c r="CL1276" s="19"/>
      <c r="CM1276" s="19"/>
      <c r="CN1276" s="19"/>
      <c r="CO1276" s="19"/>
      <c r="CP1276" s="19"/>
      <c r="CQ1276" s="19"/>
      <c r="CR1276" s="19"/>
      <c r="CS1276" s="19"/>
      <c r="CT1276" s="19"/>
      <c r="CU1276" s="19"/>
      <c r="CV1276" s="19"/>
      <c r="CW1276" s="19"/>
      <c r="CX1276" s="19"/>
      <c r="CY1276" s="19"/>
      <c r="CZ1276" s="19"/>
      <c r="DA1276" s="19"/>
      <c r="DB1276" s="19"/>
      <c r="DC1276" s="19"/>
      <c r="DD1276" s="19"/>
      <c r="DE1276" s="19"/>
      <c r="DF1276" s="19"/>
      <c r="DG1276" s="19"/>
      <c r="DH1276" s="19"/>
      <c r="DI1276" s="19"/>
      <c r="DJ1276" s="19"/>
      <c r="DK1276" s="19"/>
      <c r="DL1276" s="19"/>
      <c r="DM1276" s="19"/>
      <c r="DN1276" s="19"/>
      <c r="DO1276" s="19"/>
      <c r="DP1276" s="19"/>
      <c r="DQ1276" s="19"/>
      <c r="DR1276" s="19"/>
      <c r="DS1276" s="19"/>
      <c r="DT1276" s="19"/>
      <c r="DU1276" s="19"/>
      <c r="DV1276" s="19"/>
      <c r="DW1276" s="19"/>
      <c r="DX1276" s="19"/>
      <c r="DY1276" s="19"/>
      <c r="DZ1276" s="19"/>
      <c r="EA1276" s="19"/>
      <c r="EB1276" s="19"/>
      <c r="EC1276" s="19"/>
      <c r="ED1276" s="19"/>
      <c r="EE1276" s="19"/>
      <c r="EF1276" s="19"/>
      <c r="EG1276" s="19"/>
      <c r="EH1276" s="19"/>
      <c r="EI1276" s="19"/>
      <c r="EJ1276" s="19"/>
      <c r="EK1276" s="19"/>
      <c r="EL1276" s="19"/>
      <c r="EM1276" s="19"/>
      <c r="EN1276" s="19"/>
      <c r="EO1276" s="19"/>
      <c r="EP1276" s="19"/>
      <c r="EQ1276" s="19"/>
      <c r="ER1276" s="19"/>
      <c r="ES1276" s="19"/>
      <c r="ET1276" s="19"/>
      <c r="EU1276" s="19"/>
      <c r="EV1276" s="19"/>
      <c r="EW1276" s="19"/>
      <c r="EX1276" s="19"/>
      <c r="EY1276" s="19"/>
      <c r="EZ1276" s="19"/>
      <c r="FA1276" s="19"/>
      <c r="FB1276" s="19"/>
      <c r="FC1276" s="19"/>
      <c r="FD1276" s="19"/>
      <c r="FE1276" s="19"/>
      <c r="FF1276" s="19"/>
      <c r="FG1276" s="19"/>
      <c r="FH1276" s="19"/>
      <c r="FI1276" s="19"/>
      <c r="FJ1276" s="19"/>
      <c r="FK1276" s="19"/>
      <c r="FL1276" s="19"/>
      <c r="FM1276" s="19"/>
      <c r="FN1276" s="19"/>
      <c r="FO1276" s="19"/>
      <c r="FP1276" s="19"/>
      <c r="FQ1276" s="19"/>
      <c r="FR1276" s="19"/>
      <c r="FS1276" s="19"/>
      <c r="FT1276" s="19"/>
      <c r="FU1276" s="19"/>
      <c r="FV1276" s="19"/>
      <c r="FW1276" s="19"/>
      <c r="FX1276" s="19"/>
      <c r="FY1276" s="19"/>
      <c r="FZ1276" s="19"/>
      <c r="GA1276" s="19"/>
    </row>
    <row r="1277" spans="1:183" ht="12.75" x14ac:dyDescent="0.2">
      <c r="A1277" s="19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19"/>
      <c r="BM1277" s="19"/>
      <c r="BN1277" s="19"/>
      <c r="BO1277" s="19"/>
      <c r="BP1277" s="19"/>
      <c r="BQ1277" s="19"/>
      <c r="BR1277" s="19"/>
      <c r="BS1277" s="19"/>
      <c r="BT1277" s="19"/>
      <c r="BU1277" s="19"/>
      <c r="BV1277" s="19"/>
      <c r="BW1277" s="19"/>
      <c r="BX1277" s="19"/>
      <c r="BY1277" s="19"/>
      <c r="BZ1277" s="19"/>
      <c r="CA1277" s="19"/>
      <c r="CB1277" s="19"/>
      <c r="CC1277" s="19"/>
      <c r="CD1277" s="19"/>
      <c r="CE1277" s="19"/>
      <c r="CF1277" s="19"/>
      <c r="CG1277" s="19"/>
      <c r="CH1277" s="19"/>
      <c r="CI1277" s="19"/>
      <c r="CJ1277" s="19"/>
      <c r="CK1277" s="19"/>
      <c r="CL1277" s="19"/>
      <c r="CM1277" s="19"/>
      <c r="CN1277" s="19"/>
      <c r="CO1277" s="19"/>
      <c r="CP1277" s="19"/>
      <c r="CQ1277" s="19"/>
      <c r="CR1277" s="19"/>
      <c r="CS1277" s="19"/>
      <c r="CT1277" s="19"/>
      <c r="CU1277" s="19"/>
      <c r="CV1277" s="19"/>
      <c r="CW1277" s="19"/>
      <c r="CX1277" s="19"/>
      <c r="CY1277" s="19"/>
      <c r="CZ1277" s="19"/>
      <c r="DA1277" s="19"/>
      <c r="DB1277" s="19"/>
      <c r="DC1277" s="19"/>
      <c r="DD1277" s="19"/>
      <c r="DE1277" s="19"/>
      <c r="DF1277" s="19"/>
      <c r="DG1277" s="19"/>
      <c r="DH1277" s="19"/>
      <c r="DI1277" s="19"/>
      <c r="DJ1277" s="19"/>
      <c r="DK1277" s="19"/>
      <c r="DL1277" s="19"/>
      <c r="DM1277" s="19"/>
      <c r="DN1277" s="19"/>
      <c r="DO1277" s="19"/>
      <c r="DP1277" s="19"/>
      <c r="DQ1277" s="19"/>
      <c r="DR1277" s="19"/>
      <c r="DS1277" s="19"/>
      <c r="DT1277" s="19"/>
      <c r="DU1277" s="19"/>
      <c r="DV1277" s="19"/>
      <c r="DW1277" s="19"/>
      <c r="DX1277" s="19"/>
      <c r="DY1277" s="19"/>
      <c r="DZ1277" s="19"/>
      <c r="EA1277" s="19"/>
      <c r="EB1277" s="19"/>
      <c r="EC1277" s="19"/>
      <c r="ED1277" s="19"/>
      <c r="EE1277" s="19"/>
      <c r="EF1277" s="19"/>
      <c r="EG1277" s="19"/>
      <c r="EH1277" s="19"/>
      <c r="EI1277" s="19"/>
      <c r="EJ1277" s="19"/>
      <c r="EK1277" s="19"/>
      <c r="EL1277" s="19"/>
      <c r="EM1277" s="19"/>
      <c r="EN1277" s="19"/>
      <c r="EO1277" s="19"/>
      <c r="EP1277" s="19"/>
      <c r="EQ1277" s="19"/>
      <c r="ER1277" s="19"/>
      <c r="ES1277" s="19"/>
      <c r="ET1277" s="19"/>
      <c r="EU1277" s="19"/>
      <c r="EV1277" s="19"/>
      <c r="EW1277" s="19"/>
      <c r="EX1277" s="19"/>
      <c r="EY1277" s="19"/>
      <c r="EZ1277" s="19"/>
      <c r="FA1277" s="19"/>
      <c r="FB1277" s="19"/>
      <c r="FC1277" s="19"/>
      <c r="FD1277" s="19"/>
      <c r="FE1277" s="19"/>
      <c r="FF1277" s="19"/>
      <c r="FG1277" s="19"/>
      <c r="FH1277" s="19"/>
      <c r="FI1277" s="19"/>
      <c r="FJ1277" s="19"/>
      <c r="FK1277" s="19"/>
      <c r="FL1277" s="19"/>
      <c r="FM1277" s="19"/>
      <c r="FN1277" s="19"/>
      <c r="FO1277" s="19"/>
      <c r="FP1277" s="19"/>
      <c r="FQ1277" s="19"/>
      <c r="FR1277" s="19"/>
      <c r="FS1277" s="19"/>
      <c r="FT1277" s="19"/>
      <c r="FU1277" s="19"/>
      <c r="FV1277" s="19"/>
      <c r="FW1277" s="19"/>
      <c r="FX1277" s="19"/>
      <c r="FY1277" s="19"/>
      <c r="FZ1277" s="19"/>
      <c r="GA1277" s="19"/>
    </row>
    <row r="1278" spans="1:183" ht="12.75" x14ac:dyDescent="0.2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19"/>
      <c r="BM1278" s="19"/>
      <c r="BN1278" s="19"/>
      <c r="BO1278" s="19"/>
      <c r="BP1278" s="19"/>
      <c r="BQ1278" s="19"/>
      <c r="BR1278" s="19"/>
      <c r="BS1278" s="19"/>
      <c r="BT1278" s="19"/>
      <c r="BU1278" s="19"/>
      <c r="BV1278" s="19"/>
      <c r="BW1278" s="19"/>
      <c r="BX1278" s="19"/>
      <c r="BY1278" s="19"/>
      <c r="BZ1278" s="19"/>
      <c r="CA1278" s="19"/>
      <c r="CB1278" s="19"/>
      <c r="CC1278" s="19"/>
      <c r="CD1278" s="19"/>
      <c r="CE1278" s="19"/>
      <c r="CF1278" s="19"/>
      <c r="CG1278" s="19"/>
      <c r="CH1278" s="19"/>
      <c r="CI1278" s="19"/>
      <c r="CJ1278" s="19"/>
      <c r="CK1278" s="19"/>
      <c r="CL1278" s="19"/>
      <c r="CM1278" s="19"/>
      <c r="CN1278" s="19"/>
      <c r="CO1278" s="19"/>
      <c r="CP1278" s="19"/>
      <c r="CQ1278" s="19"/>
      <c r="CR1278" s="19"/>
      <c r="CS1278" s="19"/>
      <c r="CT1278" s="19"/>
      <c r="CU1278" s="19"/>
      <c r="CV1278" s="19"/>
      <c r="CW1278" s="19"/>
      <c r="CX1278" s="19"/>
      <c r="CY1278" s="19"/>
      <c r="CZ1278" s="19"/>
      <c r="DA1278" s="19"/>
      <c r="DB1278" s="19"/>
      <c r="DC1278" s="19"/>
      <c r="DD1278" s="19"/>
      <c r="DE1278" s="19"/>
      <c r="DF1278" s="19"/>
      <c r="DG1278" s="19"/>
      <c r="DH1278" s="19"/>
      <c r="DI1278" s="19"/>
      <c r="DJ1278" s="19"/>
      <c r="DK1278" s="19"/>
      <c r="DL1278" s="19"/>
      <c r="DM1278" s="19"/>
      <c r="DN1278" s="19"/>
      <c r="DO1278" s="19"/>
      <c r="DP1278" s="19"/>
      <c r="DQ1278" s="19"/>
      <c r="DR1278" s="19"/>
      <c r="DS1278" s="19"/>
      <c r="DT1278" s="19"/>
      <c r="DU1278" s="19"/>
      <c r="DV1278" s="19"/>
      <c r="DW1278" s="19"/>
      <c r="DX1278" s="19"/>
      <c r="DY1278" s="19"/>
      <c r="DZ1278" s="19"/>
      <c r="EA1278" s="19"/>
      <c r="EB1278" s="19"/>
      <c r="EC1278" s="19"/>
      <c r="ED1278" s="19"/>
      <c r="EE1278" s="19"/>
      <c r="EF1278" s="19"/>
      <c r="EG1278" s="19"/>
      <c r="EH1278" s="19"/>
      <c r="EI1278" s="19"/>
      <c r="EJ1278" s="19"/>
      <c r="EK1278" s="19"/>
      <c r="EL1278" s="19"/>
      <c r="EM1278" s="19"/>
      <c r="EN1278" s="19"/>
      <c r="EO1278" s="19"/>
      <c r="EP1278" s="19"/>
      <c r="EQ1278" s="19"/>
      <c r="ER1278" s="19"/>
      <c r="ES1278" s="19"/>
      <c r="ET1278" s="19"/>
      <c r="EU1278" s="19"/>
      <c r="EV1278" s="19"/>
      <c r="EW1278" s="19"/>
      <c r="EX1278" s="19"/>
      <c r="EY1278" s="19"/>
      <c r="EZ1278" s="19"/>
      <c r="FA1278" s="19"/>
      <c r="FB1278" s="19"/>
      <c r="FC1278" s="19"/>
      <c r="FD1278" s="19"/>
      <c r="FE1278" s="19"/>
      <c r="FF1278" s="19"/>
      <c r="FG1278" s="19"/>
      <c r="FH1278" s="19"/>
      <c r="FI1278" s="19"/>
      <c r="FJ1278" s="19"/>
      <c r="FK1278" s="19"/>
      <c r="FL1278" s="19"/>
      <c r="FM1278" s="19"/>
      <c r="FN1278" s="19"/>
      <c r="FO1278" s="19"/>
      <c r="FP1278" s="19"/>
      <c r="FQ1278" s="19"/>
      <c r="FR1278" s="19"/>
      <c r="FS1278" s="19"/>
      <c r="FT1278" s="19"/>
      <c r="FU1278" s="19"/>
      <c r="FV1278" s="19"/>
      <c r="FW1278" s="19"/>
      <c r="FX1278" s="19"/>
      <c r="FY1278" s="19"/>
      <c r="FZ1278" s="19"/>
      <c r="GA1278" s="19"/>
    </row>
    <row r="1279" spans="1:183" ht="12.75" x14ac:dyDescent="0.2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19"/>
      <c r="BM1279" s="19"/>
      <c r="BN1279" s="19"/>
      <c r="BO1279" s="19"/>
      <c r="BP1279" s="19"/>
      <c r="BQ1279" s="19"/>
      <c r="BR1279" s="19"/>
      <c r="BS1279" s="19"/>
      <c r="BT1279" s="19"/>
      <c r="BU1279" s="19"/>
      <c r="BV1279" s="19"/>
      <c r="BW1279" s="19"/>
      <c r="BX1279" s="19"/>
      <c r="BY1279" s="19"/>
      <c r="BZ1279" s="19"/>
      <c r="CA1279" s="19"/>
      <c r="CB1279" s="19"/>
      <c r="CC1279" s="19"/>
      <c r="CD1279" s="19"/>
      <c r="CE1279" s="19"/>
      <c r="CF1279" s="19"/>
      <c r="CG1279" s="19"/>
      <c r="CH1279" s="19"/>
      <c r="CI1279" s="19"/>
      <c r="CJ1279" s="19"/>
      <c r="CK1279" s="19"/>
      <c r="CL1279" s="19"/>
      <c r="CM1279" s="19"/>
      <c r="CN1279" s="19"/>
      <c r="CO1279" s="19"/>
      <c r="CP1279" s="19"/>
      <c r="CQ1279" s="19"/>
      <c r="CR1279" s="19"/>
      <c r="CS1279" s="19"/>
      <c r="CT1279" s="19"/>
      <c r="CU1279" s="19"/>
      <c r="CV1279" s="19"/>
      <c r="CW1279" s="19"/>
      <c r="CX1279" s="19"/>
      <c r="CY1279" s="19"/>
      <c r="CZ1279" s="19"/>
      <c r="DA1279" s="19"/>
      <c r="DB1279" s="19"/>
      <c r="DC1279" s="19"/>
      <c r="DD1279" s="19"/>
      <c r="DE1279" s="19"/>
      <c r="DF1279" s="19"/>
      <c r="DG1279" s="19"/>
      <c r="DH1279" s="19"/>
      <c r="DI1279" s="19"/>
      <c r="DJ1279" s="19"/>
      <c r="DK1279" s="19"/>
      <c r="DL1279" s="19"/>
      <c r="DM1279" s="19"/>
      <c r="DN1279" s="19"/>
      <c r="DO1279" s="19"/>
      <c r="DP1279" s="19"/>
      <c r="DQ1279" s="19"/>
      <c r="DR1279" s="19"/>
      <c r="DS1279" s="19"/>
      <c r="DT1279" s="19"/>
      <c r="DU1279" s="19"/>
      <c r="DV1279" s="19"/>
      <c r="DW1279" s="19"/>
      <c r="DX1279" s="19"/>
      <c r="DY1279" s="19"/>
      <c r="DZ1279" s="19"/>
      <c r="EA1279" s="19"/>
      <c r="EB1279" s="19"/>
      <c r="EC1279" s="19"/>
      <c r="ED1279" s="19"/>
      <c r="EE1279" s="19"/>
      <c r="EF1279" s="19"/>
      <c r="EG1279" s="19"/>
      <c r="EH1279" s="19"/>
      <c r="EI1279" s="19"/>
      <c r="EJ1279" s="19"/>
      <c r="EK1279" s="19"/>
      <c r="EL1279" s="19"/>
      <c r="EM1279" s="19"/>
      <c r="EN1279" s="19"/>
      <c r="EO1279" s="19"/>
      <c r="EP1279" s="19"/>
      <c r="EQ1279" s="19"/>
      <c r="ER1279" s="19"/>
      <c r="ES1279" s="19"/>
      <c r="ET1279" s="19"/>
      <c r="EU1279" s="19"/>
      <c r="EV1279" s="19"/>
      <c r="EW1279" s="19"/>
      <c r="EX1279" s="19"/>
      <c r="EY1279" s="19"/>
      <c r="EZ1279" s="19"/>
      <c r="FA1279" s="19"/>
      <c r="FB1279" s="19"/>
      <c r="FC1279" s="19"/>
      <c r="FD1279" s="19"/>
      <c r="FE1279" s="19"/>
      <c r="FF1279" s="19"/>
      <c r="FG1279" s="19"/>
      <c r="FH1279" s="19"/>
      <c r="FI1279" s="19"/>
      <c r="FJ1279" s="19"/>
      <c r="FK1279" s="19"/>
      <c r="FL1279" s="19"/>
      <c r="FM1279" s="19"/>
      <c r="FN1279" s="19"/>
      <c r="FO1279" s="19"/>
      <c r="FP1279" s="19"/>
      <c r="FQ1279" s="19"/>
      <c r="FR1279" s="19"/>
      <c r="FS1279" s="19"/>
      <c r="FT1279" s="19"/>
      <c r="FU1279" s="19"/>
      <c r="FV1279" s="19"/>
      <c r="FW1279" s="19"/>
      <c r="FX1279" s="19"/>
      <c r="FY1279" s="19"/>
      <c r="FZ1279" s="19"/>
      <c r="GA1279" s="19"/>
    </row>
    <row r="1280" spans="1:183" ht="12.75" x14ac:dyDescent="0.2">
      <c r="A1280" s="19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19"/>
      <c r="BM1280" s="19"/>
      <c r="BN1280" s="19"/>
      <c r="BO1280" s="19"/>
      <c r="BP1280" s="19"/>
      <c r="BQ1280" s="19"/>
      <c r="BR1280" s="19"/>
      <c r="BS1280" s="19"/>
      <c r="BT1280" s="19"/>
      <c r="BU1280" s="19"/>
      <c r="BV1280" s="19"/>
      <c r="BW1280" s="19"/>
      <c r="BX1280" s="19"/>
      <c r="BY1280" s="19"/>
      <c r="BZ1280" s="19"/>
      <c r="CA1280" s="19"/>
      <c r="CB1280" s="19"/>
      <c r="CC1280" s="19"/>
      <c r="CD1280" s="19"/>
      <c r="CE1280" s="19"/>
      <c r="CF1280" s="19"/>
      <c r="CG1280" s="19"/>
      <c r="CH1280" s="19"/>
      <c r="CI1280" s="19"/>
      <c r="CJ1280" s="19"/>
      <c r="CK1280" s="19"/>
      <c r="CL1280" s="19"/>
      <c r="CM1280" s="19"/>
      <c r="CN1280" s="19"/>
      <c r="CO1280" s="19"/>
      <c r="CP1280" s="19"/>
      <c r="CQ1280" s="19"/>
      <c r="CR1280" s="19"/>
      <c r="CS1280" s="19"/>
      <c r="CT1280" s="19"/>
      <c r="CU1280" s="19"/>
      <c r="CV1280" s="19"/>
      <c r="CW1280" s="19"/>
      <c r="CX1280" s="19"/>
      <c r="CY1280" s="19"/>
      <c r="CZ1280" s="19"/>
      <c r="DA1280" s="19"/>
      <c r="DB1280" s="19"/>
      <c r="DC1280" s="19"/>
      <c r="DD1280" s="19"/>
      <c r="DE1280" s="19"/>
      <c r="DF1280" s="19"/>
      <c r="DG1280" s="19"/>
      <c r="DH1280" s="19"/>
      <c r="DI1280" s="19"/>
      <c r="DJ1280" s="19"/>
      <c r="DK1280" s="19"/>
      <c r="DL1280" s="19"/>
      <c r="DM1280" s="19"/>
      <c r="DN1280" s="19"/>
      <c r="DO1280" s="19"/>
      <c r="DP1280" s="19"/>
      <c r="DQ1280" s="19"/>
      <c r="DR1280" s="19"/>
      <c r="DS1280" s="19"/>
      <c r="DT1280" s="19"/>
      <c r="DU1280" s="19"/>
      <c r="DV1280" s="19"/>
      <c r="DW1280" s="19"/>
      <c r="DX1280" s="19"/>
      <c r="DY1280" s="19"/>
      <c r="DZ1280" s="19"/>
      <c r="EA1280" s="19"/>
      <c r="EB1280" s="19"/>
      <c r="EC1280" s="19"/>
      <c r="ED1280" s="19"/>
      <c r="EE1280" s="19"/>
      <c r="EF1280" s="19"/>
      <c r="EG1280" s="19"/>
      <c r="EH1280" s="19"/>
      <c r="EI1280" s="19"/>
      <c r="EJ1280" s="19"/>
      <c r="EK1280" s="19"/>
      <c r="EL1280" s="19"/>
      <c r="EM1280" s="19"/>
      <c r="EN1280" s="19"/>
      <c r="EO1280" s="19"/>
      <c r="EP1280" s="19"/>
      <c r="EQ1280" s="19"/>
      <c r="ER1280" s="19"/>
      <c r="ES1280" s="19"/>
      <c r="ET1280" s="19"/>
      <c r="EU1280" s="19"/>
      <c r="EV1280" s="19"/>
      <c r="EW1280" s="19"/>
      <c r="EX1280" s="19"/>
      <c r="EY1280" s="19"/>
      <c r="EZ1280" s="19"/>
      <c r="FA1280" s="19"/>
      <c r="FB1280" s="19"/>
      <c r="FC1280" s="19"/>
      <c r="FD1280" s="19"/>
      <c r="FE1280" s="19"/>
      <c r="FF1280" s="19"/>
      <c r="FG1280" s="19"/>
      <c r="FH1280" s="19"/>
      <c r="FI1280" s="19"/>
      <c r="FJ1280" s="19"/>
      <c r="FK1280" s="19"/>
      <c r="FL1280" s="19"/>
      <c r="FM1280" s="19"/>
      <c r="FN1280" s="19"/>
      <c r="FO1280" s="19"/>
      <c r="FP1280" s="19"/>
      <c r="FQ1280" s="19"/>
      <c r="FR1280" s="19"/>
      <c r="FS1280" s="19"/>
      <c r="FT1280" s="19"/>
      <c r="FU1280" s="19"/>
      <c r="FV1280" s="19"/>
      <c r="FW1280" s="19"/>
      <c r="FX1280" s="19"/>
      <c r="FY1280" s="19"/>
      <c r="FZ1280" s="19"/>
      <c r="GA1280" s="19"/>
    </row>
    <row r="1281" spans="1:183" ht="12.75" x14ac:dyDescent="0.2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19"/>
      <c r="BM1281" s="19"/>
      <c r="BN1281" s="19"/>
      <c r="BO1281" s="19"/>
      <c r="BP1281" s="19"/>
      <c r="BQ1281" s="19"/>
      <c r="BR1281" s="19"/>
      <c r="BS1281" s="19"/>
      <c r="BT1281" s="19"/>
      <c r="BU1281" s="19"/>
      <c r="BV1281" s="19"/>
      <c r="BW1281" s="19"/>
      <c r="BX1281" s="19"/>
      <c r="BY1281" s="19"/>
      <c r="BZ1281" s="19"/>
      <c r="CA1281" s="19"/>
      <c r="CB1281" s="19"/>
      <c r="CC1281" s="19"/>
      <c r="CD1281" s="19"/>
      <c r="CE1281" s="19"/>
      <c r="CF1281" s="19"/>
      <c r="CG1281" s="19"/>
      <c r="CH1281" s="19"/>
      <c r="CI1281" s="19"/>
      <c r="CJ1281" s="19"/>
      <c r="CK1281" s="19"/>
      <c r="CL1281" s="19"/>
      <c r="CM1281" s="19"/>
      <c r="CN1281" s="19"/>
      <c r="CO1281" s="19"/>
      <c r="CP1281" s="19"/>
      <c r="CQ1281" s="19"/>
      <c r="CR1281" s="19"/>
      <c r="CS1281" s="19"/>
      <c r="CT1281" s="19"/>
      <c r="CU1281" s="19"/>
      <c r="CV1281" s="19"/>
      <c r="CW1281" s="19"/>
      <c r="CX1281" s="19"/>
      <c r="CY1281" s="19"/>
      <c r="CZ1281" s="19"/>
      <c r="DA1281" s="19"/>
      <c r="DB1281" s="19"/>
      <c r="DC1281" s="19"/>
      <c r="DD1281" s="19"/>
      <c r="DE1281" s="19"/>
      <c r="DF1281" s="19"/>
      <c r="DG1281" s="19"/>
      <c r="DH1281" s="19"/>
      <c r="DI1281" s="19"/>
      <c r="DJ1281" s="19"/>
      <c r="DK1281" s="19"/>
      <c r="DL1281" s="19"/>
      <c r="DM1281" s="19"/>
      <c r="DN1281" s="19"/>
      <c r="DO1281" s="19"/>
      <c r="DP1281" s="19"/>
      <c r="DQ1281" s="19"/>
      <c r="DR1281" s="19"/>
      <c r="DS1281" s="19"/>
      <c r="DT1281" s="19"/>
      <c r="DU1281" s="19"/>
      <c r="DV1281" s="19"/>
      <c r="DW1281" s="19"/>
      <c r="DX1281" s="19"/>
      <c r="DY1281" s="19"/>
      <c r="DZ1281" s="19"/>
      <c r="EA1281" s="19"/>
      <c r="EB1281" s="19"/>
      <c r="EC1281" s="19"/>
      <c r="ED1281" s="19"/>
      <c r="EE1281" s="19"/>
      <c r="EF1281" s="19"/>
      <c r="EG1281" s="19"/>
      <c r="EH1281" s="19"/>
      <c r="EI1281" s="19"/>
      <c r="EJ1281" s="19"/>
      <c r="EK1281" s="19"/>
      <c r="EL1281" s="19"/>
      <c r="EM1281" s="19"/>
      <c r="EN1281" s="19"/>
      <c r="EO1281" s="19"/>
      <c r="EP1281" s="19"/>
      <c r="EQ1281" s="19"/>
      <c r="ER1281" s="19"/>
      <c r="ES1281" s="19"/>
      <c r="ET1281" s="19"/>
      <c r="EU1281" s="19"/>
      <c r="EV1281" s="19"/>
      <c r="EW1281" s="19"/>
      <c r="EX1281" s="19"/>
      <c r="EY1281" s="19"/>
      <c r="EZ1281" s="19"/>
      <c r="FA1281" s="19"/>
      <c r="FB1281" s="19"/>
      <c r="FC1281" s="19"/>
      <c r="FD1281" s="19"/>
      <c r="FE1281" s="19"/>
      <c r="FF1281" s="19"/>
      <c r="FG1281" s="19"/>
      <c r="FH1281" s="19"/>
      <c r="FI1281" s="19"/>
      <c r="FJ1281" s="19"/>
      <c r="FK1281" s="19"/>
      <c r="FL1281" s="19"/>
      <c r="FM1281" s="19"/>
      <c r="FN1281" s="19"/>
      <c r="FO1281" s="19"/>
      <c r="FP1281" s="19"/>
      <c r="FQ1281" s="19"/>
      <c r="FR1281" s="19"/>
      <c r="FS1281" s="19"/>
      <c r="FT1281" s="19"/>
      <c r="FU1281" s="19"/>
      <c r="FV1281" s="19"/>
      <c r="FW1281" s="19"/>
      <c r="FX1281" s="19"/>
      <c r="FY1281" s="19"/>
      <c r="FZ1281" s="19"/>
      <c r="GA1281" s="19"/>
    </row>
    <row r="1282" spans="1:183" ht="12.75" x14ac:dyDescent="0.2">
      <c r="A1282" s="19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  <c r="BX1282" s="19"/>
      <c r="BY1282" s="19"/>
      <c r="BZ1282" s="19"/>
      <c r="CA1282" s="19"/>
      <c r="CB1282" s="19"/>
      <c r="CC1282" s="19"/>
      <c r="CD1282" s="19"/>
      <c r="CE1282" s="19"/>
      <c r="CF1282" s="19"/>
      <c r="CG1282" s="19"/>
      <c r="CH1282" s="19"/>
      <c r="CI1282" s="19"/>
      <c r="CJ1282" s="19"/>
      <c r="CK1282" s="19"/>
      <c r="CL1282" s="19"/>
      <c r="CM1282" s="19"/>
      <c r="CN1282" s="19"/>
      <c r="CO1282" s="19"/>
      <c r="CP1282" s="19"/>
      <c r="CQ1282" s="19"/>
      <c r="CR1282" s="19"/>
      <c r="CS1282" s="19"/>
      <c r="CT1282" s="19"/>
      <c r="CU1282" s="19"/>
      <c r="CV1282" s="19"/>
      <c r="CW1282" s="19"/>
      <c r="CX1282" s="19"/>
      <c r="CY1282" s="19"/>
      <c r="CZ1282" s="19"/>
      <c r="DA1282" s="19"/>
      <c r="DB1282" s="19"/>
      <c r="DC1282" s="19"/>
      <c r="DD1282" s="19"/>
      <c r="DE1282" s="19"/>
      <c r="DF1282" s="19"/>
      <c r="DG1282" s="19"/>
      <c r="DH1282" s="19"/>
      <c r="DI1282" s="19"/>
      <c r="DJ1282" s="19"/>
      <c r="DK1282" s="19"/>
      <c r="DL1282" s="19"/>
      <c r="DM1282" s="19"/>
      <c r="DN1282" s="19"/>
      <c r="DO1282" s="19"/>
      <c r="DP1282" s="19"/>
      <c r="DQ1282" s="19"/>
      <c r="DR1282" s="19"/>
      <c r="DS1282" s="19"/>
      <c r="DT1282" s="19"/>
      <c r="DU1282" s="19"/>
      <c r="DV1282" s="19"/>
      <c r="DW1282" s="19"/>
      <c r="DX1282" s="19"/>
      <c r="DY1282" s="19"/>
      <c r="DZ1282" s="19"/>
      <c r="EA1282" s="19"/>
      <c r="EB1282" s="19"/>
      <c r="EC1282" s="19"/>
      <c r="ED1282" s="19"/>
      <c r="EE1282" s="19"/>
      <c r="EF1282" s="19"/>
      <c r="EG1282" s="19"/>
      <c r="EH1282" s="19"/>
      <c r="EI1282" s="19"/>
      <c r="EJ1282" s="19"/>
      <c r="EK1282" s="19"/>
      <c r="EL1282" s="19"/>
      <c r="EM1282" s="19"/>
      <c r="EN1282" s="19"/>
      <c r="EO1282" s="19"/>
      <c r="EP1282" s="19"/>
      <c r="EQ1282" s="19"/>
      <c r="ER1282" s="19"/>
      <c r="ES1282" s="19"/>
      <c r="ET1282" s="19"/>
      <c r="EU1282" s="19"/>
      <c r="EV1282" s="19"/>
      <c r="EW1282" s="19"/>
      <c r="EX1282" s="19"/>
      <c r="EY1282" s="19"/>
      <c r="EZ1282" s="19"/>
      <c r="FA1282" s="19"/>
      <c r="FB1282" s="19"/>
      <c r="FC1282" s="19"/>
      <c r="FD1282" s="19"/>
      <c r="FE1282" s="19"/>
      <c r="FF1282" s="19"/>
      <c r="FG1282" s="19"/>
      <c r="FH1282" s="19"/>
      <c r="FI1282" s="19"/>
      <c r="FJ1282" s="19"/>
      <c r="FK1282" s="19"/>
      <c r="FL1282" s="19"/>
      <c r="FM1282" s="19"/>
      <c r="FN1282" s="19"/>
      <c r="FO1282" s="19"/>
      <c r="FP1282" s="19"/>
      <c r="FQ1282" s="19"/>
      <c r="FR1282" s="19"/>
      <c r="FS1282" s="19"/>
      <c r="FT1282" s="19"/>
      <c r="FU1282" s="19"/>
      <c r="FV1282" s="19"/>
      <c r="FW1282" s="19"/>
      <c r="FX1282" s="19"/>
      <c r="FY1282" s="19"/>
      <c r="FZ1282" s="19"/>
      <c r="GA1282" s="19"/>
    </row>
    <row r="1283" spans="1:183" ht="12.75" x14ac:dyDescent="0.2">
      <c r="A1283" s="19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19"/>
      <c r="BM1283" s="19"/>
      <c r="BN1283" s="19"/>
      <c r="BO1283" s="19"/>
      <c r="BP1283" s="19"/>
      <c r="BQ1283" s="19"/>
      <c r="BR1283" s="19"/>
      <c r="BS1283" s="19"/>
      <c r="BT1283" s="19"/>
      <c r="BU1283" s="19"/>
      <c r="BV1283" s="19"/>
      <c r="BW1283" s="19"/>
      <c r="BX1283" s="19"/>
      <c r="BY1283" s="19"/>
      <c r="BZ1283" s="19"/>
      <c r="CA1283" s="19"/>
      <c r="CB1283" s="19"/>
      <c r="CC1283" s="19"/>
      <c r="CD1283" s="19"/>
      <c r="CE1283" s="19"/>
      <c r="CF1283" s="19"/>
      <c r="CG1283" s="19"/>
      <c r="CH1283" s="19"/>
      <c r="CI1283" s="19"/>
      <c r="CJ1283" s="19"/>
      <c r="CK1283" s="19"/>
      <c r="CL1283" s="19"/>
      <c r="CM1283" s="19"/>
      <c r="CN1283" s="19"/>
      <c r="CO1283" s="19"/>
      <c r="CP1283" s="19"/>
      <c r="CQ1283" s="19"/>
      <c r="CR1283" s="19"/>
      <c r="CS1283" s="19"/>
      <c r="CT1283" s="19"/>
      <c r="CU1283" s="19"/>
      <c r="CV1283" s="19"/>
      <c r="CW1283" s="19"/>
      <c r="CX1283" s="19"/>
      <c r="CY1283" s="19"/>
      <c r="CZ1283" s="19"/>
      <c r="DA1283" s="19"/>
      <c r="DB1283" s="19"/>
      <c r="DC1283" s="19"/>
      <c r="DD1283" s="19"/>
      <c r="DE1283" s="19"/>
      <c r="DF1283" s="19"/>
      <c r="DG1283" s="19"/>
      <c r="DH1283" s="19"/>
      <c r="DI1283" s="19"/>
      <c r="DJ1283" s="19"/>
      <c r="DK1283" s="19"/>
      <c r="DL1283" s="19"/>
      <c r="DM1283" s="19"/>
      <c r="DN1283" s="19"/>
      <c r="DO1283" s="19"/>
      <c r="DP1283" s="19"/>
      <c r="DQ1283" s="19"/>
      <c r="DR1283" s="19"/>
      <c r="DS1283" s="19"/>
      <c r="DT1283" s="19"/>
      <c r="DU1283" s="19"/>
      <c r="DV1283" s="19"/>
      <c r="DW1283" s="19"/>
      <c r="DX1283" s="19"/>
      <c r="DY1283" s="19"/>
      <c r="DZ1283" s="19"/>
      <c r="EA1283" s="19"/>
      <c r="EB1283" s="19"/>
      <c r="EC1283" s="19"/>
      <c r="ED1283" s="19"/>
      <c r="EE1283" s="19"/>
      <c r="EF1283" s="19"/>
      <c r="EG1283" s="19"/>
      <c r="EH1283" s="19"/>
      <c r="EI1283" s="19"/>
      <c r="EJ1283" s="19"/>
      <c r="EK1283" s="19"/>
      <c r="EL1283" s="19"/>
      <c r="EM1283" s="19"/>
      <c r="EN1283" s="19"/>
      <c r="EO1283" s="19"/>
      <c r="EP1283" s="19"/>
      <c r="EQ1283" s="19"/>
      <c r="ER1283" s="19"/>
      <c r="ES1283" s="19"/>
      <c r="ET1283" s="19"/>
      <c r="EU1283" s="19"/>
      <c r="EV1283" s="19"/>
      <c r="EW1283" s="19"/>
      <c r="EX1283" s="19"/>
      <c r="EY1283" s="19"/>
      <c r="EZ1283" s="19"/>
      <c r="FA1283" s="19"/>
      <c r="FB1283" s="19"/>
      <c r="FC1283" s="19"/>
      <c r="FD1283" s="19"/>
      <c r="FE1283" s="19"/>
      <c r="FF1283" s="19"/>
      <c r="FG1283" s="19"/>
      <c r="FH1283" s="19"/>
      <c r="FI1283" s="19"/>
      <c r="FJ1283" s="19"/>
      <c r="FK1283" s="19"/>
      <c r="FL1283" s="19"/>
      <c r="FM1283" s="19"/>
      <c r="FN1283" s="19"/>
      <c r="FO1283" s="19"/>
      <c r="FP1283" s="19"/>
      <c r="FQ1283" s="19"/>
      <c r="FR1283" s="19"/>
      <c r="FS1283" s="19"/>
      <c r="FT1283" s="19"/>
      <c r="FU1283" s="19"/>
      <c r="FV1283" s="19"/>
      <c r="FW1283" s="19"/>
      <c r="FX1283" s="19"/>
      <c r="FY1283" s="19"/>
      <c r="FZ1283" s="19"/>
      <c r="GA1283" s="19"/>
    </row>
    <row r="1284" spans="1:183" ht="12.75" x14ac:dyDescent="0.2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19"/>
      <c r="BM1284" s="19"/>
      <c r="BN1284" s="19"/>
      <c r="BO1284" s="19"/>
      <c r="BP1284" s="19"/>
      <c r="BQ1284" s="19"/>
      <c r="BR1284" s="19"/>
      <c r="BS1284" s="19"/>
      <c r="BT1284" s="19"/>
      <c r="BU1284" s="19"/>
      <c r="BV1284" s="19"/>
      <c r="BW1284" s="19"/>
      <c r="BX1284" s="19"/>
      <c r="BY1284" s="19"/>
      <c r="BZ1284" s="19"/>
      <c r="CA1284" s="19"/>
      <c r="CB1284" s="19"/>
      <c r="CC1284" s="19"/>
      <c r="CD1284" s="19"/>
      <c r="CE1284" s="19"/>
      <c r="CF1284" s="19"/>
      <c r="CG1284" s="19"/>
      <c r="CH1284" s="19"/>
      <c r="CI1284" s="19"/>
      <c r="CJ1284" s="19"/>
      <c r="CK1284" s="19"/>
      <c r="CL1284" s="19"/>
      <c r="CM1284" s="19"/>
      <c r="CN1284" s="19"/>
      <c r="CO1284" s="19"/>
      <c r="CP1284" s="19"/>
      <c r="CQ1284" s="19"/>
      <c r="CR1284" s="19"/>
      <c r="CS1284" s="19"/>
      <c r="CT1284" s="19"/>
      <c r="CU1284" s="19"/>
      <c r="CV1284" s="19"/>
      <c r="CW1284" s="19"/>
      <c r="CX1284" s="19"/>
      <c r="CY1284" s="19"/>
      <c r="CZ1284" s="19"/>
      <c r="DA1284" s="19"/>
      <c r="DB1284" s="19"/>
      <c r="DC1284" s="19"/>
      <c r="DD1284" s="19"/>
      <c r="DE1284" s="19"/>
      <c r="DF1284" s="19"/>
      <c r="DG1284" s="19"/>
      <c r="DH1284" s="19"/>
      <c r="DI1284" s="19"/>
      <c r="DJ1284" s="19"/>
      <c r="DK1284" s="19"/>
      <c r="DL1284" s="19"/>
      <c r="DM1284" s="19"/>
      <c r="DN1284" s="19"/>
      <c r="DO1284" s="19"/>
      <c r="DP1284" s="19"/>
      <c r="DQ1284" s="19"/>
      <c r="DR1284" s="19"/>
      <c r="DS1284" s="19"/>
      <c r="DT1284" s="19"/>
      <c r="DU1284" s="19"/>
      <c r="DV1284" s="19"/>
      <c r="DW1284" s="19"/>
      <c r="DX1284" s="19"/>
      <c r="DY1284" s="19"/>
      <c r="DZ1284" s="19"/>
      <c r="EA1284" s="19"/>
      <c r="EB1284" s="19"/>
      <c r="EC1284" s="19"/>
      <c r="ED1284" s="19"/>
      <c r="EE1284" s="19"/>
      <c r="EF1284" s="19"/>
      <c r="EG1284" s="19"/>
      <c r="EH1284" s="19"/>
      <c r="EI1284" s="19"/>
      <c r="EJ1284" s="19"/>
      <c r="EK1284" s="19"/>
      <c r="EL1284" s="19"/>
      <c r="EM1284" s="19"/>
      <c r="EN1284" s="19"/>
      <c r="EO1284" s="19"/>
      <c r="EP1284" s="19"/>
      <c r="EQ1284" s="19"/>
      <c r="ER1284" s="19"/>
      <c r="ES1284" s="19"/>
      <c r="ET1284" s="19"/>
      <c r="EU1284" s="19"/>
      <c r="EV1284" s="19"/>
      <c r="EW1284" s="19"/>
      <c r="EX1284" s="19"/>
      <c r="EY1284" s="19"/>
      <c r="EZ1284" s="19"/>
      <c r="FA1284" s="19"/>
      <c r="FB1284" s="19"/>
      <c r="FC1284" s="19"/>
      <c r="FD1284" s="19"/>
      <c r="FE1284" s="19"/>
      <c r="FF1284" s="19"/>
      <c r="FG1284" s="19"/>
      <c r="FH1284" s="19"/>
      <c r="FI1284" s="19"/>
      <c r="FJ1284" s="19"/>
      <c r="FK1284" s="19"/>
      <c r="FL1284" s="19"/>
      <c r="FM1284" s="19"/>
      <c r="FN1284" s="19"/>
      <c r="FO1284" s="19"/>
      <c r="FP1284" s="19"/>
      <c r="FQ1284" s="19"/>
      <c r="FR1284" s="19"/>
      <c r="FS1284" s="19"/>
      <c r="FT1284" s="19"/>
      <c r="FU1284" s="19"/>
      <c r="FV1284" s="19"/>
      <c r="FW1284" s="19"/>
      <c r="FX1284" s="19"/>
      <c r="FY1284" s="19"/>
      <c r="FZ1284" s="19"/>
      <c r="GA1284" s="19"/>
    </row>
    <row r="1285" spans="1:183" ht="12.75" x14ac:dyDescent="0.2">
      <c r="A1285" s="19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19"/>
      <c r="BM1285" s="19"/>
      <c r="BN1285" s="19"/>
      <c r="BO1285" s="19"/>
      <c r="BP1285" s="19"/>
      <c r="BQ1285" s="19"/>
      <c r="BR1285" s="19"/>
      <c r="BS1285" s="19"/>
      <c r="BT1285" s="19"/>
      <c r="BU1285" s="19"/>
      <c r="BV1285" s="19"/>
      <c r="BW1285" s="19"/>
      <c r="BX1285" s="19"/>
      <c r="BY1285" s="19"/>
      <c r="BZ1285" s="19"/>
      <c r="CA1285" s="19"/>
      <c r="CB1285" s="19"/>
      <c r="CC1285" s="19"/>
      <c r="CD1285" s="19"/>
      <c r="CE1285" s="19"/>
      <c r="CF1285" s="19"/>
      <c r="CG1285" s="19"/>
      <c r="CH1285" s="19"/>
      <c r="CI1285" s="19"/>
      <c r="CJ1285" s="19"/>
      <c r="CK1285" s="19"/>
      <c r="CL1285" s="19"/>
      <c r="CM1285" s="19"/>
      <c r="CN1285" s="19"/>
      <c r="CO1285" s="19"/>
      <c r="CP1285" s="19"/>
      <c r="CQ1285" s="19"/>
      <c r="CR1285" s="19"/>
      <c r="CS1285" s="19"/>
      <c r="CT1285" s="19"/>
      <c r="CU1285" s="19"/>
      <c r="CV1285" s="19"/>
      <c r="CW1285" s="19"/>
      <c r="CX1285" s="19"/>
      <c r="CY1285" s="19"/>
      <c r="CZ1285" s="19"/>
      <c r="DA1285" s="19"/>
      <c r="DB1285" s="19"/>
      <c r="DC1285" s="19"/>
      <c r="DD1285" s="19"/>
      <c r="DE1285" s="19"/>
      <c r="DF1285" s="19"/>
      <c r="DG1285" s="19"/>
      <c r="DH1285" s="19"/>
      <c r="DI1285" s="19"/>
      <c r="DJ1285" s="19"/>
      <c r="DK1285" s="19"/>
      <c r="DL1285" s="19"/>
      <c r="DM1285" s="19"/>
      <c r="DN1285" s="19"/>
      <c r="DO1285" s="19"/>
      <c r="DP1285" s="19"/>
      <c r="DQ1285" s="19"/>
      <c r="DR1285" s="19"/>
      <c r="DS1285" s="19"/>
      <c r="DT1285" s="19"/>
      <c r="DU1285" s="19"/>
      <c r="DV1285" s="19"/>
      <c r="DW1285" s="19"/>
      <c r="DX1285" s="19"/>
      <c r="DY1285" s="19"/>
      <c r="DZ1285" s="19"/>
      <c r="EA1285" s="19"/>
      <c r="EB1285" s="19"/>
      <c r="EC1285" s="19"/>
      <c r="ED1285" s="19"/>
      <c r="EE1285" s="19"/>
      <c r="EF1285" s="19"/>
      <c r="EG1285" s="19"/>
      <c r="EH1285" s="19"/>
      <c r="EI1285" s="19"/>
      <c r="EJ1285" s="19"/>
      <c r="EK1285" s="19"/>
      <c r="EL1285" s="19"/>
      <c r="EM1285" s="19"/>
      <c r="EN1285" s="19"/>
      <c r="EO1285" s="19"/>
      <c r="EP1285" s="19"/>
      <c r="EQ1285" s="19"/>
      <c r="ER1285" s="19"/>
      <c r="ES1285" s="19"/>
      <c r="ET1285" s="19"/>
      <c r="EU1285" s="19"/>
      <c r="EV1285" s="19"/>
      <c r="EW1285" s="19"/>
      <c r="EX1285" s="19"/>
      <c r="EY1285" s="19"/>
      <c r="EZ1285" s="19"/>
      <c r="FA1285" s="19"/>
      <c r="FB1285" s="19"/>
      <c r="FC1285" s="19"/>
      <c r="FD1285" s="19"/>
      <c r="FE1285" s="19"/>
      <c r="FF1285" s="19"/>
      <c r="FG1285" s="19"/>
      <c r="FH1285" s="19"/>
      <c r="FI1285" s="19"/>
      <c r="FJ1285" s="19"/>
      <c r="FK1285" s="19"/>
      <c r="FL1285" s="19"/>
      <c r="FM1285" s="19"/>
      <c r="FN1285" s="19"/>
      <c r="FO1285" s="19"/>
      <c r="FP1285" s="19"/>
      <c r="FQ1285" s="19"/>
      <c r="FR1285" s="19"/>
      <c r="FS1285" s="19"/>
      <c r="FT1285" s="19"/>
      <c r="FU1285" s="19"/>
      <c r="FV1285" s="19"/>
      <c r="FW1285" s="19"/>
      <c r="FX1285" s="19"/>
      <c r="FY1285" s="19"/>
      <c r="FZ1285" s="19"/>
      <c r="GA1285" s="19"/>
    </row>
    <row r="1286" spans="1:183" ht="12.75" x14ac:dyDescent="0.2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19"/>
      <c r="BM1286" s="19"/>
      <c r="BN1286" s="19"/>
      <c r="BO1286" s="19"/>
      <c r="BP1286" s="19"/>
      <c r="BQ1286" s="19"/>
      <c r="BR1286" s="19"/>
      <c r="BS1286" s="19"/>
      <c r="BT1286" s="19"/>
      <c r="BU1286" s="19"/>
      <c r="BV1286" s="19"/>
      <c r="BW1286" s="19"/>
      <c r="BX1286" s="19"/>
      <c r="BY1286" s="19"/>
      <c r="BZ1286" s="19"/>
      <c r="CA1286" s="19"/>
      <c r="CB1286" s="19"/>
      <c r="CC1286" s="19"/>
      <c r="CD1286" s="19"/>
      <c r="CE1286" s="19"/>
      <c r="CF1286" s="19"/>
      <c r="CG1286" s="19"/>
      <c r="CH1286" s="19"/>
      <c r="CI1286" s="19"/>
      <c r="CJ1286" s="19"/>
      <c r="CK1286" s="19"/>
      <c r="CL1286" s="19"/>
      <c r="CM1286" s="19"/>
      <c r="CN1286" s="19"/>
      <c r="CO1286" s="19"/>
      <c r="CP1286" s="19"/>
      <c r="CQ1286" s="19"/>
      <c r="CR1286" s="19"/>
      <c r="CS1286" s="19"/>
      <c r="CT1286" s="19"/>
      <c r="CU1286" s="19"/>
      <c r="CV1286" s="19"/>
      <c r="CW1286" s="19"/>
      <c r="CX1286" s="19"/>
      <c r="CY1286" s="19"/>
      <c r="CZ1286" s="19"/>
      <c r="DA1286" s="19"/>
      <c r="DB1286" s="19"/>
      <c r="DC1286" s="19"/>
      <c r="DD1286" s="19"/>
      <c r="DE1286" s="19"/>
      <c r="DF1286" s="19"/>
      <c r="DG1286" s="19"/>
      <c r="DH1286" s="19"/>
      <c r="DI1286" s="19"/>
      <c r="DJ1286" s="19"/>
      <c r="DK1286" s="19"/>
      <c r="DL1286" s="19"/>
      <c r="DM1286" s="19"/>
      <c r="DN1286" s="19"/>
      <c r="DO1286" s="19"/>
      <c r="DP1286" s="19"/>
      <c r="DQ1286" s="19"/>
      <c r="DR1286" s="19"/>
      <c r="DS1286" s="19"/>
      <c r="DT1286" s="19"/>
      <c r="DU1286" s="19"/>
      <c r="DV1286" s="19"/>
      <c r="DW1286" s="19"/>
      <c r="DX1286" s="19"/>
      <c r="DY1286" s="19"/>
      <c r="DZ1286" s="19"/>
      <c r="EA1286" s="19"/>
      <c r="EB1286" s="19"/>
      <c r="EC1286" s="19"/>
      <c r="ED1286" s="19"/>
      <c r="EE1286" s="19"/>
      <c r="EF1286" s="19"/>
      <c r="EG1286" s="19"/>
      <c r="EH1286" s="19"/>
      <c r="EI1286" s="19"/>
      <c r="EJ1286" s="19"/>
      <c r="EK1286" s="19"/>
      <c r="EL1286" s="19"/>
      <c r="EM1286" s="19"/>
      <c r="EN1286" s="19"/>
      <c r="EO1286" s="19"/>
      <c r="EP1286" s="19"/>
      <c r="EQ1286" s="19"/>
      <c r="ER1286" s="19"/>
      <c r="ES1286" s="19"/>
      <c r="ET1286" s="19"/>
      <c r="EU1286" s="19"/>
      <c r="EV1286" s="19"/>
      <c r="EW1286" s="19"/>
      <c r="EX1286" s="19"/>
      <c r="EY1286" s="19"/>
      <c r="EZ1286" s="19"/>
      <c r="FA1286" s="19"/>
      <c r="FB1286" s="19"/>
      <c r="FC1286" s="19"/>
      <c r="FD1286" s="19"/>
      <c r="FE1286" s="19"/>
      <c r="FF1286" s="19"/>
      <c r="FG1286" s="19"/>
      <c r="FH1286" s="19"/>
      <c r="FI1286" s="19"/>
      <c r="FJ1286" s="19"/>
      <c r="FK1286" s="19"/>
      <c r="FL1286" s="19"/>
      <c r="FM1286" s="19"/>
      <c r="FN1286" s="19"/>
      <c r="FO1286" s="19"/>
      <c r="FP1286" s="19"/>
      <c r="FQ1286" s="19"/>
      <c r="FR1286" s="19"/>
      <c r="FS1286" s="19"/>
      <c r="FT1286" s="19"/>
      <c r="FU1286" s="19"/>
      <c r="FV1286" s="19"/>
      <c r="FW1286" s="19"/>
      <c r="FX1286" s="19"/>
      <c r="FY1286" s="19"/>
      <c r="FZ1286" s="19"/>
      <c r="GA1286" s="19"/>
    </row>
    <row r="1287" spans="1:183" ht="12.75" x14ac:dyDescent="0.2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19"/>
      <c r="BM1287" s="19"/>
      <c r="BN1287" s="19"/>
      <c r="BO1287" s="19"/>
      <c r="BP1287" s="19"/>
      <c r="BQ1287" s="19"/>
      <c r="BR1287" s="19"/>
      <c r="BS1287" s="19"/>
      <c r="BT1287" s="19"/>
      <c r="BU1287" s="19"/>
      <c r="BV1287" s="19"/>
      <c r="BW1287" s="19"/>
      <c r="BX1287" s="19"/>
      <c r="BY1287" s="19"/>
      <c r="BZ1287" s="19"/>
      <c r="CA1287" s="19"/>
      <c r="CB1287" s="19"/>
      <c r="CC1287" s="19"/>
      <c r="CD1287" s="19"/>
      <c r="CE1287" s="19"/>
      <c r="CF1287" s="19"/>
      <c r="CG1287" s="19"/>
      <c r="CH1287" s="19"/>
      <c r="CI1287" s="19"/>
      <c r="CJ1287" s="19"/>
      <c r="CK1287" s="19"/>
      <c r="CL1287" s="19"/>
      <c r="CM1287" s="19"/>
      <c r="CN1287" s="19"/>
      <c r="CO1287" s="19"/>
      <c r="CP1287" s="19"/>
      <c r="CQ1287" s="19"/>
      <c r="CR1287" s="19"/>
      <c r="CS1287" s="19"/>
      <c r="CT1287" s="19"/>
      <c r="CU1287" s="19"/>
      <c r="CV1287" s="19"/>
      <c r="CW1287" s="19"/>
      <c r="CX1287" s="19"/>
      <c r="CY1287" s="19"/>
      <c r="CZ1287" s="19"/>
      <c r="DA1287" s="19"/>
      <c r="DB1287" s="19"/>
      <c r="DC1287" s="19"/>
      <c r="DD1287" s="19"/>
      <c r="DE1287" s="19"/>
      <c r="DF1287" s="19"/>
      <c r="DG1287" s="19"/>
      <c r="DH1287" s="19"/>
      <c r="DI1287" s="19"/>
      <c r="DJ1287" s="19"/>
      <c r="DK1287" s="19"/>
      <c r="DL1287" s="19"/>
      <c r="DM1287" s="19"/>
      <c r="DN1287" s="19"/>
      <c r="DO1287" s="19"/>
      <c r="DP1287" s="19"/>
      <c r="DQ1287" s="19"/>
      <c r="DR1287" s="19"/>
      <c r="DS1287" s="19"/>
      <c r="DT1287" s="19"/>
      <c r="DU1287" s="19"/>
      <c r="DV1287" s="19"/>
      <c r="DW1287" s="19"/>
      <c r="DX1287" s="19"/>
      <c r="DY1287" s="19"/>
      <c r="DZ1287" s="19"/>
      <c r="EA1287" s="19"/>
      <c r="EB1287" s="19"/>
      <c r="EC1287" s="19"/>
      <c r="ED1287" s="19"/>
      <c r="EE1287" s="19"/>
      <c r="EF1287" s="19"/>
      <c r="EG1287" s="19"/>
      <c r="EH1287" s="19"/>
      <c r="EI1287" s="19"/>
      <c r="EJ1287" s="19"/>
      <c r="EK1287" s="19"/>
      <c r="EL1287" s="19"/>
      <c r="EM1287" s="19"/>
      <c r="EN1287" s="19"/>
      <c r="EO1287" s="19"/>
      <c r="EP1287" s="19"/>
      <c r="EQ1287" s="19"/>
      <c r="ER1287" s="19"/>
      <c r="ES1287" s="19"/>
      <c r="ET1287" s="19"/>
      <c r="EU1287" s="19"/>
      <c r="EV1287" s="19"/>
      <c r="EW1287" s="19"/>
      <c r="EX1287" s="19"/>
      <c r="EY1287" s="19"/>
      <c r="EZ1287" s="19"/>
      <c r="FA1287" s="19"/>
      <c r="FB1287" s="19"/>
      <c r="FC1287" s="19"/>
      <c r="FD1287" s="19"/>
      <c r="FE1287" s="19"/>
      <c r="FF1287" s="19"/>
      <c r="FG1287" s="19"/>
      <c r="FH1287" s="19"/>
      <c r="FI1287" s="19"/>
      <c r="FJ1287" s="19"/>
      <c r="FK1287" s="19"/>
      <c r="FL1287" s="19"/>
      <c r="FM1287" s="19"/>
      <c r="FN1287" s="19"/>
      <c r="FO1287" s="19"/>
      <c r="FP1287" s="19"/>
      <c r="FQ1287" s="19"/>
      <c r="FR1287" s="19"/>
      <c r="FS1287" s="19"/>
      <c r="FT1287" s="19"/>
      <c r="FU1287" s="19"/>
      <c r="FV1287" s="19"/>
      <c r="FW1287" s="19"/>
      <c r="FX1287" s="19"/>
      <c r="FY1287" s="19"/>
      <c r="FZ1287" s="19"/>
      <c r="GA1287" s="19"/>
    </row>
    <row r="1288" spans="1:183" ht="12.75" x14ac:dyDescent="0.2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19"/>
      <c r="BM1288" s="19"/>
      <c r="BN1288" s="19"/>
      <c r="BO1288" s="19"/>
      <c r="BP1288" s="19"/>
      <c r="BQ1288" s="19"/>
      <c r="BR1288" s="19"/>
      <c r="BS1288" s="19"/>
      <c r="BT1288" s="19"/>
      <c r="BU1288" s="19"/>
      <c r="BV1288" s="19"/>
      <c r="BW1288" s="19"/>
      <c r="BX1288" s="19"/>
      <c r="BY1288" s="19"/>
      <c r="BZ1288" s="19"/>
      <c r="CA1288" s="19"/>
      <c r="CB1288" s="19"/>
      <c r="CC1288" s="19"/>
      <c r="CD1288" s="19"/>
      <c r="CE1288" s="19"/>
      <c r="CF1288" s="19"/>
      <c r="CG1288" s="19"/>
      <c r="CH1288" s="19"/>
      <c r="CI1288" s="19"/>
      <c r="CJ1288" s="19"/>
      <c r="CK1288" s="19"/>
      <c r="CL1288" s="19"/>
      <c r="CM1288" s="19"/>
      <c r="CN1288" s="19"/>
      <c r="CO1288" s="19"/>
      <c r="CP1288" s="19"/>
      <c r="CQ1288" s="19"/>
      <c r="CR1288" s="19"/>
      <c r="CS1288" s="19"/>
      <c r="CT1288" s="19"/>
      <c r="CU1288" s="19"/>
      <c r="CV1288" s="19"/>
      <c r="CW1288" s="19"/>
      <c r="CX1288" s="19"/>
      <c r="CY1288" s="19"/>
      <c r="CZ1288" s="19"/>
      <c r="DA1288" s="19"/>
      <c r="DB1288" s="19"/>
      <c r="DC1288" s="19"/>
      <c r="DD1288" s="19"/>
      <c r="DE1288" s="19"/>
      <c r="DF1288" s="19"/>
      <c r="DG1288" s="19"/>
      <c r="DH1288" s="19"/>
      <c r="DI1288" s="19"/>
      <c r="DJ1288" s="19"/>
      <c r="DK1288" s="19"/>
      <c r="DL1288" s="19"/>
      <c r="DM1288" s="19"/>
      <c r="DN1288" s="19"/>
      <c r="DO1288" s="19"/>
      <c r="DP1288" s="19"/>
      <c r="DQ1288" s="19"/>
      <c r="DR1288" s="19"/>
      <c r="DS1288" s="19"/>
      <c r="DT1288" s="19"/>
      <c r="DU1288" s="19"/>
      <c r="DV1288" s="19"/>
      <c r="DW1288" s="19"/>
      <c r="DX1288" s="19"/>
      <c r="DY1288" s="19"/>
      <c r="DZ1288" s="19"/>
      <c r="EA1288" s="19"/>
      <c r="EB1288" s="19"/>
      <c r="EC1288" s="19"/>
      <c r="ED1288" s="19"/>
      <c r="EE1288" s="19"/>
      <c r="EF1288" s="19"/>
      <c r="EG1288" s="19"/>
      <c r="EH1288" s="19"/>
      <c r="EI1288" s="19"/>
      <c r="EJ1288" s="19"/>
      <c r="EK1288" s="19"/>
      <c r="EL1288" s="19"/>
      <c r="EM1288" s="19"/>
      <c r="EN1288" s="19"/>
      <c r="EO1288" s="19"/>
      <c r="EP1288" s="19"/>
      <c r="EQ1288" s="19"/>
      <c r="ER1288" s="19"/>
      <c r="ES1288" s="19"/>
      <c r="ET1288" s="19"/>
      <c r="EU1288" s="19"/>
      <c r="EV1288" s="19"/>
      <c r="EW1288" s="19"/>
      <c r="EX1288" s="19"/>
      <c r="EY1288" s="19"/>
      <c r="EZ1288" s="19"/>
      <c r="FA1288" s="19"/>
      <c r="FB1288" s="19"/>
      <c r="FC1288" s="19"/>
      <c r="FD1288" s="19"/>
      <c r="FE1288" s="19"/>
      <c r="FF1288" s="19"/>
      <c r="FG1288" s="19"/>
      <c r="FH1288" s="19"/>
      <c r="FI1288" s="19"/>
      <c r="FJ1288" s="19"/>
      <c r="FK1288" s="19"/>
      <c r="FL1288" s="19"/>
      <c r="FM1288" s="19"/>
      <c r="FN1288" s="19"/>
      <c r="FO1288" s="19"/>
      <c r="FP1288" s="19"/>
      <c r="FQ1288" s="19"/>
      <c r="FR1288" s="19"/>
      <c r="FS1288" s="19"/>
      <c r="FT1288" s="19"/>
      <c r="FU1288" s="19"/>
      <c r="FV1288" s="19"/>
      <c r="FW1288" s="19"/>
      <c r="FX1288" s="19"/>
      <c r="FY1288" s="19"/>
      <c r="FZ1288" s="19"/>
      <c r="GA1288" s="19"/>
    </row>
    <row r="1289" spans="1:183" ht="12.75" x14ac:dyDescent="0.2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19"/>
      <c r="BM1289" s="19"/>
      <c r="BN1289" s="19"/>
      <c r="BO1289" s="19"/>
      <c r="BP1289" s="19"/>
      <c r="BQ1289" s="19"/>
      <c r="BR1289" s="19"/>
      <c r="BS1289" s="19"/>
      <c r="BT1289" s="19"/>
      <c r="BU1289" s="19"/>
      <c r="BV1289" s="19"/>
      <c r="BW1289" s="19"/>
      <c r="BX1289" s="19"/>
      <c r="BY1289" s="19"/>
      <c r="BZ1289" s="19"/>
      <c r="CA1289" s="19"/>
      <c r="CB1289" s="19"/>
      <c r="CC1289" s="19"/>
      <c r="CD1289" s="19"/>
      <c r="CE1289" s="19"/>
      <c r="CF1289" s="19"/>
      <c r="CG1289" s="19"/>
      <c r="CH1289" s="19"/>
      <c r="CI1289" s="19"/>
      <c r="CJ1289" s="19"/>
      <c r="CK1289" s="19"/>
      <c r="CL1289" s="19"/>
      <c r="CM1289" s="19"/>
      <c r="CN1289" s="19"/>
      <c r="CO1289" s="19"/>
      <c r="CP1289" s="19"/>
      <c r="CQ1289" s="19"/>
      <c r="CR1289" s="19"/>
      <c r="CS1289" s="19"/>
      <c r="CT1289" s="19"/>
      <c r="CU1289" s="19"/>
      <c r="CV1289" s="19"/>
      <c r="CW1289" s="19"/>
      <c r="CX1289" s="19"/>
      <c r="CY1289" s="19"/>
      <c r="CZ1289" s="19"/>
      <c r="DA1289" s="19"/>
      <c r="DB1289" s="19"/>
      <c r="DC1289" s="19"/>
      <c r="DD1289" s="19"/>
      <c r="DE1289" s="19"/>
      <c r="DF1289" s="19"/>
      <c r="DG1289" s="19"/>
      <c r="DH1289" s="19"/>
      <c r="DI1289" s="19"/>
      <c r="DJ1289" s="19"/>
      <c r="DK1289" s="19"/>
      <c r="DL1289" s="19"/>
      <c r="DM1289" s="19"/>
      <c r="DN1289" s="19"/>
      <c r="DO1289" s="19"/>
      <c r="DP1289" s="19"/>
      <c r="DQ1289" s="19"/>
      <c r="DR1289" s="19"/>
      <c r="DS1289" s="19"/>
      <c r="DT1289" s="19"/>
      <c r="DU1289" s="19"/>
      <c r="DV1289" s="19"/>
      <c r="DW1289" s="19"/>
      <c r="DX1289" s="19"/>
      <c r="DY1289" s="19"/>
      <c r="DZ1289" s="19"/>
      <c r="EA1289" s="19"/>
      <c r="EB1289" s="19"/>
      <c r="EC1289" s="19"/>
      <c r="ED1289" s="19"/>
      <c r="EE1289" s="19"/>
      <c r="EF1289" s="19"/>
      <c r="EG1289" s="19"/>
      <c r="EH1289" s="19"/>
      <c r="EI1289" s="19"/>
      <c r="EJ1289" s="19"/>
      <c r="EK1289" s="19"/>
      <c r="EL1289" s="19"/>
      <c r="EM1289" s="19"/>
      <c r="EN1289" s="19"/>
      <c r="EO1289" s="19"/>
      <c r="EP1289" s="19"/>
      <c r="EQ1289" s="19"/>
      <c r="ER1289" s="19"/>
      <c r="ES1289" s="19"/>
      <c r="ET1289" s="19"/>
      <c r="EU1289" s="19"/>
      <c r="EV1289" s="19"/>
      <c r="EW1289" s="19"/>
      <c r="EX1289" s="19"/>
      <c r="EY1289" s="19"/>
      <c r="EZ1289" s="19"/>
      <c r="FA1289" s="19"/>
      <c r="FB1289" s="19"/>
      <c r="FC1289" s="19"/>
      <c r="FD1289" s="19"/>
      <c r="FE1289" s="19"/>
      <c r="FF1289" s="19"/>
      <c r="FG1289" s="19"/>
      <c r="FH1289" s="19"/>
      <c r="FI1289" s="19"/>
      <c r="FJ1289" s="19"/>
      <c r="FK1289" s="19"/>
      <c r="FL1289" s="19"/>
      <c r="FM1289" s="19"/>
      <c r="FN1289" s="19"/>
      <c r="FO1289" s="19"/>
      <c r="FP1289" s="19"/>
      <c r="FQ1289" s="19"/>
      <c r="FR1289" s="19"/>
      <c r="FS1289" s="19"/>
      <c r="FT1289" s="19"/>
      <c r="FU1289" s="19"/>
      <c r="FV1289" s="19"/>
      <c r="FW1289" s="19"/>
      <c r="FX1289" s="19"/>
      <c r="FY1289" s="19"/>
      <c r="FZ1289" s="19"/>
      <c r="GA1289" s="19"/>
    </row>
    <row r="1290" spans="1:183" ht="12.75" x14ac:dyDescent="0.2">
      <c r="A1290" s="19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  <c r="BK1290" s="19"/>
      <c r="BL1290" s="19"/>
      <c r="BM1290" s="19"/>
      <c r="BN1290" s="19"/>
      <c r="BO1290" s="19"/>
      <c r="BP1290" s="19"/>
      <c r="BQ1290" s="19"/>
      <c r="BR1290" s="19"/>
      <c r="BS1290" s="19"/>
      <c r="BT1290" s="19"/>
      <c r="BU1290" s="19"/>
      <c r="BV1290" s="19"/>
      <c r="BW1290" s="19"/>
      <c r="BX1290" s="19"/>
      <c r="BY1290" s="19"/>
      <c r="BZ1290" s="19"/>
      <c r="CA1290" s="19"/>
      <c r="CB1290" s="19"/>
      <c r="CC1290" s="19"/>
      <c r="CD1290" s="19"/>
      <c r="CE1290" s="19"/>
      <c r="CF1290" s="19"/>
      <c r="CG1290" s="19"/>
      <c r="CH1290" s="19"/>
      <c r="CI1290" s="19"/>
      <c r="CJ1290" s="19"/>
      <c r="CK1290" s="19"/>
      <c r="CL1290" s="19"/>
      <c r="CM1290" s="19"/>
      <c r="CN1290" s="19"/>
      <c r="CO1290" s="19"/>
      <c r="CP1290" s="19"/>
      <c r="CQ1290" s="19"/>
      <c r="CR1290" s="19"/>
      <c r="CS1290" s="19"/>
      <c r="CT1290" s="19"/>
      <c r="CU1290" s="19"/>
      <c r="CV1290" s="19"/>
      <c r="CW1290" s="19"/>
      <c r="CX1290" s="19"/>
      <c r="CY1290" s="19"/>
      <c r="CZ1290" s="19"/>
      <c r="DA1290" s="19"/>
      <c r="DB1290" s="19"/>
      <c r="DC1290" s="19"/>
      <c r="DD1290" s="19"/>
      <c r="DE1290" s="19"/>
      <c r="DF1290" s="19"/>
      <c r="DG1290" s="19"/>
      <c r="DH1290" s="19"/>
      <c r="DI1290" s="19"/>
      <c r="DJ1290" s="19"/>
      <c r="DK1290" s="19"/>
      <c r="DL1290" s="19"/>
      <c r="DM1290" s="19"/>
      <c r="DN1290" s="19"/>
      <c r="DO1290" s="19"/>
      <c r="DP1290" s="19"/>
      <c r="DQ1290" s="19"/>
      <c r="DR1290" s="19"/>
      <c r="DS1290" s="19"/>
      <c r="DT1290" s="19"/>
      <c r="DU1290" s="19"/>
      <c r="DV1290" s="19"/>
      <c r="DW1290" s="19"/>
      <c r="DX1290" s="19"/>
      <c r="DY1290" s="19"/>
      <c r="DZ1290" s="19"/>
      <c r="EA1290" s="19"/>
      <c r="EB1290" s="19"/>
      <c r="EC1290" s="19"/>
      <c r="ED1290" s="19"/>
      <c r="EE1290" s="19"/>
      <c r="EF1290" s="19"/>
      <c r="EG1290" s="19"/>
      <c r="EH1290" s="19"/>
      <c r="EI1290" s="19"/>
      <c r="EJ1290" s="19"/>
      <c r="EK1290" s="19"/>
      <c r="EL1290" s="19"/>
      <c r="EM1290" s="19"/>
      <c r="EN1290" s="19"/>
      <c r="EO1290" s="19"/>
      <c r="EP1290" s="19"/>
      <c r="EQ1290" s="19"/>
      <c r="ER1290" s="19"/>
      <c r="ES1290" s="19"/>
      <c r="ET1290" s="19"/>
      <c r="EU1290" s="19"/>
      <c r="EV1290" s="19"/>
      <c r="EW1290" s="19"/>
      <c r="EX1290" s="19"/>
      <c r="EY1290" s="19"/>
      <c r="EZ1290" s="19"/>
      <c r="FA1290" s="19"/>
      <c r="FB1290" s="19"/>
      <c r="FC1290" s="19"/>
      <c r="FD1290" s="19"/>
      <c r="FE1290" s="19"/>
      <c r="FF1290" s="19"/>
      <c r="FG1290" s="19"/>
      <c r="FH1290" s="19"/>
      <c r="FI1290" s="19"/>
      <c r="FJ1290" s="19"/>
      <c r="FK1290" s="19"/>
      <c r="FL1290" s="19"/>
      <c r="FM1290" s="19"/>
      <c r="FN1290" s="19"/>
      <c r="FO1290" s="19"/>
      <c r="FP1290" s="19"/>
      <c r="FQ1290" s="19"/>
      <c r="FR1290" s="19"/>
      <c r="FS1290" s="19"/>
      <c r="FT1290" s="19"/>
      <c r="FU1290" s="19"/>
      <c r="FV1290" s="19"/>
      <c r="FW1290" s="19"/>
      <c r="FX1290" s="19"/>
      <c r="FY1290" s="19"/>
      <c r="FZ1290" s="19"/>
      <c r="GA1290" s="19"/>
    </row>
    <row r="1291" spans="1:183" ht="12.75" x14ac:dyDescent="0.2">
      <c r="A1291" s="19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I1291" s="19"/>
      <c r="BJ1291" s="19"/>
      <c r="BK1291" s="19"/>
      <c r="BL1291" s="19"/>
      <c r="BM1291" s="19"/>
      <c r="BN1291" s="19"/>
      <c r="BO1291" s="19"/>
      <c r="BP1291" s="19"/>
      <c r="BQ1291" s="19"/>
      <c r="BR1291" s="19"/>
      <c r="BS1291" s="19"/>
      <c r="BT1291" s="19"/>
      <c r="BU1291" s="19"/>
      <c r="BV1291" s="19"/>
      <c r="BW1291" s="19"/>
      <c r="BX1291" s="19"/>
      <c r="BY1291" s="19"/>
      <c r="BZ1291" s="19"/>
      <c r="CA1291" s="19"/>
      <c r="CB1291" s="19"/>
      <c r="CC1291" s="19"/>
      <c r="CD1291" s="19"/>
      <c r="CE1291" s="19"/>
      <c r="CF1291" s="19"/>
      <c r="CG1291" s="19"/>
      <c r="CH1291" s="19"/>
      <c r="CI1291" s="19"/>
      <c r="CJ1291" s="19"/>
      <c r="CK1291" s="19"/>
      <c r="CL1291" s="19"/>
      <c r="CM1291" s="19"/>
      <c r="CN1291" s="19"/>
      <c r="CO1291" s="19"/>
      <c r="CP1291" s="19"/>
      <c r="CQ1291" s="19"/>
      <c r="CR1291" s="19"/>
      <c r="CS1291" s="19"/>
      <c r="CT1291" s="19"/>
      <c r="CU1291" s="19"/>
      <c r="CV1291" s="19"/>
      <c r="CW1291" s="19"/>
      <c r="CX1291" s="19"/>
      <c r="CY1291" s="19"/>
      <c r="CZ1291" s="19"/>
      <c r="DA1291" s="19"/>
      <c r="DB1291" s="19"/>
      <c r="DC1291" s="19"/>
      <c r="DD1291" s="19"/>
      <c r="DE1291" s="19"/>
      <c r="DF1291" s="19"/>
      <c r="DG1291" s="19"/>
      <c r="DH1291" s="19"/>
      <c r="DI1291" s="19"/>
      <c r="DJ1291" s="19"/>
      <c r="DK1291" s="19"/>
      <c r="DL1291" s="19"/>
      <c r="DM1291" s="19"/>
      <c r="DN1291" s="19"/>
      <c r="DO1291" s="19"/>
      <c r="DP1291" s="19"/>
      <c r="DQ1291" s="19"/>
      <c r="DR1291" s="19"/>
      <c r="DS1291" s="19"/>
      <c r="DT1291" s="19"/>
      <c r="DU1291" s="19"/>
      <c r="DV1291" s="19"/>
      <c r="DW1291" s="19"/>
      <c r="DX1291" s="19"/>
      <c r="DY1291" s="19"/>
      <c r="DZ1291" s="19"/>
      <c r="EA1291" s="19"/>
      <c r="EB1291" s="19"/>
      <c r="EC1291" s="19"/>
      <c r="ED1291" s="19"/>
      <c r="EE1291" s="19"/>
      <c r="EF1291" s="19"/>
      <c r="EG1291" s="19"/>
      <c r="EH1291" s="19"/>
      <c r="EI1291" s="19"/>
      <c r="EJ1291" s="19"/>
      <c r="EK1291" s="19"/>
      <c r="EL1291" s="19"/>
      <c r="EM1291" s="19"/>
      <c r="EN1291" s="19"/>
      <c r="EO1291" s="19"/>
      <c r="EP1291" s="19"/>
      <c r="EQ1291" s="19"/>
      <c r="ER1291" s="19"/>
      <c r="ES1291" s="19"/>
      <c r="ET1291" s="19"/>
      <c r="EU1291" s="19"/>
      <c r="EV1291" s="19"/>
      <c r="EW1291" s="19"/>
      <c r="EX1291" s="19"/>
      <c r="EY1291" s="19"/>
      <c r="EZ1291" s="19"/>
      <c r="FA1291" s="19"/>
      <c r="FB1291" s="19"/>
      <c r="FC1291" s="19"/>
      <c r="FD1291" s="19"/>
      <c r="FE1291" s="19"/>
      <c r="FF1291" s="19"/>
      <c r="FG1291" s="19"/>
      <c r="FH1291" s="19"/>
      <c r="FI1291" s="19"/>
      <c r="FJ1291" s="19"/>
      <c r="FK1291" s="19"/>
      <c r="FL1291" s="19"/>
      <c r="FM1291" s="19"/>
      <c r="FN1291" s="19"/>
      <c r="FO1291" s="19"/>
      <c r="FP1291" s="19"/>
      <c r="FQ1291" s="19"/>
      <c r="FR1291" s="19"/>
      <c r="FS1291" s="19"/>
      <c r="FT1291" s="19"/>
      <c r="FU1291" s="19"/>
      <c r="FV1291" s="19"/>
      <c r="FW1291" s="19"/>
      <c r="FX1291" s="19"/>
      <c r="FY1291" s="19"/>
      <c r="FZ1291" s="19"/>
      <c r="GA1291" s="19"/>
    </row>
    <row r="1292" spans="1:183" ht="12.75" x14ac:dyDescent="0.2">
      <c r="A1292" s="19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19"/>
      <c r="BM1292" s="19"/>
      <c r="BN1292" s="19"/>
      <c r="BO1292" s="19"/>
      <c r="BP1292" s="19"/>
      <c r="BQ1292" s="19"/>
      <c r="BR1292" s="19"/>
      <c r="BS1292" s="19"/>
      <c r="BT1292" s="19"/>
      <c r="BU1292" s="19"/>
      <c r="BV1292" s="19"/>
      <c r="BW1292" s="19"/>
      <c r="BX1292" s="19"/>
      <c r="BY1292" s="19"/>
      <c r="BZ1292" s="19"/>
      <c r="CA1292" s="19"/>
      <c r="CB1292" s="19"/>
      <c r="CC1292" s="19"/>
      <c r="CD1292" s="19"/>
      <c r="CE1292" s="19"/>
      <c r="CF1292" s="19"/>
      <c r="CG1292" s="19"/>
      <c r="CH1292" s="19"/>
      <c r="CI1292" s="19"/>
      <c r="CJ1292" s="19"/>
      <c r="CK1292" s="19"/>
      <c r="CL1292" s="19"/>
      <c r="CM1292" s="19"/>
      <c r="CN1292" s="19"/>
      <c r="CO1292" s="19"/>
      <c r="CP1292" s="19"/>
      <c r="CQ1292" s="19"/>
      <c r="CR1292" s="19"/>
      <c r="CS1292" s="19"/>
      <c r="CT1292" s="19"/>
      <c r="CU1292" s="19"/>
      <c r="CV1292" s="19"/>
      <c r="CW1292" s="19"/>
      <c r="CX1292" s="19"/>
      <c r="CY1292" s="19"/>
      <c r="CZ1292" s="19"/>
      <c r="DA1292" s="19"/>
      <c r="DB1292" s="19"/>
      <c r="DC1292" s="19"/>
      <c r="DD1292" s="19"/>
      <c r="DE1292" s="19"/>
      <c r="DF1292" s="19"/>
      <c r="DG1292" s="19"/>
      <c r="DH1292" s="19"/>
      <c r="DI1292" s="19"/>
      <c r="DJ1292" s="19"/>
      <c r="DK1292" s="19"/>
      <c r="DL1292" s="19"/>
      <c r="DM1292" s="19"/>
      <c r="DN1292" s="19"/>
      <c r="DO1292" s="19"/>
      <c r="DP1292" s="19"/>
      <c r="DQ1292" s="19"/>
      <c r="DR1292" s="19"/>
      <c r="DS1292" s="19"/>
      <c r="DT1292" s="19"/>
      <c r="DU1292" s="19"/>
      <c r="DV1292" s="19"/>
      <c r="DW1292" s="19"/>
      <c r="DX1292" s="19"/>
      <c r="DY1292" s="19"/>
      <c r="DZ1292" s="19"/>
      <c r="EA1292" s="19"/>
      <c r="EB1292" s="19"/>
      <c r="EC1292" s="19"/>
      <c r="ED1292" s="19"/>
      <c r="EE1292" s="19"/>
      <c r="EF1292" s="19"/>
      <c r="EG1292" s="19"/>
      <c r="EH1292" s="19"/>
      <c r="EI1292" s="19"/>
      <c r="EJ1292" s="19"/>
      <c r="EK1292" s="19"/>
      <c r="EL1292" s="19"/>
      <c r="EM1292" s="19"/>
      <c r="EN1292" s="19"/>
      <c r="EO1292" s="19"/>
      <c r="EP1292" s="19"/>
      <c r="EQ1292" s="19"/>
      <c r="ER1292" s="19"/>
      <c r="ES1292" s="19"/>
      <c r="ET1292" s="19"/>
      <c r="EU1292" s="19"/>
      <c r="EV1292" s="19"/>
      <c r="EW1292" s="19"/>
      <c r="EX1292" s="19"/>
      <c r="EY1292" s="19"/>
      <c r="EZ1292" s="19"/>
      <c r="FA1292" s="19"/>
      <c r="FB1292" s="19"/>
      <c r="FC1292" s="19"/>
      <c r="FD1292" s="19"/>
      <c r="FE1292" s="19"/>
      <c r="FF1292" s="19"/>
      <c r="FG1292" s="19"/>
      <c r="FH1292" s="19"/>
      <c r="FI1292" s="19"/>
      <c r="FJ1292" s="19"/>
      <c r="FK1292" s="19"/>
      <c r="FL1292" s="19"/>
      <c r="FM1292" s="19"/>
      <c r="FN1292" s="19"/>
      <c r="FO1292" s="19"/>
      <c r="FP1292" s="19"/>
      <c r="FQ1292" s="19"/>
      <c r="FR1292" s="19"/>
      <c r="FS1292" s="19"/>
      <c r="FT1292" s="19"/>
      <c r="FU1292" s="19"/>
      <c r="FV1292" s="19"/>
      <c r="FW1292" s="19"/>
      <c r="FX1292" s="19"/>
      <c r="FY1292" s="19"/>
      <c r="FZ1292" s="19"/>
      <c r="GA1292" s="19"/>
    </row>
    <row r="1293" spans="1:183" ht="12.75" x14ac:dyDescent="0.2">
      <c r="A1293" s="19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19"/>
      <c r="BM1293" s="19"/>
      <c r="BN1293" s="19"/>
      <c r="BO1293" s="19"/>
      <c r="BP1293" s="19"/>
      <c r="BQ1293" s="19"/>
      <c r="BR1293" s="19"/>
      <c r="BS1293" s="19"/>
      <c r="BT1293" s="19"/>
      <c r="BU1293" s="19"/>
      <c r="BV1293" s="19"/>
      <c r="BW1293" s="19"/>
      <c r="BX1293" s="19"/>
      <c r="BY1293" s="19"/>
      <c r="BZ1293" s="19"/>
      <c r="CA1293" s="19"/>
      <c r="CB1293" s="19"/>
      <c r="CC1293" s="19"/>
      <c r="CD1293" s="19"/>
      <c r="CE1293" s="19"/>
      <c r="CF1293" s="19"/>
      <c r="CG1293" s="19"/>
      <c r="CH1293" s="19"/>
      <c r="CI1293" s="19"/>
      <c r="CJ1293" s="19"/>
      <c r="CK1293" s="19"/>
      <c r="CL1293" s="19"/>
      <c r="CM1293" s="19"/>
      <c r="CN1293" s="19"/>
      <c r="CO1293" s="19"/>
      <c r="CP1293" s="19"/>
      <c r="CQ1293" s="19"/>
      <c r="CR1293" s="19"/>
      <c r="CS1293" s="19"/>
      <c r="CT1293" s="19"/>
      <c r="CU1293" s="19"/>
      <c r="CV1293" s="19"/>
      <c r="CW1293" s="19"/>
      <c r="CX1293" s="19"/>
      <c r="CY1293" s="19"/>
      <c r="CZ1293" s="19"/>
      <c r="DA1293" s="19"/>
      <c r="DB1293" s="19"/>
      <c r="DC1293" s="19"/>
      <c r="DD1293" s="19"/>
      <c r="DE1293" s="19"/>
      <c r="DF1293" s="19"/>
      <c r="DG1293" s="19"/>
      <c r="DH1293" s="19"/>
      <c r="DI1293" s="19"/>
      <c r="DJ1293" s="19"/>
      <c r="DK1293" s="19"/>
      <c r="DL1293" s="19"/>
      <c r="DM1293" s="19"/>
      <c r="DN1293" s="19"/>
      <c r="DO1293" s="19"/>
      <c r="DP1293" s="19"/>
      <c r="DQ1293" s="19"/>
      <c r="DR1293" s="19"/>
      <c r="DS1293" s="19"/>
      <c r="DT1293" s="19"/>
      <c r="DU1293" s="19"/>
      <c r="DV1293" s="19"/>
      <c r="DW1293" s="19"/>
      <c r="DX1293" s="19"/>
      <c r="DY1293" s="19"/>
      <c r="DZ1293" s="19"/>
      <c r="EA1293" s="19"/>
      <c r="EB1293" s="19"/>
      <c r="EC1293" s="19"/>
      <c r="ED1293" s="19"/>
      <c r="EE1293" s="19"/>
      <c r="EF1293" s="19"/>
      <c r="EG1293" s="19"/>
      <c r="EH1293" s="19"/>
      <c r="EI1293" s="19"/>
      <c r="EJ1293" s="19"/>
      <c r="EK1293" s="19"/>
      <c r="EL1293" s="19"/>
      <c r="EM1293" s="19"/>
      <c r="EN1293" s="19"/>
      <c r="EO1293" s="19"/>
      <c r="EP1293" s="19"/>
      <c r="EQ1293" s="19"/>
      <c r="ER1293" s="19"/>
      <c r="ES1293" s="19"/>
      <c r="ET1293" s="19"/>
      <c r="EU1293" s="19"/>
      <c r="EV1293" s="19"/>
      <c r="EW1293" s="19"/>
      <c r="EX1293" s="19"/>
      <c r="EY1293" s="19"/>
      <c r="EZ1293" s="19"/>
      <c r="FA1293" s="19"/>
      <c r="FB1293" s="19"/>
      <c r="FC1293" s="19"/>
      <c r="FD1293" s="19"/>
      <c r="FE1293" s="19"/>
      <c r="FF1293" s="19"/>
      <c r="FG1293" s="19"/>
      <c r="FH1293" s="19"/>
      <c r="FI1293" s="19"/>
      <c r="FJ1293" s="19"/>
      <c r="FK1293" s="19"/>
      <c r="FL1293" s="19"/>
      <c r="FM1293" s="19"/>
      <c r="FN1293" s="19"/>
      <c r="FO1293" s="19"/>
      <c r="FP1293" s="19"/>
      <c r="FQ1293" s="19"/>
      <c r="FR1293" s="19"/>
      <c r="FS1293" s="19"/>
      <c r="FT1293" s="19"/>
      <c r="FU1293" s="19"/>
      <c r="FV1293" s="19"/>
      <c r="FW1293" s="19"/>
      <c r="FX1293" s="19"/>
      <c r="FY1293" s="19"/>
      <c r="FZ1293" s="19"/>
      <c r="GA1293" s="19"/>
    </row>
    <row r="1294" spans="1:183" ht="12.75" x14ac:dyDescent="0.2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  <c r="BK1294" s="19"/>
      <c r="BL1294" s="19"/>
      <c r="BM1294" s="19"/>
      <c r="BN1294" s="19"/>
      <c r="BO1294" s="19"/>
      <c r="BP1294" s="19"/>
      <c r="BQ1294" s="19"/>
      <c r="BR1294" s="19"/>
      <c r="BS1294" s="19"/>
      <c r="BT1294" s="19"/>
      <c r="BU1294" s="19"/>
      <c r="BV1294" s="19"/>
      <c r="BW1294" s="19"/>
      <c r="BX1294" s="19"/>
      <c r="BY1294" s="19"/>
      <c r="BZ1294" s="19"/>
      <c r="CA1294" s="19"/>
      <c r="CB1294" s="19"/>
      <c r="CC1294" s="19"/>
      <c r="CD1294" s="19"/>
      <c r="CE1294" s="19"/>
      <c r="CF1294" s="19"/>
      <c r="CG1294" s="19"/>
      <c r="CH1294" s="19"/>
      <c r="CI1294" s="19"/>
      <c r="CJ1294" s="19"/>
      <c r="CK1294" s="19"/>
      <c r="CL1294" s="19"/>
      <c r="CM1294" s="19"/>
      <c r="CN1294" s="19"/>
      <c r="CO1294" s="19"/>
      <c r="CP1294" s="19"/>
      <c r="CQ1294" s="19"/>
      <c r="CR1294" s="19"/>
      <c r="CS1294" s="19"/>
      <c r="CT1294" s="19"/>
      <c r="CU1294" s="19"/>
      <c r="CV1294" s="19"/>
      <c r="CW1294" s="19"/>
      <c r="CX1294" s="19"/>
      <c r="CY1294" s="19"/>
      <c r="CZ1294" s="19"/>
      <c r="DA1294" s="19"/>
      <c r="DB1294" s="19"/>
      <c r="DC1294" s="19"/>
      <c r="DD1294" s="19"/>
      <c r="DE1294" s="19"/>
      <c r="DF1294" s="19"/>
      <c r="DG1294" s="19"/>
      <c r="DH1294" s="19"/>
      <c r="DI1294" s="19"/>
      <c r="DJ1294" s="19"/>
      <c r="DK1294" s="19"/>
      <c r="DL1294" s="19"/>
      <c r="DM1294" s="19"/>
      <c r="DN1294" s="19"/>
      <c r="DO1294" s="19"/>
      <c r="DP1294" s="19"/>
      <c r="DQ1294" s="19"/>
      <c r="DR1294" s="19"/>
      <c r="DS1294" s="19"/>
      <c r="DT1294" s="19"/>
      <c r="DU1294" s="19"/>
      <c r="DV1294" s="19"/>
      <c r="DW1294" s="19"/>
      <c r="DX1294" s="19"/>
      <c r="DY1294" s="19"/>
      <c r="DZ1294" s="19"/>
      <c r="EA1294" s="19"/>
      <c r="EB1294" s="19"/>
      <c r="EC1294" s="19"/>
      <c r="ED1294" s="19"/>
      <c r="EE1294" s="19"/>
      <c r="EF1294" s="19"/>
      <c r="EG1294" s="19"/>
      <c r="EH1294" s="19"/>
      <c r="EI1294" s="19"/>
      <c r="EJ1294" s="19"/>
      <c r="EK1294" s="19"/>
      <c r="EL1294" s="19"/>
      <c r="EM1294" s="19"/>
      <c r="EN1294" s="19"/>
      <c r="EO1294" s="19"/>
      <c r="EP1294" s="19"/>
      <c r="EQ1294" s="19"/>
      <c r="ER1294" s="19"/>
      <c r="ES1294" s="19"/>
      <c r="ET1294" s="19"/>
      <c r="EU1294" s="19"/>
      <c r="EV1294" s="19"/>
      <c r="EW1294" s="19"/>
      <c r="EX1294" s="19"/>
      <c r="EY1294" s="19"/>
      <c r="EZ1294" s="19"/>
      <c r="FA1294" s="19"/>
      <c r="FB1294" s="19"/>
      <c r="FC1294" s="19"/>
      <c r="FD1294" s="19"/>
      <c r="FE1294" s="19"/>
      <c r="FF1294" s="19"/>
      <c r="FG1294" s="19"/>
      <c r="FH1294" s="19"/>
      <c r="FI1294" s="19"/>
      <c r="FJ1294" s="19"/>
      <c r="FK1294" s="19"/>
      <c r="FL1294" s="19"/>
      <c r="FM1294" s="19"/>
      <c r="FN1294" s="19"/>
      <c r="FO1294" s="19"/>
      <c r="FP1294" s="19"/>
      <c r="FQ1294" s="19"/>
      <c r="FR1294" s="19"/>
      <c r="FS1294" s="19"/>
      <c r="FT1294" s="19"/>
      <c r="FU1294" s="19"/>
      <c r="FV1294" s="19"/>
      <c r="FW1294" s="19"/>
      <c r="FX1294" s="19"/>
      <c r="FY1294" s="19"/>
      <c r="FZ1294" s="19"/>
      <c r="GA1294" s="19"/>
    </row>
    <row r="1295" spans="1:183" ht="12.75" x14ac:dyDescent="0.2">
      <c r="A1295" s="19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I1295" s="19"/>
      <c r="BJ1295" s="19"/>
      <c r="BK1295" s="19"/>
      <c r="BL1295" s="19"/>
      <c r="BM1295" s="19"/>
      <c r="BN1295" s="19"/>
      <c r="BO1295" s="19"/>
      <c r="BP1295" s="19"/>
      <c r="BQ1295" s="19"/>
      <c r="BR1295" s="19"/>
      <c r="BS1295" s="19"/>
      <c r="BT1295" s="19"/>
      <c r="BU1295" s="19"/>
      <c r="BV1295" s="19"/>
      <c r="BW1295" s="19"/>
      <c r="BX1295" s="19"/>
      <c r="BY1295" s="19"/>
      <c r="BZ1295" s="19"/>
      <c r="CA1295" s="19"/>
      <c r="CB1295" s="19"/>
      <c r="CC1295" s="19"/>
      <c r="CD1295" s="19"/>
      <c r="CE1295" s="19"/>
      <c r="CF1295" s="19"/>
      <c r="CG1295" s="19"/>
      <c r="CH1295" s="19"/>
      <c r="CI1295" s="19"/>
      <c r="CJ1295" s="19"/>
      <c r="CK1295" s="19"/>
      <c r="CL1295" s="19"/>
      <c r="CM1295" s="19"/>
      <c r="CN1295" s="19"/>
      <c r="CO1295" s="19"/>
      <c r="CP1295" s="19"/>
      <c r="CQ1295" s="19"/>
      <c r="CR1295" s="19"/>
      <c r="CS1295" s="19"/>
      <c r="CT1295" s="19"/>
      <c r="CU1295" s="19"/>
      <c r="CV1295" s="19"/>
      <c r="CW1295" s="19"/>
      <c r="CX1295" s="19"/>
      <c r="CY1295" s="19"/>
      <c r="CZ1295" s="19"/>
      <c r="DA1295" s="19"/>
      <c r="DB1295" s="19"/>
      <c r="DC1295" s="19"/>
      <c r="DD1295" s="19"/>
      <c r="DE1295" s="19"/>
      <c r="DF1295" s="19"/>
      <c r="DG1295" s="19"/>
      <c r="DH1295" s="19"/>
      <c r="DI1295" s="19"/>
      <c r="DJ1295" s="19"/>
      <c r="DK1295" s="19"/>
      <c r="DL1295" s="19"/>
      <c r="DM1295" s="19"/>
      <c r="DN1295" s="19"/>
      <c r="DO1295" s="19"/>
      <c r="DP1295" s="19"/>
      <c r="DQ1295" s="19"/>
      <c r="DR1295" s="19"/>
      <c r="DS1295" s="19"/>
      <c r="DT1295" s="19"/>
      <c r="DU1295" s="19"/>
      <c r="DV1295" s="19"/>
      <c r="DW1295" s="19"/>
      <c r="DX1295" s="19"/>
      <c r="DY1295" s="19"/>
      <c r="DZ1295" s="19"/>
      <c r="EA1295" s="19"/>
      <c r="EB1295" s="19"/>
      <c r="EC1295" s="19"/>
      <c r="ED1295" s="19"/>
      <c r="EE1295" s="19"/>
      <c r="EF1295" s="19"/>
      <c r="EG1295" s="19"/>
      <c r="EH1295" s="19"/>
      <c r="EI1295" s="19"/>
      <c r="EJ1295" s="19"/>
      <c r="EK1295" s="19"/>
      <c r="EL1295" s="19"/>
      <c r="EM1295" s="19"/>
      <c r="EN1295" s="19"/>
      <c r="EO1295" s="19"/>
      <c r="EP1295" s="19"/>
      <c r="EQ1295" s="19"/>
      <c r="ER1295" s="19"/>
      <c r="ES1295" s="19"/>
      <c r="ET1295" s="19"/>
      <c r="EU1295" s="19"/>
      <c r="EV1295" s="19"/>
      <c r="EW1295" s="19"/>
      <c r="EX1295" s="19"/>
      <c r="EY1295" s="19"/>
      <c r="EZ1295" s="19"/>
      <c r="FA1295" s="19"/>
      <c r="FB1295" s="19"/>
      <c r="FC1295" s="19"/>
      <c r="FD1295" s="19"/>
      <c r="FE1295" s="19"/>
      <c r="FF1295" s="19"/>
      <c r="FG1295" s="19"/>
      <c r="FH1295" s="19"/>
      <c r="FI1295" s="19"/>
      <c r="FJ1295" s="19"/>
      <c r="FK1295" s="19"/>
      <c r="FL1295" s="19"/>
      <c r="FM1295" s="19"/>
      <c r="FN1295" s="19"/>
      <c r="FO1295" s="19"/>
      <c r="FP1295" s="19"/>
      <c r="FQ1295" s="19"/>
      <c r="FR1295" s="19"/>
      <c r="FS1295" s="19"/>
      <c r="FT1295" s="19"/>
      <c r="FU1295" s="19"/>
      <c r="FV1295" s="19"/>
      <c r="FW1295" s="19"/>
      <c r="FX1295" s="19"/>
      <c r="FY1295" s="19"/>
      <c r="FZ1295" s="19"/>
      <c r="GA1295" s="19"/>
    </row>
    <row r="1296" spans="1:183" ht="12.75" x14ac:dyDescent="0.2">
      <c r="A1296" s="19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19"/>
      <c r="BM1296" s="19"/>
      <c r="BN1296" s="19"/>
      <c r="BO1296" s="19"/>
      <c r="BP1296" s="19"/>
      <c r="BQ1296" s="19"/>
      <c r="BR1296" s="19"/>
      <c r="BS1296" s="19"/>
      <c r="BT1296" s="19"/>
      <c r="BU1296" s="19"/>
      <c r="BV1296" s="19"/>
      <c r="BW1296" s="19"/>
      <c r="BX1296" s="19"/>
      <c r="BY1296" s="19"/>
      <c r="BZ1296" s="19"/>
      <c r="CA1296" s="19"/>
      <c r="CB1296" s="19"/>
      <c r="CC1296" s="19"/>
      <c r="CD1296" s="19"/>
      <c r="CE1296" s="19"/>
      <c r="CF1296" s="19"/>
      <c r="CG1296" s="19"/>
      <c r="CH1296" s="19"/>
      <c r="CI1296" s="19"/>
      <c r="CJ1296" s="19"/>
      <c r="CK1296" s="19"/>
      <c r="CL1296" s="19"/>
      <c r="CM1296" s="19"/>
      <c r="CN1296" s="19"/>
      <c r="CO1296" s="19"/>
      <c r="CP1296" s="19"/>
      <c r="CQ1296" s="19"/>
      <c r="CR1296" s="19"/>
      <c r="CS1296" s="19"/>
      <c r="CT1296" s="19"/>
      <c r="CU1296" s="19"/>
      <c r="CV1296" s="19"/>
      <c r="CW1296" s="19"/>
      <c r="CX1296" s="19"/>
      <c r="CY1296" s="19"/>
      <c r="CZ1296" s="19"/>
      <c r="DA1296" s="19"/>
      <c r="DB1296" s="19"/>
      <c r="DC1296" s="19"/>
      <c r="DD1296" s="19"/>
      <c r="DE1296" s="19"/>
      <c r="DF1296" s="19"/>
      <c r="DG1296" s="19"/>
      <c r="DH1296" s="19"/>
      <c r="DI1296" s="19"/>
      <c r="DJ1296" s="19"/>
      <c r="DK1296" s="19"/>
      <c r="DL1296" s="19"/>
      <c r="DM1296" s="19"/>
      <c r="DN1296" s="19"/>
      <c r="DO1296" s="19"/>
      <c r="DP1296" s="19"/>
      <c r="DQ1296" s="19"/>
      <c r="DR1296" s="19"/>
      <c r="DS1296" s="19"/>
      <c r="DT1296" s="19"/>
      <c r="DU1296" s="19"/>
      <c r="DV1296" s="19"/>
      <c r="DW1296" s="19"/>
      <c r="DX1296" s="19"/>
      <c r="DY1296" s="19"/>
      <c r="DZ1296" s="19"/>
      <c r="EA1296" s="19"/>
      <c r="EB1296" s="19"/>
      <c r="EC1296" s="19"/>
      <c r="ED1296" s="19"/>
      <c r="EE1296" s="19"/>
      <c r="EF1296" s="19"/>
      <c r="EG1296" s="19"/>
      <c r="EH1296" s="19"/>
      <c r="EI1296" s="19"/>
      <c r="EJ1296" s="19"/>
      <c r="EK1296" s="19"/>
      <c r="EL1296" s="19"/>
      <c r="EM1296" s="19"/>
      <c r="EN1296" s="19"/>
      <c r="EO1296" s="19"/>
      <c r="EP1296" s="19"/>
      <c r="EQ1296" s="19"/>
      <c r="ER1296" s="19"/>
      <c r="ES1296" s="19"/>
      <c r="ET1296" s="19"/>
      <c r="EU1296" s="19"/>
      <c r="EV1296" s="19"/>
      <c r="EW1296" s="19"/>
      <c r="EX1296" s="19"/>
      <c r="EY1296" s="19"/>
      <c r="EZ1296" s="19"/>
      <c r="FA1296" s="19"/>
      <c r="FB1296" s="19"/>
      <c r="FC1296" s="19"/>
      <c r="FD1296" s="19"/>
      <c r="FE1296" s="19"/>
      <c r="FF1296" s="19"/>
      <c r="FG1296" s="19"/>
      <c r="FH1296" s="19"/>
      <c r="FI1296" s="19"/>
      <c r="FJ1296" s="19"/>
      <c r="FK1296" s="19"/>
      <c r="FL1296" s="19"/>
      <c r="FM1296" s="19"/>
      <c r="FN1296" s="19"/>
      <c r="FO1296" s="19"/>
      <c r="FP1296" s="19"/>
      <c r="FQ1296" s="19"/>
      <c r="FR1296" s="19"/>
      <c r="FS1296" s="19"/>
      <c r="FT1296" s="19"/>
      <c r="FU1296" s="19"/>
      <c r="FV1296" s="19"/>
      <c r="FW1296" s="19"/>
      <c r="FX1296" s="19"/>
      <c r="FY1296" s="19"/>
      <c r="FZ1296" s="19"/>
      <c r="GA1296" s="19"/>
    </row>
    <row r="1297" spans="1:183" ht="12.75" x14ac:dyDescent="0.2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19"/>
      <c r="BM1297" s="19"/>
      <c r="BN1297" s="19"/>
      <c r="BO1297" s="19"/>
      <c r="BP1297" s="19"/>
      <c r="BQ1297" s="19"/>
      <c r="BR1297" s="19"/>
      <c r="BS1297" s="19"/>
      <c r="BT1297" s="19"/>
      <c r="BU1297" s="19"/>
      <c r="BV1297" s="19"/>
      <c r="BW1297" s="19"/>
      <c r="BX1297" s="19"/>
      <c r="BY1297" s="19"/>
      <c r="BZ1297" s="19"/>
      <c r="CA1297" s="19"/>
      <c r="CB1297" s="19"/>
      <c r="CC1297" s="19"/>
      <c r="CD1297" s="19"/>
      <c r="CE1297" s="19"/>
      <c r="CF1297" s="19"/>
      <c r="CG1297" s="19"/>
      <c r="CH1297" s="19"/>
      <c r="CI1297" s="19"/>
      <c r="CJ1297" s="19"/>
      <c r="CK1297" s="19"/>
      <c r="CL1297" s="19"/>
      <c r="CM1297" s="19"/>
      <c r="CN1297" s="19"/>
      <c r="CO1297" s="19"/>
      <c r="CP1297" s="19"/>
      <c r="CQ1297" s="19"/>
      <c r="CR1297" s="19"/>
      <c r="CS1297" s="19"/>
      <c r="CT1297" s="19"/>
      <c r="CU1297" s="19"/>
      <c r="CV1297" s="19"/>
      <c r="CW1297" s="19"/>
      <c r="CX1297" s="19"/>
      <c r="CY1297" s="19"/>
      <c r="CZ1297" s="19"/>
      <c r="DA1297" s="19"/>
      <c r="DB1297" s="19"/>
      <c r="DC1297" s="19"/>
      <c r="DD1297" s="19"/>
      <c r="DE1297" s="19"/>
      <c r="DF1297" s="19"/>
      <c r="DG1297" s="19"/>
      <c r="DH1297" s="19"/>
      <c r="DI1297" s="19"/>
      <c r="DJ1297" s="19"/>
      <c r="DK1297" s="19"/>
      <c r="DL1297" s="19"/>
      <c r="DM1297" s="19"/>
      <c r="DN1297" s="19"/>
      <c r="DO1297" s="19"/>
      <c r="DP1297" s="19"/>
      <c r="DQ1297" s="19"/>
      <c r="DR1297" s="19"/>
      <c r="DS1297" s="19"/>
      <c r="DT1297" s="19"/>
      <c r="DU1297" s="19"/>
      <c r="DV1297" s="19"/>
      <c r="DW1297" s="19"/>
      <c r="DX1297" s="19"/>
      <c r="DY1297" s="19"/>
      <c r="DZ1297" s="19"/>
      <c r="EA1297" s="19"/>
      <c r="EB1297" s="19"/>
      <c r="EC1297" s="19"/>
      <c r="ED1297" s="19"/>
      <c r="EE1297" s="19"/>
      <c r="EF1297" s="19"/>
      <c r="EG1297" s="19"/>
      <c r="EH1297" s="19"/>
      <c r="EI1297" s="19"/>
      <c r="EJ1297" s="19"/>
      <c r="EK1297" s="19"/>
      <c r="EL1297" s="19"/>
      <c r="EM1297" s="19"/>
      <c r="EN1297" s="19"/>
      <c r="EO1297" s="19"/>
      <c r="EP1297" s="19"/>
      <c r="EQ1297" s="19"/>
      <c r="ER1297" s="19"/>
      <c r="ES1297" s="19"/>
      <c r="ET1297" s="19"/>
      <c r="EU1297" s="19"/>
      <c r="EV1297" s="19"/>
      <c r="EW1297" s="19"/>
      <c r="EX1297" s="19"/>
      <c r="EY1297" s="19"/>
      <c r="EZ1297" s="19"/>
      <c r="FA1297" s="19"/>
      <c r="FB1297" s="19"/>
      <c r="FC1297" s="19"/>
      <c r="FD1297" s="19"/>
      <c r="FE1297" s="19"/>
      <c r="FF1297" s="19"/>
      <c r="FG1297" s="19"/>
      <c r="FH1297" s="19"/>
      <c r="FI1297" s="19"/>
      <c r="FJ1297" s="19"/>
      <c r="FK1297" s="19"/>
      <c r="FL1297" s="19"/>
      <c r="FM1297" s="19"/>
      <c r="FN1297" s="19"/>
      <c r="FO1297" s="19"/>
      <c r="FP1297" s="19"/>
      <c r="FQ1297" s="19"/>
      <c r="FR1297" s="19"/>
      <c r="FS1297" s="19"/>
      <c r="FT1297" s="19"/>
      <c r="FU1297" s="19"/>
      <c r="FV1297" s="19"/>
      <c r="FW1297" s="19"/>
      <c r="FX1297" s="19"/>
      <c r="FY1297" s="19"/>
      <c r="FZ1297" s="19"/>
      <c r="GA1297" s="19"/>
    </row>
    <row r="1298" spans="1:183" ht="12.75" x14ac:dyDescent="0.2">
      <c r="A1298" s="19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19"/>
      <c r="BM1298" s="19"/>
      <c r="BN1298" s="19"/>
      <c r="BO1298" s="19"/>
      <c r="BP1298" s="19"/>
      <c r="BQ1298" s="19"/>
      <c r="BR1298" s="19"/>
      <c r="BS1298" s="19"/>
      <c r="BT1298" s="19"/>
      <c r="BU1298" s="19"/>
      <c r="BV1298" s="19"/>
      <c r="BW1298" s="19"/>
      <c r="BX1298" s="19"/>
      <c r="BY1298" s="19"/>
      <c r="BZ1298" s="19"/>
      <c r="CA1298" s="19"/>
      <c r="CB1298" s="19"/>
      <c r="CC1298" s="19"/>
      <c r="CD1298" s="19"/>
      <c r="CE1298" s="19"/>
      <c r="CF1298" s="19"/>
      <c r="CG1298" s="19"/>
      <c r="CH1298" s="19"/>
      <c r="CI1298" s="19"/>
      <c r="CJ1298" s="19"/>
      <c r="CK1298" s="19"/>
      <c r="CL1298" s="19"/>
      <c r="CM1298" s="19"/>
      <c r="CN1298" s="19"/>
      <c r="CO1298" s="19"/>
      <c r="CP1298" s="19"/>
      <c r="CQ1298" s="19"/>
      <c r="CR1298" s="19"/>
      <c r="CS1298" s="19"/>
      <c r="CT1298" s="19"/>
      <c r="CU1298" s="19"/>
      <c r="CV1298" s="19"/>
      <c r="CW1298" s="19"/>
      <c r="CX1298" s="19"/>
      <c r="CY1298" s="19"/>
      <c r="CZ1298" s="19"/>
      <c r="DA1298" s="19"/>
      <c r="DB1298" s="19"/>
      <c r="DC1298" s="19"/>
      <c r="DD1298" s="19"/>
      <c r="DE1298" s="19"/>
      <c r="DF1298" s="19"/>
      <c r="DG1298" s="19"/>
      <c r="DH1298" s="19"/>
      <c r="DI1298" s="19"/>
      <c r="DJ1298" s="19"/>
      <c r="DK1298" s="19"/>
      <c r="DL1298" s="19"/>
      <c r="DM1298" s="19"/>
      <c r="DN1298" s="19"/>
      <c r="DO1298" s="19"/>
      <c r="DP1298" s="19"/>
      <c r="DQ1298" s="19"/>
      <c r="DR1298" s="19"/>
      <c r="DS1298" s="19"/>
      <c r="DT1298" s="19"/>
      <c r="DU1298" s="19"/>
      <c r="DV1298" s="19"/>
      <c r="DW1298" s="19"/>
      <c r="DX1298" s="19"/>
      <c r="DY1298" s="19"/>
      <c r="DZ1298" s="19"/>
      <c r="EA1298" s="19"/>
      <c r="EB1298" s="19"/>
      <c r="EC1298" s="19"/>
      <c r="ED1298" s="19"/>
      <c r="EE1298" s="19"/>
      <c r="EF1298" s="19"/>
      <c r="EG1298" s="19"/>
      <c r="EH1298" s="19"/>
      <c r="EI1298" s="19"/>
      <c r="EJ1298" s="19"/>
      <c r="EK1298" s="19"/>
      <c r="EL1298" s="19"/>
      <c r="EM1298" s="19"/>
      <c r="EN1298" s="19"/>
      <c r="EO1298" s="19"/>
      <c r="EP1298" s="19"/>
      <c r="EQ1298" s="19"/>
      <c r="ER1298" s="19"/>
      <c r="ES1298" s="19"/>
      <c r="ET1298" s="19"/>
      <c r="EU1298" s="19"/>
      <c r="EV1298" s="19"/>
      <c r="EW1298" s="19"/>
      <c r="EX1298" s="19"/>
      <c r="EY1298" s="19"/>
      <c r="EZ1298" s="19"/>
      <c r="FA1298" s="19"/>
      <c r="FB1298" s="19"/>
      <c r="FC1298" s="19"/>
      <c r="FD1298" s="19"/>
      <c r="FE1298" s="19"/>
      <c r="FF1298" s="19"/>
      <c r="FG1298" s="19"/>
      <c r="FH1298" s="19"/>
      <c r="FI1298" s="19"/>
      <c r="FJ1298" s="19"/>
      <c r="FK1298" s="19"/>
      <c r="FL1298" s="19"/>
      <c r="FM1298" s="19"/>
      <c r="FN1298" s="19"/>
      <c r="FO1298" s="19"/>
      <c r="FP1298" s="19"/>
      <c r="FQ1298" s="19"/>
      <c r="FR1298" s="19"/>
      <c r="FS1298" s="19"/>
      <c r="FT1298" s="19"/>
      <c r="FU1298" s="19"/>
      <c r="FV1298" s="19"/>
      <c r="FW1298" s="19"/>
      <c r="FX1298" s="19"/>
      <c r="FY1298" s="19"/>
      <c r="FZ1298" s="19"/>
      <c r="GA1298" s="19"/>
    </row>
    <row r="1299" spans="1:183" ht="12.75" x14ac:dyDescent="0.2">
      <c r="A1299" s="19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19"/>
      <c r="BM1299" s="19"/>
      <c r="BN1299" s="19"/>
      <c r="BO1299" s="19"/>
      <c r="BP1299" s="19"/>
      <c r="BQ1299" s="19"/>
      <c r="BR1299" s="19"/>
      <c r="BS1299" s="19"/>
      <c r="BT1299" s="19"/>
      <c r="BU1299" s="19"/>
      <c r="BV1299" s="19"/>
      <c r="BW1299" s="19"/>
      <c r="BX1299" s="19"/>
      <c r="BY1299" s="19"/>
      <c r="BZ1299" s="19"/>
      <c r="CA1299" s="19"/>
      <c r="CB1299" s="19"/>
      <c r="CC1299" s="19"/>
      <c r="CD1299" s="19"/>
      <c r="CE1299" s="19"/>
      <c r="CF1299" s="19"/>
      <c r="CG1299" s="19"/>
      <c r="CH1299" s="19"/>
      <c r="CI1299" s="19"/>
      <c r="CJ1299" s="19"/>
      <c r="CK1299" s="19"/>
      <c r="CL1299" s="19"/>
      <c r="CM1299" s="19"/>
      <c r="CN1299" s="19"/>
      <c r="CO1299" s="19"/>
      <c r="CP1299" s="19"/>
      <c r="CQ1299" s="19"/>
      <c r="CR1299" s="19"/>
      <c r="CS1299" s="19"/>
      <c r="CT1299" s="19"/>
      <c r="CU1299" s="19"/>
      <c r="CV1299" s="19"/>
      <c r="CW1299" s="19"/>
      <c r="CX1299" s="19"/>
      <c r="CY1299" s="19"/>
      <c r="CZ1299" s="19"/>
      <c r="DA1299" s="19"/>
      <c r="DB1299" s="19"/>
      <c r="DC1299" s="19"/>
      <c r="DD1299" s="19"/>
      <c r="DE1299" s="19"/>
      <c r="DF1299" s="19"/>
      <c r="DG1299" s="19"/>
      <c r="DH1299" s="19"/>
      <c r="DI1299" s="19"/>
      <c r="DJ1299" s="19"/>
      <c r="DK1299" s="19"/>
      <c r="DL1299" s="19"/>
      <c r="DM1299" s="19"/>
      <c r="DN1299" s="19"/>
      <c r="DO1299" s="19"/>
      <c r="DP1299" s="19"/>
      <c r="DQ1299" s="19"/>
      <c r="DR1299" s="19"/>
      <c r="DS1299" s="19"/>
      <c r="DT1299" s="19"/>
      <c r="DU1299" s="19"/>
      <c r="DV1299" s="19"/>
      <c r="DW1299" s="19"/>
      <c r="DX1299" s="19"/>
      <c r="DY1299" s="19"/>
      <c r="DZ1299" s="19"/>
      <c r="EA1299" s="19"/>
      <c r="EB1299" s="19"/>
      <c r="EC1299" s="19"/>
      <c r="ED1299" s="19"/>
      <c r="EE1299" s="19"/>
      <c r="EF1299" s="19"/>
      <c r="EG1299" s="19"/>
      <c r="EH1299" s="19"/>
      <c r="EI1299" s="19"/>
      <c r="EJ1299" s="19"/>
      <c r="EK1299" s="19"/>
      <c r="EL1299" s="19"/>
      <c r="EM1299" s="19"/>
      <c r="EN1299" s="19"/>
      <c r="EO1299" s="19"/>
      <c r="EP1299" s="19"/>
      <c r="EQ1299" s="19"/>
      <c r="ER1299" s="19"/>
      <c r="ES1299" s="19"/>
      <c r="ET1299" s="19"/>
      <c r="EU1299" s="19"/>
      <c r="EV1299" s="19"/>
      <c r="EW1299" s="19"/>
      <c r="EX1299" s="19"/>
      <c r="EY1299" s="19"/>
      <c r="EZ1299" s="19"/>
      <c r="FA1299" s="19"/>
      <c r="FB1299" s="19"/>
      <c r="FC1299" s="19"/>
      <c r="FD1299" s="19"/>
      <c r="FE1299" s="19"/>
      <c r="FF1299" s="19"/>
      <c r="FG1299" s="19"/>
      <c r="FH1299" s="19"/>
      <c r="FI1299" s="19"/>
      <c r="FJ1299" s="19"/>
      <c r="FK1299" s="19"/>
      <c r="FL1299" s="19"/>
      <c r="FM1299" s="19"/>
      <c r="FN1299" s="19"/>
      <c r="FO1299" s="19"/>
      <c r="FP1299" s="19"/>
      <c r="FQ1299" s="19"/>
      <c r="FR1299" s="19"/>
      <c r="FS1299" s="19"/>
      <c r="FT1299" s="19"/>
      <c r="FU1299" s="19"/>
      <c r="FV1299" s="19"/>
      <c r="FW1299" s="19"/>
      <c r="FX1299" s="19"/>
      <c r="FY1299" s="19"/>
      <c r="FZ1299" s="19"/>
      <c r="GA1299" s="19"/>
    </row>
    <row r="1300" spans="1:183" ht="12.75" x14ac:dyDescent="0.2">
      <c r="A1300" s="19"/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19"/>
      <c r="BM1300" s="19"/>
      <c r="BN1300" s="19"/>
      <c r="BO1300" s="19"/>
      <c r="BP1300" s="19"/>
      <c r="BQ1300" s="19"/>
      <c r="BR1300" s="19"/>
      <c r="BS1300" s="19"/>
      <c r="BT1300" s="19"/>
      <c r="BU1300" s="19"/>
      <c r="BV1300" s="19"/>
      <c r="BW1300" s="19"/>
      <c r="BX1300" s="19"/>
      <c r="BY1300" s="19"/>
      <c r="BZ1300" s="19"/>
      <c r="CA1300" s="19"/>
      <c r="CB1300" s="19"/>
      <c r="CC1300" s="19"/>
      <c r="CD1300" s="19"/>
      <c r="CE1300" s="19"/>
      <c r="CF1300" s="19"/>
      <c r="CG1300" s="19"/>
      <c r="CH1300" s="19"/>
      <c r="CI1300" s="19"/>
      <c r="CJ1300" s="19"/>
      <c r="CK1300" s="19"/>
      <c r="CL1300" s="19"/>
      <c r="CM1300" s="19"/>
      <c r="CN1300" s="19"/>
      <c r="CO1300" s="19"/>
      <c r="CP1300" s="19"/>
      <c r="CQ1300" s="19"/>
      <c r="CR1300" s="19"/>
      <c r="CS1300" s="19"/>
      <c r="CT1300" s="19"/>
      <c r="CU1300" s="19"/>
      <c r="CV1300" s="19"/>
      <c r="CW1300" s="19"/>
      <c r="CX1300" s="19"/>
      <c r="CY1300" s="19"/>
      <c r="CZ1300" s="19"/>
      <c r="DA1300" s="19"/>
      <c r="DB1300" s="19"/>
      <c r="DC1300" s="19"/>
      <c r="DD1300" s="19"/>
      <c r="DE1300" s="19"/>
      <c r="DF1300" s="19"/>
      <c r="DG1300" s="19"/>
      <c r="DH1300" s="19"/>
      <c r="DI1300" s="19"/>
      <c r="DJ1300" s="19"/>
      <c r="DK1300" s="19"/>
      <c r="DL1300" s="19"/>
      <c r="DM1300" s="19"/>
      <c r="DN1300" s="19"/>
      <c r="DO1300" s="19"/>
      <c r="DP1300" s="19"/>
      <c r="DQ1300" s="19"/>
      <c r="DR1300" s="19"/>
      <c r="DS1300" s="19"/>
      <c r="DT1300" s="19"/>
      <c r="DU1300" s="19"/>
      <c r="DV1300" s="19"/>
      <c r="DW1300" s="19"/>
      <c r="DX1300" s="19"/>
      <c r="DY1300" s="19"/>
      <c r="DZ1300" s="19"/>
      <c r="EA1300" s="19"/>
      <c r="EB1300" s="19"/>
      <c r="EC1300" s="19"/>
      <c r="ED1300" s="19"/>
      <c r="EE1300" s="19"/>
      <c r="EF1300" s="19"/>
      <c r="EG1300" s="19"/>
      <c r="EH1300" s="19"/>
      <c r="EI1300" s="19"/>
      <c r="EJ1300" s="19"/>
      <c r="EK1300" s="19"/>
      <c r="EL1300" s="19"/>
      <c r="EM1300" s="19"/>
      <c r="EN1300" s="19"/>
      <c r="EO1300" s="19"/>
      <c r="EP1300" s="19"/>
      <c r="EQ1300" s="19"/>
      <c r="ER1300" s="19"/>
      <c r="ES1300" s="19"/>
      <c r="ET1300" s="19"/>
      <c r="EU1300" s="19"/>
      <c r="EV1300" s="19"/>
      <c r="EW1300" s="19"/>
      <c r="EX1300" s="19"/>
      <c r="EY1300" s="19"/>
      <c r="EZ1300" s="19"/>
      <c r="FA1300" s="19"/>
      <c r="FB1300" s="19"/>
      <c r="FC1300" s="19"/>
      <c r="FD1300" s="19"/>
      <c r="FE1300" s="19"/>
      <c r="FF1300" s="19"/>
      <c r="FG1300" s="19"/>
      <c r="FH1300" s="19"/>
      <c r="FI1300" s="19"/>
      <c r="FJ1300" s="19"/>
      <c r="FK1300" s="19"/>
      <c r="FL1300" s="19"/>
      <c r="FM1300" s="19"/>
      <c r="FN1300" s="19"/>
      <c r="FO1300" s="19"/>
      <c r="FP1300" s="19"/>
      <c r="FQ1300" s="19"/>
      <c r="FR1300" s="19"/>
      <c r="FS1300" s="19"/>
      <c r="FT1300" s="19"/>
      <c r="FU1300" s="19"/>
      <c r="FV1300" s="19"/>
      <c r="FW1300" s="19"/>
      <c r="FX1300" s="19"/>
      <c r="FY1300" s="19"/>
      <c r="FZ1300" s="19"/>
      <c r="GA1300" s="19"/>
    </row>
    <row r="1301" spans="1:183" ht="12.75" x14ac:dyDescent="0.2">
      <c r="A1301" s="19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19"/>
      <c r="BM1301" s="19"/>
      <c r="BN1301" s="19"/>
      <c r="BO1301" s="19"/>
      <c r="BP1301" s="19"/>
      <c r="BQ1301" s="19"/>
      <c r="BR1301" s="19"/>
      <c r="BS1301" s="19"/>
      <c r="BT1301" s="19"/>
      <c r="BU1301" s="19"/>
      <c r="BV1301" s="19"/>
      <c r="BW1301" s="19"/>
      <c r="BX1301" s="19"/>
      <c r="BY1301" s="19"/>
      <c r="BZ1301" s="19"/>
      <c r="CA1301" s="19"/>
      <c r="CB1301" s="19"/>
      <c r="CC1301" s="19"/>
      <c r="CD1301" s="19"/>
      <c r="CE1301" s="19"/>
      <c r="CF1301" s="19"/>
      <c r="CG1301" s="19"/>
      <c r="CH1301" s="19"/>
      <c r="CI1301" s="19"/>
      <c r="CJ1301" s="19"/>
      <c r="CK1301" s="19"/>
      <c r="CL1301" s="19"/>
      <c r="CM1301" s="19"/>
      <c r="CN1301" s="19"/>
      <c r="CO1301" s="19"/>
      <c r="CP1301" s="19"/>
      <c r="CQ1301" s="19"/>
      <c r="CR1301" s="19"/>
      <c r="CS1301" s="19"/>
      <c r="CT1301" s="19"/>
      <c r="CU1301" s="19"/>
      <c r="CV1301" s="19"/>
      <c r="CW1301" s="19"/>
      <c r="CX1301" s="19"/>
      <c r="CY1301" s="19"/>
      <c r="CZ1301" s="19"/>
      <c r="DA1301" s="19"/>
      <c r="DB1301" s="19"/>
      <c r="DC1301" s="19"/>
      <c r="DD1301" s="19"/>
      <c r="DE1301" s="19"/>
      <c r="DF1301" s="19"/>
      <c r="DG1301" s="19"/>
      <c r="DH1301" s="19"/>
      <c r="DI1301" s="19"/>
      <c r="DJ1301" s="19"/>
      <c r="DK1301" s="19"/>
      <c r="DL1301" s="19"/>
      <c r="DM1301" s="19"/>
      <c r="DN1301" s="19"/>
      <c r="DO1301" s="19"/>
      <c r="DP1301" s="19"/>
      <c r="DQ1301" s="19"/>
      <c r="DR1301" s="19"/>
      <c r="DS1301" s="19"/>
      <c r="DT1301" s="19"/>
      <c r="DU1301" s="19"/>
      <c r="DV1301" s="19"/>
      <c r="DW1301" s="19"/>
      <c r="DX1301" s="19"/>
      <c r="DY1301" s="19"/>
      <c r="DZ1301" s="19"/>
      <c r="EA1301" s="19"/>
      <c r="EB1301" s="19"/>
      <c r="EC1301" s="19"/>
      <c r="ED1301" s="19"/>
      <c r="EE1301" s="19"/>
      <c r="EF1301" s="19"/>
      <c r="EG1301" s="19"/>
      <c r="EH1301" s="19"/>
      <c r="EI1301" s="19"/>
      <c r="EJ1301" s="19"/>
      <c r="EK1301" s="19"/>
      <c r="EL1301" s="19"/>
      <c r="EM1301" s="19"/>
      <c r="EN1301" s="19"/>
      <c r="EO1301" s="19"/>
      <c r="EP1301" s="19"/>
      <c r="EQ1301" s="19"/>
      <c r="ER1301" s="19"/>
      <c r="ES1301" s="19"/>
      <c r="ET1301" s="19"/>
      <c r="EU1301" s="19"/>
      <c r="EV1301" s="19"/>
      <c r="EW1301" s="19"/>
      <c r="EX1301" s="19"/>
      <c r="EY1301" s="19"/>
      <c r="EZ1301" s="19"/>
      <c r="FA1301" s="19"/>
      <c r="FB1301" s="19"/>
      <c r="FC1301" s="19"/>
      <c r="FD1301" s="19"/>
      <c r="FE1301" s="19"/>
      <c r="FF1301" s="19"/>
      <c r="FG1301" s="19"/>
      <c r="FH1301" s="19"/>
      <c r="FI1301" s="19"/>
      <c r="FJ1301" s="19"/>
      <c r="FK1301" s="19"/>
      <c r="FL1301" s="19"/>
      <c r="FM1301" s="19"/>
      <c r="FN1301" s="19"/>
      <c r="FO1301" s="19"/>
      <c r="FP1301" s="19"/>
      <c r="FQ1301" s="19"/>
      <c r="FR1301" s="19"/>
      <c r="FS1301" s="19"/>
      <c r="FT1301" s="19"/>
      <c r="FU1301" s="19"/>
      <c r="FV1301" s="19"/>
      <c r="FW1301" s="19"/>
      <c r="FX1301" s="19"/>
      <c r="FY1301" s="19"/>
      <c r="FZ1301" s="19"/>
      <c r="GA1301" s="19"/>
    </row>
    <row r="1302" spans="1:183" ht="12.75" x14ac:dyDescent="0.2">
      <c r="A1302" s="19"/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19"/>
      <c r="BM1302" s="19"/>
      <c r="BN1302" s="19"/>
      <c r="BO1302" s="19"/>
      <c r="BP1302" s="19"/>
      <c r="BQ1302" s="19"/>
      <c r="BR1302" s="19"/>
      <c r="BS1302" s="19"/>
      <c r="BT1302" s="19"/>
      <c r="BU1302" s="19"/>
      <c r="BV1302" s="19"/>
      <c r="BW1302" s="19"/>
      <c r="BX1302" s="19"/>
      <c r="BY1302" s="19"/>
      <c r="BZ1302" s="19"/>
      <c r="CA1302" s="19"/>
      <c r="CB1302" s="19"/>
      <c r="CC1302" s="19"/>
      <c r="CD1302" s="19"/>
      <c r="CE1302" s="19"/>
      <c r="CF1302" s="19"/>
      <c r="CG1302" s="19"/>
      <c r="CH1302" s="19"/>
      <c r="CI1302" s="19"/>
      <c r="CJ1302" s="19"/>
      <c r="CK1302" s="19"/>
      <c r="CL1302" s="19"/>
      <c r="CM1302" s="19"/>
      <c r="CN1302" s="19"/>
      <c r="CO1302" s="19"/>
      <c r="CP1302" s="19"/>
      <c r="CQ1302" s="19"/>
      <c r="CR1302" s="19"/>
      <c r="CS1302" s="19"/>
      <c r="CT1302" s="19"/>
      <c r="CU1302" s="19"/>
      <c r="CV1302" s="19"/>
      <c r="CW1302" s="19"/>
      <c r="CX1302" s="19"/>
      <c r="CY1302" s="19"/>
      <c r="CZ1302" s="19"/>
      <c r="DA1302" s="19"/>
      <c r="DB1302" s="19"/>
      <c r="DC1302" s="19"/>
      <c r="DD1302" s="19"/>
      <c r="DE1302" s="19"/>
      <c r="DF1302" s="19"/>
      <c r="DG1302" s="19"/>
      <c r="DH1302" s="19"/>
      <c r="DI1302" s="19"/>
      <c r="DJ1302" s="19"/>
      <c r="DK1302" s="19"/>
      <c r="DL1302" s="19"/>
      <c r="DM1302" s="19"/>
      <c r="DN1302" s="19"/>
      <c r="DO1302" s="19"/>
      <c r="DP1302" s="19"/>
      <c r="DQ1302" s="19"/>
      <c r="DR1302" s="19"/>
      <c r="DS1302" s="19"/>
      <c r="DT1302" s="19"/>
      <c r="DU1302" s="19"/>
      <c r="DV1302" s="19"/>
      <c r="DW1302" s="19"/>
      <c r="DX1302" s="19"/>
      <c r="DY1302" s="19"/>
      <c r="DZ1302" s="19"/>
      <c r="EA1302" s="19"/>
      <c r="EB1302" s="19"/>
      <c r="EC1302" s="19"/>
      <c r="ED1302" s="19"/>
      <c r="EE1302" s="19"/>
      <c r="EF1302" s="19"/>
      <c r="EG1302" s="19"/>
      <c r="EH1302" s="19"/>
      <c r="EI1302" s="19"/>
      <c r="EJ1302" s="19"/>
      <c r="EK1302" s="19"/>
      <c r="EL1302" s="19"/>
      <c r="EM1302" s="19"/>
      <c r="EN1302" s="19"/>
      <c r="EO1302" s="19"/>
      <c r="EP1302" s="19"/>
      <c r="EQ1302" s="19"/>
      <c r="ER1302" s="19"/>
      <c r="ES1302" s="19"/>
      <c r="ET1302" s="19"/>
      <c r="EU1302" s="19"/>
      <c r="EV1302" s="19"/>
      <c r="EW1302" s="19"/>
      <c r="EX1302" s="19"/>
      <c r="EY1302" s="19"/>
      <c r="EZ1302" s="19"/>
      <c r="FA1302" s="19"/>
      <c r="FB1302" s="19"/>
      <c r="FC1302" s="19"/>
      <c r="FD1302" s="19"/>
      <c r="FE1302" s="19"/>
      <c r="FF1302" s="19"/>
      <c r="FG1302" s="19"/>
      <c r="FH1302" s="19"/>
      <c r="FI1302" s="19"/>
      <c r="FJ1302" s="19"/>
      <c r="FK1302" s="19"/>
      <c r="FL1302" s="19"/>
      <c r="FM1302" s="19"/>
      <c r="FN1302" s="19"/>
      <c r="FO1302" s="19"/>
      <c r="FP1302" s="19"/>
      <c r="FQ1302" s="19"/>
      <c r="FR1302" s="19"/>
      <c r="FS1302" s="19"/>
      <c r="FT1302" s="19"/>
      <c r="FU1302" s="19"/>
      <c r="FV1302" s="19"/>
      <c r="FW1302" s="19"/>
      <c r="FX1302" s="19"/>
      <c r="FY1302" s="19"/>
      <c r="FZ1302" s="19"/>
      <c r="GA1302" s="19"/>
    </row>
    <row r="1303" spans="1:183" ht="12.75" x14ac:dyDescent="0.2">
      <c r="A1303" s="19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19"/>
      <c r="BM1303" s="19"/>
      <c r="BN1303" s="19"/>
      <c r="BO1303" s="19"/>
      <c r="BP1303" s="19"/>
      <c r="BQ1303" s="19"/>
      <c r="BR1303" s="19"/>
      <c r="BS1303" s="19"/>
      <c r="BT1303" s="19"/>
      <c r="BU1303" s="19"/>
      <c r="BV1303" s="19"/>
      <c r="BW1303" s="19"/>
      <c r="BX1303" s="19"/>
      <c r="BY1303" s="19"/>
      <c r="BZ1303" s="19"/>
      <c r="CA1303" s="19"/>
      <c r="CB1303" s="19"/>
      <c r="CC1303" s="19"/>
      <c r="CD1303" s="19"/>
      <c r="CE1303" s="19"/>
      <c r="CF1303" s="19"/>
      <c r="CG1303" s="19"/>
      <c r="CH1303" s="19"/>
      <c r="CI1303" s="19"/>
      <c r="CJ1303" s="19"/>
      <c r="CK1303" s="19"/>
      <c r="CL1303" s="19"/>
      <c r="CM1303" s="19"/>
      <c r="CN1303" s="19"/>
      <c r="CO1303" s="19"/>
      <c r="CP1303" s="19"/>
      <c r="CQ1303" s="19"/>
      <c r="CR1303" s="19"/>
      <c r="CS1303" s="19"/>
      <c r="CT1303" s="19"/>
      <c r="CU1303" s="19"/>
      <c r="CV1303" s="19"/>
      <c r="CW1303" s="19"/>
      <c r="CX1303" s="19"/>
      <c r="CY1303" s="19"/>
      <c r="CZ1303" s="19"/>
      <c r="DA1303" s="19"/>
      <c r="DB1303" s="19"/>
      <c r="DC1303" s="19"/>
      <c r="DD1303" s="19"/>
      <c r="DE1303" s="19"/>
      <c r="DF1303" s="19"/>
      <c r="DG1303" s="19"/>
      <c r="DH1303" s="19"/>
      <c r="DI1303" s="19"/>
      <c r="DJ1303" s="19"/>
      <c r="DK1303" s="19"/>
      <c r="DL1303" s="19"/>
      <c r="DM1303" s="19"/>
      <c r="DN1303" s="19"/>
      <c r="DO1303" s="19"/>
      <c r="DP1303" s="19"/>
      <c r="DQ1303" s="19"/>
      <c r="DR1303" s="19"/>
      <c r="DS1303" s="19"/>
      <c r="DT1303" s="19"/>
      <c r="DU1303" s="19"/>
      <c r="DV1303" s="19"/>
      <c r="DW1303" s="19"/>
      <c r="DX1303" s="19"/>
      <c r="DY1303" s="19"/>
      <c r="DZ1303" s="19"/>
      <c r="EA1303" s="19"/>
      <c r="EB1303" s="19"/>
      <c r="EC1303" s="19"/>
      <c r="ED1303" s="19"/>
      <c r="EE1303" s="19"/>
      <c r="EF1303" s="19"/>
      <c r="EG1303" s="19"/>
      <c r="EH1303" s="19"/>
      <c r="EI1303" s="19"/>
      <c r="EJ1303" s="19"/>
      <c r="EK1303" s="19"/>
      <c r="EL1303" s="19"/>
      <c r="EM1303" s="19"/>
      <c r="EN1303" s="19"/>
      <c r="EO1303" s="19"/>
      <c r="EP1303" s="19"/>
      <c r="EQ1303" s="19"/>
      <c r="ER1303" s="19"/>
      <c r="ES1303" s="19"/>
      <c r="ET1303" s="19"/>
      <c r="EU1303" s="19"/>
      <c r="EV1303" s="19"/>
      <c r="EW1303" s="19"/>
      <c r="EX1303" s="19"/>
      <c r="EY1303" s="19"/>
      <c r="EZ1303" s="19"/>
      <c r="FA1303" s="19"/>
      <c r="FB1303" s="19"/>
      <c r="FC1303" s="19"/>
      <c r="FD1303" s="19"/>
      <c r="FE1303" s="19"/>
      <c r="FF1303" s="19"/>
      <c r="FG1303" s="19"/>
      <c r="FH1303" s="19"/>
      <c r="FI1303" s="19"/>
      <c r="FJ1303" s="19"/>
      <c r="FK1303" s="19"/>
      <c r="FL1303" s="19"/>
      <c r="FM1303" s="19"/>
      <c r="FN1303" s="19"/>
      <c r="FO1303" s="19"/>
      <c r="FP1303" s="19"/>
      <c r="FQ1303" s="19"/>
      <c r="FR1303" s="19"/>
      <c r="FS1303" s="19"/>
      <c r="FT1303" s="19"/>
      <c r="FU1303" s="19"/>
      <c r="FV1303" s="19"/>
      <c r="FW1303" s="19"/>
      <c r="FX1303" s="19"/>
      <c r="FY1303" s="19"/>
      <c r="FZ1303" s="19"/>
      <c r="GA1303" s="19"/>
    </row>
    <row r="1304" spans="1:183" ht="12.75" x14ac:dyDescent="0.2">
      <c r="A1304" s="19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19"/>
      <c r="BM1304" s="19"/>
      <c r="BN1304" s="19"/>
      <c r="BO1304" s="19"/>
      <c r="BP1304" s="19"/>
      <c r="BQ1304" s="19"/>
      <c r="BR1304" s="19"/>
      <c r="BS1304" s="19"/>
      <c r="BT1304" s="19"/>
      <c r="BU1304" s="19"/>
      <c r="BV1304" s="19"/>
      <c r="BW1304" s="19"/>
      <c r="BX1304" s="19"/>
      <c r="BY1304" s="19"/>
      <c r="BZ1304" s="19"/>
      <c r="CA1304" s="19"/>
      <c r="CB1304" s="19"/>
      <c r="CC1304" s="19"/>
      <c r="CD1304" s="19"/>
      <c r="CE1304" s="19"/>
      <c r="CF1304" s="19"/>
      <c r="CG1304" s="19"/>
      <c r="CH1304" s="19"/>
      <c r="CI1304" s="19"/>
      <c r="CJ1304" s="19"/>
      <c r="CK1304" s="19"/>
      <c r="CL1304" s="19"/>
      <c r="CM1304" s="19"/>
      <c r="CN1304" s="19"/>
      <c r="CO1304" s="19"/>
      <c r="CP1304" s="19"/>
      <c r="CQ1304" s="19"/>
      <c r="CR1304" s="19"/>
      <c r="CS1304" s="19"/>
      <c r="CT1304" s="19"/>
      <c r="CU1304" s="19"/>
      <c r="CV1304" s="19"/>
      <c r="CW1304" s="19"/>
      <c r="CX1304" s="19"/>
      <c r="CY1304" s="19"/>
      <c r="CZ1304" s="19"/>
      <c r="DA1304" s="19"/>
      <c r="DB1304" s="19"/>
      <c r="DC1304" s="19"/>
      <c r="DD1304" s="19"/>
      <c r="DE1304" s="19"/>
      <c r="DF1304" s="19"/>
      <c r="DG1304" s="19"/>
      <c r="DH1304" s="19"/>
      <c r="DI1304" s="19"/>
      <c r="DJ1304" s="19"/>
      <c r="DK1304" s="19"/>
      <c r="DL1304" s="19"/>
      <c r="DM1304" s="19"/>
      <c r="DN1304" s="19"/>
      <c r="DO1304" s="19"/>
      <c r="DP1304" s="19"/>
      <c r="DQ1304" s="19"/>
      <c r="DR1304" s="19"/>
      <c r="DS1304" s="19"/>
      <c r="DT1304" s="19"/>
      <c r="DU1304" s="19"/>
      <c r="DV1304" s="19"/>
      <c r="DW1304" s="19"/>
      <c r="DX1304" s="19"/>
      <c r="DY1304" s="19"/>
      <c r="DZ1304" s="19"/>
      <c r="EA1304" s="19"/>
      <c r="EB1304" s="19"/>
      <c r="EC1304" s="19"/>
      <c r="ED1304" s="19"/>
      <c r="EE1304" s="19"/>
      <c r="EF1304" s="19"/>
      <c r="EG1304" s="19"/>
      <c r="EH1304" s="19"/>
      <c r="EI1304" s="19"/>
      <c r="EJ1304" s="19"/>
      <c r="EK1304" s="19"/>
      <c r="EL1304" s="19"/>
      <c r="EM1304" s="19"/>
      <c r="EN1304" s="19"/>
      <c r="EO1304" s="19"/>
      <c r="EP1304" s="19"/>
      <c r="EQ1304" s="19"/>
      <c r="ER1304" s="19"/>
      <c r="ES1304" s="19"/>
      <c r="ET1304" s="19"/>
      <c r="EU1304" s="19"/>
      <c r="EV1304" s="19"/>
      <c r="EW1304" s="19"/>
      <c r="EX1304" s="19"/>
      <c r="EY1304" s="19"/>
      <c r="EZ1304" s="19"/>
      <c r="FA1304" s="19"/>
      <c r="FB1304" s="19"/>
      <c r="FC1304" s="19"/>
      <c r="FD1304" s="19"/>
      <c r="FE1304" s="19"/>
      <c r="FF1304" s="19"/>
      <c r="FG1304" s="19"/>
      <c r="FH1304" s="19"/>
      <c r="FI1304" s="19"/>
      <c r="FJ1304" s="19"/>
      <c r="FK1304" s="19"/>
      <c r="FL1304" s="19"/>
      <c r="FM1304" s="19"/>
      <c r="FN1304" s="19"/>
      <c r="FO1304" s="19"/>
      <c r="FP1304" s="19"/>
      <c r="FQ1304" s="19"/>
      <c r="FR1304" s="19"/>
      <c r="FS1304" s="19"/>
      <c r="FT1304" s="19"/>
      <c r="FU1304" s="19"/>
      <c r="FV1304" s="19"/>
      <c r="FW1304" s="19"/>
      <c r="FX1304" s="19"/>
      <c r="FY1304" s="19"/>
      <c r="FZ1304" s="19"/>
      <c r="GA1304" s="19"/>
    </row>
    <row r="1305" spans="1:183" ht="12.75" x14ac:dyDescent="0.2">
      <c r="A1305" s="19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19"/>
      <c r="BM1305" s="19"/>
      <c r="BN1305" s="19"/>
      <c r="BO1305" s="19"/>
      <c r="BP1305" s="19"/>
      <c r="BQ1305" s="19"/>
      <c r="BR1305" s="19"/>
      <c r="BS1305" s="19"/>
      <c r="BT1305" s="19"/>
      <c r="BU1305" s="19"/>
      <c r="BV1305" s="19"/>
      <c r="BW1305" s="19"/>
      <c r="BX1305" s="19"/>
      <c r="BY1305" s="19"/>
      <c r="BZ1305" s="19"/>
      <c r="CA1305" s="19"/>
      <c r="CB1305" s="19"/>
      <c r="CC1305" s="19"/>
      <c r="CD1305" s="19"/>
      <c r="CE1305" s="19"/>
      <c r="CF1305" s="19"/>
      <c r="CG1305" s="19"/>
      <c r="CH1305" s="19"/>
      <c r="CI1305" s="19"/>
      <c r="CJ1305" s="19"/>
      <c r="CK1305" s="19"/>
      <c r="CL1305" s="19"/>
      <c r="CM1305" s="19"/>
      <c r="CN1305" s="19"/>
      <c r="CO1305" s="19"/>
      <c r="CP1305" s="19"/>
      <c r="CQ1305" s="19"/>
      <c r="CR1305" s="19"/>
      <c r="CS1305" s="19"/>
      <c r="CT1305" s="19"/>
      <c r="CU1305" s="19"/>
      <c r="CV1305" s="19"/>
      <c r="CW1305" s="19"/>
      <c r="CX1305" s="19"/>
      <c r="CY1305" s="19"/>
      <c r="CZ1305" s="19"/>
      <c r="DA1305" s="19"/>
      <c r="DB1305" s="19"/>
      <c r="DC1305" s="19"/>
      <c r="DD1305" s="19"/>
      <c r="DE1305" s="19"/>
      <c r="DF1305" s="19"/>
      <c r="DG1305" s="19"/>
      <c r="DH1305" s="19"/>
      <c r="DI1305" s="19"/>
      <c r="DJ1305" s="19"/>
      <c r="DK1305" s="19"/>
      <c r="DL1305" s="19"/>
      <c r="DM1305" s="19"/>
      <c r="DN1305" s="19"/>
      <c r="DO1305" s="19"/>
      <c r="DP1305" s="19"/>
      <c r="DQ1305" s="19"/>
      <c r="DR1305" s="19"/>
      <c r="DS1305" s="19"/>
      <c r="DT1305" s="19"/>
      <c r="DU1305" s="19"/>
      <c r="DV1305" s="19"/>
      <c r="DW1305" s="19"/>
      <c r="DX1305" s="19"/>
      <c r="DY1305" s="19"/>
      <c r="DZ1305" s="19"/>
      <c r="EA1305" s="19"/>
      <c r="EB1305" s="19"/>
      <c r="EC1305" s="19"/>
      <c r="ED1305" s="19"/>
      <c r="EE1305" s="19"/>
      <c r="EF1305" s="19"/>
      <c r="EG1305" s="19"/>
      <c r="EH1305" s="19"/>
      <c r="EI1305" s="19"/>
      <c r="EJ1305" s="19"/>
      <c r="EK1305" s="19"/>
      <c r="EL1305" s="19"/>
      <c r="EM1305" s="19"/>
      <c r="EN1305" s="19"/>
      <c r="EO1305" s="19"/>
      <c r="EP1305" s="19"/>
      <c r="EQ1305" s="19"/>
      <c r="ER1305" s="19"/>
      <c r="ES1305" s="19"/>
      <c r="ET1305" s="19"/>
      <c r="EU1305" s="19"/>
      <c r="EV1305" s="19"/>
      <c r="EW1305" s="19"/>
      <c r="EX1305" s="19"/>
      <c r="EY1305" s="19"/>
      <c r="EZ1305" s="19"/>
      <c r="FA1305" s="19"/>
      <c r="FB1305" s="19"/>
      <c r="FC1305" s="19"/>
      <c r="FD1305" s="19"/>
      <c r="FE1305" s="19"/>
      <c r="FF1305" s="19"/>
      <c r="FG1305" s="19"/>
      <c r="FH1305" s="19"/>
      <c r="FI1305" s="19"/>
      <c r="FJ1305" s="19"/>
      <c r="FK1305" s="19"/>
      <c r="FL1305" s="19"/>
      <c r="FM1305" s="19"/>
      <c r="FN1305" s="19"/>
      <c r="FO1305" s="19"/>
      <c r="FP1305" s="19"/>
      <c r="FQ1305" s="19"/>
      <c r="FR1305" s="19"/>
      <c r="FS1305" s="19"/>
      <c r="FT1305" s="19"/>
      <c r="FU1305" s="19"/>
      <c r="FV1305" s="19"/>
      <c r="FW1305" s="19"/>
      <c r="FX1305" s="19"/>
      <c r="FY1305" s="19"/>
      <c r="FZ1305" s="19"/>
      <c r="GA1305" s="19"/>
    </row>
    <row r="1306" spans="1:183" ht="12.75" x14ac:dyDescent="0.2">
      <c r="A1306" s="19"/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9"/>
      <c r="BS1306" s="19"/>
      <c r="BT1306" s="19"/>
      <c r="BU1306" s="19"/>
      <c r="BV1306" s="19"/>
      <c r="BW1306" s="19"/>
      <c r="BX1306" s="19"/>
      <c r="BY1306" s="19"/>
      <c r="BZ1306" s="19"/>
      <c r="CA1306" s="19"/>
      <c r="CB1306" s="19"/>
      <c r="CC1306" s="19"/>
      <c r="CD1306" s="19"/>
      <c r="CE1306" s="19"/>
      <c r="CF1306" s="19"/>
      <c r="CG1306" s="19"/>
      <c r="CH1306" s="19"/>
      <c r="CI1306" s="19"/>
      <c r="CJ1306" s="19"/>
      <c r="CK1306" s="19"/>
      <c r="CL1306" s="19"/>
      <c r="CM1306" s="19"/>
      <c r="CN1306" s="19"/>
      <c r="CO1306" s="19"/>
      <c r="CP1306" s="19"/>
      <c r="CQ1306" s="19"/>
      <c r="CR1306" s="19"/>
      <c r="CS1306" s="19"/>
      <c r="CT1306" s="19"/>
      <c r="CU1306" s="19"/>
      <c r="CV1306" s="19"/>
      <c r="CW1306" s="19"/>
      <c r="CX1306" s="19"/>
      <c r="CY1306" s="19"/>
      <c r="CZ1306" s="19"/>
      <c r="DA1306" s="19"/>
      <c r="DB1306" s="19"/>
      <c r="DC1306" s="19"/>
      <c r="DD1306" s="19"/>
      <c r="DE1306" s="19"/>
      <c r="DF1306" s="19"/>
      <c r="DG1306" s="19"/>
      <c r="DH1306" s="19"/>
      <c r="DI1306" s="19"/>
      <c r="DJ1306" s="19"/>
      <c r="DK1306" s="19"/>
      <c r="DL1306" s="19"/>
      <c r="DM1306" s="19"/>
      <c r="DN1306" s="19"/>
      <c r="DO1306" s="19"/>
      <c r="DP1306" s="19"/>
      <c r="DQ1306" s="19"/>
      <c r="DR1306" s="19"/>
      <c r="DS1306" s="19"/>
      <c r="DT1306" s="19"/>
      <c r="DU1306" s="19"/>
      <c r="DV1306" s="19"/>
      <c r="DW1306" s="19"/>
      <c r="DX1306" s="19"/>
      <c r="DY1306" s="19"/>
      <c r="DZ1306" s="19"/>
      <c r="EA1306" s="19"/>
      <c r="EB1306" s="19"/>
      <c r="EC1306" s="19"/>
      <c r="ED1306" s="19"/>
      <c r="EE1306" s="19"/>
      <c r="EF1306" s="19"/>
      <c r="EG1306" s="19"/>
      <c r="EH1306" s="19"/>
      <c r="EI1306" s="19"/>
      <c r="EJ1306" s="19"/>
      <c r="EK1306" s="19"/>
      <c r="EL1306" s="19"/>
      <c r="EM1306" s="19"/>
      <c r="EN1306" s="19"/>
      <c r="EO1306" s="19"/>
      <c r="EP1306" s="19"/>
      <c r="EQ1306" s="19"/>
      <c r="ER1306" s="19"/>
      <c r="ES1306" s="19"/>
      <c r="ET1306" s="19"/>
      <c r="EU1306" s="19"/>
      <c r="EV1306" s="19"/>
      <c r="EW1306" s="19"/>
      <c r="EX1306" s="19"/>
      <c r="EY1306" s="19"/>
      <c r="EZ1306" s="19"/>
      <c r="FA1306" s="19"/>
      <c r="FB1306" s="19"/>
      <c r="FC1306" s="19"/>
      <c r="FD1306" s="19"/>
      <c r="FE1306" s="19"/>
      <c r="FF1306" s="19"/>
      <c r="FG1306" s="19"/>
      <c r="FH1306" s="19"/>
      <c r="FI1306" s="19"/>
      <c r="FJ1306" s="19"/>
      <c r="FK1306" s="19"/>
      <c r="FL1306" s="19"/>
      <c r="FM1306" s="19"/>
      <c r="FN1306" s="19"/>
      <c r="FO1306" s="19"/>
      <c r="FP1306" s="19"/>
      <c r="FQ1306" s="19"/>
      <c r="FR1306" s="19"/>
      <c r="FS1306" s="19"/>
      <c r="FT1306" s="19"/>
      <c r="FU1306" s="19"/>
      <c r="FV1306" s="19"/>
      <c r="FW1306" s="19"/>
      <c r="FX1306" s="19"/>
      <c r="FY1306" s="19"/>
      <c r="FZ1306" s="19"/>
      <c r="GA1306" s="19"/>
    </row>
    <row r="1307" spans="1:183" ht="12.75" x14ac:dyDescent="0.2">
      <c r="A1307" s="19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9"/>
      <c r="BS1307" s="19"/>
      <c r="BT1307" s="19"/>
      <c r="BU1307" s="19"/>
      <c r="BV1307" s="19"/>
      <c r="BW1307" s="19"/>
      <c r="BX1307" s="19"/>
      <c r="BY1307" s="19"/>
      <c r="BZ1307" s="19"/>
      <c r="CA1307" s="19"/>
      <c r="CB1307" s="19"/>
      <c r="CC1307" s="19"/>
      <c r="CD1307" s="19"/>
      <c r="CE1307" s="19"/>
      <c r="CF1307" s="19"/>
      <c r="CG1307" s="19"/>
      <c r="CH1307" s="19"/>
      <c r="CI1307" s="19"/>
      <c r="CJ1307" s="19"/>
      <c r="CK1307" s="19"/>
      <c r="CL1307" s="19"/>
      <c r="CM1307" s="19"/>
      <c r="CN1307" s="19"/>
      <c r="CO1307" s="19"/>
      <c r="CP1307" s="19"/>
      <c r="CQ1307" s="19"/>
      <c r="CR1307" s="19"/>
      <c r="CS1307" s="19"/>
      <c r="CT1307" s="19"/>
      <c r="CU1307" s="19"/>
      <c r="CV1307" s="19"/>
      <c r="CW1307" s="19"/>
      <c r="CX1307" s="19"/>
      <c r="CY1307" s="19"/>
      <c r="CZ1307" s="19"/>
      <c r="DA1307" s="19"/>
      <c r="DB1307" s="19"/>
      <c r="DC1307" s="19"/>
      <c r="DD1307" s="19"/>
      <c r="DE1307" s="19"/>
      <c r="DF1307" s="19"/>
      <c r="DG1307" s="19"/>
      <c r="DH1307" s="19"/>
      <c r="DI1307" s="19"/>
      <c r="DJ1307" s="19"/>
      <c r="DK1307" s="19"/>
      <c r="DL1307" s="19"/>
      <c r="DM1307" s="19"/>
      <c r="DN1307" s="19"/>
      <c r="DO1307" s="19"/>
      <c r="DP1307" s="19"/>
      <c r="DQ1307" s="19"/>
      <c r="DR1307" s="19"/>
      <c r="DS1307" s="19"/>
      <c r="DT1307" s="19"/>
      <c r="DU1307" s="19"/>
      <c r="DV1307" s="19"/>
      <c r="DW1307" s="19"/>
      <c r="DX1307" s="19"/>
      <c r="DY1307" s="19"/>
      <c r="DZ1307" s="19"/>
      <c r="EA1307" s="19"/>
      <c r="EB1307" s="19"/>
      <c r="EC1307" s="19"/>
      <c r="ED1307" s="19"/>
      <c r="EE1307" s="19"/>
      <c r="EF1307" s="19"/>
      <c r="EG1307" s="19"/>
      <c r="EH1307" s="19"/>
      <c r="EI1307" s="19"/>
      <c r="EJ1307" s="19"/>
      <c r="EK1307" s="19"/>
      <c r="EL1307" s="19"/>
      <c r="EM1307" s="19"/>
      <c r="EN1307" s="19"/>
      <c r="EO1307" s="19"/>
      <c r="EP1307" s="19"/>
      <c r="EQ1307" s="19"/>
      <c r="ER1307" s="19"/>
      <c r="ES1307" s="19"/>
      <c r="ET1307" s="19"/>
      <c r="EU1307" s="19"/>
      <c r="EV1307" s="19"/>
      <c r="EW1307" s="19"/>
      <c r="EX1307" s="19"/>
      <c r="EY1307" s="19"/>
      <c r="EZ1307" s="19"/>
      <c r="FA1307" s="19"/>
      <c r="FB1307" s="19"/>
      <c r="FC1307" s="19"/>
      <c r="FD1307" s="19"/>
      <c r="FE1307" s="19"/>
      <c r="FF1307" s="19"/>
      <c r="FG1307" s="19"/>
      <c r="FH1307" s="19"/>
      <c r="FI1307" s="19"/>
      <c r="FJ1307" s="19"/>
      <c r="FK1307" s="19"/>
      <c r="FL1307" s="19"/>
      <c r="FM1307" s="19"/>
      <c r="FN1307" s="19"/>
      <c r="FO1307" s="19"/>
      <c r="FP1307" s="19"/>
      <c r="FQ1307" s="19"/>
      <c r="FR1307" s="19"/>
      <c r="FS1307" s="19"/>
      <c r="FT1307" s="19"/>
      <c r="FU1307" s="19"/>
      <c r="FV1307" s="19"/>
      <c r="FW1307" s="19"/>
      <c r="FX1307" s="19"/>
      <c r="FY1307" s="19"/>
      <c r="FZ1307" s="19"/>
      <c r="GA1307" s="19"/>
    </row>
    <row r="1308" spans="1:183" ht="12.75" x14ac:dyDescent="0.2">
      <c r="A1308" s="19"/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19"/>
      <c r="BM1308" s="19"/>
      <c r="BN1308" s="19"/>
      <c r="BO1308" s="19"/>
      <c r="BP1308" s="19"/>
      <c r="BQ1308" s="19"/>
      <c r="BR1308" s="19"/>
      <c r="BS1308" s="19"/>
      <c r="BT1308" s="19"/>
      <c r="BU1308" s="19"/>
      <c r="BV1308" s="19"/>
      <c r="BW1308" s="19"/>
      <c r="BX1308" s="19"/>
      <c r="BY1308" s="19"/>
      <c r="BZ1308" s="19"/>
      <c r="CA1308" s="19"/>
      <c r="CB1308" s="19"/>
      <c r="CC1308" s="19"/>
      <c r="CD1308" s="19"/>
      <c r="CE1308" s="19"/>
      <c r="CF1308" s="19"/>
      <c r="CG1308" s="19"/>
      <c r="CH1308" s="19"/>
      <c r="CI1308" s="19"/>
      <c r="CJ1308" s="19"/>
      <c r="CK1308" s="19"/>
      <c r="CL1308" s="19"/>
      <c r="CM1308" s="19"/>
      <c r="CN1308" s="19"/>
      <c r="CO1308" s="19"/>
      <c r="CP1308" s="19"/>
      <c r="CQ1308" s="19"/>
      <c r="CR1308" s="19"/>
      <c r="CS1308" s="19"/>
      <c r="CT1308" s="19"/>
      <c r="CU1308" s="19"/>
      <c r="CV1308" s="19"/>
      <c r="CW1308" s="19"/>
      <c r="CX1308" s="19"/>
      <c r="CY1308" s="19"/>
      <c r="CZ1308" s="19"/>
      <c r="DA1308" s="19"/>
      <c r="DB1308" s="19"/>
      <c r="DC1308" s="19"/>
      <c r="DD1308" s="19"/>
      <c r="DE1308" s="19"/>
      <c r="DF1308" s="19"/>
      <c r="DG1308" s="19"/>
      <c r="DH1308" s="19"/>
      <c r="DI1308" s="19"/>
      <c r="DJ1308" s="19"/>
      <c r="DK1308" s="19"/>
      <c r="DL1308" s="19"/>
      <c r="DM1308" s="19"/>
      <c r="DN1308" s="19"/>
      <c r="DO1308" s="19"/>
      <c r="DP1308" s="19"/>
      <c r="DQ1308" s="19"/>
      <c r="DR1308" s="19"/>
      <c r="DS1308" s="19"/>
      <c r="DT1308" s="19"/>
      <c r="DU1308" s="19"/>
      <c r="DV1308" s="19"/>
      <c r="DW1308" s="19"/>
      <c r="DX1308" s="19"/>
      <c r="DY1308" s="19"/>
      <c r="DZ1308" s="19"/>
      <c r="EA1308" s="19"/>
      <c r="EB1308" s="19"/>
      <c r="EC1308" s="19"/>
      <c r="ED1308" s="19"/>
      <c r="EE1308" s="19"/>
      <c r="EF1308" s="19"/>
      <c r="EG1308" s="19"/>
      <c r="EH1308" s="19"/>
      <c r="EI1308" s="19"/>
      <c r="EJ1308" s="19"/>
      <c r="EK1308" s="19"/>
      <c r="EL1308" s="19"/>
      <c r="EM1308" s="19"/>
      <c r="EN1308" s="19"/>
      <c r="EO1308" s="19"/>
      <c r="EP1308" s="19"/>
      <c r="EQ1308" s="19"/>
      <c r="ER1308" s="19"/>
      <c r="ES1308" s="19"/>
      <c r="ET1308" s="19"/>
      <c r="EU1308" s="19"/>
      <c r="EV1308" s="19"/>
      <c r="EW1308" s="19"/>
      <c r="EX1308" s="19"/>
      <c r="EY1308" s="19"/>
      <c r="EZ1308" s="19"/>
      <c r="FA1308" s="19"/>
      <c r="FB1308" s="19"/>
      <c r="FC1308" s="19"/>
      <c r="FD1308" s="19"/>
      <c r="FE1308" s="19"/>
      <c r="FF1308" s="19"/>
      <c r="FG1308" s="19"/>
      <c r="FH1308" s="19"/>
      <c r="FI1308" s="19"/>
      <c r="FJ1308" s="19"/>
      <c r="FK1308" s="19"/>
      <c r="FL1308" s="19"/>
      <c r="FM1308" s="19"/>
      <c r="FN1308" s="19"/>
      <c r="FO1308" s="19"/>
      <c r="FP1308" s="19"/>
      <c r="FQ1308" s="19"/>
      <c r="FR1308" s="19"/>
      <c r="FS1308" s="19"/>
      <c r="FT1308" s="19"/>
      <c r="FU1308" s="19"/>
      <c r="FV1308" s="19"/>
      <c r="FW1308" s="19"/>
      <c r="FX1308" s="19"/>
      <c r="FY1308" s="19"/>
      <c r="FZ1308" s="19"/>
      <c r="GA1308" s="19"/>
    </row>
    <row r="1309" spans="1:183" ht="12.75" x14ac:dyDescent="0.2">
      <c r="A1309" s="19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9"/>
      <c r="BS1309" s="19"/>
      <c r="BT1309" s="19"/>
      <c r="BU1309" s="19"/>
      <c r="BV1309" s="19"/>
      <c r="BW1309" s="19"/>
      <c r="BX1309" s="19"/>
      <c r="BY1309" s="19"/>
      <c r="BZ1309" s="19"/>
      <c r="CA1309" s="19"/>
      <c r="CB1309" s="19"/>
      <c r="CC1309" s="19"/>
      <c r="CD1309" s="19"/>
      <c r="CE1309" s="19"/>
      <c r="CF1309" s="19"/>
      <c r="CG1309" s="19"/>
      <c r="CH1309" s="19"/>
      <c r="CI1309" s="19"/>
      <c r="CJ1309" s="19"/>
      <c r="CK1309" s="19"/>
      <c r="CL1309" s="19"/>
      <c r="CM1309" s="19"/>
      <c r="CN1309" s="19"/>
      <c r="CO1309" s="19"/>
      <c r="CP1309" s="19"/>
      <c r="CQ1309" s="19"/>
      <c r="CR1309" s="19"/>
      <c r="CS1309" s="19"/>
      <c r="CT1309" s="19"/>
      <c r="CU1309" s="19"/>
      <c r="CV1309" s="19"/>
      <c r="CW1309" s="19"/>
      <c r="CX1309" s="19"/>
      <c r="CY1309" s="19"/>
      <c r="CZ1309" s="19"/>
      <c r="DA1309" s="19"/>
      <c r="DB1309" s="19"/>
      <c r="DC1309" s="19"/>
      <c r="DD1309" s="19"/>
      <c r="DE1309" s="19"/>
      <c r="DF1309" s="19"/>
      <c r="DG1309" s="19"/>
      <c r="DH1309" s="19"/>
      <c r="DI1309" s="19"/>
      <c r="DJ1309" s="19"/>
      <c r="DK1309" s="19"/>
      <c r="DL1309" s="19"/>
      <c r="DM1309" s="19"/>
      <c r="DN1309" s="19"/>
      <c r="DO1309" s="19"/>
      <c r="DP1309" s="19"/>
      <c r="DQ1309" s="19"/>
      <c r="DR1309" s="19"/>
      <c r="DS1309" s="19"/>
      <c r="DT1309" s="19"/>
      <c r="DU1309" s="19"/>
      <c r="DV1309" s="19"/>
      <c r="DW1309" s="19"/>
      <c r="DX1309" s="19"/>
      <c r="DY1309" s="19"/>
      <c r="DZ1309" s="19"/>
      <c r="EA1309" s="19"/>
      <c r="EB1309" s="19"/>
      <c r="EC1309" s="19"/>
      <c r="ED1309" s="19"/>
      <c r="EE1309" s="19"/>
      <c r="EF1309" s="19"/>
      <c r="EG1309" s="19"/>
      <c r="EH1309" s="19"/>
      <c r="EI1309" s="19"/>
      <c r="EJ1309" s="19"/>
      <c r="EK1309" s="19"/>
      <c r="EL1309" s="19"/>
      <c r="EM1309" s="19"/>
      <c r="EN1309" s="19"/>
      <c r="EO1309" s="19"/>
      <c r="EP1309" s="19"/>
      <c r="EQ1309" s="19"/>
      <c r="ER1309" s="19"/>
      <c r="ES1309" s="19"/>
      <c r="ET1309" s="19"/>
      <c r="EU1309" s="19"/>
      <c r="EV1309" s="19"/>
      <c r="EW1309" s="19"/>
      <c r="EX1309" s="19"/>
      <c r="EY1309" s="19"/>
      <c r="EZ1309" s="19"/>
      <c r="FA1309" s="19"/>
      <c r="FB1309" s="19"/>
      <c r="FC1309" s="19"/>
      <c r="FD1309" s="19"/>
      <c r="FE1309" s="19"/>
      <c r="FF1309" s="19"/>
      <c r="FG1309" s="19"/>
      <c r="FH1309" s="19"/>
      <c r="FI1309" s="19"/>
      <c r="FJ1309" s="19"/>
      <c r="FK1309" s="19"/>
      <c r="FL1309" s="19"/>
      <c r="FM1309" s="19"/>
      <c r="FN1309" s="19"/>
      <c r="FO1309" s="19"/>
      <c r="FP1309" s="19"/>
      <c r="FQ1309" s="19"/>
      <c r="FR1309" s="19"/>
      <c r="FS1309" s="19"/>
      <c r="FT1309" s="19"/>
      <c r="FU1309" s="19"/>
      <c r="FV1309" s="19"/>
      <c r="FW1309" s="19"/>
      <c r="FX1309" s="19"/>
      <c r="FY1309" s="19"/>
      <c r="FZ1309" s="19"/>
      <c r="GA1309" s="19"/>
    </row>
    <row r="1310" spans="1:183" ht="12.75" x14ac:dyDescent="0.2">
      <c r="A1310" s="19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19"/>
      <c r="BM1310" s="19"/>
      <c r="BN1310" s="19"/>
      <c r="BO1310" s="19"/>
      <c r="BP1310" s="19"/>
      <c r="BQ1310" s="19"/>
      <c r="BR1310" s="19"/>
      <c r="BS1310" s="19"/>
      <c r="BT1310" s="19"/>
      <c r="BU1310" s="19"/>
      <c r="BV1310" s="19"/>
      <c r="BW1310" s="19"/>
      <c r="BX1310" s="19"/>
      <c r="BY1310" s="19"/>
      <c r="BZ1310" s="19"/>
      <c r="CA1310" s="19"/>
      <c r="CB1310" s="19"/>
      <c r="CC1310" s="19"/>
      <c r="CD1310" s="19"/>
      <c r="CE1310" s="19"/>
      <c r="CF1310" s="19"/>
      <c r="CG1310" s="19"/>
      <c r="CH1310" s="19"/>
      <c r="CI1310" s="19"/>
      <c r="CJ1310" s="19"/>
      <c r="CK1310" s="19"/>
      <c r="CL1310" s="19"/>
      <c r="CM1310" s="19"/>
      <c r="CN1310" s="19"/>
      <c r="CO1310" s="19"/>
      <c r="CP1310" s="19"/>
      <c r="CQ1310" s="19"/>
      <c r="CR1310" s="19"/>
      <c r="CS1310" s="19"/>
      <c r="CT1310" s="19"/>
      <c r="CU1310" s="19"/>
      <c r="CV1310" s="19"/>
      <c r="CW1310" s="19"/>
      <c r="CX1310" s="19"/>
      <c r="CY1310" s="19"/>
      <c r="CZ1310" s="19"/>
      <c r="DA1310" s="19"/>
      <c r="DB1310" s="19"/>
      <c r="DC1310" s="19"/>
      <c r="DD1310" s="19"/>
      <c r="DE1310" s="19"/>
      <c r="DF1310" s="19"/>
      <c r="DG1310" s="19"/>
      <c r="DH1310" s="19"/>
      <c r="DI1310" s="19"/>
      <c r="DJ1310" s="19"/>
      <c r="DK1310" s="19"/>
      <c r="DL1310" s="19"/>
      <c r="DM1310" s="19"/>
      <c r="DN1310" s="19"/>
      <c r="DO1310" s="19"/>
      <c r="DP1310" s="19"/>
      <c r="DQ1310" s="19"/>
      <c r="DR1310" s="19"/>
      <c r="DS1310" s="19"/>
      <c r="DT1310" s="19"/>
      <c r="DU1310" s="19"/>
      <c r="DV1310" s="19"/>
      <c r="DW1310" s="19"/>
      <c r="DX1310" s="19"/>
      <c r="DY1310" s="19"/>
      <c r="DZ1310" s="19"/>
      <c r="EA1310" s="19"/>
      <c r="EB1310" s="19"/>
      <c r="EC1310" s="19"/>
      <c r="ED1310" s="19"/>
      <c r="EE1310" s="19"/>
      <c r="EF1310" s="19"/>
      <c r="EG1310" s="19"/>
      <c r="EH1310" s="19"/>
      <c r="EI1310" s="19"/>
      <c r="EJ1310" s="19"/>
      <c r="EK1310" s="19"/>
      <c r="EL1310" s="19"/>
      <c r="EM1310" s="19"/>
      <c r="EN1310" s="19"/>
      <c r="EO1310" s="19"/>
      <c r="EP1310" s="19"/>
      <c r="EQ1310" s="19"/>
      <c r="ER1310" s="19"/>
      <c r="ES1310" s="19"/>
      <c r="ET1310" s="19"/>
      <c r="EU1310" s="19"/>
      <c r="EV1310" s="19"/>
      <c r="EW1310" s="19"/>
      <c r="EX1310" s="19"/>
      <c r="EY1310" s="19"/>
      <c r="EZ1310" s="19"/>
      <c r="FA1310" s="19"/>
      <c r="FB1310" s="19"/>
      <c r="FC1310" s="19"/>
      <c r="FD1310" s="19"/>
      <c r="FE1310" s="19"/>
      <c r="FF1310" s="19"/>
      <c r="FG1310" s="19"/>
      <c r="FH1310" s="19"/>
      <c r="FI1310" s="19"/>
      <c r="FJ1310" s="19"/>
      <c r="FK1310" s="19"/>
      <c r="FL1310" s="19"/>
      <c r="FM1310" s="19"/>
      <c r="FN1310" s="19"/>
      <c r="FO1310" s="19"/>
      <c r="FP1310" s="19"/>
      <c r="FQ1310" s="19"/>
      <c r="FR1310" s="19"/>
      <c r="FS1310" s="19"/>
      <c r="FT1310" s="19"/>
      <c r="FU1310" s="19"/>
      <c r="FV1310" s="19"/>
      <c r="FW1310" s="19"/>
      <c r="FX1310" s="19"/>
      <c r="FY1310" s="19"/>
      <c r="FZ1310" s="19"/>
      <c r="GA1310" s="19"/>
    </row>
    <row r="1311" spans="1:183" ht="12.75" x14ac:dyDescent="0.2">
      <c r="A1311" s="19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9"/>
      <c r="BS1311" s="19"/>
      <c r="BT1311" s="19"/>
      <c r="BU1311" s="19"/>
      <c r="BV1311" s="19"/>
      <c r="BW1311" s="19"/>
      <c r="BX1311" s="19"/>
      <c r="BY1311" s="19"/>
      <c r="BZ1311" s="19"/>
      <c r="CA1311" s="19"/>
      <c r="CB1311" s="19"/>
      <c r="CC1311" s="19"/>
      <c r="CD1311" s="19"/>
      <c r="CE1311" s="19"/>
      <c r="CF1311" s="19"/>
      <c r="CG1311" s="19"/>
      <c r="CH1311" s="19"/>
      <c r="CI1311" s="19"/>
      <c r="CJ1311" s="19"/>
      <c r="CK1311" s="19"/>
      <c r="CL1311" s="19"/>
      <c r="CM1311" s="19"/>
      <c r="CN1311" s="19"/>
      <c r="CO1311" s="19"/>
      <c r="CP1311" s="19"/>
      <c r="CQ1311" s="19"/>
      <c r="CR1311" s="19"/>
      <c r="CS1311" s="19"/>
      <c r="CT1311" s="19"/>
      <c r="CU1311" s="19"/>
      <c r="CV1311" s="19"/>
      <c r="CW1311" s="19"/>
      <c r="CX1311" s="19"/>
      <c r="CY1311" s="19"/>
      <c r="CZ1311" s="19"/>
      <c r="DA1311" s="19"/>
      <c r="DB1311" s="19"/>
      <c r="DC1311" s="19"/>
      <c r="DD1311" s="19"/>
      <c r="DE1311" s="19"/>
      <c r="DF1311" s="19"/>
      <c r="DG1311" s="19"/>
      <c r="DH1311" s="19"/>
      <c r="DI1311" s="19"/>
      <c r="DJ1311" s="19"/>
      <c r="DK1311" s="19"/>
      <c r="DL1311" s="19"/>
      <c r="DM1311" s="19"/>
      <c r="DN1311" s="19"/>
      <c r="DO1311" s="19"/>
      <c r="DP1311" s="19"/>
      <c r="DQ1311" s="19"/>
      <c r="DR1311" s="19"/>
      <c r="DS1311" s="19"/>
      <c r="DT1311" s="19"/>
      <c r="DU1311" s="19"/>
      <c r="DV1311" s="19"/>
      <c r="DW1311" s="19"/>
      <c r="DX1311" s="19"/>
      <c r="DY1311" s="19"/>
      <c r="DZ1311" s="19"/>
      <c r="EA1311" s="19"/>
      <c r="EB1311" s="19"/>
      <c r="EC1311" s="19"/>
      <c r="ED1311" s="19"/>
      <c r="EE1311" s="19"/>
      <c r="EF1311" s="19"/>
      <c r="EG1311" s="19"/>
      <c r="EH1311" s="19"/>
      <c r="EI1311" s="19"/>
      <c r="EJ1311" s="19"/>
      <c r="EK1311" s="19"/>
      <c r="EL1311" s="19"/>
      <c r="EM1311" s="19"/>
      <c r="EN1311" s="19"/>
      <c r="EO1311" s="19"/>
      <c r="EP1311" s="19"/>
      <c r="EQ1311" s="19"/>
      <c r="ER1311" s="19"/>
      <c r="ES1311" s="19"/>
      <c r="ET1311" s="19"/>
      <c r="EU1311" s="19"/>
      <c r="EV1311" s="19"/>
      <c r="EW1311" s="19"/>
      <c r="EX1311" s="19"/>
      <c r="EY1311" s="19"/>
      <c r="EZ1311" s="19"/>
      <c r="FA1311" s="19"/>
      <c r="FB1311" s="19"/>
      <c r="FC1311" s="19"/>
      <c r="FD1311" s="19"/>
      <c r="FE1311" s="19"/>
      <c r="FF1311" s="19"/>
      <c r="FG1311" s="19"/>
      <c r="FH1311" s="19"/>
      <c r="FI1311" s="19"/>
      <c r="FJ1311" s="19"/>
      <c r="FK1311" s="19"/>
      <c r="FL1311" s="19"/>
      <c r="FM1311" s="19"/>
      <c r="FN1311" s="19"/>
      <c r="FO1311" s="19"/>
      <c r="FP1311" s="19"/>
      <c r="FQ1311" s="19"/>
      <c r="FR1311" s="19"/>
      <c r="FS1311" s="19"/>
      <c r="FT1311" s="19"/>
      <c r="FU1311" s="19"/>
      <c r="FV1311" s="19"/>
      <c r="FW1311" s="19"/>
      <c r="FX1311" s="19"/>
      <c r="FY1311" s="19"/>
      <c r="FZ1311" s="19"/>
      <c r="GA1311" s="19"/>
    </row>
    <row r="1312" spans="1:183" ht="12.75" x14ac:dyDescent="0.2">
      <c r="A1312" s="19"/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9"/>
      <c r="BM1312" s="19"/>
      <c r="BN1312" s="19"/>
      <c r="BO1312" s="19"/>
      <c r="BP1312" s="19"/>
      <c r="BQ1312" s="19"/>
      <c r="BR1312" s="19"/>
      <c r="BS1312" s="19"/>
      <c r="BT1312" s="19"/>
      <c r="BU1312" s="19"/>
      <c r="BV1312" s="19"/>
      <c r="BW1312" s="19"/>
      <c r="BX1312" s="19"/>
      <c r="BY1312" s="19"/>
      <c r="BZ1312" s="19"/>
      <c r="CA1312" s="19"/>
      <c r="CB1312" s="19"/>
      <c r="CC1312" s="19"/>
      <c r="CD1312" s="19"/>
      <c r="CE1312" s="19"/>
      <c r="CF1312" s="19"/>
      <c r="CG1312" s="19"/>
      <c r="CH1312" s="19"/>
      <c r="CI1312" s="19"/>
      <c r="CJ1312" s="19"/>
      <c r="CK1312" s="19"/>
      <c r="CL1312" s="19"/>
      <c r="CM1312" s="19"/>
      <c r="CN1312" s="19"/>
      <c r="CO1312" s="19"/>
      <c r="CP1312" s="19"/>
      <c r="CQ1312" s="19"/>
      <c r="CR1312" s="19"/>
      <c r="CS1312" s="19"/>
      <c r="CT1312" s="19"/>
      <c r="CU1312" s="19"/>
      <c r="CV1312" s="19"/>
      <c r="CW1312" s="19"/>
      <c r="CX1312" s="19"/>
      <c r="CY1312" s="19"/>
      <c r="CZ1312" s="19"/>
      <c r="DA1312" s="19"/>
      <c r="DB1312" s="19"/>
      <c r="DC1312" s="19"/>
      <c r="DD1312" s="19"/>
      <c r="DE1312" s="19"/>
      <c r="DF1312" s="19"/>
      <c r="DG1312" s="19"/>
      <c r="DH1312" s="19"/>
      <c r="DI1312" s="19"/>
      <c r="DJ1312" s="19"/>
      <c r="DK1312" s="19"/>
      <c r="DL1312" s="19"/>
      <c r="DM1312" s="19"/>
      <c r="DN1312" s="19"/>
      <c r="DO1312" s="19"/>
      <c r="DP1312" s="19"/>
      <c r="DQ1312" s="19"/>
      <c r="DR1312" s="19"/>
      <c r="DS1312" s="19"/>
      <c r="DT1312" s="19"/>
      <c r="DU1312" s="19"/>
      <c r="DV1312" s="19"/>
      <c r="DW1312" s="19"/>
      <c r="DX1312" s="19"/>
      <c r="DY1312" s="19"/>
      <c r="DZ1312" s="19"/>
      <c r="EA1312" s="19"/>
      <c r="EB1312" s="19"/>
      <c r="EC1312" s="19"/>
      <c r="ED1312" s="19"/>
      <c r="EE1312" s="19"/>
      <c r="EF1312" s="19"/>
      <c r="EG1312" s="19"/>
      <c r="EH1312" s="19"/>
      <c r="EI1312" s="19"/>
      <c r="EJ1312" s="19"/>
      <c r="EK1312" s="19"/>
      <c r="EL1312" s="19"/>
      <c r="EM1312" s="19"/>
      <c r="EN1312" s="19"/>
      <c r="EO1312" s="19"/>
      <c r="EP1312" s="19"/>
      <c r="EQ1312" s="19"/>
      <c r="ER1312" s="19"/>
      <c r="ES1312" s="19"/>
      <c r="ET1312" s="19"/>
      <c r="EU1312" s="19"/>
      <c r="EV1312" s="19"/>
      <c r="EW1312" s="19"/>
      <c r="EX1312" s="19"/>
      <c r="EY1312" s="19"/>
      <c r="EZ1312" s="19"/>
      <c r="FA1312" s="19"/>
      <c r="FB1312" s="19"/>
      <c r="FC1312" s="19"/>
      <c r="FD1312" s="19"/>
      <c r="FE1312" s="19"/>
      <c r="FF1312" s="19"/>
      <c r="FG1312" s="19"/>
      <c r="FH1312" s="19"/>
      <c r="FI1312" s="19"/>
      <c r="FJ1312" s="19"/>
      <c r="FK1312" s="19"/>
      <c r="FL1312" s="19"/>
      <c r="FM1312" s="19"/>
      <c r="FN1312" s="19"/>
      <c r="FO1312" s="19"/>
      <c r="FP1312" s="19"/>
      <c r="FQ1312" s="19"/>
      <c r="FR1312" s="19"/>
      <c r="FS1312" s="19"/>
      <c r="FT1312" s="19"/>
      <c r="FU1312" s="19"/>
      <c r="FV1312" s="19"/>
      <c r="FW1312" s="19"/>
      <c r="FX1312" s="19"/>
      <c r="FY1312" s="19"/>
      <c r="FZ1312" s="19"/>
      <c r="GA1312" s="19"/>
    </row>
    <row r="1313" spans="1:183" ht="12.75" x14ac:dyDescent="0.2">
      <c r="A1313" s="19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19"/>
      <c r="BM1313" s="19"/>
      <c r="BN1313" s="19"/>
      <c r="BO1313" s="19"/>
      <c r="BP1313" s="19"/>
      <c r="BQ1313" s="19"/>
      <c r="BR1313" s="19"/>
      <c r="BS1313" s="19"/>
      <c r="BT1313" s="19"/>
      <c r="BU1313" s="19"/>
      <c r="BV1313" s="19"/>
      <c r="BW1313" s="19"/>
      <c r="BX1313" s="19"/>
      <c r="BY1313" s="19"/>
      <c r="BZ1313" s="19"/>
      <c r="CA1313" s="19"/>
      <c r="CB1313" s="19"/>
      <c r="CC1313" s="19"/>
      <c r="CD1313" s="19"/>
      <c r="CE1313" s="19"/>
      <c r="CF1313" s="19"/>
      <c r="CG1313" s="19"/>
      <c r="CH1313" s="19"/>
      <c r="CI1313" s="19"/>
      <c r="CJ1313" s="19"/>
      <c r="CK1313" s="19"/>
      <c r="CL1313" s="19"/>
      <c r="CM1313" s="19"/>
      <c r="CN1313" s="19"/>
      <c r="CO1313" s="19"/>
      <c r="CP1313" s="19"/>
      <c r="CQ1313" s="19"/>
      <c r="CR1313" s="19"/>
      <c r="CS1313" s="19"/>
      <c r="CT1313" s="19"/>
      <c r="CU1313" s="19"/>
      <c r="CV1313" s="19"/>
      <c r="CW1313" s="19"/>
      <c r="CX1313" s="19"/>
      <c r="CY1313" s="19"/>
      <c r="CZ1313" s="19"/>
      <c r="DA1313" s="19"/>
      <c r="DB1313" s="19"/>
      <c r="DC1313" s="19"/>
      <c r="DD1313" s="19"/>
      <c r="DE1313" s="19"/>
      <c r="DF1313" s="19"/>
      <c r="DG1313" s="19"/>
      <c r="DH1313" s="19"/>
      <c r="DI1313" s="19"/>
      <c r="DJ1313" s="19"/>
      <c r="DK1313" s="19"/>
      <c r="DL1313" s="19"/>
      <c r="DM1313" s="19"/>
      <c r="DN1313" s="19"/>
      <c r="DO1313" s="19"/>
      <c r="DP1313" s="19"/>
      <c r="DQ1313" s="19"/>
      <c r="DR1313" s="19"/>
      <c r="DS1313" s="19"/>
      <c r="DT1313" s="19"/>
      <c r="DU1313" s="19"/>
      <c r="DV1313" s="19"/>
      <c r="DW1313" s="19"/>
      <c r="DX1313" s="19"/>
      <c r="DY1313" s="19"/>
      <c r="DZ1313" s="19"/>
      <c r="EA1313" s="19"/>
      <c r="EB1313" s="19"/>
      <c r="EC1313" s="19"/>
      <c r="ED1313" s="19"/>
      <c r="EE1313" s="19"/>
      <c r="EF1313" s="19"/>
      <c r="EG1313" s="19"/>
      <c r="EH1313" s="19"/>
      <c r="EI1313" s="19"/>
      <c r="EJ1313" s="19"/>
      <c r="EK1313" s="19"/>
      <c r="EL1313" s="19"/>
      <c r="EM1313" s="19"/>
      <c r="EN1313" s="19"/>
      <c r="EO1313" s="19"/>
      <c r="EP1313" s="19"/>
      <c r="EQ1313" s="19"/>
      <c r="ER1313" s="19"/>
      <c r="ES1313" s="19"/>
      <c r="ET1313" s="19"/>
      <c r="EU1313" s="19"/>
      <c r="EV1313" s="19"/>
      <c r="EW1313" s="19"/>
      <c r="EX1313" s="19"/>
      <c r="EY1313" s="19"/>
      <c r="EZ1313" s="19"/>
      <c r="FA1313" s="19"/>
      <c r="FB1313" s="19"/>
      <c r="FC1313" s="19"/>
      <c r="FD1313" s="19"/>
      <c r="FE1313" s="19"/>
      <c r="FF1313" s="19"/>
      <c r="FG1313" s="19"/>
      <c r="FH1313" s="19"/>
      <c r="FI1313" s="19"/>
      <c r="FJ1313" s="19"/>
      <c r="FK1313" s="19"/>
      <c r="FL1313" s="19"/>
      <c r="FM1313" s="19"/>
      <c r="FN1313" s="19"/>
      <c r="FO1313" s="19"/>
      <c r="FP1313" s="19"/>
      <c r="FQ1313" s="19"/>
      <c r="FR1313" s="19"/>
      <c r="FS1313" s="19"/>
      <c r="FT1313" s="19"/>
      <c r="FU1313" s="19"/>
      <c r="FV1313" s="19"/>
      <c r="FW1313" s="19"/>
      <c r="FX1313" s="19"/>
      <c r="FY1313" s="19"/>
      <c r="FZ1313" s="19"/>
      <c r="GA1313" s="19"/>
    </row>
    <row r="1314" spans="1:183" ht="12.75" x14ac:dyDescent="0.2">
      <c r="A1314" s="19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19"/>
      <c r="BM1314" s="19"/>
      <c r="BN1314" s="19"/>
      <c r="BO1314" s="19"/>
      <c r="BP1314" s="19"/>
      <c r="BQ1314" s="19"/>
      <c r="BR1314" s="19"/>
      <c r="BS1314" s="19"/>
      <c r="BT1314" s="19"/>
      <c r="BU1314" s="19"/>
      <c r="BV1314" s="19"/>
      <c r="BW1314" s="19"/>
      <c r="BX1314" s="19"/>
      <c r="BY1314" s="19"/>
      <c r="BZ1314" s="19"/>
      <c r="CA1314" s="19"/>
      <c r="CB1314" s="19"/>
      <c r="CC1314" s="19"/>
      <c r="CD1314" s="19"/>
      <c r="CE1314" s="19"/>
      <c r="CF1314" s="19"/>
      <c r="CG1314" s="19"/>
      <c r="CH1314" s="19"/>
      <c r="CI1314" s="19"/>
      <c r="CJ1314" s="19"/>
      <c r="CK1314" s="19"/>
      <c r="CL1314" s="19"/>
      <c r="CM1314" s="19"/>
      <c r="CN1314" s="19"/>
      <c r="CO1314" s="19"/>
      <c r="CP1314" s="19"/>
      <c r="CQ1314" s="19"/>
      <c r="CR1314" s="19"/>
      <c r="CS1314" s="19"/>
      <c r="CT1314" s="19"/>
      <c r="CU1314" s="19"/>
      <c r="CV1314" s="19"/>
      <c r="CW1314" s="19"/>
      <c r="CX1314" s="19"/>
      <c r="CY1314" s="19"/>
      <c r="CZ1314" s="19"/>
      <c r="DA1314" s="19"/>
      <c r="DB1314" s="19"/>
      <c r="DC1314" s="19"/>
      <c r="DD1314" s="19"/>
      <c r="DE1314" s="19"/>
      <c r="DF1314" s="19"/>
      <c r="DG1314" s="19"/>
      <c r="DH1314" s="19"/>
      <c r="DI1314" s="19"/>
      <c r="DJ1314" s="19"/>
      <c r="DK1314" s="19"/>
      <c r="DL1314" s="19"/>
      <c r="DM1314" s="19"/>
      <c r="DN1314" s="19"/>
      <c r="DO1314" s="19"/>
      <c r="DP1314" s="19"/>
      <c r="DQ1314" s="19"/>
      <c r="DR1314" s="19"/>
      <c r="DS1314" s="19"/>
      <c r="DT1314" s="19"/>
      <c r="DU1314" s="19"/>
      <c r="DV1314" s="19"/>
      <c r="DW1314" s="19"/>
      <c r="DX1314" s="19"/>
      <c r="DY1314" s="19"/>
      <c r="DZ1314" s="19"/>
      <c r="EA1314" s="19"/>
      <c r="EB1314" s="19"/>
      <c r="EC1314" s="19"/>
      <c r="ED1314" s="19"/>
      <c r="EE1314" s="19"/>
      <c r="EF1314" s="19"/>
      <c r="EG1314" s="19"/>
      <c r="EH1314" s="19"/>
      <c r="EI1314" s="19"/>
      <c r="EJ1314" s="19"/>
      <c r="EK1314" s="19"/>
      <c r="EL1314" s="19"/>
      <c r="EM1314" s="19"/>
      <c r="EN1314" s="19"/>
      <c r="EO1314" s="19"/>
      <c r="EP1314" s="19"/>
      <c r="EQ1314" s="19"/>
      <c r="ER1314" s="19"/>
      <c r="ES1314" s="19"/>
      <c r="ET1314" s="19"/>
      <c r="EU1314" s="19"/>
      <c r="EV1314" s="19"/>
      <c r="EW1314" s="19"/>
      <c r="EX1314" s="19"/>
      <c r="EY1314" s="19"/>
      <c r="EZ1314" s="19"/>
      <c r="FA1314" s="19"/>
      <c r="FB1314" s="19"/>
      <c r="FC1314" s="19"/>
      <c r="FD1314" s="19"/>
      <c r="FE1314" s="19"/>
      <c r="FF1314" s="19"/>
      <c r="FG1314" s="19"/>
      <c r="FH1314" s="19"/>
      <c r="FI1314" s="19"/>
      <c r="FJ1314" s="19"/>
      <c r="FK1314" s="19"/>
      <c r="FL1314" s="19"/>
      <c r="FM1314" s="19"/>
      <c r="FN1314" s="19"/>
      <c r="FO1314" s="19"/>
      <c r="FP1314" s="19"/>
      <c r="FQ1314" s="19"/>
      <c r="FR1314" s="19"/>
      <c r="FS1314" s="19"/>
      <c r="FT1314" s="19"/>
      <c r="FU1314" s="19"/>
      <c r="FV1314" s="19"/>
      <c r="FW1314" s="19"/>
      <c r="FX1314" s="19"/>
      <c r="FY1314" s="19"/>
      <c r="FZ1314" s="19"/>
      <c r="GA1314" s="19"/>
    </row>
    <row r="1315" spans="1:183" ht="12.75" x14ac:dyDescent="0.2">
      <c r="A1315" s="19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19"/>
      <c r="BM1315" s="19"/>
      <c r="BN1315" s="19"/>
      <c r="BO1315" s="19"/>
      <c r="BP1315" s="19"/>
      <c r="BQ1315" s="19"/>
      <c r="BR1315" s="19"/>
      <c r="BS1315" s="19"/>
      <c r="BT1315" s="19"/>
      <c r="BU1315" s="19"/>
      <c r="BV1315" s="19"/>
      <c r="BW1315" s="19"/>
      <c r="BX1315" s="19"/>
      <c r="BY1315" s="19"/>
      <c r="BZ1315" s="19"/>
      <c r="CA1315" s="19"/>
      <c r="CB1315" s="19"/>
      <c r="CC1315" s="19"/>
      <c r="CD1315" s="19"/>
      <c r="CE1315" s="19"/>
      <c r="CF1315" s="19"/>
      <c r="CG1315" s="19"/>
      <c r="CH1315" s="19"/>
      <c r="CI1315" s="19"/>
      <c r="CJ1315" s="19"/>
      <c r="CK1315" s="19"/>
      <c r="CL1315" s="19"/>
      <c r="CM1315" s="19"/>
      <c r="CN1315" s="19"/>
      <c r="CO1315" s="19"/>
      <c r="CP1315" s="19"/>
      <c r="CQ1315" s="19"/>
      <c r="CR1315" s="19"/>
      <c r="CS1315" s="19"/>
      <c r="CT1315" s="19"/>
      <c r="CU1315" s="19"/>
      <c r="CV1315" s="19"/>
      <c r="CW1315" s="19"/>
      <c r="CX1315" s="19"/>
      <c r="CY1315" s="19"/>
      <c r="CZ1315" s="19"/>
      <c r="DA1315" s="19"/>
      <c r="DB1315" s="19"/>
      <c r="DC1315" s="19"/>
      <c r="DD1315" s="19"/>
      <c r="DE1315" s="19"/>
      <c r="DF1315" s="19"/>
      <c r="DG1315" s="19"/>
      <c r="DH1315" s="19"/>
      <c r="DI1315" s="19"/>
      <c r="DJ1315" s="19"/>
      <c r="DK1315" s="19"/>
      <c r="DL1315" s="19"/>
      <c r="DM1315" s="19"/>
      <c r="DN1315" s="19"/>
      <c r="DO1315" s="19"/>
      <c r="DP1315" s="19"/>
      <c r="DQ1315" s="19"/>
      <c r="DR1315" s="19"/>
      <c r="DS1315" s="19"/>
      <c r="DT1315" s="19"/>
      <c r="DU1315" s="19"/>
      <c r="DV1315" s="19"/>
      <c r="DW1315" s="19"/>
      <c r="DX1315" s="19"/>
      <c r="DY1315" s="19"/>
      <c r="DZ1315" s="19"/>
      <c r="EA1315" s="19"/>
      <c r="EB1315" s="19"/>
      <c r="EC1315" s="19"/>
      <c r="ED1315" s="19"/>
      <c r="EE1315" s="19"/>
      <c r="EF1315" s="19"/>
      <c r="EG1315" s="19"/>
      <c r="EH1315" s="19"/>
      <c r="EI1315" s="19"/>
      <c r="EJ1315" s="19"/>
      <c r="EK1315" s="19"/>
      <c r="EL1315" s="19"/>
      <c r="EM1315" s="19"/>
      <c r="EN1315" s="19"/>
      <c r="EO1315" s="19"/>
      <c r="EP1315" s="19"/>
      <c r="EQ1315" s="19"/>
      <c r="ER1315" s="19"/>
      <c r="ES1315" s="19"/>
      <c r="ET1315" s="19"/>
      <c r="EU1315" s="19"/>
      <c r="EV1315" s="19"/>
      <c r="EW1315" s="19"/>
      <c r="EX1315" s="19"/>
      <c r="EY1315" s="19"/>
      <c r="EZ1315" s="19"/>
      <c r="FA1315" s="19"/>
      <c r="FB1315" s="19"/>
      <c r="FC1315" s="19"/>
      <c r="FD1315" s="19"/>
      <c r="FE1315" s="19"/>
      <c r="FF1315" s="19"/>
      <c r="FG1315" s="19"/>
      <c r="FH1315" s="19"/>
      <c r="FI1315" s="19"/>
      <c r="FJ1315" s="19"/>
      <c r="FK1315" s="19"/>
      <c r="FL1315" s="19"/>
      <c r="FM1315" s="19"/>
      <c r="FN1315" s="19"/>
      <c r="FO1315" s="19"/>
      <c r="FP1315" s="19"/>
      <c r="FQ1315" s="19"/>
      <c r="FR1315" s="19"/>
      <c r="FS1315" s="19"/>
      <c r="FT1315" s="19"/>
      <c r="FU1315" s="19"/>
      <c r="FV1315" s="19"/>
      <c r="FW1315" s="19"/>
      <c r="FX1315" s="19"/>
      <c r="FY1315" s="19"/>
      <c r="FZ1315" s="19"/>
      <c r="GA1315" s="19"/>
    </row>
    <row r="1316" spans="1:183" ht="12.75" x14ac:dyDescent="0.2">
      <c r="A1316" s="19"/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N1316" s="19"/>
      <c r="BO1316" s="19"/>
      <c r="BP1316" s="19"/>
      <c r="BQ1316" s="19"/>
      <c r="BR1316" s="19"/>
      <c r="BS1316" s="19"/>
      <c r="BT1316" s="19"/>
      <c r="BU1316" s="19"/>
      <c r="BV1316" s="19"/>
      <c r="BW1316" s="19"/>
      <c r="BX1316" s="19"/>
      <c r="BY1316" s="19"/>
      <c r="BZ1316" s="19"/>
      <c r="CA1316" s="19"/>
      <c r="CB1316" s="19"/>
      <c r="CC1316" s="19"/>
      <c r="CD1316" s="19"/>
      <c r="CE1316" s="19"/>
      <c r="CF1316" s="19"/>
      <c r="CG1316" s="19"/>
      <c r="CH1316" s="19"/>
      <c r="CI1316" s="19"/>
      <c r="CJ1316" s="19"/>
      <c r="CK1316" s="19"/>
      <c r="CL1316" s="19"/>
      <c r="CM1316" s="19"/>
      <c r="CN1316" s="19"/>
      <c r="CO1316" s="19"/>
      <c r="CP1316" s="19"/>
      <c r="CQ1316" s="19"/>
      <c r="CR1316" s="19"/>
      <c r="CS1316" s="19"/>
      <c r="CT1316" s="19"/>
      <c r="CU1316" s="19"/>
      <c r="CV1316" s="19"/>
      <c r="CW1316" s="19"/>
      <c r="CX1316" s="19"/>
      <c r="CY1316" s="19"/>
      <c r="CZ1316" s="19"/>
      <c r="DA1316" s="19"/>
      <c r="DB1316" s="19"/>
      <c r="DC1316" s="19"/>
      <c r="DD1316" s="19"/>
      <c r="DE1316" s="19"/>
      <c r="DF1316" s="19"/>
      <c r="DG1316" s="19"/>
      <c r="DH1316" s="19"/>
      <c r="DI1316" s="19"/>
      <c r="DJ1316" s="19"/>
      <c r="DK1316" s="19"/>
      <c r="DL1316" s="19"/>
      <c r="DM1316" s="19"/>
      <c r="DN1316" s="19"/>
      <c r="DO1316" s="19"/>
      <c r="DP1316" s="19"/>
      <c r="DQ1316" s="19"/>
      <c r="DR1316" s="19"/>
      <c r="DS1316" s="19"/>
      <c r="DT1316" s="19"/>
      <c r="DU1316" s="19"/>
      <c r="DV1316" s="19"/>
      <c r="DW1316" s="19"/>
      <c r="DX1316" s="19"/>
      <c r="DY1316" s="19"/>
      <c r="DZ1316" s="19"/>
      <c r="EA1316" s="19"/>
      <c r="EB1316" s="19"/>
      <c r="EC1316" s="19"/>
      <c r="ED1316" s="19"/>
      <c r="EE1316" s="19"/>
      <c r="EF1316" s="19"/>
      <c r="EG1316" s="19"/>
      <c r="EH1316" s="19"/>
      <c r="EI1316" s="19"/>
      <c r="EJ1316" s="19"/>
      <c r="EK1316" s="19"/>
      <c r="EL1316" s="19"/>
      <c r="EM1316" s="19"/>
      <c r="EN1316" s="19"/>
      <c r="EO1316" s="19"/>
      <c r="EP1316" s="19"/>
      <c r="EQ1316" s="19"/>
      <c r="ER1316" s="19"/>
      <c r="ES1316" s="19"/>
      <c r="ET1316" s="19"/>
      <c r="EU1316" s="19"/>
      <c r="EV1316" s="19"/>
      <c r="EW1316" s="19"/>
      <c r="EX1316" s="19"/>
      <c r="EY1316" s="19"/>
      <c r="EZ1316" s="19"/>
      <c r="FA1316" s="19"/>
      <c r="FB1316" s="19"/>
      <c r="FC1316" s="19"/>
      <c r="FD1316" s="19"/>
      <c r="FE1316" s="19"/>
      <c r="FF1316" s="19"/>
      <c r="FG1316" s="19"/>
      <c r="FH1316" s="19"/>
      <c r="FI1316" s="19"/>
      <c r="FJ1316" s="19"/>
      <c r="FK1316" s="19"/>
      <c r="FL1316" s="19"/>
      <c r="FM1316" s="19"/>
      <c r="FN1316" s="19"/>
      <c r="FO1316" s="19"/>
      <c r="FP1316" s="19"/>
      <c r="FQ1316" s="19"/>
      <c r="FR1316" s="19"/>
      <c r="FS1316" s="19"/>
      <c r="FT1316" s="19"/>
      <c r="FU1316" s="19"/>
      <c r="FV1316" s="19"/>
      <c r="FW1316" s="19"/>
      <c r="FX1316" s="19"/>
      <c r="FY1316" s="19"/>
      <c r="FZ1316" s="19"/>
      <c r="GA1316" s="19"/>
    </row>
    <row r="1317" spans="1:183" ht="12.75" x14ac:dyDescent="0.2">
      <c r="A1317" s="19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N1317" s="19"/>
      <c r="BO1317" s="19"/>
      <c r="BP1317" s="19"/>
      <c r="BQ1317" s="19"/>
      <c r="BR1317" s="19"/>
      <c r="BS1317" s="19"/>
      <c r="BT1317" s="19"/>
      <c r="BU1317" s="19"/>
      <c r="BV1317" s="19"/>
      <c r="BW1317" s="19"/>
      <c r="BX1317" s="19"/>
      <c r="BY1317" s="19"/>
      <c r="BZ1317" s="19"/>
      <c r="CA1317" s="19"/>
      <c r="CB1317" s="19"/>
      <c r="CC1317" s="19"/>
      <c r="CD1317" s="19"/>
      <c r="CE1317" s="19"/>
      <c r="CF1317" s="19"/>
      <c r="CG1317" s="19"/>
      <c r="CH1317" s="19"/>
      <c r="CI1317" s="19"/>
      <c r="CJ1317" s="19"/>
      <c r="CK1317" s="19"/>
      <c r="CL1317" s="19"/>
      <c r="CM1317" s="19"/>
      <c r="CN1317" s="19"/>
      <c r="CO1317" s="19"/>
      <c r="CP1317" s="19"/>
      <c r="CQ1317" s="19"/>
      <c r="CR1317" s="19"/>
      <c r="CS1317" s="19"/>
      <c r="CT1317" s="19"/>
      <c r="CU1317" s="19"/>
      <c r="CV1317" s="19"/>
      <c r="CW1317" s="19"/>
      <c r="CX1317" s="19"/>
      <c r="CY1317" s="19"/>
      <c r="CZ1317" s="19"/>
      <c r="DA1317" s="19"/>
      <c r="DB1317" s="19"/>
      <c r="DC1317" s="19"/>
      <c r="DD1317" s="19"/>
      <c r="DE1317" s="19"/>
      <c r="DF1317" s="19"/>
      <c r="DG1317" s="19"/>
      <c r="DH1317" s="19"/>
      <c r="DI1317" s="19"/>
      <c r="DJ1317" s="19"/>
      <c r="DK1317" s="19"/>
      <c r="DL1317" s="19"/>
      <c r="DM1317" s="19"/>
      <c r="DN1317" s="19"/>
      <c r="DO1317" s="19"/>
      <c r="DP1317" s="19"/>
      <c r="DQ1317" s="19"/>
      <c r="DR1317" s="19"/>
      <c r="DS1317" s="19"/>
      <c r="DT1317" s="19"/>
      <c r="DU1317" s="19"/>
      <c r="DV1317" s="19"/>
      <c r="DW1317" s="19"/>
      <c r="DX1317" s="19"/>
      <c r="DY1317" s="19"/>
      <c r="DZ1317" s="19"/>
      <c r="EA1317" s="19"/>
      <c r="EB1317" s="19"/>
      <c r="EC1317" s="19"/>
      <c r="ED1317" s="19"/>
      <c r="EE1317" s="19"/>
      <c r="EF1317" s="19"/>
      <c r="EG1317" s="19"/>
      <c r="EH1317" s="19"/>
      <c r="EI1317" s="19"/>
      <c r="EJ1317" s="19"/>
      <c r="EK1317" s="19"/>
      <c r="EL1317" s="19"/>
      <c r="EM1317" s="19"/>
      <c r="EN1317" s="19"/>
      <c r="EO1317" s="19"/>
      <c r="EP1317" s="19"/>
      <c r="EQ1317" s="19"/>
      <c r="ER1317" s="19"/>
      <c r="ES1317" s="19"/>
      <c r="ET1317" s="19"/>
      <c r="EU1317" s="19"/>
      <c r="EV1317" s="19"/>
      <c r="EW1317" s="19"/>
      <c r="EX1317" s="19"/>
      <c r="EY1317" s="19"/>
      <c r="EZ1317" s="19"/>
      <c r="FA1317" s="19"/>
      <c r="FB1317" s="19"/>
      <c r="FC1317" s="19"/>
      <c r="FD1317" s="19"/>
      <c r="FE1317" s="19"/>
      <c r="FF1317" s="19"/>
      <c r="FG1317" s="19"/>
      <c r="FH1317" s="19"/>
      <c r="FI1317" s="19"/>
      <c r="FJ1317" s="19"/>
      <c r="FK1317" s="19"/>
      <c r="FL1317" s="19"/>
      <c r="FM1317" s="19"/>
      <c r="FN1317" s="19"/>
      <c r="FO1317" s="19"/>
      <c r="FP1317" s="19"/>
      <c r="FQ1317" s="19"/>
      <c r="FR1317" s="19"/>
      <c r="FS1317" s="19"/>
      <c r="FT1317" s="19"/>
      <c r="FU1317" s="19"/>
      <c r="FV1317" s="19"/>
      <c r="FW1317" s="19"/>
      <c r="FX1317" s="19"/>
      <c r="FY1317" s="19"/>
      <c r="FZ1317" s="19"/>
      <c r="GA1317" s="19"/>
    </row>
    <row r="1318" spans="1:183" ht="12.75" x14ac:dyDescent="0.2">
      <c r="A1318" s="19"/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N1318" s="19"/>
      <c r="BO1318" s="19"/>
      <c r="BP1318" s="19"/>
      <c r="BQ1318" s="19"/>
      <c r="BR1318" s="19"/>
      <c r="BS1318" s="19"/>
      <c r="BT1318" s="19"/>
      <c r="BU1318" s="19"/>
      <c r="BV1318" s="19"/>
      <c r="BW1318" s="19"/>
      <c r="BX1318" s="19"/>
      <c r="BY1318" s="19"/>
      <c r="BZ1318" s="19"/>
      <c r="CA1318" s="19"/>
      <c r="CB1318" s="19"/>
      <c r="CC1318" s="19"/>
      <c r="CD1318" s="19"/>
      <c r="CE1318" s="19"/>
      <c r="CF1318" s="19"/>
      <c r="CG1318" s="19"/>
      <c r="CH1318" s="19"/>
      <c r="CI1318" s="19"/>
      <c r="CJ1318" s="19"/>
      <c r="CK1318" s="19"/>
      <c r="CL1318" s="19"/>
      <c r="CM1318" s="19"/>
      <c r="CN1318" s="19"/>
      <c r="CO1318" s="19"/>
      <c r="CP1318" s="19"/>
      <c r="CQ1318" s="19"/>
      <c r="CR1318" s="19"/>
      <c r="CS1318" s="19"/>
      <c r="CT1318" s="19"/>
      <c r="CU1318" s="19"/>
      <c r="CV1318" s="19"/>
      <c r="CW1318" s="19"/>
      <c r="CX1318" s="19"/>
      <c r="CY1318" s="19"/>
      <c r="CZ1318" s="19"/>
      <c r="DA1318" s="19"/>
      <c r="DB1318" s="19"/>
      <c r="DC1318" s="19"/>
      <c r="DD1318" s="19"/>
      <c r="DE1318" s="19"/>
      <c r="DF1318" s="19"/>
      <c r="DG1318" s="19"/>
      <c r="DH1318" s="19"/>
      <c r="DI1318" s="19"/>
      <c r="DJ1318" s="19"/>
      <c r="DK1318" s="19"/>
      <c r="DL1318" s="19"/>
      <c r="DM1318" s="19"/>
      <c r="DN1318" s="19"/>
      <c r="DO1318" s="19"/>
      <c r="DP1318" s="19"/>
      <c r="DQ1318" s="19"/>
      <c r="DR1318" s="19"/>
      <c r="DS1318" s="19"/>
      <c r="DT1318" s="19"/>
      <c r="DU1318" s="19"/>
      <c r="DV1318" s="19"/>
      <c r="DW1318" s="19"/>
      <c r="DX1318" s="19"/>
      <c r="DY1318" s="19"/>
      <c r="DZ1318" s="19"/>
      <c r="EA1318" s="19"/>
      <c r="EB1318" s="19"/>
      <c r="EC1318" s="19"/>
      <c r="ED1318" s="19"/>
      <c r="EE1318" s="19"/>
      <c r="EF1318" s="19"/>
      <c r="EG1318" s="19"/>
      <c r="EH1318" s="19"/>
      <c r="EI1318" s="19"/>
      <c r="EJ1318" s="19"/>
      <c r="EK1318" s="19"/>
      <c r="EL1318" s="19"/>
      <c r="EM1318" s="19"/>
      <c r="EN1318" s="19"/>
      <c r="EO1318" s="19"/>
      <c r="EP1318" s="19"/>
      <c r="EQ1318" s="19"/>
      <c r="ER1318" s="19"/>
      <c r="ES1318" s="19"/>
      <c r="ET1318" s="19"/>
      <c r="EU1318" s="19"/>
      <c r="EV1318" s="19"/>
      <c r="EW1318" s="19"/>
      <c r="EX1318" s="19"/>
      <c r="EY1318" s="19"/>
      <c r="EZ1318" s="19"/>
      <c r="FA1318" s="19"/>
      <c r="FB1318" s="19"/>
      <c r="FC1318" s="19"/>
      <c r="FD1318" s="19"/>
      <c r="FE1318" s="19"/>
      <c r="FF1318" s="19"/>
      <c r="FG1318" s="19"/>
      <c r="FH1318" s="19"/>
      <c r="FI1318" s="19"/>
      <c r="FJ1318" s="19"/>
      <c r="FK1318" s="19"/>
      <c r="FL1318" s="19"/>
      <c r="FM1318" s="19"/>
      <c r="FN1318" s="19"/>
      <c r="FO1318" s="19"/>
      <c r="FP1318" s="19"/>
      <c r="FQ1318" s="19"/>
      <c r="FR1318" s="19"/>
      <c r="FS1318" s="19"/>
      <c r="FT1318" s="19"/>
      <c r="FU1318" s="19"/>
      <c r="FV1318" s="19"/>
      <c r="FW1318" s="19"/>
      <c r="FX1318" s="19"/>
      <c r="FY1318" s="19"/>
      <c r="FZ1318" s="19"/>
      <c r="GA1318" s="19"/>
    </row>
    <row r="1319" spans="1:183" ht="12.75" x14ac:dyDescent="0.2">
      <c r="A1319" s="19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9"/>
      <c r="BC1319" s="19"/>
      <c r="BD1319" s="19"/>
      <c r="BE1319" s="19"/>
      <c r="BF1319" s="19"/>
      <c r="BG1319" s="19"/>
      <c r="BH1319" s="19"/>
      <c r="BI1319" s="19"/>
      <c r="BJ1319" s="19"/>
      <c r="BK1319" s="19"/>
      <c r="BL1319" s="19"/>
      <c r="BM1319" s="19"/>
      <c r="BN1319" s="19"/>
      <c r="BO1319" s="19"/>
      <c r="BP1319" s="19"/>
      <c r="BQ1319" s="19"/>
      <c r="BR1319" s="19"/>
      <c r="BS1319" s="19"/>
      <c r="BT1319" s="19"/>
      <c r="BU1319" s="19"/>
      <c r="BV1319" s="19"/>
      <c r="BW1319" s="19"/>
      <c r="BX1319" s="19"/>
      <c r="BY1319" s="19"/>
      <c r="BZ1319" s="19"/>
      <c r="CA1319" s="19"/>
      <c r="CB1319" s="19"/>
      <c r="CC1319" s="19"/>
      <c r="CD1319" s="19"/>
      <c r="CE1319" s="19"/>
      <c r="CF1319" s="19"/>
      <c r="CG1319" s="19"/>
      <c r="CH1319" s="19"/>
      <c r="CI1319" s="19"/>
      <c r="CJ1319" s="19"/>
      <c r="CK1319" s="19"/>
      <c r="CL1319" s="19"/>
      <c r="CM1319" s="19"/>
      <c r="CN1319" s="19"/>
      <c r="CO1319" s="19"/>
      <c r="CP1319" s="19"/>
      <c r="CQ1319" s="19"/>
      <c r="CR1319" s="19"/>
      <c r="CS1319" s="19"/>
      <c r="CT1319" s="19"/>
      <c r="CU1319" s="19"/>
      <c r="CV1319" s="19"/>
      <c r="CW1319" s="19"/>
      <c r="CX1319" s="19"/>
      <c r="CY1319" s="19"/>
      <c r="CZ1319" s="19"/>
      <c r="DA1319" s="19"/>
      <c r="DB1319" s="19"/>
      <c r="DC1319" s="19"/>
      <c r="DD1319" s="19"/>
      <c r="DE1319" s="19"/>
      <c r="DF1319" s="19"/>
      <c r="DG1319" s="19"/>
      <c r="DH1319" s="19"/>
      <c r="DI1319" s="19"/>
      <c r="DJ1319" s="19"/>
      <c r="DK1319" s="19"/>
      <c r="DL1319" s="19"/>
      <c r="DM1319" s="19"/>
      <c r="DN1319" s="19"/>
      <c r="DO1319" s="19"/>
      <c r="DP1319" s="19"/>
      <c r="DQ1319" s="19"/>
      <c r="DR1319" s="19"/>
      <c r="DS1319" s="19"/>
      <c r="DT1319" s="19"/>
      <c r="DU1319" s="19"/>
      <c r="DV1319" s="19"/>
      <c r="DW1319" s="19"/>
      <c r="DX1319" s="19"/>
      <c r="DY1319" s="19"/>
      <c r="DZ1319" s="19"/>
      <c r="EA1319" s="19"/>
      <c r="EB1319" s="19"/>
      <c r="EC1319" s="19"/>
      <c r="ED1319" s="19"/>
      <c r="EE1319" s="19"/>
      <c r="EF1319" s="19"/>
      <c r="EG1319" s="19"/>
      <c r="EH1319" s="19"/>
      <c r="EI1319" s="19"/>
      <c r="EJ1319" s="19"/>
      <c r="EK1319" s="19"/>
      <c r="EL1319" s="19"/>
      <c r="EM1319" s="19"/>
      <c r="EN1319" s="19"/>
      <c r="EO1319" s="19"/>
      <c r="EP1319" s="19"/>
      <c r="EQ1319" s="19"/>
      <c r="ER1319" s="19"/>
      <c r="ES1319" s="19"/>
      <c r="ET1319" s="19"/>
      <c r="EU1319" s="19"/>
      <c r="EV1319" s="19"/>
      <c r="EW1319" s="19"/>
      <c r="EX1319" s="19"/>
      <c r="EY1319" s="19"/>
      <c r="EZ1319" s="19"/>
      <c r="FA1319" s="19"/>
      <c r="FB1319" s="19"/>
      <c r="FC1319" s="19"/>
      <c r="FD1319" s="19"/>
      <c r="FE1319" s="19"/>
      <c r="FF1319" s="19"/>
      <c r="FG1319" s="19"/>
      <c r="FH1319" s="19"/>
      <c r="FI1319" s="19"/>
      <c r="FJ1319" s="19"/>
      <c r="FK1319" s="19"/>
      <c r="FL1319" s="19"/>
      <c r="FM1319" s="19"/>
      <c r="FN1319" s="19"/>
      <c r="FO1319" s="19"/>
      <c r="FP1319" s="19"/>
      <c r="FQ1319" s="19"/>
      <c r="FR1319" s="19"/>
      <c r="FS1319" s="19"/>
      <c r="FT1319" s="19"/>
      <c r="FU1319" s="19"/>
      <c r="FV1319" s="19"/>
      <c r="FW1319" s="19"/>
      <c r="FX1319" s="19"/>
      <c r="FY1319" s="19"/>
      <c r="FZ1319" s="19"/>
      <c r="GA1319" s="19"/>
    </row>
    <row r="1320" spans="1:183" ht="12.75" x14ac:dyDescent="0.2">
      <c r="A1320" s="19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  <c r="BK1320" s="19"/>
      <c r="BL1320" s="19"/>
      <c r="BM1320" s="19"/>
      <c r="BN1320" s="19"/>
      <c r="BO1320" s="19"/>
      <c r="BP1320" s="19"/>
      <c r="BQ1320" s="19"/>
      <c r="BR1320" s="19"/>
      <c r="BS1320" s="19"/>
      <c r="BT1320" s="19"/>
      <c r="BU1320" s="19"/>
      <c r="BV1320" s="19"/>
      <c r="BW1320" s="19"/>
      <c r="BX1320" s="19"/>
      <c r="BY1320" s="19"/>
      <c r="BZ1320" s="19"/>
      <c r="CA1320" s="19"/>
      <c r="CB1320" s="19"/>
      <c r="CC1320" s="19"/>
      <c r="CD1320" s="19"/>
      <c r="CE1320" s="19"/>
      <c r="CF1320" s="19"/>
      <c r="CG1320" s="19"/>
      <c r="CH1320" s="19"/>
      <c r="CI1320" s="19"/>
      <c r="CJ1320" s="19"/>
      <c r="CK1320" s="19"/>
      <c r="CL1320" s="19"/>
      <c r="CM1320" s="19"/>
      <c r="CN1320" s="19"/>
      <c r="CO1320" s="19"/>
      <c r="CP1320" s="19"/>
      <c r="CQ1320" s="19"/>
      <c r="CR1320" s="19"/>
      <c r="CS1320" s="19"/>
      <c r="CT1320" s="19"/>
      <c r="CU1320" s="19"/>
      <c r="CV1320" s="19"/>
      <c r="CW1320" s="19"/>
      <c r="CX1320" s="19"/>
      <c r="CY1320" s="19"/>
      <c r="CZ1320" s="19"/>
      <c r="DA1320" s="19"/>
      <c r="DB1320" s="19"/>
      <c r="DC1320" s="19"/>
      <c r="DD1320" s="19"/>
      <c r="DE1320" s="19"/>
      <c r="DF1320" s="19"/>
      <c r="DG1320" s="19"/>
      <c r="DH1320" s="19"/>
      <c r="DI1320" s="19"/>
      <c r="DJ1320" s="19"/>
      <c r="DK1320" s="19"/>
      <c r="DL1320" s="19"/>
      <c r="DM1320" s="19"/>
      <c r="DN1320" s="19"/>
      <c r="DO1320" s="19"/>
      <c r="DP1320" s="19"/>
      <c r="DQ1320" s="19"/>
      <c r="DR1320" s="19"/>
      <c r="DS1320" s="19"/>
      <c r="DT1320" s="19"/>
      <c r="DU1320" s="19"/>
      <c r="DV1320" s="19"/>
      <c r="DW1320" s="19"/>
      <c r="DX1320" s="19"/>
      <c r="DY1320" s="19"/>
      <c r="DZ1320" s="19"/>
      <c r="EA1320" s="19"/>
      <c r="EB1320" s="19"/>
      <c r="EC1320" s="19"/>
      <c r="ED1320" s="19"/>
      <c r="EE1320" s="19"/>
      <c r="EF1320" s="19"/>
      <c r="EG1320" s="19"/>
      <c r="EH1320" s="19"/>
      <c r="EI1320" s="19"/>
      <c r="EJ1320" s="19"/>
      <c r="EK1320" s="19"/>
      <c r="EL1320" s="19"/>
      <c r="EM1320" s="19"/>
      <c r="EN1320" s="19"/>
      <c r="EO1320" s="19"/>
      <c r="EP1320" s="19"/>
      <c r="EQ1320" s="19"/>
      <c r="ER1320" s="19"/>
      <c r="ES1320" s="19"/>
      <c r="ET1320" s="19"/>
      <c r="EU1320" s="19"/>
      <c r="EV1320" s="19"/>
      <c r="EW1320" s="19"/>
      <c r="EX1320" s="19"/>
      <c r="EY1320" s="19"/>
      <c r="EZ1320" s="19"/>
      <c r="FA1320" s="19"/>
      <c r="FB1320" s="19"/>
      <c r="FC1320" s="19"/>
      <c r="FD1320" s="19"/>
      <c r="FE1320" s="19"/>
      <c r="FF1320" s="19"/>
      <c r="FG1320" s="19"/>
      <c r="FH1320" s="19"/>
      <c r="FI1320" s="19"/>
      <c r="FJ1320" s="19"/>
      <c r="FK1320" s="19"/>
      <c r="FL1320" s="19"/>
      <c r="FM1320" s="19"/>
      <c r="FN1320" s="19"/>
      <c r="FO1320" s="19"/>
      <c r="FP1320" s="19"/>
      <c r="FQ1320" s="19"/>
      <c r="FR1320" s="19"/>
      <c r="FS1320" s="19"/>
      <c r="FT1320" s="19"/>
      <c r="FU1320" s="19"/>
      <c r="FV1320" s="19"/>
      <c r="FW1320" s="19"/>
      <c r="FX1320" s="19"/>
      <c r="FY1320" s="19"/>
      <c r="FZ1320" s="19"/>
      <c r="GA1320" s="19"/>
    </row>
    <row r="1321" spans="1:183" ht="12.75" x14ac:dyDescent="0.2">
      <c r="A1321" s="19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/>
      <c r="BB1321" s="19"/>
      <c r="BC1321" s="19"/>
      <c r="BD1321" s="19"/>
      <c r="BE1321" s="19"/>
      <c r="BF1321" s="19"/>
      <c r="BG1321" s="19"/>
      <c r="BH1321" s="19"/>
      <c r="BI1321" s="19"/>
      <c r="BJ1321" s="19"/>
      <c r="BK1321" s="19"/>
      <c r="BL1321" s="19"/>
      <c r="BM1321" s="19"/>
      <c r="BN1321" s="19"/>
      <c r="BO1321" s="19"/>
      <c r="BP1321" s="19"/>
      <c r="BQ1321" s="19"/>
      <c r="BR1321" s="19"/>
      <c r="BS1321" s="19"/>
      <c r="BT1321" s="19"/>
      <c r="BU1321" s="19"/>
      <c r="BV1321" s="19"/>
      <c r="BW1321" s="19"/>
      <c r="BX1321" s="19"/>
      <c r="BY1321" s="19"/>
      <c r="BZ1321" s="19"/>
      <c r="CA1321" s="19"/>
      <c r="CB1321" s="19"/>
      <c r="CC1321" s="19"/>
      <c r="CD1321" s="19"/>
      <c r="CE1321" s="19"/>
      <c r="CF1321" s="19"/>
      <c r="CG1321" s="19"/>
      <c r="CH1321" s="19"/>
      <c r="CI1321" s="19"/>
      <c r="CJ1321" s="19"/>
      <c r="CK1321" s="19"/>
      <c r="CL1321" s="19"/>
      <c r="CM1321" s="19"/>
      <c r="CN1321" s="19"/>
      <c r="CO1321" s="19"/>
      <c r="CP1321" s="19"/>
      <c r="CQ1321" s="19"/>
      <c r="CR1321" s="19"/>
      <c r="CS1321" s="19"/>
      <c r="CT1321" s="19"/>
      <c r="CU1321" s="19"/>
      <c r="CV1321" s="19"/>
      <c r="CW1321" s="19"/>
      <c r="CX1321" s="19"/>
      <c r="CY1321" s="19"/>
      <c r="CZ1321" s="19"/>
      <c r="DA1321" s="19"/>
      <c r="DB1321" s="19"/>
      <c r="DC1321" s="19"/>
      <c r="DD1321" s="19"/>
      <c r="DE1321" s="19"/>
      <c r="DF1321" s="19"/>
      <c r="DG1321" s="19"/>
      <c r="DH1321" s="19"/>
      <c r="DI1321" s="19"/>
      <c r="DJ1321" s="19"/>
      <c r="DK1321" s="19"/>
      <c r="DL1321" s="19"/>
      <c r="DM1321" s="19"/>
      <c r="DN1321" s="19"/>
      <c r="DO1321" s="19"/>
      <c r="DP1321" s="19"/>
      <c r="DQ1321" s="19"/>
      <c r="DR1321" s="19"/>
      <c r="DS1321" s="19"/>
      <c r="DT1321" s="19"/>
      <c r="DU1321" s="19"/>
      <c r="DV1321" s="19"/>
      <c r="DW1321" s="19"/>
      <c r="DX1321" s="19"/>
      <c r="DY1321" s="19"/>
      <c r="DZ1321" s="19"/>
      <c r="EA1321" s="19"/>
      <c r="EB1321" s="19"/>
      <c r="EC1321" s="19"/>
      <c r="ED1321" s="19"/>
      <c r="EE1321" s="19"/>
      <c r="EF1321" s="19"/>
      <c r="EG1321" s="19"/>
      <c r="EH1321" s="19"/>
      <c r="EI1321" s="19"/>
      <c r="EJ1321" s="19"/>
      <c r="EK1321" s="19"/>
      <c r="EL1321" s="19"/>
      <c r="EM1321" s="19"/>
      <c r="EN1321" s="19"/>
      <c r="EO1321" s="19"/>
      <c r="EP1321" s="19"/>
      <c r="EQ1321" s="19"/>
      <c r="ER1321" s="19"/>
      <c r="ES1321" s="19"/>
      <c r="ET1321" s="19"/>
      <c r="EU1321" s="19"/>
      <c r="EV1321" s="19"/>
      <c r="EW1321" s="19"/>
      <c r="EX1321" s="19"/>
      <c r="EY1321" s="19"/>
      <c r="EZ1321" s="19"/>
      <c r="FA1321" s="19"/>
      <c r="FB1321" s="19"/>
      <c r="FC1321" s="19"/>
      <c r="FD1321" s="19"/>
      <c r="FE1321" s="19"/>
      <c r="FF1321" s="19"/>
      <c r="FG1321" s="19"/>
      <c r="FH1321" s="19"/>
      <c r="FI1321" s="19"/>
      <c r="FJ1321" s="19"/>
      <c r="FK1321" s="19"/>
      <c r="FL1321" s="19"/>
      <c r="FM1321" s="19"/>
      <c r="FN1321" s="19"/>
      <c r="FO1321" s="19"/>
      <c r="FP1321" s="19"/>
      <c r="FQ1321" s="19"/>
      <c r="FR1321" s="19"/>
      <c r="FS1321" s="19"/>
      <c r="FT1321" s="19"/>
      <c r="FU1321" s="19"/>
      <c r="FV1321" s="19"/>
      <c r="FW1321" s="19"/>
      <c r="FX1321" s="19"/>
      <c r="FY1321" s="19"/>
      <c r="FZ1321" s="19"/>
      <c r="GA1321" s="19"/>
    </row>
    <row r="1322" spans="1:183" ht="12.75" x14ac:dyDescent="0.2">
      <c r="A1322" s="19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  <c r="BK1322" s="19"/>
      <c r="BL1322" s="19"/>
      <c r="BM1322" s="19"/>
      <c r="BN1322" s="19"/>
      <c r="BO1322" s="19"/>
      <c r="BP1322" s="19"/>
      <c r="BQ1322" s="19"/>
      <c r="BR1322" s="19"/>
      <c r="BS1322" s="19"/>
      <c r="BT1322" s="19"/>
      <c r="BU1322" s="19"/>
      <c r="BV1322" s="19"/>
      <c r="BW1322" s="19"/>
      <c r="BX1322" s="19"/>
      <c r="BY1322" s="19"/>
      <c r="BZ1322" s="19"/>
      <c r="CA1322" s="19"/>
      <c r="CB1322" s="19"/>
      <c r="CC1322" s="19"/>
      <c r="CD1322" s="19"/>
      <c r="CE1322" s="19"/>
      <c r="CF1322" s="19"/>
      <c r="CG1322" s="19"/>
      <c r="CH1322" s="19"/>
      <c r="CI1322" s="19"/>
      <c r="CJ1322" s="19"/>
      <c r="CK1322" s="19"/>
      <c r="CL1322" s="19"/>
      <c r="CM1322" s="19"/>
      <c r="CN1322" s="19"/>
      <c r="CO1322" s="19"/>
      <c r="CP1322" s="19"/>
      <c r="CQ1322" s="19"/>
      <c r="CR1322" s="19"/>
      <c r="CS1322" s="19"/>
      <c r="CT1322" s="19"/>
      <c r="CU1322" s="19"/>
      <c r="CV1322" s="19"/>
      <c r="CW1322" s="19"/>
      <c r="CX1322" s="19"/>
      <c r="CY1322" s="19"/>
      <c r="CZ1322" s="19"/>
      <c r="DA1322" s="19"/>
      <c r="DB1322" s="19"/>
      <c r="DC1322" s="19"/>
      <c r="DD1322" s="19"/>
      <c r="DE1322" s="19"/>
      <c r="DF1322" s="19"/>
      <c r="DG1322" s="19"/>
      <c r="DH1322" s="19"/>
      <c r="DI1322" s="19"/>
      <c r="DJ1322" s="19"/>
      <c r="DK1322" s="19"/>
      <c r="DL1322" s="19"/>
      <c r="DM1322" s="19"/>
      <c r="DN1322" s="19"/>
      <c r="DO1322" s="19"/>
      <c r="DP1322" s="19"/>
      <c r="DQ1322" s="19"/>
      <c r="DR1322" s="19"/>
      <c r="DS1322" s="19"/>
      <c r="DT1322" s="19"/>
      <c r="DU1322" s="19"/>
      <c r="DV1322" s="19"/>
      <c r="DW1322" s="19"/>
      <c r="DX1322" s="19"/>
      <c r="DY1322" s="19"/>
      <c r="DZ1322" s="19"/>
      <c r="EA1322" s="19"/>
      <c r="EB1322" s="19"/>
      <c r="EC1322" s="19"/>
      <c r="ED1322" s="19"/>
      <c r="EE1322" s="19"/>
      <c r="EF1322" s="19"/>
      <c r="EG1322" s="19"/>
      <c r="EH1322" s="19"/>
      <c r="EI1322" s="19"/>
      <c r="EJ1322" s="19"/>
      <c r="EK1322" s="19"/>
      <c r="EL1322" s="19"/>
      <c r="EM1322" s="19"/>
      <c r="EN1322" s="19"/>
      <c r="EO1322" s="19"/>
      <c r="EP1322" s="19"/>
      <c r="EQ1322" s="19"/>
      <c r="ER1322" s="19"/>
      <c r="ES1322" s="19"/>
      <c r="ET1322" s="19"/>
      <c r="EU1322" s="19"/>
      <c r="EV1322" s="19"/>
      <c r="EW1322" s="19"/>
      <c r="EX1322" s="19"/>
      <c r="EY1322" s="19"/>
      <c r="EZ1322" s="19"/>
      <c r="FA1322" s="19"/>
      <c r="FB1322" s="19"/>
      <c r="FC1322" s="19"/>
      <c r="FD1322" s="19"/>
      <c r="FE1322" s="19"/>
      <c r="FF1322" s="19"/>
      <c r="FG1322" s="19"/>
      <c r="FH1322" s="19"/>
      <c r="FI1322" s="19"/>
      <c r="FJ1322" s="19"/>
      <c r="FK1322" s="19"/>
      <c r="FL1322" s="19"/>
      <c r="FM1322" s="19"/>
      <c r="FN1322" s="19"/>
      <c r="FO1322" s="19"/>
      <c r="FP1322" s="19"/>
      <c r="FQ1322" s="19"/>
      <c r="FR1322" s="19"/>
      <c r="FS1322" s="19"/>
      <c r="FT1322" s="19"/>
      <c r="FU1322" s="19"/>
      <c r="FV1322" s="19"/>
      <c r="FW1322" s="19"/>
      <c r="FX1322" s="19"/>
      <c r="FY1322" s="19"/>
      <c r="FZ1322" s="19"/>
      <c r="GA1322" s="19"/>
    </row>
    <row r="1323" spans="1:183" ht="12.75" x14ac:dyDescent="0.2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/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19"/>
      <c r="BM1323" s="19"/>
      <c r="BN1323" s="19"/>
      <c r="BO1323" s="19"/>
      <c r="BP1323" s="19"/>
      <c r="BQ1323" s="19"/>
      <c r="BR1323" s="19"/>
      <c r="BS1323" s="19"/>
      <c r="BT1323" s="19"/>
      <c r="BU1323" s="19"/>
      <c r="BV1323" s="19"/>
      <c r="BW1323" s="19"/>
      <c r="BX1323" s="19"/>
      <c r="BY1323" s="19"/>
      <c r="BZ1323" s="19"/>
      <c r="CA1323" s="19"/>
      <c r="CB1323" s="19"/>
      <c r="CC1323" s="19"/>
      <c r="CD1323" s="19"/>
      <c r="CE1323" s="19"/>
      <c r="CF1323" s="19"/>
      <c r="CG1323" s="19"/>
      <c r="CH1323" s="19"/>
      <c r="CI1323" s="19"/>
      <c r="CJ1323" s="19"/>
      <c r="CK1323" s="19"/>
      <c r="CL1323" s="19"/>
      <c r="CM1323" s="19"/>
      <c r="CN1323" s="19"/>
      <c r="CO1323" s="19"/>
      <c r="CP1323" s="19"/>
      <c r="CQ1323" s="19"/>
      <c r="CR1323" s="19"/>
      <c r="CS1323" s="19"/>
      <c r="CT1323" s="19"/>
      <c r="CU1323" s="19"/>
      <c r="CV1323" s="19"/>
      <c r="CW1323" s="19"/>
      <c r="CX1323" s="19"/>
      <c r="CY1323" s="19"/>
      <c r="CZ1323" s="19"/>
      <c r="DA1323" s="19"/>
      <c r="DB1323" s="19"/>
      <c r="DC1323" s="19"/>
      <c r="DD1323" s="19"/>
      <c r="DE1323" s="19"/>
      <c r="DF1323" s="19"/>
      <c r="DG1323" s="19"/>
      <c r="DH1323" s="19"/>
      <c r="DI1323" s="19"/>
      <c r="DJ1323" s="19"/>
      <c r="DK1323" s="19"/>
      <c r="DL1323" s="19"/>
      <c r="DM1323" s="19"/>
      <c r="DN1323" s="19"/>
      <c r="DO1323" s="19"/>
      <c r="DP1323" s="19"/>
      <c r="DQ1323" s="19"/>
      <c r="DR1323" s="19"/>
      <c r="DS1323" s="19"/>
      <c r="DT1323" s="19"/>
      <c r="DU1323" s="19"/>
      <c r="DV1323" s="19"/>
      <c r="DW1323" s="19"/>
      <c r="DX1323" s="19"/>
      <c r="DY1323" s="19"/>
      <c r="DZ1323" s="19"/>
      <c r="EA1323" s="19"/>
      <c r="EB1323" s="19"/>
      <c r="EC1323" s="19"/>
      <c r="ED1323" s="19"/>
      <c r="EE1323" s="19"/>
      <c r="EF1323" s="19"/>
      <c r="EG1323" s="19"/>
      <c r="EH1323" s="19"/>
      <c r="EI1323" s="19"/>
      <c r="EJ1323" s="19"/>
      <c r="EK1323" s="19"/>
      <c r="EL1323" s="19"/>
      <c r="EM1323" s="19"/>
      <c r="EN1323" s="19"/>
      <c r="EO1323" s="19"/>
      <c r="EP1323" s="19"/>
      <c r="EQ1323" s="19"/>
      <c r="ER1323" s="19"/>
      <c r="ES1323" s="19"/>
      <c r="ET1323" s="19"/>
      <c r="EU1323" s="19"/>
      <c r="EV1323" s="19"/>
      <c r="EW1323" s="19"/>
      <c r="EX1323" s="19"/>
      <c r="EY1323" s="19"/>
      <c r="EZ1323" s="19"/>
      <c r="FA1323" s="19"/>
      <c r="FB1323" s="19"/>
      <c r="FC1323" s="19"/>
      <c r="FD1323" s="19"/>
      <c r="FE1323" s="19"/>
      <c r="FF1323" s="19"/>
      <c r="FG1323" s="19"/>
      <c r="FH1323" s="19"/>
      <c r="FI1323" s="19"/>
      <c r="FJ1323" s="19"/>
      <c r="FK1323" s="19"/>
      <c r="FL1323" s="19"/>
      <c r="FM1323" s="19"/>
      <c r="FN1323" s="19"/>
      <c r="FO1323" s="19"/>
      <c r="FP1323" s="19"/>
      <c r="FQ1323" s="19"/>
      <c r="FR1323" s="19"/>
      <c r="FS1323" s="19"/>
      <c r="FT1323" s="19"/>
      <c r="FU1323" s="19"/>
      <c r="FV1323" s="19"/>
      <c r="FW1323" s="19"/>
      <c r="FX1323" s="19"/>
      <c r="FY1323" s="19"/>
      <c r="FZ1323" s="19"/>
      <c r="GA1323" s="19"/>
    </row>
    <row r="1324" spans="1:183" ht="12.75" x14ac:dyDescent="0.2">
      <c r="A1324" s="19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  <c r="BK1324" s="19"/>
      <c r="BL1324" s="19"/>
      <c r="BM1324" s="19"/>
      <c r="BN1324" s="19"/>
      <c r="BO1324" s="19"/>
      <c r="BP1324" s="19"/>
      <c r="BQ1324" s="19"/>
      <c r="BR1324" s="19"/>
      <c r="BS1324" s="19"/>
      <c r="BT1324" s="19"/>
      <c r="BU1324" s="19"/>
      <c r="BV1324" s="19"/>
      <c r="BW1324" s="19"/>
      <c r="BX1324" s="19"/>
      <c r="BY1324" s="19"/>
      <c r="BZ1324" s="19"/>
      <c r="CA1324" s="19"/>
      <c r="CB1324" s="19"/>
      <c r="CC1324" s="19"/>
      <c r="CD1324" s="19"/>
      <c r="CE1324" s="19"/>
      <c r="CF1324" s="19"/>
      <c r="CG1324" s="19"/>
      <c r="CH1324" s="19"/>
      <c r="CI1324" s="19"/>
      <c r="CJ1324" s="19"/>
      <c r="CK1324" s="19"/>
      <c r="CL1324" s="19"/>
      <c r="CM1324" s="19"/>
      <c r="CN1324" s="19"/>
      <c r="CO1324" s="19"/>
      <c r="CP1324" s="19"/>
      <c r="CQ1324" s="19"/>
      <c r="CR1324" s="19"/>
      <c r="CS1324" s="19"/>
      <c r="CT1324" s="19"/>
      <c r="CU1324" s="19"/>
      <c r="CV1324" s="19"/>
      <c r="CW1324" s="19"/>
      <c r="CX1324" s="19"/>
      <c r="CY1324" s="19"/>
      <c r="CZ1324" s="19"/>
      <c r="DA1324" s="19"/>
      <c r="DB1324" s="19"/>
      <c r="DC1324" s="19"/>
      <c r="DD1324" s="19"/>
      <c r="DE1324" s="19"/>
      <c r="DF1324" s="19"/>
      <c r="DG1324" s="19"/>
      <c r="DH1324" s="19"/>
      <c r="DI1324" s="19"/>
      <c r="DJ1324" s="19"/>
      <c r="DK1324" s="19"/>
      <c r="DL1324" s="19"/>
      <c r="DM1324" s="19"/>
      <c r="DN1324" s="19"/>
      <c r="DO1324" s="19"/>
      <c r="DP1324" s="19"/>
      <c r="DQ1324" s="19"/>
      <c r="DR1324" s="19"/>
      <c r="DS1324" s="19"/>
      <c r="DT1324" s="19"/>
      <c r="DU1324" s="19"/>
      <c r="DV1324" s="19"/>
      <c r="DW1324" s="19"/>
      <c r="DX1324" s="19"/>
      <c r="DY1324" s="19"/>
      <c r="DZ1324" s="19"/>
      <c r="EA1324" s="19"/>
      <c r="EB1324" s="19"/>
      <c r="EC1324" s="19"/>
      <c r="ED1324" s="19"/>
      <c r="EE1324" s="19"/>
      <c r="EF1324" s="19"/>
      <c r="EG1324" s="19"/>
      <c r="EH1324" s="19"/>
      <c r="EI1324" s="19"/>
      <c r="EJ1324" s="19"/>
      <c r="EK1324" s="19"/>
      <c r="EL1324" s="19"/>
      <c r="EM1324" s="19"/>
      <c r="EN1324" s="19"/>
      <c r="EO1324" s="19"/>
      <c r="EP1324" s="19"/>
      <c r="EQ1324" s="19"/>
      <c r="ER1324" s="19"/>
      <c r="ES1324" s="19"/>
      <c r="ET1324" s="19"/>
      <c r="EU1324" s="19"/>
      <c r="EV1324" s="19"/>
      <c r="EW1324" s="19"/>
      <c r="EX1324" s="19"/>
      <c r="EY1324" s="19"/>
      <c r="EZ1324" s="19"/>
      <c r="FA1324" s="19"/>
      <c r="FB1324" s="19"/>
      <c r="FC1324" s="19"/>
      <c r="FD1324" s="19"/>
      <c r="FE1324" s="19"/>
      <c r="FF1324" s="19"/>
      <c r="FG1324" s="19"/>
      <c r="FH1324" s="19"/>
      <c r="FI1324" s="19"/>
      <c r="FJ1324" s="19"/>
      <c r="FK1324" s="19"/>
      <c r="FL1324" s="19"/>
      <c r="FM1324" s="19"/>
      <c r="FN1324" s="19"/>
      <c r="FO1324" s="19"/>
      <c r="FP1324" s="19"/>
      <c r="FQ1324" s="19"/>
      <c r="FR1324" s="19"/>
      <c r="FS1324" s="19"/>
      <c r="FT1324" s="19"/>
      <c r="FU1324" s="19"/>
      <c r="FV1324" s="19"/>
      <c r="FW1324" s="19"/>
      <c r="FX1324" s="19"/>
      <c r="FY1324" s="19"/>
      <c r="FZ1324" s="19"/>
      <c r="GA1324" s="19"/>
    </row>
    <row r="1325" spans="1:183" ht="12.75" x14ac:dyDescent="0.2">
      <c r="A1325" s="19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19"/>
      <c r="BL1325" s="19"/>
      <c r="BM1325" s="19"/>
      <c r="BN1325" s="19"/>
      <c r="BO1325" s="19"/>
      <c r="BP1325" s="19"/>
      <c r="BQ1325" s="19"/>
      <c r="BR1325" s="19"/>
      <c r="BS1325" s="19"/>
      <c r="BT1325" s="19"/>
      <c r="BU1325" s="19"/>
      <c r="BV1325" s="19"/>
      <c r="BW1325" s="19"/>
      <c r="BX1325" s="19"/>
      <c r="BY1325" s="19"/>
      <c r="BZ1325" s="19"/>
      <c r="CA1325" s="19"/>
      <c r="CB1325" s="19"/>
      <c r="CC1325" s="19"/>
      <c r="CD1325" s="19"/>
      <c r="CE1325" s="19"/>
      <c r="CF1325" s="19"/>
      <c r="CG1325" s="19"/>
      <c r="CH1325" s="19"/>
      <c r="CI1325" s="19"/>
      <c r="CJ1325" s="19"/>
      <c r="CK1325" s="19"/>
      <c r="CL1325" s="19"/>
      <c r="CM1325" s="19"/>
      <c r="CN1325" s="19"/>
      <c r="CO1325" s="19"/>
      <c r="CP1325" s="19"/>
      <c r="CQ1325" s="19"/>
      <c r="CR1325" s="19"/>
      <c r="CS1325" s="19"/>
      <c r="CT1325" s="19"/>
      <c r="CU1325" s="19"/>
      <c r="CV1325" s="19"/>
      <c r="CW1325" s="19"/>
      <c r="CX1325" s="19"/>
      <c r="CY1325" s="19"/>
      <c r="CZ1325" s="19"/>
      <c r="DA1325" s="19"/>
      <c r="DB1325" s="19"/>
      <c r="DC1325" s="19"/>
      <c r="DD1325" s="19"/>
      <c r="DE1325" s="19"/>
      <c r="DF1325" s="19"/>
      <c r="DG1325" s="19"/>
      <c r="DH1325" s="19"/>
      <c r="DI1325" s="19"/>
      <c r="DJ1325" s="19"/>
      <c r="DK1325" s="19"/>
      <c r="DL1325" s="19"/>
      <c r="DM1325" s="19"/>
      <c r="DN1325" s="19"/>
      <c r="DO1325" s="19"/>
      <c r="DP1325" s="19"/>
      <c r="DQ1325" s="19"/>
      <c r="DR1325" s="19"/>
      <c r="DS1325" s="19"/>
      <c r="DT1325" s="19"/>
      <c r="DU1325" s="19"/>
      <c r="DV1325" s="19"/>
      <c r="DW1325" s="19"/>
      <c r="DX1325" s="19"/>
      <c r="DY1325" s="19"/>
      <c r="DZ1325" s="19"/>
      <c r="EA1325" s="19"/>
      <c r="EB1325" s="19"/>
      <c r="EC1325" s="19"/>
      <c r="ED1325" s="19"/>
      <c r="EE1325" s="19"/>
      <c r="EF1325" s="19"/>
      <c r="EG1325" s="19"/>
      <c r="EH1325" s="19"/>
      <c r="EI1325" s="19"/>
      <c r="EJ1325" s="19"/>
      <c r="EK1325" s="19"/>
      <c r="EL1325" s="19"/>
      <c r="EM1325" s="19"/>
      <c r="EN1325" s="19"/>
      <c r="EO1325" s="19"/>
      <c r="EP1325" s="19"/>
      <c r="EQ1325" s="19"/>
      <c r="ER1325" s="19"/>
      <c r="ES1325" s="19"/>
      <c r="ET1325" s="19"/>
      <c r="EU1325" s="19"/>
      <c r="EV1325" s="19"/>
      <c r="EW1325" s="19"/>
      <c r="EX1325" s="19"/>
      <c r="EY1325" s="19"/>
      <c r="EZ1325" s="19"/>
      <c r="FA1325" s="19"/>
      <c r="FB1325" s="19"/>
      <c r="FC1325" s="19"/>
      <c r="FD1325" s="19"/>
      <c r="FE1325" s="19"/>
      <c r="FF1325" s="19"/>
      <c r="FG1325" s="19"/>
      <c r="FH1325" s="19"/>
      <c r="FI1325" s="19"/>
      <c r="FJ1325" s="19"/>
      <c r="FK1325" s="19"/>
      <c r="FL1325" s="19"/>
      <c r="FM1325" s="19"/>
      <c r="FN1325" s="19"/>
      <c r="FO1325" s="19"/>
      <c r="FP1325" s="19"/>
      <c r="FQ1325" s="19"/>
      <c r="FR1325" s="19"/>
      <c r="FS1325" s="19"/>
      <c r="FT1325" s="19"/>
      <c r="FU1325" s="19"/>
      <c r="FV1325" s="19"/>
      <c r="FW1325" s="19"/>
      <c r="FX1325" s="19"/>
      <c r="FY1325" s="19"/>
      <c r="FZ1325" s="19"/>
      <c r="GA1325" s="19"/>
    </row>
    <row r="1326" spans="1:183" ht="12.75" x14ac:dyDescent="0.2">
      <c r="A1326" s="19"/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19"/>
      <c r="BL1326" s="19"/>
      <c r="BM1326" s="19"/>
      <c r="BN1326" s="19"/>
      <c r="BO1326" s="19"/>
      <c r="BP1326" s="19"/>
      <c r="BQ1326" s="19"/>
      <c r="BR1326" s="19"/>
      <c r="BS1326" s="19"/>
      <c r="BT1326" s="19"/>
      <c r="BU1326" s="19"/>
      <c r="BV1326" s="19"/>
      <c r="BW1326" s="19"/>
      <c r="BX1326" s="19"/>
      <c r="BY1326" s="19"/>
      <c r="BZ1326" s="19"/>
      <c r="CA1326" s="19"/>
      <c r="CB1326" s="19"/>
      <c r="CC1326" s="19"/>
      <c r="CD1326" s="19"/>
      <c r="CE1326" s="19"/>
      <c r="CF1326" s="19"/>
      <c r="CG1326" s="19"/>
      <c r="CH1326" s="19"/>
      <c r="CI1326" s="19"/>
      <c r="CJ1326" s="19"/>
      <c r="CK1326" s="19"/>
      <c r="CL1326" s="19"/>
      <c r="CM1326" s="19"/>
      <c r="CN1326" s="19"/>
      <c r="CO1326" s="19"/>
      <c r="CP1326" s="19"/>
      <c r="CQ1326" s="19"/>
      <c r="CR1326" s="19"/>
      <c r="CS1326" s="19"/>
      <c r="CT1326" s="19"/>
      <c r="CU1326" s="19"/>
      <c r="CV1326" s="19"/>
      <c r="CW1326" s="19"/>
      <c r="CX1326" s="19"/>
      <c r="CY1326" s="19"/>
      <c r="CZ1326" s="19"/>
      <c r="DA1326" s="19"/>
      <c r="DB1326" s="19"/>
      <c r="DC1326" s="19"/>
      <c r="DD1326" s="19"/>
      <c r="DE1326" s="19"/>
      <c r="DF1326" s="19"/>
      <c r="DG1326" s="19"/>
      <c r="DH1326" s="19"/>
      <c r="DI1326" s="19"/>
      <c r="DJ1326" s="19"/>
      <c r="DK1326" s="19"/>
      <c r="DL1326" s="19"/>
      <c r="DM1326" s="19"/>
      <c r="DN1326" s="19"/>
      <c r="DO1326" s="19"/>
      <c r="DP1326" s="19"/>
      <c r="DQ1326" s="19"/>
      <c r="DR1326" s="19"/>
      <c r="DS1326" s="19"/>
      <c r="DT1326" s="19"/>
      <c r="DU1326" s="19"/>
      <c r="DV1326" s="19"/>
      <c r="DW1326" s="19"/>
      <c r="DX1326" s="19"/>
      <c r="DY1326" s="19"/>
      <c r="DZ1326" s="19"/>
      <c r="EA1326" s="19"/>
      <c r="EB1326" s="19"/>
      <c r="EC1326" s="19"/>
      <c r="ED1326" s="19"/>
      <c r="EE1326" s="19"/>
      <c r="EF1326" s="19"/>
      <c r="EG1326" s="19"/>
      <c r="EH1326" s="19"/>
      <c r="EI1326" s="19"/>
      <c r="EJ1326" s="19"/>
      <c r="EK1326" s="19"/>
      <c r="EL1326" s="19"/>
      <c r="EM1326" s="19"/>
      <c r="EN1326" s="19"/>
      <c r="EO1326" s="19"/>
      <c r="EP1326" s="19"/>
      <c r="EQ1326" s="19"/>
      <c r="ER1326" s="19"/>
      <c r="ES1326" s="19"/>
      <c r="ET1326" s="19"/>
      <c r="EU1326" s="19"/>
      <c r="EV1326" s="19"/>
      <c r="EW1326" s="19"/>
      <c r="EX1326" s="19"/>
      <c r="EY1326" s="19"/>
      <c r="EZ1326" s="19"/>
      <c r="FA1326" s="19"/>
      <c r="FB1326" s="19"/>
      <c r="FC1326" s="19"/>
      <c r="FD1326" s="19"/>
      <c r="FE1326" s="19"/>
      <c r="FF1326" s="19"/>
      <c r="FG1326" s="19"/>
      <c r="FH1326" s="19"/>
      <c r="FI1326" s="19"/>
      <c r="FJ1326" s="19"/>
      <c r="FK1326" s="19"/>
      <c r="FL1326" s="19"/>
      <c r="FM1326" s="19"/>
      <c r="FN1326" s="19"/>
      <c r="FO1326" s="19"/>
      <c r="FP1326" s="19"/>
      <c r="FQ1326" s="19"/>
      <c r="FR1326" s="19"/>
      <c r="FS1326" s="19"/>
      <c r="FT1326" s="19"/>
      <c r="FU1326" s="19"/>
      <c r="FV1326" s="19"/>
      <c r="FW1326" s="19"/>
      <c r="FX1326" s="19"/>
      <c r="FY1326" s="19"/>
      <c r="FZ1326" s="19"/>
      <c r="GA1326" s="19"/>
    </row>
    <row r="1327" spans="1:183" ht="12.75" x14ac:dyDescent="0.2">
      <c r="A1327" s="19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AY1327" s="19"/>
      <c r="AZ1327" s="19"/>
      <c r="BA1327" s="19"/>
      <c r="BB1327" s="19"/>
      <c r="BC1327" s="19"/>
      <c r="BD1327" s="19"/>
      <c r="BE1327" s="19"/>
      <c r="BF1327" s="19"/>
      <c r="BG1327" s="19"/>
      <c r="BH1327" s="19"/>
      <c r="BI1327" s="19"/>
      <c r="BJ1327" s="19"/>
      <c r="BK1327" s="19"/>
      <c r="BL1327" s="19"/>
      <c r="BM1327" s="19"/>
      <c r="BN1327" s="19"/>
      <c r="BO1327" s="19"/>
      <c r="BP1327" s="19"/>
      <c r="BQ1327" s="19"/>
      <c r="BR1327" s="19"/>
      <c r="BS1327" s="19"/>
      <c r="BT1327" s="19"/>
      <c r="BU1327" s="19"/>
      <c r="BV1327" s="19"/>
      <c r="BW1327" s="19"/>
      <c r="BX1327" s="19"/>
      <c r="BY1327" s="19"/>
      <c r="BZ1327" s="19"/>
      <c r="CA1327" s="19"/>
      <c r="CB1327" s="19"/>
      <c r="CC1327" s="19"/>
      <c r="CD1327" s="19"/>
      <c r="CE1327" s="19"/>
      <c r="CF1327" s="19"/>
      <c r="CG1327" s="19"/>
      <c r="CH1327" s="19"/>
      <c r="CI1327" s="19"/>
      <c r="CJ1327" s="19"/>
      <c r="CK1327" s="19"/>
      <c r="CL1327" s="19"/>
      <c r="CM1327" s="19"/>
      <c r="CN1327" s="19"/>
      <c r="CO1327" s="19"/>
      <c r="CP1327" s="19"/>
      <c r="CQ1327" s="19"/>
      <c r="CR1327" s="19"/>
      <c r="CS1327" s="19"/>
      <c r="CT1327" s="19"/>
      <c r="CU1327" s="19"/>
      <c r="CV1327" s="19"/>
      <c r="CW1327" s="19"/>
      <c r="CX1327" s="19"/>
      <c r="CY1327" s="19"/>
      <c r="CZ1327" s="19"/>
      <c r="DA1327" s="19"/>
      <c r="DB1327" s="19"/>
      <c r="DC1327" s="19"/>
      <c r="DD1327" s="19"/>
      <c r="DE1327" s="19"/>
      <c r="DF1327" s="19"/>
      <c r="DG1327" s="19"/>
      <c r="DH1327" s="19"/>
      <c r="DI1327" s="19"/>
      <c r="DJ1327" s="19"/>
      <c r="DK1327" s="19"/>
      <c r="DL1327" s="19"/>
      <c r="DM1327" s="19"/>
      <c r="DN1327" s="19"/>
      <c r="DO1327" s="19"/>
      <c r="DP1327" s="19"/>
      <c r="DQ1327" s="19"/>
      <c r="DR1327" s="19"/>
      <c r="DS1327" s="19"/>
      <c r="DT1327" s="19"/>
      <c r="DU1327" s="19"/>
      <c r="DV1327" s="19"/>
      <c r="DW1327" s="19"/>
      <c r="DX1327" s="19"/>
      <c r="DY1327" s="19"/>
      <c r="DZ1327" s="19"/>
      <c r="EA1327" s="19"/>
      <c r="EB1327" s="19"/>
      <c r="EC1327" s="19"/>
      <c r="ED1327" s="19"/>
      <c r="EE1327" s="19"/>
      <c r="EF1327" s="19"/>
      <c r="EG1327" s="19"/>
      <c r="EH1327" s="19"/>
      <c r="EI1327" s="19"/>
      <c r="EJ1327" s="19"/>
      <c r="EK1327" s="19"/>
      <c r="EL1327" s="19"/>
      <c r="EM1327" s="19"/>
      <c r="EN1327" s="19"/>
      <c r="EO1327" s="19"/>
      <c r="EP1327" s="19"/>
      <c r="EQ1327" s="19"/>
      <c r="ER1327" s="19"/>
      <c r="ES1327" s="19"/>
      <c r="ET1327" s="19"/>
      <c r="EU1327" s="19"/>
      <c r="EV1327" s="19"/>
      <c r="EW1327" s="19"/>
      <c r="EX1327" s="19"/>
      <c r="EY1327" s="19"/>
      <c r="EZ1327" s="19"/>
      <c r="FA1327" s="19"/>
      <c r="FB1327" s="19"/>
      <c r="FC1327" s="19"/>
      <c r="FD1327" s="19"/>
      <c r="FE1327" s="19"/>
      <c r="FF1327" s="19"/>
      <c r="FG1327" s="19"/>
      <c r="FH1327" s="19"/>
      <c r="FI1327" s="19"/>
      <c r="FJ1327" s="19"/>
      <c r="FK1327" s="19"/>
      <c r="FL1327" s="19"/>
      <c r="FM1327" s="19"/>
      <c r="FN1327" s="19"/>
      <c r="FO1327" s="19"/>
      <c r="FP1327" s="19"/>
      <c r="FQ1327" s="19"/>
      <c r="FR1327" s="19"/>
      <c r="FS1327" s="19"/>
      <c r="FT1327" s="19"/>
      <c r="FU1327" s="19"/>
      <c r="FV1327" s="19"/>
      <c r="FW1327" s="19"/>
      <c r="FX1327" s="19"/>
      <c r="FY1327" s="19"/>
      <c r="FZ1327" s="19"/>
      <c r="GA1327" s="19"/>
    </row>
    <row r="1328" spans="1:183" ht="12.75" x14ac:dyDescent="0.2">
      <c r="A1328" s="19"/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19"/>
      <c r="AY1328" s="19"/>
      <c r="AZ1328" s="19"/>
      <c r="BA1328" s="19"/>
      <c r="BB1328" s="19"/>
      <c r="BC1328" s="19"/>
      <c r="BD1328" s="19"/>
      <c r="BE1328" s="19"/>
      <c r="BF1328" s="19"/>
      <c r="BG1328" s="19"/>
      <c r="BH1328" s="19"/>
      <c r="BI1328" s="19"/>
      <c r="BJ1328" s="19"/>
      <c r="BK1328" s="19"/>
      <c r="BL1328" s="19"/>
      <c r="BM1328" s="19"/>
      <c r="BN1328" s="19"/>
      <c r="BO1328" s="19"/>
      <c r="BP1328" s="19"/>
      <c r="BQ1328" s="19"/>
      <c r="BR1328" s="19"/>
      <c r="BS1328" s="19"/>
      <c r="BT1328" s="19"/>
      <c r="BU1328" s="19"/>
      <c r="BV1328" s="19"/>
      <c r="BW1328" s="19"/>
      <c r="BX1328" s="19"/>
      <c r="BY1328" s="19"/>
      <c r="BZ1328" s="19"/>
      <c r="CA1328" s="19"/>
      <c r="CB1328" s="19"/>
      <c r="CC1328" s="19"/>
      <c r="CD1328" s="19"/>
      <c r="CE1328" s="19"/>
      <c r="CF1328" s="19"/>
      <c r="CG1328" s="19"/>
      <c r="CH1328" s="19"/>
      <c r="CI1328" s="19"/>
      <c r="CJ1328" s="19"/>
      <c r="CK1328" s="19"/>
      <c r="CL1328" s="19"/>
      <c r="CM1328" s="19"/>
      <c r="CN1328" s="19"/>
      <c r="CO1328" s="19"/>
      <c r="CP1328" s="19"/>
      <c r="CQ1328" s="19"/>
      <c r="CR1328" s="19"/>
      <c r="CS1328" s="19"/>
      <c r="CT1328" s="19"/>
      <c r="CU1328" s="19"/>
      <c r="CV1328" s="19"/>
      <c r="CW1328" s="19"/>
      <c r="CX1328" s="19"/>
      <c r="CY1328" s="19"/>
      <c r="CZ1328" s="19"/>
      <c r="DA1328" s="19"/>
      <c r="DB1328" s="19"/>
      <c r="DC1328" s="19"/>
      <c r="DD1328" s="19"/>
      <c r="DE1328" s="19"/>
      <c r="DF1328" s="19"/>
      <c r="DG1328" s="19"/>
      <c r="DH1328" s="19"/>
      <c r="DI1328" s="19"/>
      <c r="DJ1328" s="19"/>
      <c r="DK1328" s="19"/>
      <c r="DL1328" s="19"/>
      <c r="DM1328" s="19"/>
      <c r="DN1328" s="19"/>
      <c r="DO1328" s="19"/>
      <c r="DP1328" s="19"/>
      <c r="DQ1328" s="19"/>
      <c r="DR1328" s="19"/>
      <c r="DS1328" s="19"/>
      <c r="DT1328" s="19"/>
      <c r="DU1328" s="19"/>
      <c r="DV1328" s="19"/>
      <c r="DW1328" s="19"/>
      <c r="DX1328" s="19"/>
      <c r="DY1328" s="19"/>
      <c r="DZ1328" s="19"/>
      <c r="EA1328" s="19"/>
      <c r="EB1328" s="19"/>
      <c r="EC1328" s="19"/>
      <c r="ED1328" s="19"/>
      <c r="EE1328" s="19"/>
      <c r="EF1328" s="19"/>
      <c r="EG1328" s="19"/>
      <c r="EH1328" s="19"/>
      <c r="EI1328" s="19"/>
      <c r="EJ1328" s="19"/>
      <c r="EK1328" s="19"/>
      <c r="EL1328" s="19"/>
      <c r="EM1328" s="19"/>
      <c r="EN1328" s="19"/>
      <c r="EO1328" s="19"/>
      <c r="EP1328" s="19"/>
      <c r="EQ1328" s="19"/>
      <c r="ER1328" s="19"/>
      <c r="ES1328" s="19"/>
      <c r="ET1328" s="19"/>
      <c r="EU1328" s="19"/>
      <c r="EV1328" s="19"/>
      <c r="EW1328" s="19"/>
      <c r="EX1328" s="19"/>
      <c r="EY1328" s="19"/>
      <c r="EZ1328" s="19"/>
      <c r="FA1328" s="19"/>
      <c r="FB1328" s="19"/>
      <c r="FC1328" s="19"/>
      <c r="FD1328" s="19"/>
      <c r="FE1328" s="19"/>
      <c r="FF1328" s="19"/>
      <c r="FG1328" s="19"/>
      <c r="FH1328" s="19"/>
      <c r="FI1328" s="19"/>
      <c r="FJ1328" s="19"/>
      <c r="FK1328" s="19"/>
      <c r="FL1328" s="19"/>
      <c r="FM1328" s="19"/>
      <c r="FN1328" s="19"/>
      <c r="FO1328" s="19"/>
      <c r="FP1328" s="19"/>
      <c r="FQ1328" s="19"/>
      <c r="FR1328" s="19"/>
      <c r="FS1328" s="19"/>
      <c r="FT1328" s="19"/>
      <c r="FU1328" s="19"/>
      <c r="FV1328" s="19"/>
      <c r="FW1328" s="19"/>
      <c r="FX1328" s="19"/>
      <c r="FY1328" s="19"/>
      <c r="FZ1328" s="19"/>
      <c r="GA1328" s="19"/>
    </row>
    <row r="1329" spans="1:183" ht="12.75" x14ac:dyDescent="0.2">
      <c r="A1329" s="19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  <c r="AY1329" s="19"/>
      <c r="AZ1329" s="19"/>
      <c r="BA1329" s="19"/>
      <c r="BB1329" s="19"/>
      <c r="BC1329" s="19"/>
      <c r="BD1329" s="19"/>
      <c r="BE1329" s="19"/>
      <c r="BF1329" s="19"/>
      <c r="BG1329" s="19"/>
      <c r="BH1329" s="19"/>
      <c r="BI1329" s="19"/>
      <c r="BJ1329" s="19"/>
      <c r="BK1329" s="19"/>
      <c r="BL1329" s="19"/>
      <c r="BM1329" s="19"/>
      <c r="BN1329" s="19"/>
      <c r="BO1329" s="19"/>
      <c r="BP1329" s="19"/>
      <c r="BQ1329" s="19"/>
      <c r="BR1329" s="19"/>
      <c r="BS1329" s="19"/>
      <c r="BT1329" s="19"/>
      <c r="BU1329" s="19"/>
      <c r="BV1329" s="19"/>
      <c r="BW1329" s="19"/>
      <c r="BX1329" s="19"/>
      <c r="BY1329" s="19"/>
      <c r="BZ1329" s="19"/>
      <c r="CA1329" s="19"/>
      <c r="CB1329" s="19"/>
      <c r="CC1329" s="19"/>
      <c r="CD1329" s="19"/>
      <c r="CE1329" s="19"/>
      <c r="CF1329" s="19"/>
      <c r="CG1329" s="19"/>
      <c r="CH1329" s="19"/>
      <c r="CI1329" s="19"/>
      <c r="CJ1329" s="19"/>
      <c r="CK1329" s="19"/>
      <c r="CL1329" s="19"/>
      <c r="CM1329" s="19"/>
      <c r="CN1329" s="19"/>
      <c r="CO1329" s="19"/>
      <c r="CP1329" s="19"/>
      <c r="CQ1329" s="19"/>
      <c r="CR1329" s="19"/>
      <c r="CS1329" s="19"/>
      <c r="CT1329" s="19"/>
      <c r="CU1329" s="19"/>
      <c r="CV1329" s="19"/>
      <c r="CW1329" s="19"/>
      <c r="CX1329" s="19"/>
      <c r="CY1329" s="19"/>
      <c r="CZ1329" s="19"/>
      <c r="DA1329" s="19"/>
      <c r="DB1329" s="19"/>
      <c r="DC1329" s="19"/>
      <c r="DD1329" s="19"/>
      <c r="DE1329" s="19"/>
      <c r="DF1329" s="19"/>
      <c r="DG1329" s="19"/>
      <c r="DH1329" s="19"/>
      <c r="DI1329" s="19"/>
      <c r="DJ1329" s="19"/>
      <c r="DK1329" s="19"/>
      <c r="DL1329" s="19"/>
      <c r="DM1329" s="19"/>
      <c r="DN1329" s="19"/>
      <c r="DO1329" s="19"/>
      <c r="DP1329" s="19"/>
      <c r="DQ1329" s="19"/>
      <c r="DR1329" s="19"/>
      <c r="DS1329" s="19"/>
      <c r="DT1329" s="19"/>
      <c r="DU1329" s="19"/>
      <c r="DV1329" s="19"/>
      <c r="DW1329" s="19"/>
      <c r="DX1329" s="19"/>
      <c r="DY1329" s="19"/>
      <c r="DZ1329" s="19"/>
      <c r="EA1329" s="19"/>
      <c r="EB1329" s="19"/>
      <c r="EC1329" s="19"/>
      <c r="ED1329" s="19"/>
      <c r="EE1329" s="19"/>
      <c r="EF1329" s="19"/>
      <c r="EG1329" s="19"/>
      <c r="EH1329" s="19"/>
      <c r="EI1329" s="19"/>
      <c r="EJ1329" s="19"/>
      <c r="EK1329" s="19"/>
      <c r="EL1329" s="19"/>
      <c r="EM1329" s="19"/>
      <c r="EN1329" s="19"/>
      <c r="EO1329" s="19"/>
      <c r="EP1329" s="19"/>
      <c r="EQ1329" s="19"/>
      <c r="ER1329" s="19"/>
      <c r="ES1329" s="19"/>
      <c r="ET1329" s="19"/>
      <c r="EU1329" s="19"/>
      <c r="EV1329" s="19"/>
      <c r="EW1329" s="19"/>
      <c r="EX1329" s="19"/>
      <c r="EY1329" s="19"/>
      <c r="EZ1329" s="19"/>
      <c r="FA1329" s="19"/>
      <c r="FB1329" s="19"/>
      <c r="FC1329" s="19"/>
      <c r="FD1329" s="19"/>
      <c r="FE1329" s="19"/>
      <c r="FF1329" s="19"/>
      <c r="FG1329" s="19"/>
      <c r="FH1329" s="19"/>
      <c r="FI1329" s="19"/>
      <c r="FJ1329" s="19"/>
      <c r="FK1329" s="19"/>
      <c r="FL1329" s="19"/>
      <c r="FM1329" s="19"/>
      <c r="FN1329" s="19"/>
      <c r="FO1329" s="19"/>
      <c r="FP1329" s="19"/>
      <c r="FQ1329" s="19"/>
      <c r="FR1329" s="19"/>
      <c r="FS1329" s="19"/>
      <c r="FT1329" s="19"/>
      <c r="FU1329" s="19"/>
      <c r="FV1329" s="19"/>
      <c r="FW1329" s="19"/>
      <c r="FX1329" s="19"/>
      <c r="FY1329" s="19"/>
      <c r="FZ1329" s="19"/>
      <c r="GA1329" s="19"/>
    </row>
    <row r="1330" spans="1:183" ht="12.75" x14ac:dyDescent="0.2">
      <c r="A1330" s="19"/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19"/>
      <c r="AN1330" s="19"/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19"/>
      <c r="AY1330" s="19"/>
      <c r="AZ1330" s="19"/>
      <c r="BA1330" s="19"/>
      <c r="BB1330" s="19"/>
      <c r="BC1330" s="19"/>
      <c r="BD1330" s="19"/>
      <c r="BE1330" s="19"/>
      <c r="BF1330" s="19"/>
      <c r="BG1330" s="19"/>
      <c r="BH1330" s="19"/>
      <c r="BI1330" s="19"/>
      <c r="BJ1330" s="19"/>
      <c r="BK1330" s="19"/>
      <c r="BL1330" s="19"/>
      <c r="BM1330" s="19"/>
      <c r="BN1330" s="19"/>
      <c r="BO1330" s="19"/>
      <c r="BP1330" s="19"/>
      <c r="BQ1330" s="19"/>
      <c r="BR1330" s="19"/>
      <c r="BS1330" s="19"/>
      <c r="BT1330" s="19"/>
      <c r="BU1330" s="19"/>
      <c r="BV1330" s="19"/>
      <c r="BW1330" s="19"/>
      <c r="BX1330" s="19"/>
      <c r="BY1330" s="19"/>
      <c r="BZ1330" s="19"/>
      <c r="CA1330" s="19"/>
      <c r="CB1330" s="19"/>
      <c r="CC1330" s="19"/>
      <c r="CD1330" s="19"/>
      <c r="CE1330" s="19"/>
      <c r="CF1330" s="19"/>
      <c r="CG1330" s="19"/>
      <c r="CH1330" s="19"/>
      <c r="CI1330" s="19"/>
      <c r="CJ1330" s="19"/>
      <c r="CK1330" s="19"/>
      <c r="CL1330" s="19"/>
      <c r="CM1330" s="19"/>
      <c r="CN1330" s="19"/>
      <c r="CO1330" s="19"/>
      <c r="CP1330" s="19"/>
      <c r="CQ1330" s="19"/>
      <c r="CR1330" s="19"/>
      <c r="CS1330" s="19"/>
      <c r="CT1330" s="19"/>
      <c r="CU1330" s="19"/>
      <c r="CV1330" s="19"/>
      <c r="CW1330" s="19"/>
      <c r="CX1330" s="19"/>
      <c r="CY1330" s="19"/>
      <c r="CZ1330" s="19"/>
      <c r="DA1330" s="19"/>
      <c r="DB1330" s="19"/>
      <c r="DC1330" s="19"/>
      <c r="DD1330" s="19"/>
      <c r="DE1330" s="19"/>
      <c r="DF1330" s="19"/>
      <c r="DG1330" s="19"/>
      <c r="DH1330" s="19"/>
      <c r="DI1330" s="19"/>
      <c r="DJ1330" s="19"/>
      <c r="DK1330" s="19"/>
      <c r="DL1330" s="19"/>
      <c r="DM1330" s="19"/>
      <c r="DN1330" s="19"/>
      <c r="DO1330" s="19"/>
      <c r="DP1330" s="19"/>
      <c r="DQ1330" s="19"/>
      <c r="DR1330" s="19"/>
      <c r="DS1330" s="19"/>
      <c r="DT1330" s="19"/>
      <c r="DU1330" s="19"/>
      <c r="DV1330" s="19"/>
      <c r="DW1330" s="19"/>
      <c r="DX1330" s="19"/>
      <c r="DY1330" s="19"/>
      <c r="DZ1330" s="19"/>
      <c r="EA1330" s="19"/>
      <c r="EB1330" s="19"/>
      <c r="EC1330" s="19"/>
      <c r="ED1330" s="19"/>
      <c r="EE1330" s="19"/>
      <c r="EF1330" s="19"/>
      <c r="EG1330" s="19"/>
      <c r="EH1330" s="19"/>
      <c r="EI1330" s="19"/>
      <c r="EJ1330" s="19"/>
      <c r="EK1330" s="19"/>
      <c r="EL1330" s="19"/>
      <c r="EM1330" s="19"/>
      <c r="EN1330" s="19"/>
      <c r="EO1330" s="19"/>
      <c r="EP1330" s="19"/>
      <c r="EQ1330" s="19"/>
      <c r="ER1330" s="19"/>
      <c r="ES1330" s="19"/>
      <c r="ET1330" s="19"/>
      <c r="EU1330" s="19"/>
      <c r="EV1330" s="19"/>
      <c r="EW1330" s="19"/>
      <c r="EX1330" s="19"/>
      <c r="EY1330" s="19"/>
      <c r="EZ1330" s="19"/>
      <c r="FA1330" s="19"/>
      <c r="FB1330" s="19"/>
      <c r="FC1330" s="19"/>
      <c r="FD1330" s="19"/>
      <c r="FE1330" s="19"/>
      <c r="FF1330" s="19"/>
      <c r="FG1330" s="19"/>
      <c r="FH1330" s="19"/>
      <c r="FI1330" s="19"/>
      <c r="FJ1330" s="19"/>
      <c r="FK1330" s="19"/>
      <c r="FL1330" s="19"/>
      <c r="FM1330" s="19"/>
      <c r="FN1330" s="19"/>
      <c r="FO1330" s="19"/>
      <c r="FP1330" s="19"/>
      <c r="FQ1330" s="19"/>
      <c r="FR1330" s="19"/>
      <c r="FS1330" s="19"/>
      <c r="FT1330" s="19"/>
      <c r="FU1330" s="19"/>
      <c r="FV1330" s="19"/>
      <c r="FW1330" s="19"/>
      <c r="FX1330" s="19"/>
      <c r="FY1330" s="19"/>
      <c r="FZ1330" s="19"/>
      <c r="GA1330" s="19"/>
    </row>
    <row r="1331" spans="1:183" ht="12.75" x14ac:dyDescent="0.2">
      <c r="A1331" s="19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AY1331" s="19"/>
      <c r="AZ1331" s="19"/>
      <c r="BA1331" s="19"/>
      <c r="BB1331" s="19"/>
      <c r="BC1331" s="19"/>
      <c r="BD1331" s="19"/>
      <c r="BE1331" s="19"/>
      <c r="BF1331" s="19"/>
      <c r="BG1331" s="19"/>
      <c r="BH1331" s="19"/>
      <c r="BI1331" s="19"/>
      <c r="BJ1331" s="19"/>
      <c r="BK1331" s="19"/>
      <c r="BL1331" s="19"/>
      <c r="BM1331" s="19"/>
      <c r="BN1331" s="19"/>
      <c r="BO1331" s="19"/>
      <c r="BP1331" s="19"/>
      <c r="BQ1331" s="19"/>
      <c r="BR1331" s="19"/>
      <c r="BS1331" s="19"/>
      <c r="BT1331" s="19"/>
      <c r="BU1331" s="19"/>
      <c r="BV1331" s="19"/>
      <c r="BW1331" s="19"/>
      <c r="BX1331" s="19"/>
      <c r="BY1331" s="19"/>
      <c r="BZ1331" s="19"/>
      <c r="CA1331" s="19"/>
      <c r="CB1331" s="19"/>
      <c r="CC1331" s="19"/>
      <c r="CD1331" s="19"/>
      <c r="CE1331" s="19"/>
      <c r="CF1331" s="19"/>
      <c r="CG1331" s="19"/>
      <c r="CH1331" s="19"/>
      <c r="CI1331" s="19"/>
      <c r="CJ1331" s="19"/>
      <c r="CK1331" s="19"/>
      <c r="CL1331" s="19"/>
      <c r="CM1331" s="19"/>
      <c r="CN1331" s="19"/>
      <c r="CO1331" s="19"/>
      <c r="CP1331" s="19"/>
      <c r="CQ1331" s="19"/>
      <c r="CR1331" s="19"/>
      <c r="CS1331" s="19"/>
      <c r="CT1331" s="19"/>
      <c r="CU1331" s="19"/>
      <c r="CV1331" s="19"/>
      <c r="CW1331" s="19"/>
      <c r="CX1331" s="19"/>
      <c r="CY1331" s="19"/>
      <c r="CZ1331" s="19"/>
      <c r="DA1331" s="19"/>
      <c r="DB1331" s="19"/>
      <c r="DC1331" s="19"/>
      <c r="DD1331" s="19"/>
      <c r="DE1331" s="19"/>
      <c r="DF1331" s="19"/>
      <c r="DG1331" s="19"/>
      <c r="DH1331" s="19"/>
      <c r="DI1331" s="19"/>
      <c r="DJ1331" s="19"/>
      <c r="DK1331" s="19"/>
      <c r="DL1331" s="19"/>
      <c r="DM1331" s="19"/>
      <c r="DN1331" s="19"/>
      <c r="DO1331" s="19"/>
      <c r="DP1331" s="19"/>
      <c r="DQ1331" s="19"/>
      <c r="DR1331" s="19"/>
      <c r="DS1331" s="19"/>
      <c r="DT1331" s="19"/>
      <c r="DU1331" s="19"/>
      <c r="DV1331" s="19"/>
      <c r="DW1331" s="19"/>
      <c r="DX1331" s="19"/>
      <c r="DY1331" s="19"/>
      <c r="DZ1331" s="19"/>
      <c r="EA1331" s="19"/>
      <c r="EB1331" s="19"/>
      <c r="EC1331" s="19"/>
      <c r="ED1331" s="19"/>
      <c r="EE1331" s="19"/>
      <c r="EF1331" s="19"/>
      <c r="EG1331" s="19"/>
      <c r="EH1331" s="19"/>
      <c r="EI1331" s="19"/>
      <c r="EJ1331" s="19"/>
      <c r="EK1331" s="19"/>
      <c r="EL1331" s="19"/>
      <c r="EM1331" s="19"/>
      <c r="EN1331" s="19"/>
      <c r="EO1331" s="19"/>
      <c r="EP1331" s="19"/>
      <c r="EQ1331" s="19"/>
      <c r="ER1331" s="19"/>
      <c r="ES1331" s="19"/>
      <c r="ET1331" s="19"/>
      <c r="EU1331" s="19"/>
      <c r="EV1331" s="19"/>
      <c r="EW1331" s="19"/>
      <c r="EX1331" s="19"/>
      <c r="EY1331" s="19"/>
      <c r="EZ1331" s="19"/>
      <c r="FA1331" s="19"/>
      <c r="FB1331" s="19"/>
      <c r="FC1331" s="19"/>
      <c r="FD1331" s="19"/>
      <c r="FE1331" s="19"/>
      <c r="FF1331" s="19"/>
      <c r="FG1331" s="19"/>
      <c r="FH1331" s="19"/>
      <c r="FI1331" s="19"/>
      <c r="FJ1331" s="19"/>
      <c r="FK1331" s="19"/>
      <c r="FL1331" s="19"/>
      <c r="FM1331" s="19"/>
      <c r="FN1331" s="19"/>
      <c r="FO1331" s="19"/>
      <c r="FP1331" s="19"/>
      <c r="FQ1331" s="19"/>
      <c r="FR1331" s="19"/>
      <c r="FS1331" s="19"/>
      <c r="FT1331" s="19"/>
      <c r="FU1331" s="19"/>
      <c r="FV1331" s="19"/>
      <c r="FW1331" s="19"/>
      <c r="FX1331" s="19"/>
      <c r="FY1331" s="19"/>
      <c r="FZ1331" s="19"/>
      <c r="GA1331" s="19"/>
    </row>
    <row r="1332" spans="1:183" ht="12.75" x14ac:dyDescent="0.2">
      <c r="A1332" s="19"/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19"/>
      <c r="AY1332" s="19"/>
      <c r="AZ1332" s="19"/>
      <c r="BA1332" s="19"/>
      <c r="BB1332" s="19"/>
      <c r="BC1332" s="19"/>
      <c r="BD1332" s="19"/>
      <c r="BE1332" s="19"/>
      <c r="BF1332" s="19"/>
      <c r="BG1332" s="19"/>
      <c r="BH1332" s="19"/>
      <c r="BI1332" s="19"/>
      <c r="BJ1332" s="19"/>
      <c r="BK1332" s="19"/>
      <c r="BL1332" s="19"/>
      <c r="BM1332" s="19"/>
      <c r="BN1332" s="19"/>
      <c r="BO1332" s="19"/>
      <c r="BP1332" s="19"/>
      <c r="BQ1332" s="19"/>
      <c r="BR1332" s="19"/>
      <c r="BS1332" s="19"/>
      <c r="BT1332" s="19"/>
      <c r="BU1332" s="19"/>
      <c r="BV1332" s="19"/>
      <c r="BW1332" s="19"/>
      <c r="BX1332" s="19"/>
      <c r="BY1332" s="19"/>
      <c r="BZ1332" s="19"/>
      <c r="CA1332" s="19"/>
      <c r="CB1332" s="19"/>
      <c r="CC1332" s="19"/>
      <c r="CD1332" s="19"/>
      <c r="CE1332" s="19"/>
      <c r="CF1332" s="19"/>
      <c r="CG1332" s="19"/>
      <c r="CH1332" s="19"/>
      <c r="CI1332" s="19"/>
      <c r="CJ1332" s="19"/>
      <c r="CK1332" s="19"/>
      <c r="CL1332" s="19"/>
      <c r="CM1332" s="19"/>
      <c r="CN1332" s="19"/>
      <c r="CO1332" s="19"/>
      <c r="CP1332" s="19"/>
      <c r="CQ1332" s="19"/>
      <c r="CR1332" s="19"/>
      <c r="CS1332" s="19"/>
      <c r="CT1332" s="19"/>
      <c r="CU1332" s="19"/>
      <c r="CV1332" s="19"/>
      <c r="CW1332" s="19"/>
      <c r="CX1332" s="19"/>
      <c r="CY1332" s="19"/>
      <c r="CZ1332" s="19"/>
      <c r="DA1332" s="19"/>
      <c r="DB1332" s="19"/>
      <c r="DC1332" s="19"/>
      <c r="DD1332" s="19"/>
      <c r="DE1332" s="19"/>
      <c r="DF1332" s="19"/>
      <c r="DG1332" s="19"/>
      <c r="DH1332" s="19"/>
      <c r="DI1332" s="19"/>
      <c r="DJ1332" s="19"/>
      <c r="DK1332" s="19"/>
      <c r="DL1332" s="19"/>
      <c r="DM1332" s="19"/>
      <c r="DN1332" s="19"/>
      <c r="DO1332" s="19"/>
      <c r="DP1332" s="19"/>
      <c r="DQ1332" s="19"/>
      <c r="DR1332" s="19"/>
      <c r="DS1332" s="19"/>
      <c r="DT1332" s="19"/>
      <c r="DU1332" s="19"/>
      <c r="DV1332" s="19"/>
      <c r="DW1332" s="19"/>
      <c r="DX1332" s="19"/>
      <c r="DY1332" s="19"/>
      <c r="DZ1332" s="19"/>
      <c r="EA1332" s="19"/>
      <c r="EB1332" s="19"/>
      <c r="EC1332" s="19"/>
      <c r="ED1332" s="19"/>
      <c r="EE1332" s="19"/>
      <c r="EF1332" s="19"/>
      <c r="EG1332" s="19"/>
      <c r="EH1332" s="19"/>
      <c r="EI1332" s="19"/>
      <c r="EJ1332" s="19"/>
      <c r="EK1332" s="19"/>
      <c r="EL1332" s="19"/>
      <c r="EM1332" s="19"/>
      <c r="EN1332" s="19"/>
      <c r="EO1332" s="19"/>
      <c r="EP1332" s="19"/>
      <c r="EQ1332" s="19"/>
      <c r="ER1332" s="19"/>
      <c r="ES1332" s="19"/>
      <c r="ET1332" s="19"/>
      <c r="EU1332" s="19"/>
      <c r="EV1332" s="19"/>
      <c r="EW1332" s="19"/>
      <c r="EX1332" s="19"/>
      <c r="EY1332" s="19"/>
      <c r="EZ1332" s="19"/>
      <c r="FA1332" s="19"/>
      <c r="FB1332" s="19"/>
      <c r="FC1332" s="19"/>
      <c r="FD1332" s="19"/>
      <c r="FE1332" s="19"/>
      <c r="FF1332" s="19"/>
      <c r="FG1332" s="19"/>
      <c r="FH1332" s="19"/>
      <c r="FI1332" s="19"/>
      <c r="FJ1332" s="19"/>
      <c r="FK1332" s="19"/>
      <c r="FL1332" s="19"/>
      <c r="FM1332" s="19"/>
      <c r="FN1332" s="19"/>
      <c r="FO1332" s="19"/>
      <c r="FP1332" s="19"/>
      <c r="FQ1332" s="19"/>
      <c r="FR1332" s="19"/>
      <c r="FS1332" s="19"/>
      <c r="FT1332" s="19"/>
      <c r="FU1332" s="19"/>
      <c r="FV1332" s="19"/>
      <c r="FW1332" s="19"/>
      <c r="FX1332" s="19"/>
      <c r="FY1332" s="19"/>
      <c r="FZ1332" s="19"/>
      <c r="GA1332" s="19"/>
    </row>
    <row r="1333" spans="1:183" ht="12.75" x14ac:dyDescent="0.2">
      <c r="A1333" s="19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AY1333" s="19"/>
      <c r="AZ1333" s="19"/>
      <c r="BA1333" s="19"/>
      <c r="BB1333" s="19"/>
      <c r="BC1333" s="19"/>
      <c r="BD1333" s="19"/>
      <c r="BE1333" s="19"/>
      <c r="BF1333" s="19"/>
      <c r="BG1333" s="19"/>
      <c r="BH1333" s="19"/>
      <c r="BI1333" s="19"/>
      <c r="BJ1333" s="19"/>
      <c r="BK1333" s="19"/>
      <c r="BL1333" s="19"/>
      <c r="BM1333" s="19"/>
      <c r="BN1333" s="19"/>
      <c r="BO1333" s="19"/>
      <c r="BP1333" s="19"/>
      <c r="BQ1333" s="19"/>
      <c r="BR1333" s="19"/>
      <c r="BS1333" s="19"/>
      <c r="BT1333" s="19"/>
      <c r="BU1333" s="19"/>
      <c r="BV1333" s="19"/>
      <c r="BW1333" s="19"/>
      <c r="BX1333" s="19"/>
      <c r="BY1333" s="19"/>
      <c r="BZ1333" s="19"/>
      <c r="CA1333" s="19"/>
      <c r="CB1333" s="19"/>
      <c r="CC1333" s="19"/>
      <c r="CD1333" s="19"/>
      <c r="CE1333" s="19"/>
      <c r="CF1333" s="19"/>
      <c r="CG1333" s="19"/>
      <c r="CH1333" s="19"/>
      <c r="CI1333" s="19"/>
      <c r="CJ1333" s="19"/>
      <c r="CK1333" s="19"/>
      <c r="CL1333" s="19"/>
      <c r="CM1333" s="19"/>
      <c r="CN1333" s="19"/>
      <c r="CO1333" s="19"/>
      <c r="CP1333" s="19"/>
      <c r="CQ1333" s="19"/>
      <c r="CR1333" s="19"/>
      <c r="CS1333" s="19"/>
      <c r="CT1333" s="19"/>
      <c r="CU1333" s="19"/>
      <c r="CV1333" s="19"/>
      <c r="CW1333" s="19"/>
      <c r="CX1333" s="19"/>
      <c r="CY1333" s="19"/>
      <c r="CZ1333" s="19"/>
      <c r="DA1333" s="19"/>
      <c r="DB1333" s="19"/>
      <c r="DC1333" s="19"/>
      <c r="DD1333" s="19"/>
      <c r="DE1333" s="19"/>
      <c r="DF1333" s="19"/>
      <c r="DG1333" s="19"/>
      <c r="DH1333" s="19"/>
      <c r="DI1333" s="19"/>
      <c r="DJ1333" s="19"/>
      <c r="DK1333" s="19"/>
      <c r="DL1333" s="19"/>
      <c r="DM1333" s="19"/>
      <c r="DN1333" s="19"/>
      <c r="DO1333" s="19"/>
      <c r="DP1333" s="19"/>
      <c r="DQ1333" s="19"/>
      <c r="DR1333" s="19"/>
      <c r="DS1333" s="19"/>
      <c r="DT1333" s="19"/>
      <c r="DU1333" s="19"/>
      <c r="DV1333" s="19"/>
      <c r="DW1333" s="19"/>
      <c r="DX1333" s="19"/>
      <c r="DY1333" s="19"/>
      <c r="DZ1333" s="19"/>
      <c r="EA1333" s="19"/>
      <c r="EB1333" s="19"/>
      <c r="EC1333" s="19"/>
      <c r="ED1333" s="19"/>
      <c r="EE1333" s="19"/>
      <c r="EF1333" s="19"/>
      <c r="EG1333" s="19"/>
      <c r="EH1333" s="19"/>
      <c r="EI1333" s="19"/>
      <c r="EJ1333" s="19"/>
      <c r="EK1333" s="19"/>
      <c r="EL1333" s="19"/>
      <c r="EM1333" s="19"/>
      <c r="EN1333" s="19"/>
      <c r="EO1333" s="19"/>
      <c r="EP1333" s="19"/>
      <c r="EQ1333" s="19"/>
      <c r="ER1333" s="19"/>
      <c r="ES1333" s="19"/>
      <c r="ET1333" s="19"/>
      <c r="EU1333" s="19"/>
      <c r="EV1333" s="19"/>
      <c r="EW1333" s="19"/>
      <c r="EX1333" s="19"/>
      <c r="EY1333" s="19"/>
      <c r="EZ1333" s="19"/>
      <c r="FA1333" s="19"/>
      <c r="FB1333" s="19"/>
      <c r="FC1333" s="19"/>
      <c r="FD1333" s="19"/>
      <c r="FE1333" s="19"/>
      <c r="FF1333" s="19"/>
      <c r="FG1333" s="19"/>
      <c r="FH1333" s="19"/>
      <c r="FI1333" s="19"/>
      <c r="FJ1333" s="19"/>
      <c r="FK1333" s="19"/>
      <c r="FL1333" s="19"/>
      <c r="FM1333" s="19"/>
      <c r="FN1333" s="19"/>
      <c r="FO1333" s="19"/>
      <c r="FP1333" s="19"/>
      <c r="FQ1333" s="19"/>
      <c r="FR1333" s="19"/>
      <c r="FS1333" s="19"/>
      <c r="FT1333" s="19"/>
      <c r="FU1333" s="19"/>
      <c r="FV1333" s="19"/>
      <c r="FW1333" s="19"/>
      <c r="FX1333" s="19"/>
      <c r="FY1333" s="19"/>
      <c r="FZ1333" s="19"/>
      <c r="GA1333" s="19"/>
    </row>
    <row r="1334" spans="1:183" ht="12.75" x14ac:dyDescent="0.2">
      <c r="A1334" s="19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AY1334" s="19"/>
      <c r="AZ1334" s="19"/>
      <c r="BA1334" s="19"/>
      <c r="BB1334" s="19"/>
      <c r="BC1334" s="19"/>
      <c r="BD1334" s="19"/>
      <c r="BE1334" s="19"/>
      <c r="BF1334" s="19"/>
      <c r="BG1334" s="19"/>
      <c r="BH1334" s="19"/>
      <c r="BI1334" s="19"/>
      <c r="BJ1334" s="19"/>
      <c r="BK1334" s="19"/>
      <c r="BL1334" s="19"/>
      <c r="BM1334" s="19"/>
      <c r="BN1334" s="19"/>
      <c r="BO1334" s="19"/>
      <c r="BP1334" s="19"/>
      <c r="BQ1334" s="19"/>
      <c r="BR1334" s="19"/>
      <c r="BS1334" s="19"/>
      <c r="BT1334" s="19"/>
      <c r="BU1334" s="19"/>
      <c r="BV1334" s="19"/>
      <c r="BW1334" s="19"/>
      <c r="BX1334" s="19"/>
      <c r="BY1334" s="19"/>
      <c r="BZ1334" s="19"/>
      <c r="CA1334" s="19"/>
      <c r="CB1334" s="19"/>
      <c r="CC1334" s="19"/>
      <c r="CD1334" s="19"/>
      <c r="CE1334" s="19"/>
      <c r="CF1334" s="19"/>
      <c r="CG1334" s="19"/>
      <c r="CH1334" s="19"/>
      <c r="CI1334" s="19"/>
      <c r="CJ1334" s="19"/>
      <c r="CK1334" s="19"/>
      <c r="CL1334" s="19"/>
      <c r="CM1334" s="19"/>
      <c r="CN1334" s="19"/>
      <c r="CO1334" s="19"/>
      <c r="CP1334" s="19"/>
      <c r="CQ1334" s="19"/>
      <c r="CR1334" s="19"/>
      <c r="CS1334" s="19"/>
      <c r="CT1334" s="19"/>
      <c r="CU1334" s="19"/>
      <c r="CV1334" s="19"/>
      <c r="CW1334" s="19"/>
      <c r="CX1334" s="19"/>
      <c r="CY1334" s="19"/>
      <c r="CZ1334" s="19"/>
      <c r="DA1334" s="19"/>
      <c r="DB1334" s="19"/>
      <c r="DC1334" s="19"/>
      <c r="DD1334" s="19"/>
      <c r="DE1334" s="19"/>
      <c r="DF1334" s="19"/>
      <c r="DG1334" s="19"/>
      <c r="DH1334" s="19"/>
      <c r="DI1334" s="19"/>
      <c r="DJ1334" s="19"/>
      <c r="DK1334" s="19"/>
      <c r="DL1334" s="19"/>
      <c r="DM1334" s="19"/>
      <c r="DN1334" s="19"/>
      <c r="DO1334" s="19"/>
      <c r="DP1334" s="19"/>
      <c r="DQ1334" s="19"/>
      <c r="DR1334" s="19"/>
      <c r="DS1334" s="19"/>
      <c r="DT1334" s="19"/>
      <c r="DU1334" s="19"/>
      <c r="DV1334" s="19"/>
      <c r="DW1334" s="19"/>
      <c r="DX1334" s="19"/>
      <c r="DY1334" s="19"/>
      <c r="DZ1334" s="19"/>
      <c r="EA1334" s="19"/>
      <c r="EB1334" s="19"/>
      <c r="EC1334" s="19"/>
      <c r="ED1334" s="19"/>
      <c r="EE1334" s="19"/>
      <c r="EF1334" s="19"/>
      <c r="EG1334" s="19"/>
      <c r="EH1334" s="19"/>
      <c r="EI1334" s="19"/>
      <c r="EJ1334" s="19"/>
      <c r="EK1334" s="19"/>
      <c r="EL1334" s="19"/>
      <c r="EM1334" s="19"/>
      <c r="EN1334" s="19"/>
      <c r="EO1334" s="19"/>
      <c r="EP1334" s="19"/>
      <c r="EQ1334" s="19"/>
      <c r="ER1334" s="19"/>
      <c r="ES1334" s="19"/>
      <c r="ET1334" s="19"/>
      <c r="EU1334" s="19"/>
      <c r="EV1334" s="19"/>
      <c r="EW1334" s="19"/>
      <c r="EX1334" s="19"/>
      <c r="EY1334" s="19"/>
      <c r="EZ1334" s="19"/>
      <c r="FA1334" s="19"/>
      <c r="FB1334" s="19"/>
      <c r="FC1334" s="19"/>
      <c r="FD1334" s="19"/>
      <c r="FE1334" s="19"/>
      <c r="FF1334" s="19"/>
      <c r="FG1334" s="19"/>
      <c r="FH1334" s="19"/>
      <c r="FI1334" s="19"/>
      <c r="FJ1334" s="19"/>
      <c r="FK1334" s="19"/>
      <c r="FL1334" s="19"/>
      <c r="FM1334" s="19"/>
      <c r="FN1334" s="19"/>
      <c r="FO1334" s="19"/>
      <c r="FP1334" s="19"/>
      <c r="FQ1334" s="19"/>
      <c r="FR1334" s="19"/>
      <c r="FS1334" s="19"/>
      <c r="FT1334" s="19"/>
      <c r="FU1334" s="19"/>
      <c r="FV1334" s="19"/>
      <c r="FW1334" s="19"/>
      <c r="FX1334" s="19"/>
      <c r="FY1334" s="19"/>
      <c r="FZ1334" s="19"/>
      <c r="GA1334" s="19"/>
    </row>
    <row r="1335" spans="1:183" ht="12.75" x14ac:dyDescent="0.2">
      <c r="A1335" s="19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19"/>
      <c r="AY1335" s="19"/>
      <c r="AZ1335" s="19"/>
      <c r="BA1335" s="19"/>
      <c r="BB1335" s="19"/>
      <c r="BC1335" s="19"/>
      <c r="BD1335" s="19"/>
      <c r="BE1335" s="19"/>
      <c r="BF1335" s="19"/>
      <c r="BG1335" s="19"/>
      <c r="BH1335" s="19"/>
      <c r="BI1335" s="19"/>
      <c r="BJ1335" s="19"/>
      <c r="BK1335" s="19"/>
      <c r="BL1335" s="19"/>
      <c r="BM1335" s="19"/>
      <c r="BN1335" s="19"/>
      <c r="BO1335" s="19"/>
      <c r="BP1335" s="19"/>
      <c r="BQ1335" s="19"/>
      <c r="BR1335" s="19"/>
      <c r="BS1335" s="19"/>
      <c r="BT1335" s="19"/>
      <c r="BU1335" s="19"/>
      <c r="BV1335" s="19"/>
      <c r="BW1335" s="19"/>
      <c r="BX1335" s="19"/>
      <c r="BY1335" s="19"/>
      <c r="BZ1335" s="19"/>
      <c r="CA1335" s="19"/>
      <c r="CB1335" s="19"/>
      <c r="CC1335" s="19"/>
      <c r="CD1335" s="19"/>
      <c r="CE1335" s="19"/>
      <c r="CF1335" s="19"/>
      <c r="CG1335" s="19"/>
      <c r="CH1335" s="19"/>
      <c r="CI1335" s="19"/>
      <c r="CJ1335" s="19"/>
      <c r="CK1335" s="19"/>
      <c r="CL1335" s="19"/>
      <c r="CM1335" s="19"/>
      <c r="CN1335" s="19"/>
      <c r="CO1335" s="19"/>
      <c r="CP1335" s="19"/>
      <c r="CQ1335" s="19"/>
      <c r="CR1335" s="19"/>
      <c r="CS1335" s="19"/>
      <c r="CT1335" s="19"/>
      <c r="CU1335" s="19"/>
      <c r="CV1335" s="19"/>
      <c r="CW1335" s="19"/>
      <c r="CX1335" s="19"/>
      <c r="CY1335" s="19"/>
      <c r="CZ1335" s="19"/>
      <c r="DA1335" s="19"/>
      <c r="DB1335" s="19"/>
      <c r="DC1335" s="19"/>
      <c r="DD1335" s="19"/>
      <c r="DE1335" s="19"/>
      <c r="DF1335" s="19"/>
      <c r="DG1335" s="19"/>
      <c r="DH1335" s="19"/>
      <c r="DI1335" s="19"/>
      <c r="DJ1335" s="19"/>
      <c r="DK1335" s="19"/>
      <c r="DL1335" s="19"/>
      <c r="DM1335" s="19"/>
      <c r="DN1335" s="19"/>
      <c r="DO1335" s="19"/>
      <c r="DP1335" s="19"/>
      <c r="DQ1335" s="19"/>
      <c r="DR1335" s="19"/>
      <c r="DS1335" s="19"/>
      <c r="DT1335" s="19"/>
      <c r="DU1335" s="19"/>
      <c r="DV1335" s="19"/>
      <c r="DW1335" s="19"/>
      <c r="DX1335" s="19"/>
      <c r="DY1335" s="19"/>
      <c r="DZ1335" s="19"/>
      <c r="EA1335" s="19"/>
      <c r="EB1335" s="19"/>
      <c r="EC1335" s="19"/>
      <c r="ED1335" s="19"/>
      <c r="EE1335" s="19"/>
      <c r="EF1335" s="19"/>
      <c r="EG1335" s="19"/>
      <c r="EH1335" s="19"/>
      <c r="EI1335" s="19"/>
      <c r="EJ1335" s="19"/>
      <c r="EK1335" s="19"/>
      <c r="EL1335" s="19"/>
      <c r="EM1335" s="19"/>
      <c r="EN1335" s="19"/>
      <c r="EO1335" s="19"/>
      <c r="EP1335" s="19"/>
      <c r="EQ1335" s="19"/>
      <c r="ER1335" s="19"/>
      <c r="ES1335" s="19"/>
      <c r="ET1335" s="19"/>
      <c r="EU1335" s="19"/>
      <c r="EV1335" s="19"/>
      <c r="EW1335" s="19"/>
      <c r="EX1335" s="19"/>
      <c r="EY1335" s="19"/>
      <c r="EZ1335" s="19"/>
      <c r="FA1335" s="19"/>
      <c r="FB1335" s="19"/>
      <c r="FC1335" s="19"/>
      <c r="FD1335" s="19"/>
      <c r="FE1335" s="19"/>
      <c r="FF1335" s="19"/>
      <c r="FG1335" s="19"/>
      <c r="FH1335" s="19"/>
      <c r="FI1335" s="19"/>
      <c r="FJ1335" s="19"/>
      <c r="FK1335" s="19"/>
      <c r="FL1335" s="19"/>
      <c r="FM1335" s="19"/>
      <c r="FN1335" s="19"/>
      <c r="FO1335" s="19"/>
      <c r="FP1335" s="19"/>
      <c r="FQ1335" s="19"/>
      <c r="FR1335" s="19"/>
      <c r="FS1335" s="19"/>
      <c r="FT1335" s="19"/>
      <c r="FU1335" s="19"/>
      <c r="FV1335" s="19"/>
      <c r="FW1335" s="19"/>
      <c r="FX1335" s="19"/>
      <c r="FY1335" s="19"/>
      <c r="FZ1335" s="19"/>
      <c r="GA1335" s="19"/>
    </row>
    <row r="1336" spans="1:183" ht="12.75" x14ac:dyDescent="0.2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19"/>
      <c r="AY1336" s="19"/>
      <c r="AZ1336" s="19"/>
      <c r="BA1336" s="19"/>
      <c r="BB1336" s="19"/>
      <c r="BC1336" s="19"/>
      <c r="BD1336" s="19"/>
      <c r="BE1336" s="19"/>
      <c r="BF1336" s="19"/>
      <c r="BG1336" s="19"/>
      <c r="BH1336" s="19"/>
      <c r="BI1336" s="19"/>
      <c r="BJ1336" s="19"/>
      <c r="BK1336" s="19"/>
      <c r="BL1336" s="19"/>
      <c r="BM1336" s="19"/>
      <c r="BN1336" s="19"/>
      <c r="BO1336" s="19"/>
      <c r="BP1336" s="19"/>
      <c r="BQ1336" s="19"/>
      <c r="BR1336" s="19"/>
      <c r="BS1336" s="19"/>
      <c r="BT1336" s="19"/>
      <c r="BU1336" s="19"/>
      <c r="BV1336" s="19"/>
      <c r="BW1336" s="19"/>
      <c r="BX1336" s="19"/>
      <c r="BY1336" s="19"/>
      <c r="BZ1336" s="19"/>
      <c r="CA1336" s="19"/>
      <c r="CB1336" s="19"/>
      <c r="CC1336" s="19"/>
      <c r="CD1336" s="19"/>
      <c r="CE1336" s="19"/>
      <c r="CF1336" s="19"/>
      <c r="CG1336" s="19"/>
      <c r="CH1336" s="19"/>
      <c r="CI1336" s="19"/>
      <c r="CJ1336" s="19"/>
      <c r="CK1336" s="19"/>
      <c r="CL1336" s="19"/>
      <c r="CM1336" s="19"/>
      <c r="CN1336" s="19"/>
      <c r="CO1336" s="19"/>
      <c r="CP1336" s="19"/>
      <c r="CQ1336" s="19"/>
      <c r="CR1336" s="19"/>
      <c r="CS1336" s="19"/>
      <c r="CT1336" s="19"/>
      <c r="CU1336" s="19"/>
      <c r="CV1336" s="19"/>
      <c r="CW1336" s="19"/>
      <c r="CX1336" s="19"/>
      <c r="CY1336" s="19"/>
      <c r="CZ1336" s="19"/>
      <c r="DA1336" s="19"/>
      <c r="DB1336" s="19"/>
      <c r="DC1336" s="19"/>
      <c r="DD1336" s="19"/>
      <c r="DE1336" s="19"/>
      <c r="DF1336" s="19"/>
      <c r="DG1336" s="19"/>
      <c r="DH1336" s="19"/>
      <c r="DI1336" s="19"/>
      <c r="DJ1336" s="19"/>
      <c r="DK1336" s="19"/>
      <c r="DL1336" s="19"/>
      <c r="DM1336" s="19"/>
      <c r="DN1336" s="19"/>
      <c r="DO1336" s="19"/>
      <c r="DP1336" s="19"/>
      <c r="DQ1336" s="19"/>
      <c r="DR1336" s="19"/>
      <c r="DS1336" s="19"/>
      <c r="DT1336" s="19"/>
      <c r="DU1336" s="19"/>
      <c r="DV1336" s="19"/>
      <c r="DW1336" s="19"/>
      <c r="DX1336" s="19"/>
      <c r="DY1336" s="19"/>
      <c r="DZ1336" s="19"/>
      <c r="EA1336" s="19"/>
      <c r="EB1336" s="19"/>
      <c r="EC1336" s="19"/>
      <c r="ED1336" s="19"/>
      <c r="EE1336" s="19"/>
      <c r="EF1336" s="19"/>
      <c r="EG1336" s="19"/>
      <c r="EH1336" s="19"/>
      <c r="EI1336" s="19"/>
      <c r="EJ1336" s="19"/>
      <c r="EK1336" s="19"/>
      <c r="EL1336" s="19"/>
      <c r="EM1336" s="19"/>
      <c r="EN1336" s="19"/>
      <c r="EO1336" s="19"/>
      <c r="EP1336" s="19"/>
      <c r="EQ1336" s="19"/>
      <c r="ER1336" s="19"/>
      <c r="ES1336" s="19"/>
      <c r="ET1336" s="19"/>
      <c r="EU1336" s="19"/>
      <c r="EV1336" s="19"/>
      <c r="EW1336" s="19"/>
      <c r="EX1336" s="19"/>
      <c r="EY1336" s="19"/>
      <c r="EZ1336" s="19"/>
      <c r="FA1336" s="19"/>
      <c r="FB1336" s="19"/>
      <c r="FC1336" s="19"/>
      <c r="FD1336" s="19"/>
      <c r="FE1336" s="19"/>
      <c r="FF1336" s="19"/>
      <c r="FG1336" s="19"/>
      <c r="FH1336" s="19"/>
      <c r="FI1336" s="19"/>
      <c r="FJ1336" s="19"/>
      <c r="FK1336" s="19"/>
      <c r="FL1336" s="19"/>
      <c r="FM1336" s="19"/>
      <c r="FN1336" s="19"/>
      <c r="FO1336" s="19"/>
      <c r="FP1336" s="19"/>
      <c r="FQ1336" s="19"/>
      <c r="FR1336" s="19"/>
      <c r="FS1336" s="19"/>
      <c r="FT1336" s="19"/>
      <c r="FU1336" s="19"/>
      <c r="FV1336" s="19"/>
      <c r="FW1336" s="19"/>
      <c r="FX1336" s="19"/>
      <c r="FY1336" s="19"/>
      <c r="FZ1336" s="19"/>
      <c r="GA1336" s="19"/>
    </row>
    <row r="1337" spans="1:183" ht="12.75" x14ac:dyDescent="0.2">
      <c r="A1337" s="19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AY1337" s="19"/>
      <c r="AZ1337" s="19"/>
      <c r="BA1337" s="19"/>
      <c r="BB1337" s="19"/>
      <c r="BC1337" s="19"/>
      <c r="BD1337" s="19"/>
      <c r="BE1337" s="19"/>
      <c r="BF1337" s="19"/>
      <c r="BG1337" s="19"/>
      <c r="BH1337" s="19"/>
      <c r="BI1337" s="19"/>
      <c r="BJ1337" s="19"/>
      <c r="BK1337" s="19"/>
      <c r="BL1337" s="19"/>
      <c r="BM1337" s="19"/>
      <c r="BN1337" s="19"/>
      <c r="BO1337" s="19"/>
      <c r="BP1337" s="19"/>
      <c r="BQ1337" s="19"/>
      <c r="BR1337" s="19"/>
      <c r="BS1337" s="19"/>
      <c r="BT1337" s="19"/>
      <c r="BU1337" s="19"/>
      <c r="BV1337" s="19"/>
      <c r="BW1337" s="19"/>
      <c r="BX1337" s="19"/>
      <c r="BY1337" s="19"/>
      <c r="BZ1337" s="19"/>
      <c r="CA1337" s="19"/>
      <c r="CB1337" s="19"/>
      <c r="CC1337" s="19"/>
      <c r="CD1337" s="19"/>
      <c r="CE1337" s="19"/>
      <c r="CF1337" s="19"/>
      <c r="CG1337" s="19"/>
      <c r="CH1337" s="19"/>
      <c r="CI1337" s="19"/>
      <c r="CJ1337" s="19"/>
      <c r="CK1337" s="19"/>
      <c r="CL1337" s="19"/>
      <c r="CM1337" s="19"/>
      <c r="CN1337" s="19"/>
      <c r="CO1337" s="19"/>
      <c r="CP1337" s="19"/>
      <c r="CQ1337" s="19"/>
      <c r="CR1337" s="19"/>
      <c r="CS1337" s="19"/>
      <c r="CT1337" s="19"/>
      <c r="CU1337" s="19"/>
      <c r="CV1337" s="19"/>
      <c r="CW1337" s="19"/>
      <c r="CX1337" s="19"/>
      <c r="CY1337" s="19"/>
      <c r="CZ1337" s="19"/>
      <c r="DA1337" s="19"/>
      <c r="DB1337" s="19"/>
      <c r="DC1337" s="19"/>
      <c r="DD1337" s="19"/>
      <c r="DE1337" s="19"/>
      <c r="DF1337" s="19"/>
      <c r="DG1337" s="19"/>
      <c r="DH1337" s="19"/>
      <c r="DI1337" s="19"/>
      <c r="DJ1337" s="19"/>
      <c r="DK1337" s="19"/>
      <c r="DL1337" s="19"/>
      <c r="DM1337" s="19"/>
      <c r="DN1337" s="19"/>
      <c r="DO1337" s="19"/>
      <c r="DP1337" s="19"/>
      <c r="DQ1337" s="19"/>
      <c r="DR1337" s="19"/>
      <c r="DS1337" s="19"/>
      <c r="DT1337" s="19"/>
      <c r="DU1337" s="19"/>
      <c r="DV1337" s="19"/>
      <c r="DW1337" s="19"/>
      <c r="DX1337" s="19"/>
      <c r="DY1337" s="19"/>
      <c r="DZ1337" s="19"/>
      <c r="EA1337" s="19"/>
      <c r="EB1337" s="19"/>
      <c r="EC1337" s="19"/>
      <c r="ED1337" s="19"/>
      <c r="EE1337" s="19"/>
      <c r="EF1337" s="19"/>
      <c r="EG1337" s="19"/>
      <c r="EH1337" s="19"/>
      <c r="EI1337" s="19"/>
      <c r="EJ1337" s="19"/>
      <c r="EK1337" s="19"/>
      <c r="EL1337" s="19"/>
      <c r="EM1337" s="19"/>
      <c r="EN1337" s="19"/>
      <c r="EO1337" s="19"/>
      <c r="EP1337" s="19"/>
      <c r="EQ1337" s="19"/>
      <c r="ER1337" s="19"/>
      <c r="ES1337" s="19"/>
      <c r="ET1337" s="19"/>
      <c r="EU1337" s="19"/>
      <c r="EV1337" s="19"/>
      <c r="EW1337" s="19"/>
      <c r="EX1337" s="19"/>
      <c r="EY1337" s="19"/>
      <c r="EZ1337" s="19"/>
      <c r="FA1337" s="19"/>
      <c r="FB1337" s="19"/>
      <c r="FC1337" s="19"/>
      <c r="FD1337" s="19"/>
      <c r="FE1337" s="19"/>
      <c r="FF1337" s="19"/>
      <c r="FG1337" s="19"/>
      <c r="FH1337" s="19"/>
      <c r="FI1337" s="19"/>
      <c r="FJ1337" s="19"/>
      <c r="FK1337" s="19"/>
      <c r="FL1337" s="19"/>
      <c r="FM1337" s="19"/>
      <c r="FN1337" s="19"/>
      <c r="FO1337" s="19"/>
      <c r="FP1337" s="19"/>
      <c r="FQ1337" s="19"/>
      <c r="FR1337" s="19"/>
      <c r="FS1337" s="19"/>
      <c r="FT1337" s="19"/>
      <c r="FU1337" s="19"/>
      <c r="FV1337" s="19"/>
      <c r="FW1337" s="19"/>
      <c r="FX1337" s="19"/>
      <c r="FY1337" s="19"/>
      <c r="FZ1337" s="19"/>
      <c r="GA1337" s="19"/>
    </row>
    <row r="1338" spans="1:183" ht="12.75" x14ac:dyDescent="0.2">
      <c r="A1338" s="19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19"/>
      <c r="AY1338" s="19"/>
      <c r="AZ1338" s="19"/>
      <c r="BA1338" s="19"/>
      <c r="BB1338" s="19"/>
      <c r="BC1338" s="19"/>
      <c r="BD1338" s="19"/>
      <c r="BE1338" s="19"/>
      <c r="BF1338" s="19"/>
      <c r="BG1338" s="19"/>
      <c r="BH1338" s="19"/>
      <c r="BI1338" s="19"/>
      <c r="BJ1338" s="19"/>
      <c r="BK1338" s="19"/>
      <c r="BL1338" s="19"/>
      <c r="BM1338" s="19"/>
      <c r="BN1338" s="19"/>
      <c r="BO1338" s="19"/>
      <c r="BP1338" s="19"/>
      <c r="BQ1338" s="19"/>
      <c r="BR1338" s="19"/>
      <c r="BS1338" s="19"/>
      <c r="BT1338" s="19"/>
      <c r="BU1338" s="19"/>
      <c r="BV1338" s="19"/>
      <c r="BW1338" s="19"/>
      <c r="BX1338" s="19"/>
      <c r="BY1338" s="19"/>
      <c r="BZ1338" s="19"/>
      <c r="CA1338" s="19"/>
      <c r="CB1338" s="19"/>
      <c r="CC1338" s="19"/>
      <c r="CD1338" s="19"/>
      <c r="CE1338" s="19"/>
      <c r="CF1338" s="19"/>
      <c r="CG1338" s="19"/>
      <c r="CH1338" s="19"/>
      <c r="CI1338" s="19"/>
      <c r="CJ1338" s="19"/>
      <c r="CK1338" s="19"/>
      <c r="CL1338" s="19"/>
      <c r="CM1338" s="19"/>
      <c r="CN1338" s="19"/>
      <c r="CO1338" s="19"/>
      <c r="CP1338" s="19"/>
      <c r="CQ1338" s="19"/>
      <c r="CR1338" s="19"/>
      <c r="CS1338" s="19"/>
      <c r="CT1338" s="19"/>
      <c r="CU1338" s="19"/>
      <c r="CV1338" s="19"/>
      <c r="CW1338" s="19"/>
      <c r="CX1338" s="19"/>
      <c r="CY1338" s="19"/>
      <c r="CZ1338" s="19"/>
      <c r="DA1338" s="19"/>
      <c r="DB1338" s="19"/>
      <c r="DC1338" s="19"/>
      <c r="DD1338" s="19"/>
      <c r="DE1338" s="19"/>
      <c r="DF1338" s="19"/>
      <c r="DG1338" s="19"/>
      <c r="DH1338" s="19"/>
      <c r="DI1338" s="19"/>
      <c r="DJ1338" s="19"/>
      <c r="DK1338" s="19"/>
      <c r="DL1338" s="19"/>
      <c r="DM1338" s="19"/>
      <c r="DN1338" s="19"/>
      <c r="DO1338" s="19"/>
      <c r="DP1338" s="19"/>
      <c r="DQ1338" s="19"/>
      <c r="DR1338" s="19"/>
      <c r="DS1338" s="19"/>
      <c r="DT1338" s="19"/>
      <c r="DU1338" s="19"/>
      <c r="DV1338" s="19"/>
      <c r="DW1338" s="19"/>
      <c r="DX1338" s="19"/>
      <c r="DY1338" s="19"/>
      <c r="DZ1338" s="19"/>
      <c r="EA1338" s="19"/>
      <c r="EB1338" s="19"/>
      <c r="EC1338" s="19"/>
      <c r="ED1338" s="19"/>
      <c r="EE1338" s="19"/>
      <c r="EF1338" s="19"/>
      <c r="EG1338" s="19"/>
      <c r="EH1338" s="19"/>
      <c r="EI1338" s="19"/>
      <c r="EJ1338" s="19"/>
      <c r="EK1338" s="19"/>
      <c r="EL1338" s="19"/>
      <c r="EM1338" s="19"/>
      <c r="EN1338" s="19"/>
      <c r="EO1338" s="19"/>
      <c r="EP1338" s="19"/>
      <c r="EQ1338" s="19"/>
      <c r="ER1338" s="19"/>
      <c r="ES1338" s="19"/>
      <c r="ET1338" s="19"/>
      <c r="EU1338" s="19"/>
      <c r="EV1338" s="19"/>
      <c r="EW1338" s="19"/>
      <c r="EX1338" s="19"/>
      <c r="EY1338" s="19"/>
      <c r="EZ1338" s="19"/>
      <c r="FA1338" s="19"/>
      <c r="FB1338" s="19"/>
      <c r="FC1338" s="19"/>
      <c r="FD1338" s="19"/>
      <c r="FE1338" s="19"/>
      <c r="FF1338" s="19"/>
      <c r="FG1338" s="19"/>
      <c r="FH1338" s="19"/>
      <c r="FI1338" s="19"/>
      <c r="FJ1338" s="19"/>
      <c r="FK1338" s="19"/>
      <c r="FL1338" s="19"/>
      <c r="FM1338" s="19"/>
      <c r="FN1338" s="19"/>
      <c r="FO1338" s="19"/>
      <c r="FP1338" s="19"/>
      <c r="FQ1338" s="19"/>
      <c r="FR1338" s="19"/>
      <c r="FS1338" s="19"/>
      <c r="FT1338" s="19"/>
      <c r="FU1338" s="19"/>
      <c r="FV1338" s="19"/>
      <c r="FW1338" s="19"/>
      <c r="FX1338" s="19"/>
      <c r="FY1338" s="19"/>
      <c r="FZ1338" s="19"/>
      <c r="GA1338" s="19"/>
    </row>
    <row r="1339" spans="1:183" ht="12.75" x14ac:dyDescent="0.2">
      <c r="A1339" s="19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AY1339" s="19"/>
      <c r="AZ1339" s="19"/>
      <c r="BA1339" s="19"/>
      <c r="BB1339" s="19"/>
      <c r="BC1339" s="19"/>
      <c r="BD1339" s="19"/>
      <c r="BE1339" s="19"/>
      <c r="BF1339" s="19"/>
      <c r="BG1339" s="19"/>
      <c r="BH1339" s="19"/>
      <c r="BI1339" s="19"/>
      <c r="BJ1339" s="19"/>
      <c r="BK1339" s="19"/>
      <c r="BL1339" s="19"/>
      <c r="BM1339" s="19"/>
      <c r="BN1339" s="19"/>
      <c r="BO1339" s="19"/>
      <c r="BP1339" s="19"/>
      <c r="BQ1339" s="19"/>
      <c r="BR1339" s="19"/>
      <c r="BS1339" s="19"/>
      <c r="BT1339" s="19"/>
      <c r="BU1339" s="19"/>
      <c r="BV1339" s="19"/>
      <c r="BW1339" s="19"/>
      <c r="BX1339" s="19"/>
      <c r="BY1339" s="19"/>
      <c r="BZ1339" s="19"/>
      <c r="CA1339" s="19"/>
      <c r="CB1339" s="19"/>
      <c r="CC1339" s="19"/>
      <c r="CD1339" s="19"/>
      <c r="CE1339" s="19"/>
      <c r="CF1339" s="19"/>
      <c r="CG1339" s="19"/>
      <c r="CH1339" s="19"/>
      <c r="CI1339" s="19"/>
      <c r="CJ1339" s="19"/>
      <c r="CK1339" s="19"/>
      <c r="CL1339" s="19"/>
      <c r="CM1339" s="19"/>
      <c r="CN1339" s="19"/>
      <c r="CO1339" s="19"/>
      <c r="CP1339" s="19"/>
      <c r="CQ1339" s="19"/>
      <c r="CR1339" s="19"/>
      <c r="CS1339" s="19"/>
      <c r="CT1339" s="19"/>
      <c r="CU1339" s="19"/>
      <c r="CV1339" s="19"/>
      <c r="CW1339" s="19"/>
      <c r="CX1339" s="19"/>
      <c r="CY1339" s="19"/>
      <c r="CZ1339" s="19"/>
      <c r="DA1339" s="19"/>
      <c r="DB1339" s="19"/>
      <c r="DC1339" s="19"/>
      <c r="DD1339" s="19"/>
      <c r="DE1339" s="19"/>
      <c r="DF1339" s="19"/>
      <c r="DG1339" s="19"/>
      <c r="DH1339" s="19"/>
      <c r="DI1339" s="19"/>
      <c r="DJ1339" s="19"/>
      <c r="DK1339" s="19"/>
      <c r="DL1339" s="19"/>
      <c r="DM1339" s="19"/>
      <c r="DN1339" s="19"/>
      <c r="DO1339" s="19"/>
      <c r="DP1339" s="19"/>
      <c r="DQ1339" s="19"/>
      <c r="DR1339" s="19"/>
      <c r="DS1339" s="19"/>
      <c r="DT1339" s="19"/>
      <c r="DU1339" s="19"/>
      <c r="DV1339" s="19"/>
      <c r="DW1339" s="19"/>
      <c r="DX1339" s="19"/>
      <c r="DY1339" s="19"/>
      <c r="DZ1339" s="19"/>
      <c r="EA1339" s="19"/>
      <c r="EB1339" s="19"/>
      <c r="EC1339" s="19"/>
      <c r="ED1339" s="19"/>
      <c r="EE1339" s="19"/>
      <c r="EF1339" s="19"/>
      <c r="EG1339" s="19"/>
      <c r="EH1339" s="19"/>
      <c r="EI1339" s="19"/>
      <c r="EJ1339" s="19"/>
      <c r="EK1339" s="19"/>
      <c r="EL1339" s="19"/>
      <c r="EM1339" s="19"/>
      <c r="EN1339" s="19"/>
      <c r="EO1339" s="19"/>
      <c r="EP1339" s="19"/>
      <c r="EQ1339" s="19"/>
      <c r="ER1339" s="19"/>
      <c r="ES1339" s="19"/>
      <c r="ET1339" s="19"/>
      <c r="EU1339" s="19"/>
      <c r="EV1339" s="19"/>
      <c r="EW1339" s="19"/>
      <c r="EX1339" s="19"/>
      <c r="EY1339" s="19"/>
      <c r="EZ1339" s="19"/>
      <c r="FA1339" s="19"/>
      <c r="FB1339" s="19"/>
      <c r="FC1339" s="19"/>
      <c r="FD1339" s="19"/>
      <c r="FE1339" s="19"/>
      <c r="FF1339" s="19"/>
      <c r="FG1339" s="19"/>
      <c r="FH1339" s="19"/>
      <c r="FI1339" s="19"/>
      <c r="FJ1339" s="19"/>
      <c r="FK1339" s="19"/>
      <c r="FL1339" s="19"/>
      <c r="FM1339" s="19"/>
      <c r="FN1339" s="19"/>
      <c r="FO1339" s="19"/>
      <c r="FP1339" s="19"/>
      <c r="FQ1339" s="19"/>
      <c r="FR1339" s="19"/>
      <c r="FS1339" s="19"/>
      <c r="FT1339" s="19"/>
      <c r="FU1339" s="19"/>
      <c r="FV1339" s="19"/>
      <c r="FW1339" s="19"/>
      <c r="FX1339" s="19"/>
      <c r="FY1339" s="19"/>
      <c r="FZ1339" s="19"/>
      <c r="GA1339" s="19"/>
    </row>
    <row r="1340" spans="1:183" ht="12.75" x14ac:dyDescent="0.2">
      <c r="A1340" s="19"/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19"/>
      <c r="AY1340" s="19"/>
      <c r="AZ1340" s="19"/>
      <c r="BA1340" s="19"/>
      <c r="BB1340" s="19"/>
      <c r="BC1340" s="19"/>
      <c r="BD1340" s="19"/>
      <c r="BE1340" s="19"/>
      <c r="BF1340" s="19"/>
      <c r="BG1340" s="19"/>
      <c r="BH1340" s="19"/>
      <c r="BI1340" s="19"/>
      <c r="BJ1340" s="19"/>
      <c r="BK1340" s="19"/>
      <c r="BL1340" s="19"/>
      <c r="BM1340" s="19"/>
      <c r="BN1340" s="19"/>
      <c r="BO1340" s="19"/>
      <c r="BP1340" s="19"/>
      <c r="BQ1340" s="19"/>
      <c r="BR1340" s="19"/>
      <c r="BS1340" s="19"/>
      <c r="BT1340" s="19"/>
      <c r="BU1340" s="19"/>
      <c r="BV1340" s="19"/>
      <c r="BW1340" s="19"/>
      <c r="BX1340" s="19"/>
      <c r="BY1340" s="19"/>
      <c r="BZ1340" s="19"/>
      <c r="CA1340" s="19"/>
      <c r="CB1340" s="19"/>
      <c r="CC1340" s="19"/>
      <c r="CD1340" s="19"/>
      <c r="CE1340" s="19"/>
      <c r="CF1340" s="19"/>
      <c r="CG1340" s="19"/>
      <c r="CH1340" s="19"/>
      <c r="CI1340" s="19"/>
      <c r="CJ1340" s="19"/>
      <c r="CK1340" s="19"/>
      <c r="CL1340" s="19"/>
      <c r="CM1340" s="19"/>
      <c r="CN1340" s="19"/>
      <c r="CO1340" s="19"/>
      <c r="CP1340" s="19"/>
      <c r="CQ1340" s="19"/>
      <c r="CR1340" s="19"/>
      <c r="CS1340" s="19"/>
      <c r="CT1340" s="19"/>
      <c r="CU1340" s="19"/>
      <c r="CV1340" s="19"/>
      <c r="CW1340" s="19"/>
      <c r="CX1340" s="19"/>
      <c r="CY1340" s="19"/>
      <c r="CZ1340" s="19"/>
      <c r="DA1340" s="19"/>
      <c r="DB1340" s="19"/>
      <c r="DC1340" s="19"/>
      <c r="DD1340" s="19"/>
      <c r="DE1340" s="19"/>
      <c r="DF1340" s="19"/>
      <c r="DG1340" s="19"/>
      <c r="DH1340" s="19"/>
      <c r="DI1340" s="19"/>
      <c r="DJ1340" s="19"/>
      <c r="DK1340" s="19"/>
      <c r="DL1340" s="19"/>
      <c r="DM1340" s="19"/>
      <c r="DN1340" s="19"/>
      <c r="DO1340" s="19"/>
      <c r="DP1340" s="19"/>
      <c r="DQ1340" s="19"/>
      <c r="DR1340" s="19"/>
      <c r="DS1340" s="19"/>
      <c r="DT1340" s="19"/>
      <c r="DU1340" s="19"/>
      <c r="DV1340" s="19"/>
      <c r="DW1340" s="19"/>
      <c r="DX1340" s="19"/>
      <c r="DY1340" s="19"/>
      <c r="DZ1340" s="19"/>
      <c r="EA1340" s="19"/>
      <c r="EB1340" s="19"/>
      <c r="EC1340" s="19"/>
      <c r="ED1340" s="19"/>
      <c r="EE1340" s="19"/>
      <c r="EF1340" s="19"/>
      <c r="EG1340" s="19"/>
      <c r="EH1340" s="19"/>
      <c r="EI1340" s="19"/>
      <c r="EJ1340" s="19"/>
      <c r="EK1340" s="19"/>
      <c r="EL1340" s="19"/>
      <c r="EM1340" s="19"/>
      <c r="EN1340" s="19"/>
      <c r="EO1340" s="19"/>
      <c r="EP1340" s="19"/>
      <c r="EQ1340" s="19"/>
      <c r="ER1340" s="19"/>
      <c r="ES1340" s="19"/>
      <c r="ET1340" s="19"/>
      <c r="EU1340" s="19"/>
      <c r="EV1340" s="19"/>
      <c r="EW1340" s="19"/>
      <c r="EX1340" s="19"/>
      <c r="EY1340" s="19"/>
      <c r="EZ1340" s="19"/>
      <c r="FA1340" s="19"/>
      <c r="FB1340" s="19"/>
      <c r="FC1340" s="19"/>
      <c r="FD1340" s="19"/>
      <c r="FE1340" s="19"/>
      <c r="FF1340" s="19"/>
      <c r="FG1340" s="19"/>
      <c r="FH1340" s="19"/>
      <c r="FI1340" s="19"/>
      <c r="FJ1340" s="19"/>
      <c r="FK1340" s="19"/>
      <c r="FL1340" s="19"/>
      <c r="FM1340" s="19"/>
      <c r="FN1340" s="19"/>
      <c r="FO1340" s="19"/>
      <c r="FP1340" s="19"/>
      <c r="FQ1340" s="19"/>
      <c r="FR1340" s="19"/>
      <c r="FS1340" s="19"/>
      <c r="FT1340" s="19"/>
      <c r="FU1340" s="19"/>
      <c r="FV1340" s="19"/>
      <c r="FW1340" s="19"/>
      <c r="FX1340" s="19"/>
      <c r="FY1340" s="19"/>
      <c r="FZ1340" s="19"/>
      <c r="GA1340" s="19"/>
    </row>
    <row r="1341" spans="1:183" ht="12.75" x14ac:dyDescent="0.2">
      <c r="A1341" s="19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19"/>
      <c r="AY1341" s="19"/>
      <c r="AZ1341" s="19"/>
      <c r="BA1341" s="19"/>
      <c r="BB1341" s="19"/>
      <c r="BC1341" s="19"/>
      <c r="BD1341" s="19"/>
      <c r="BE1341" s="19"/>
      <c r="BF1341" s="19"/>
      <c r="BG1341" s="19"/>
      <c r="BH1341" s="19"/>
      <c r="BI1341" s="19"/>
      <c r="BJ1341" s="19"/>
      <c r="BK1341" s="19"/>
      <c r="BL1341" s="19"/>
      <c r="BM1341" s="19"/>
      <c r="BN1341" s="19"/>
      <c r="BO1341" s="19"/>
      <c r="BP1341" s="19"/>
      <c r="BQ1341" s="19"/>
      <c r="BR1341" s="19"/>
      <c r="BS1341" s="19"/>
      <c r="BT1341" s="19"/>
      <c r="BU1341" s="19"/>
      <c r="BV1341" s="19"/>
      <c r="BW1341" s="19"/>
      <c r="BX1341" s="19"/>
      <c r="BY1341" s="19"/>
      <c r="BZ1341" s="19"/>
      <c r="CA1341" s="19"/>
      <c r="CB1341" s="19"/>
      <c r="CC1341" s="19"/>
      <c r="CD1341" s="19"/>
      <c r="CE1341" s="19"/>
      <c r="CF1341" s="19"/>
      <c r="CG1341" s="19"/>
      <c r="CH1341" s="19"/>
      <c r="CI1341" s="19"/>
      <c r="CJ1341" s="19"/>
      <c r="CK1341" s="19"/>
      <c r="CL1341" s="19"/>
      <c r="CM1341" s="19"/>
      <c r="CN1341" s="19"/>
      <c r="CO1341" s="19"/>
      <c r="CP1341" s="19"/>
      <c r="CQ1341" s="19"/>
      <c r="CR1341" s="19"/>
      <c r="CS1341" s="19"/>
      <c r="CT1341" s="19"/>
      <c r="CU1341" s="19"/>
      <c r="CV1341" s="19"/>
      <c r="CW1341" s="19"/>
      <c r="CX1341" s="19"/>
      <c r="CY1341" s="19"/>
      <c r="CZ1341" s="19"/>
      <c r="DA1341" s="19"/>
      <c r="DB1341" s="19"/>
      <c r="DC1341" s="19"/>
      <c r="DD1341" s="19"/>
      <c r="DE1341" s="19"/>
      <c r="DF1341" s="19"/>
      <c r="DG1341" s="19"/>
      <c r="DH1341" s="19"/>
      <c r="DI1341" s="19"/>
      <c r="DJ1341" s="19"/>
      <c r="DK1341" s="19"/>
      <c r="DL1341" s="19"/>
      <c r="DM1341" s="19"/>
      <c r="DN1341" s="19"/>
      <c r="DO1341" s="19"/>
      <c r="DP1341" s="19"/>
      <c r="DQ1341" s="19"/>
      <c r="DR1341" s="19"/>
      <c r="DS1341" s="19"/>
      <c r="DT1341" s="19"/>
      <c r="DU1341" s="19"/>
      <c r="DV1341" s="19"/>
      <c r="DW1341" s="19"/>
      <c r="DX1341" s="19"/>
      <c r="DY1341" s="19"/>
      <c r="DZ1341" s="19"/>
      <c r="EA1341" s="19"/>
      <c r="EB1341" s="19"/>
      <c r="EC1341" s="19"/>
      <c r="ED1341" s="19"/>
      <c r="EE1341" s="19"/>
      <c r="EF1341" s="19"/>
      <c r="EG1341" s="19"/>
      <c r="EH1341" s="19"/>
      <c r="EI1341" s="19"/>
      <c r="EJ1341" s="19"/>
      <c r="EK1341" s="19"/>
      <c r="EL1341" s="19"/>
      <c r="EM1341" s="19"/>
      <c r="EN1341" s="19"/>
      <c r="EO1341" s="19"/>
      <c r="EP1341" s="19"/>
      <c r="EQ1341" s="19"/>
      <c r="ER1341" s="19"/>
      <c r="ES1341" s="19"/>
      <c r="ET1341" s="19"/>
      <c r="EU1341" s="19"/>
      <c r="EV1341" s="19"/>
      <c r="EW1341" s="19"/>
      <c r="EX1341" s="19"/>
      <c r="EY1341" s="19"/>
      <c r="EZ1341" s="19"/>
      <c r="FA1341" s="19"/>
      <c r="FB1341" s="19"/>
      <c r="FC1341" s="19"/>
      <c r="FD1341" s="19"/>
      <c r="FE1341" s="19"/>
      <c r="FF1341" s="19"/>
      <c r="FG1341" s="19"/>
      <c r="FH1341" s="19"/>
      <c r="FI1341" s="19"/>
      <c r="FJ1341" s="19"/>
      <c r="FK1341" s="19"/>
      <c r="FL1341" s="19"/>
      <c r="FM1341" s="19"/>
      <c r="FN1341" s="19"/>
      <c r="FO1341" s="19"/>
      <c r="FP1341" s="19"/>
      <c r="FQ1341" s="19"/>
      <c r="FR1341" s="19"/>
      <c r="FS1341" s="19"/>
      <c r="FT1341" s="19"/>
      <c r="FU1341" s="19"/>
      <c r="FV1341" s="19"/>
      <c r="FW1341" s="19"/>
      <c r="FX1341" s="19"/>
      <c r="FY1341" s="19"/>
      <c r="FZ1341" s="19"/>
      <c r="GA1341" s="19"/>
    </row>
    <row r="1342" spans="1:183" ht="12.75" x14ac:dyDescent="0.2">
      <c r="A1342" s="19"/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19"/>
      <c r="AY1342" s="19"/>
      <c r="AZ1342" s="19"/>
      <c r="BA1342" s="19"/>
      <c r="BB1342" s="19"/>
      <c r="BC1342" s="19"/>
      <c r="BD1342" s="19"/>
      <c r="BE1342" s="19"/>
      <c r="BF1342" s="19"/>
      <c r="BG1342" s="19"/>
      <c r="BH1342" s="19"/>
      <c r="BI1342" s="19"/>
      <c r="BJ1342" s="19"/>
      <c r="BK1342" s="19"/>
      <c r="BL1342" s="19"/>
      <c r="BM1342" s="19"/>
      <c r="BN1342" s="19"/>
      <c r="BO1342" s="19"/>
      <c r="BP1342" s="19"/>
      <c r="BQ1342" s="19"/>
      <c r="BR1342" s="19"/>
      <c r="BS1342" s="19"/>
      <c r="BT1342" s="19"/>
      <c r="BU1342" s="19"/>
      <c r="BV1342" s="19"/>
      <c r="BW1342" s="19"/>
      <c r="BX1342" s="19"/>
      <c r="BY1342" s="19"/>
      <c r="BZ1342" s="19"/>
      <c r="CA1342" s="19"/>
      <c r="CB1342" s="19"/>
      <c r="CC1342" s="19"/>
      <c r="CD1342" s="19"/>
      <c r="CE1342" s="19"/>
      <c r="CF1342" s="19"/>
      <c r="CG1342" s="19"/>
      <c r="CH1342" s="19"/>
      <c r="CI1342" s="19"/>
      <c r="CJ1342" s="19"/>
      <c r="CK1342" s="19"/>
      <c r="CL1342" s="19"/>
      <c r="CM1342" s="19"/>
      <c r="CN1342" s="19"/>
      <c r="CO1342" s="19"/>
      <c r="CP1342" s="19"/>
      <c r="CQ1342" s="19"/>
      <c r="CR1342" s="19"/>
      <c r="CS1342" s="19"/>
      <c r="CT1342" s="19"/>
      <c r="CU1342" s="19"/>
      <c r="CV1342" s="19"/>
      <c r="CW1342" s="19"/>
      <c r="CX1342" s="19"/>
      <c r="CY1342" s="19"/>
      <c r="CZ1342" s="19"/>
      <c r="DA1342" s="19"/>
      <c r="DB1342" s="19"/>
      <c r="DC1342" s="19"/>
      <c r="DD1342" s="19"/>
      <c r="DE1342" s="19"/>
      <c r="DF1342" s="19"/>
      <c r="DG1342" s="19"/>
      <c r="DH1342" s="19"/>
      <c r="DI1342" s="19"/>
      <c r="DJ1342" s="19"/>
      <c r="DK1342" s="19"/>
      <c r="DL1342" s="19"/>
      <c r="DM1342" s="19"/>
      <c r="DN1342" s="19"/>
      <c r="DO1342" s="19"/>
      <c r="DP1342" s="19"/>
      <c r="DQ1342" s="19"/>
      <c r="DR1342" s="19"/>
      <c r="DS1342" s="19"/>
      <c r="DT1342" s="19"/>
      <c r="DU1342" s="19"/>
      <c r="DV1342" s="19"/>
      <c r="DW1342" s="19"/>
      <c r="DX1342" s="19"/>
      <c r="DY1342" s="19"/>
      <c r="DZ1342" s="19"/>
      <c r="EA1342" s="19"/>
      <c r="EB1342" s="19"/>
      <c r="EC1342" s="19"/>
      <c r="ED1342" s="19"/>
      <c r="EE1342" s="19"/>
      <c r="EF1342" s="19"/>
      <c r="EG1342" s="19"/>
      <c r="EH1342" s="19"/>
      <c r="EI1342" s="19"/>
      <c r="EJ1342" s="19"/>
      <c r="EK1342" s="19"/>
      <c r="EL1342" s="19"/>
      <c r="EM1342" s="19"/>
      <c r="EN1342" s="19"/>
      <c r="EO1342" s="19"/>
      <c r="EP1342" s="19"/>
      <c r="EQ1342" s="19"/>
      <c r="ER1342" s="19"/>
      <c r="ES1342" s="19"/>
      <c r="ET1342" s="19"/>
      <c r="EU1342" s="19"/>
      <c r="EV1342" s="19"/>
      <c r="EW1342" s="19"/>
      <c r="EX1342" s="19"/>
      <c r="EY1342" s="19"/>
      <c r="EZ1342" s="19"/>
      <c r="FA1342" s="19"/>
      <c r="FB1342" s="19"/>
      <c r="FC1342" s="19"/>
      <c r="FD1342" s="19"/>
      <c r="FE1342" s="19"/>
      <c r="FF1342" s="19"/>
      <c r="FG1342" s="19"/>
      <c r="FH1342" s="19"/>
      <c r="FI1342" s="19"/>
      <c r="FJ1342" s="19"/>
      <c r="FK1342" s="19"/>
      <c r="FL1342" s="19"/>
      <c r="FM1342" s="19"/>
      <c r="FN1342" s="19"/>
      <c r="FO1342" s="19"/>
      <c r="FP1342" s="19"/>
      <c r="FQ1342" s="19"/>
      <c r="FR1342" s="19"/>
      <c r="FS1342" s="19"/>
      <c r="FT1342" s="19"/>
      <c r="FU1342" s="19"/>
      <c r="FV1342" s="19"/>
      <c r="FW1342" s="19"/>
      <c r="FX1342" s="19"/>
      <c r="FY1342" s="19"/>
      <c r="FZ1342" s="19"/>
      <c r="GA1342" s="19"/>
    </row>
    <row r="1343" spans="1:183" ht="12.75" x14ac:dyDescent="0.2">
      <c r="A1343" s="19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AY1343" s="19"/>
      <c r="AZ1343" s="19"/>
      <c r="BA1343" s="19"/>
      <c r="BB1343" s="19"/>
      <c r="BC1343" s="19"/>
      <c r="BD1343" s="19"/>
      <c r="BE1343" s="19"/>
      <c r="BF1343" s="19"/>
      <c r="BG1343" s="19"/>
      <c r="BH1343" s="19"/>
      <c r="BI1343" s="19"/>
      <c r="BJ1343" s="19"/>
      <c r="BK1343" s="19"/>
      <c r="BL1343" s="19"/>
      <c r="BM1343" s="19"/>
      <c r="BN1343" s="19"/>
      <c r="BO1343" s="19"/>
      <c r="BP1343" s="19"/>
      <c r="BQ1343" s="19"/>
      <c r="BR1343" s="19"/>
      <c r="BS1343" s="19"/>
      <c r="BT1343" s="19"/>
      <c r="BU1343" s="19"/>
      <c r="BV1343" s="19"/>
      <c r="BW1343" s="19"/>
      <c r="BX1343" s="19"/>
      <c r="BY1343" s="19"/>
      <c r="BZ1343" s="19"/>
      <c r="CA1343" s="19"/>
      <c r="CB1343" s="19"/>
      <c r="CC1343" s="19"/>
      <c r="CD1343" s="19"/>
      <c r="CE1343" s="19"/>
      <c r="CF1343" s="19"/>
      <c r="CG1343" s="19"/>
      <c r="CH1343" s="19"/>
      <c r="CI1343" s="19"/>
      <c r="CJ1343" s="19"/>
      <c r="CK1343" s="19"/>
      <c r="CL1343" s="19"/>
      <c r="CM1343" s="19"/>
      <c r="CN1343" s="19"/>
      <c r="CO1343" s="19"/>
      <c r="CP1343" s="19"/>
      <c r="CQ1343" s="19"/>
      <c r="CR1343" s="19"/>
      <c r="CS1343" s="19"/>
      <c r="CT1343" s="19"/>
      <c r="CU1343" s="19"/>
      <c r="CV1343" s="19"/>
      <c r="CW1343" s="19"/>
      <c r="CX1343" s="19"/>
      <c r="CY1343" s="19"/>
      <c r="CZ1343" s="19"/>
      <c r="DA1343" s="19"/>
      <c r="DB1343" s="19"/>
      <c r="DC1343" s="19"/>
      <c r="DD1343" s="19"/>
      <c r="DE1343" s="19"/>
      <c r="DF1343" s="19"/>
      <c r="DG1343" s="19"/>
      <c r="DH1343" s="19"/>
      <c r="DI1343" s="19"/>
      <c r="DJ1343" s="19"/>
      <c r="DK1343" s="19"/>
      <c r="DL1343" s="19"/>
      <c r="DM1343" s="19"/>
      <c r="DN1343" s="19"/>
      <c r="DO1343" s="19"/>
      <c r="DP1343" s="19"/>
      <c r="DQ1343" s="19"/>
      <c r="DR1343" s="19"/>
      <c r="DS1343" s="19"/>
      <c r="DT1343" s="19"/>
      <c r="DU1343" s="19"/>
      <c r="DV1343" s="19"/>
      <c r="DW1343" s="19"/>
      <c r="DX1343" s="19"/>
      <c r="DY1343" s="19"/>
      <c r="DZ1343" s="19"/>
      <c r="EA1343" s="19"/>
      <c r="EB1343" s="19"/>
      <c r="EC1343" s="19"/>
      <c r="ED1343" s="19"/>
      <c r="EE1343" s="19"/>
      <c r="EF1343" s="19"/>
      <c r="EG1343" s="19"/>
      <c r="EH1343" s="19"/>
      <c r="EI1343" s="19"/>
      <c r="EJ1343" s="19"/>
      <c r="EK1343" s="19"/>
      <c r="EL1343" s="19"/>
      <c r="EM1343" s="19"/>
      <c r="EN1343" s="19"/>
      <c r="EO1343" s="19"/>
      <c r="EP1343" s="19"/>
      <c r="EQ1343" s="19"/>
      <c r="ER1343" s="19"/>
      <c r="ES1343" s="19"/>
      <c r="ET1343" s="19"/>
      <c r="EU1343" s="19"/>
      <c r="EV1343" s="19"/>
      <c r="EW1343" s="19"/>
      <c r="EX1343" s="19"/>
      <c r="EY1343" s="19"/>
      <c r="EZ1343" s="19"/>
      <c r="FA1343" s="19"/>
      <c r="FB1343" s="19"/>
      <c r="FC1343" s="19"/>
      <c r="FD1343" s="19"/>
      <c r="FE1343" s="19"/>
      <c r="FF1343" s="19"/>
      <c r="FG1343" s="19"/>
      <c r="FH1343" s="19"/>
      <c r="FI1343" s="19"/>
      <c r="FJ1343" s="19"/>
      <c r="FK1343" s="19"/>
      <c r="FL1343" s="19"/>
      <c r="FM1343" s="19"/>
      <c r="FN1343" s="19"/>
      <c r="FO1343" s="19"/>
      <c r="FP1343" s="19"/>
      <c r="FQ1343" s="19"/>
      <c r="FR1343" s="19"/>
      <c r="FS1343" s="19"/>
      <c r="FT1343" s="19"/>
      <c r="FU1343" s="19"/>
      <c r="FV1343" s="19"/>
      <c r="FW1343" s="19"/>
      <c r="FX1343" s="19"/>
      <c r="FY1343" s="19"/>
      <c r="FZ1343" s="19"/>
      <c r="GA1343" s="19"/>
    </row>
    <row r="1344" spans="1:183" ht="12.75" x14ac:dyDescent="0.2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AY1344" s="19"/>
      <c r="AZ1344" s="19"/>
      <c r="BA1344" s="19"/>
      <c r="BB1344" s="19"/>
      <c r="BC1344" s="19"/>
      <c r="BD1344" s="19"/>
      <c r="BE1344" s="19"/>
      <c r="BF1344" s="19"/>
      <c r="BG1344" s="19"/>
      <c r="BH1344" s="19"/>
      <c r="BI1344" s="19"/>
      <c r="BJ1344" s="19"/>
      <c r="BK1344" s="19"/>
      <c r="BL1344" s="19"/>
      <c r="BM1344" s="19"/>
      <c r="BN1344" s="19"/>
      <c r="BO1344" s="19"/>
      <c r="BP1344" s="19"/>
      <c r="BQ1344" s="19"/>
      <c r="BR1344" s="19"/>
      <c r="BS1344" s="19"/>
      <c r="BT1344" s="19"/>
      <c r="BU1344" s="19"/>
      <c r="BV1344" s="19"/>
      <c r="BW1344" s="19"/>
      <c r="BX1344" s="19"/>
      <c r="BY1344" s="19"/>
      <c r="BZ1344" s="19"/>
      <c r="CA1344" s="19"/>
      <c r="CB1344" s="19"/>
      <c r="CC1344" s="19"/>
      <c r="CD1344" s="19"/>
      <c r="CE1344" s="19"/>
      <c r="CF1344" s="19"/>
      <c r="CG1344" s="19"/>
      <c r="CH1344" s="19"/>
      <c r="CI1344" s="19"/>
      <c r="CJ1344" s="19"/>
      <c r="CK1344" s="19"/>
      <c r="CL1344" s="19"/>
      <c r="CM1344" s="19"/>
      <c r="CN1344" s="19"/>
      <c r="CO1344" s="19"/>
      <c r="CP1344" s="19"/>
      <c r="CQ1344" s="19"/>
      <c r="CR1344" s="19"/>
      <c r="CS1344" s="19"/>
      <c r="CT1344" s="19"/>
      <c r="CU1344" s="19"/>
      <c r="CV1344" s="19"/>
      <c r="CW1344" s="19"/>
      <c r="CX1344" s="19"/>
      <c r="CY1344" s="19"/>
      <c r="CZ1344" s="19"/>
      <c r="DA1344" s="19"/>
      <c r="DB1344" s="19"/>
      <c r="DC1344" s="19"/>
      <c r="DD1344" s="19"/>
      <c r="DE1344" s="19"/>
      <c r="DF1344" s="19"/>
      <c r="DG1344" s="19"/>
      <c r="DH1344" s="19"/>
      <c r="DI1344" s="19"/>
      <c r="DJ1344" s="19"/>
      <c r="DK1344" s="19"/>
      <c r="DL1344" s="19"/>
      <c r="DM1344" s="19"/>
      <c r="DN1344" s="19"/>
      <c r="DO1344" s="19"/>
      <c r="DP1344" s="19"/>
      <c r="DQ1344" s="19"/>
      <c r="DR1344" s="19"/>
      <c r="DS1344" s="19"/>
      <c r="DT1344" s="19"/>
      <c r="DU1344" s="19"/>
      <c r="DV1344" s="19"/>
      <c r="DW1344" s="19"/>
      <c r="DX1344" s="19"/>
      <c r="DY1344" s="19"/>
      <c r="DZ1344" s="19"/>
      <c r="EA1344" s="19"/>
      <c r="EB1344" s="19"/>
      <c r="EC1344" s="19"/>
      <c r="ED1344" s="19"/>
      <c r="EE1344" s="19"/>
      <c r="EF1344" s="19"/>
      <c r="EG1344" s="19"/>
      <c r="EH1344" s="19"/>
      <c r="EI1344" s="19"/>
      <c r="EJ1344" s="19"/>
      <c r="EK1344" s="19"/>
      <c r="EL1344" s="19"/>
      <c r="EM1344" s="19"/>
      <c r="EN1344" s="19"/>
      <c r="EO1344" s="19"/>
      <c r="EP1344" s="19"/>
      <c r="EQ1344" s="19"/>
      <c r="ER1344" s="19"/>
      <c r="ES1344" s="19"/>
      <c r="ET1344" s="19"/>
      <c r="EU1344" s="19"/>
      <c r="EV1344" s="19"/>
      <c r="EW1344" s="19"/>
      <c r="EX1344" s="19"/>
      <c r="EY1344" s="19"/>
      <c r="EZ1344" s="19"/>
      <c r="FA1344" s="19"/>
      <c r="FB1344" s="19"/>
      <c r="FC1344" s="19"/>
      <c r="FD1344" s="19"/>
      <c r="FE1344" s="19"/>
      <c r="FF1344" s="19"/>
      <c r="FG1344" s="19"/>
      <c r="FH1344" s="19"/>
      <c r="FI1344" s="19"/>
      <c r="FJ1344" s="19"/>
      <c r="FK1344" s="19"/>
      <c r="FL1344" s="19"/>
      <c r="FM1344" s="19"/>
      <c r="FN1344" s="19"/>
      <c r="FO1344" s="19"/>
      <c r="FP1344" s="19"/>
      <c r="FQ1344" s="19"/>
      <c r="FR1344" s="19"/>
      <c r="FS1344" s="19"/>
      <c r="FT1344" s="19"/>
      <c r="FU1344" s="19"/>
      <c r="FV1344" s="19"/>
      <c r="FW1344" s="19"/>
      <c r="FX1344" s="19"/>
      <c r="FY1344" s="19"/>
      <c r="FZ1344" s="19"/>
      <c r="GA1344" s="19"/>
    </row>
    <row r="1345" spans="1:183" ht="12.75" x14ac:dyDescent="0.2">
      <c r="A1345" s="19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19"/>
      <c r="AY1345" s="19"/>
      <c r="AZ1345" s="19"/>
      <c r="BA1345" s="19"/>
      <c r="BB1345" s="19"/>
      <c r="BC1345" s="19"/>
      <c r="BD1345" s="19"/>
      <c r="BE1345" s="19"/>
      <c r="BF1345" s="19"/>
      <c r="BG1345" s="19"/>
      <c r="BH1345" s="19"/>
      <c r="BI1345" s="19"/>
      <c r="BJ1345" s="19"/>
      <c r="BK1345" s="19"/>
      <c r="BL1345" s="19"/>
      <c r="BM1345" s="19"/>
      <c r="BN1345" s="19"/>
      <c r="BO1345" s="19"/>
      <c r="BP1345" s="19"/>
      <c r="BQ1345" s="19"/>
      <c r="BR1345" s="19"/>
      <c r="BS1345" s="19"/>
      <c r="BT1345" s="19"/>
      <c r="BU1345" s="19"/>
      <c r="BV1345" s="19"/>
      <c r="BW1345" s="19"/>
      <c r="BX1345" s="19"/>
      <c r="BY1345" s="19"/>
      <c r="BZ1345" s="19"/>
      <c r="CA1345" s="19"/>
      <c r="CB1345" s="19"/>
      <c r="CC1345" s="19"/>
      <c r="CD1345" s="19"/>
      <c r="CE1345" s="19"/>
      <c r="CF1345" s="19"/>
      <c r="CG1345" s="19"/>
      <c r="CH1345" s="19"/>
      <c r="CI1345" s="19"/>
      <c r="CJ1345" s="19"/>
      <c r="CK1345" s="19"/>
      <c r="CL1345" s="19"/>
      <c r="CM1345" s="19"/>
      <c r="CN1345" s="19"/>
      <c r="CO1345" s="19"/>
      <c r="CP1345" s="19"/>
      <c r="CQ1345" s="19"/>
      <c r="CR1345" s="19"/>
      <c r="CS1345" s="19"/>
      <c r="CT1345" s="19"/>
      <c r="CU1345" s="19"/>
      <c r="CV1345" s="19"/>
      <c r="CW1345" s="19"/>
      <c r="CX1345" s="19"/>
      <c r="CY1345" s="19"/>
      <c r="CZ1345" s="19"/>
      <c r="DA1345" s="19"/>
      <c r="DB1345" s="19"/>
      <c r="DC1345" s="19"/>
      <c r="DD1345" s="19"/>
      <c r="DE1345" s="19"/>
      <c r="DF1345" s="19"/>
      <c r="DG1345" s="19"/>
      <c r="DH1345" s="19"/>
      <c r="DI1345" s="19"/>
      <c r="DJ1345" s="19"/>
      <c r="DK1345" s="19"/>
      <c r="DL1345" s="19"/>
      <c r="DM1345" s="19"/>
      <c r="DN1345" s="19"/>
      <c r="DO1345" s="19"/>
      <c r="DP1345" s="19"/>
      <c r="DQ1345" s="19"/>
      <c r="DR1345" s="19"/>
      <c r="DS1345" s="19"/>
      <c r="DT1345" s="19"/>
      <c r="DU1345" s="19"/>
      <c r="DV1345" s="19"/>
      <c r="DW1345" s="19"/>
      <c r="DX1345" s="19"/>
      <c r="DY1345" s="19"/>
      <c r="DZ1345" s="19"/>
      <c r="EA1345" s="19"/>
      <c r="EB1345" s="19"/>
      <c r="EC1345" s="19"/>
      <c r="ED1345" s="19"/>
      <c r="EE1345" s="19"/>
      <c r="EF1345" s="19"/>
      <c r="EG1345" s="19"/>
      <c r="EH1345" s="19"/>
      <c r="EI1345" s="19"/>
      <c r="EJ1345" s="19"/>
      <c r="EK1345" s="19"/>
      <c r="EL1345" s="19"/>
      <c r="EM1345" s="19"/>
      <c r="EN1345" s="19"/>
      <c r="EO1345" s="19"/>
      <c r="EP1345" s="19"/>
      <c r="EQ1345" s="19"/>
      <c r="ER1345" s="19"/>
      <c r="ES1345" s="19"/>
      <c r="ET1345" s="19"/>
      <c r="EU1345" s="19"/>
      <c r="EV1345" s="19"/>
      <c r="EW1345" s="19"/>
      <c r="EX1345" s="19"/>
      <c r="EY1345" s="19"/>
      <c r="EZ1345" s="19"/>
      <c r="FA1345" s="19"/>
      <c r="FB1345" s="19"/>
      <c r="FC1345" s="19"/>
      <c r="FD1345" s="19"/>
      <c r="FE1345" s="19"/>
      <c r="FF1345" s="19"/>
      <c r="FG1345" s="19"/>
      <c r="FH1345" s="19"/>
      <c r="FI1345" s="19"/>
      <c r="FJ1345" s="19"/>
      <c r="FK1345" s="19"/>
      <c r="FL1345" s="19"/>
      <c r="FM1345" s="19"/>
      <c r="FN1345" s="19"/>
      <c r="FO1345" s="19"/>
      <c r="FP1345" s="19"/>
      <c r="FQ1345" s="19"/>
      <c r="FR1345" s="19"/>
      <c r="FS1345" s="19"/>
      <c r="FT1345" s="19"/>
      <c r="FU1345" s="19"/>
      <c r="FV1345" s="19"/>
      <c r="FW1345" s="19"/>
      <c r="FX1345" s="19"/>
      <c r="FY1345" s="19"/>
      <c r="FZ1345" s="19"/>
      <c r="GA1345" s="19"/>
    </row>
    <row r="1346" spans="1:183" ht="12.75" x14ac:dyDescent="0.2">
      <c r="A1346" s="19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19"/>
      <c r="AY1346" s="19"/>
      <c r="AZ1346" s="19"/>
      <c r="BA1346" s="19"/>
      <c r="BB1346" s="19"/>
      <c r="BC1346" s="19"/>
      <c r="BD1346" s="19"/>
      <c r="BE1346" s="19"/>
      <c r="BF1346" s="19"/>
      <c r="BG1346" s="19"/>
      <c r="BH1346" s="19"/>
      <c r="BI1346" s="19"/>
      <c r="BJ1346" s="19"/>
      <c r="BK1346" s="19"/>
      <c r="BL1346" s="19"/>
      <c r="BM1346" s="19"/>
      <c r="BN1346" s="19"/>
      <c r="BO1346" s="19"/>
      <c r="BP1346" s="19"/>
      <c r="BQ1346" s="19"/>
      <c r="BR1346" s="19"/>
      <c r="BS1346" s="19"/>
      <c r="BT1346" s="19"/>
      <c r="BU1346" s="19"/>
      <c r="BV1346" s="19"/>
      <c r="BW1346" s="19"/>
      <c r="BX1346" s="19"/>
      <c r="BY1346" s="19"/>
      <c r="BZ1346" s="19"/>
      <c r="CA1346" s="19"/>
      <c r="CB1346" s="19"/>
      <c r="CC1346" s="19"/>
      <c r="CD1346" s="19"/>
      <c r="CE1346" s="19"/>
      <c r="CF1346" s="19"/>
      <c r="CG1346" s="19"/>
      <c r="CH1346" s="19"/>
      <c r="CI1346" s="19"/>
      <c r="CJ1346" s="19"/>
      <c r="CK1346" s="19"/>
      <c r="CL1346" s="19"/>
      <c r="CM1346" s="19"/>
      <c r="CN1346" s="19"/>
      <c r="CO1346" s="19"/>
      <c r="CP1346" s="19"/>
      <c r="CQ1346" s="19"/>
      <c r="CR1346" s="19"/>
      <c r="CS1346" s="19"/>
      <c r="CT1346" s="19"/>
      <c r="CU1346" s="19"/>
      <c r="CV1346" s="19"/>
      <c r="CW1346" s="19"/>
      <c r="CX1346" s="19"/>
      <c r="CY1346" s="19"/>
      <c r="CZ1346" s="19"/>
      <c r="DA1346" s="19"/>
      <c r="DB1346" s="19"/>
      <c r="DC1346" s="19"/>
      <c r="DD1346" s="19"/>
      <c r="DE1346" s="19"/>
      <c r="DF1346" s="19"/>
      <c r="DG1346" s="19"/>
      <c r="DH1346" s="19"/>
      <c r="DI1346" s="19"/>
      <c r="DJ1346" s="19"/>
      <c r="DK1346" s="19"/>
      <c r="DL1346" s="19"/>
      <c r="DM1346" s="19"/>
      <c r="DN1346" s="19"/>
      <c r="DO1346" s="19"/>
      <c r="DP1346" s="19"/>
      <c r="DQ1346" s="19"/>
      <c r="DR1346" s="19"/>
      <c r="DS1346" s="19"/>
      <c r="DT1346" s="19"/>
      <c r="DU1346" s="19"/>
      <c r="DV1346" s="19"/>
      <c r="DW1346" s="19"/>
      <c r="DX1346" s="19"/>
      <c r="DY1346" s="19"/>
      <c r="DZ1346" s="19"/>
      <c r="EA1346" s="19"/>
      <c r="EB1346" s="19"/>
      <c r="EC1346" s="19"/>
      <c r="ED1346" s="19"/>
      <c r="EE1346" s="19"/>
      <c r="EF1346" s="19"/>
      <c r="EG1346" s="19"/>
      <c r="EH1346" s="19"/>
      <c r="EI1346" s="19"/>
      <c r="EJ1346" s="19"/>
      <c r="EK1346" s="19"/>
      <c r="EL1346" s="19"/>
      <c r="EM1346" s="19"/>
      <c r="EN1346" s="19"/>
      <c r="EO1346" s="19"/>
      <c r="EP1346" s="19"/>
      <c r="EQ1346" s="19"/>
      <c r="ER1346" s="19"/>
      <c r="ES1346" s="19"/>
      <c r="ET1346" s="19"/>
      <c r="EU1346" s="19"/>
      <c r="EV1346" s="19"/>
      <c r="EW1346" s="19"/>
      <c r="EX1346" s="19"/>
      <c r="EY1346" s="19"/>
      <c r="EZ1346" s="19"/>
      <c r="FA1346" s="19"/>
      <c r="FB1346" s="19"/>
      <c r="FC1346" s="19"/>
      <c r="FD1346" s="19"/>
      <c r="FE1346" s="19"/>
      <c r="FF1346" s="19"/>
      <c r="FG1346" s="19"/>
      <c r="FH1346" s="19"/>
      <c r="FI1346" s="19"/>
      <c r="FJ1346" s="19"/>
      <c r="FK1346" s="19"/>
      <c r="FL1346" s="19"/>
      <c r="FM1346" s="19"/>
      <c r="FN1346" s="19"/>
      <c r="FO1346" s="19"/>
      <c r="FP1346" s="19"/>
      <c r="FQ1346" s="19"/>
      <c r="FR1346" s="19"/>
      <c r="FS1346" s="19"/>
      <c r="FT1346" s="19"/>
      <c r="FU1346" s="19"/>
      <c r="FV1346" s="19"/>
      <c r="FW1346" s="19"/>
      <c r="FX1346" s="19"/>
      <c r="FY1346" s="19"/>
      <c r="FZ1346" s="19"/>
      <c r="GA1346" s="19"/>
    </row>
    <row r="1347" spans="1:183" ht="12.75" x14ac:dyDescent="0.2">
      <c r="A1347" s="19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19"/>
      <c r="AY1347" s="19"/>
      <c r="AZ1347" s="19"/>
      <c r="BA1347" s="19"/>
      <c r="BB1347" s="19"/>
      <c r="BC1347" s="19"/>
      <c r="BD1347" s="19"/>
      <c r="BE1347" s="19"/>
      <c r="BF1347" s="19"/>
      <c r="BG1347" s="19"/>
      <c r="BH1347" s="19"/>
      <c r="BI1347" s="19"/>
      <c r="BJ1347" s="19"/>
      <c r="BK1347" s="19"/>
      <c r="BL1347" s="19"/>
      <c r="BM1347" s="19"/>
      <c r="BN1347" s="19"/>
      <c r="BO1347" s="19"/>
      <c r="BP1347" s="19"/>
      <c r="BQ1347" s="19"/>
      <c r="BR1347" s="19"/>
      <c r="BS1347" s="19"/>
      <c r="BT1347" s="19"/>
      <c r="BU1347" s="19"/>
      <c r="BV1347" s="19"/>
      <c r="BW1347" s="19"/>
      <c r="BX1347" s="19"/>
      <c r="BY1347" s="19"/>
      <c r="BZ1347" s="19"/>
      <c r="CA1347" s="19"/>
      <c r="CB1347" s="19"/>
      <c r="CC1347" s="19"/>
      <c r="CD1347" s="19"/>
      <c r="CE1347" s="19"/>
      <c r="CF1347" s="19"/>
      <c r="CG1347" s="19"/>
      <c r="CH1347" s="19"/>
      <c r="CI1347" s="19"/>
      <c r="CJ1347" s="19"/>
      <c r="CK1347" s="19"/>
      <c r="CL1347" s="19"/>
      <c r="CM1347" s="19"/>
      <c r="CN1347" s="19"/>
      <c r="CO1347" s="19"/>
      <c r="CP1347" s="19"/>
      <c r="CQ1347" s="19"/>
      <c r="CR1347" s="19"/>
      <c r="CS1347" s="19"/>
      <c r="CT1347" s="19"/>
      <c r="CU1347" s="19"/>
      <c r="CV1347" s="19"/>
      <c r="CW1347" s="19"/>
      <c r="CX1347" s="19"/>
      <c r="CY1347" s="19"/>
      <c r="CZ1347" s="19"/>
      <c r="DA1347" s="19"/>
      <c r="DB1347" s="19"/>
      <c r="DC1347" s="19"/>
      <c r="DD1347" s="19"/>
      <c r="DE1347" s="19"/>
      <c r="DF1347" s="19"/>
      <c r="DG1347" s="19"/>
      <c r="DH1347" s="19"/>
      <c r="DI1347" s="19"/>
      <c r="DJ1347" s="19"/>
      <c r="DK1347" s="19"/>
      <c r="DL1347" s="19"/>
      <c r="DM1347" s="19"/>
      <c r="DN1347" s="19"/>
      <c r="DO1347" s="19"/>
      <c r="DP1347" s="19"/>
      <c r="DQ1347" s="19"/>
      <c r="DR1347" s="19"/>
      <c r="DS1347" s="19"/>
      <c r="DT1347" s="19"/>
      <c r="DU1347" s="19"/>
      <c r="DV1347" s="19"/>
      <c r="DW1347" s="19"/>
      <c r="DX1347" s="19"/>
      <c r="DY1347" s="19"/>
      <c r="DZ1347" s="19"/>
      <c r="EA1347" s="19"/>
      <c r="EB1347" s="19"/>
      <c r="EC1347" s="19"/>
      <c r="ED1347" s="19"/>
      <c r="EE1347" s="19"/>
      <c r="EF1347" s="19"/>
      <c r="EG1347" s="19"/>
      <c r="EH1347" s="19"/>
      <c r="EI1347" s="19"/>
      <c r="EJ1347" s="19"/>
      <c r="EK1347" s="19"/>
      <c r="EL1347" s="19"/>
      <c r="EM1347" s="19"/>
      <c r="EN1347" s="19"/>
      <c r="EO1347" s="19"/>
      <c r="EP1347" s="19"/>
      <c r="EQ1347" s="19"/>
      <c r="ER1347" s="19"/>
      <c r="ES1347" s="19"/>
      <c r="ET1347" s="19"/>
      <c r="EU1347" s="19"/>
      <c r="EV1347" s="19"/>
      <c r="EW1347" s="19"/>
      <c r="EX1347" s="19"/>
      <c r="EY1347" s="19"/>
      <c r="EZ1347" s="19"/>
      <c r="FA1347" s="19"/>
      <c r="FB1347" s="19"/>
      <c r="FC1347" s="19"/>
      <c r="FD1347" s="19"/>
      <c r="FE1347" s="19"/>
      <c r="FF1347" s="19"/>
      <c r="FG1347" s="19"/>
      <c r="FH1347" s="19"/>
      <c r="FI1347" s="19"/>
      <c r="FJ1347" s="19"/>
      <c r="FK1347" s="19"/>
      <c r="FL1347" s="19"/>
      <c r="FM1347" s="19"/>
      <c r="FN1347" s="19"/>
      <c r="FO1347" s="19"/>
      <c r="FP1347" s="19"/>
      <c r="FQ1347" s="19"/>
      <c r="FR1347" s="19"/>
      <c r="FS1347" s="19"/>
      <c r="FT1347" s="19"/>
      <c r="FU1347" s="19"/>
      <c r="FV1347" s="19"/>
      <c r="FW1347" s="19"/>
      <c r="FX1347" s="19"/>
      <c r="FY1347" s="19"/>
      <c r="FZ1347" s="19"/>
      <c r="GA1347" s="19"/>
    </row>
    <row r="1348" spans="1:183" ht="12.75" x14ac:dyDescent="0.2">
      <c r="A1348" s="19"/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19"/>
      <c r="AY1348" s="19"/>
      <c r="AZ1348" s="19"/>
      <c r="BA1348" s="19"/>
      <c r="BB1348" s="19"/>
      <c r="BC1348" s="19"/>
      <c r="BD1348" s="19"/>
      <c r="BE1348" s="19"/>
      <c r="BF1348" s="19"/>
      <c r="BG1348" s="19"/>
      <c r="BH1348" s="19"/>
      <c r="BI1348" s="19"/>
      <c r="BJ1348" s="19"/>
      <c r="BK1348" s="19"/>
      <c r="BL1348" s="19"/>
      <c r="BM1348" s="19"/>
      <c r="BN1348" s="19"/>
      <c r="BO1348" s="19"/>
      <c r="BP1348" s="19"/>
      <c r="BQ1348" s="19"/>
      <c r="BR1348" s="19"/>
      <c r="BS1348" s="19"/>
      <c r="BT1348" s="19"/>
      <c r="BU1348" s="19"/>
      <c r="BV1348" s="19"/>
      <c r="BW1348" s="19"/>
      <c r="BX1348" s="19"/>
      <c r="BY1348" s="19"/>
      <c r="BZ1348" s="19"/>
      <c r="CA1348" s="19"/>
      <c r="CB1348" s="19"/>
      <c r="CC1348" s="19"/>
      <c r="CD1348" s="19"/>
      <c r="CE1348" s="19"/>
      <c r="CF1348" s="19"/>
      <c r="CG1348" s="19"/>
      <c r="CH1348" s="19"/>
      <c r="CI1348" s="19"/>
      <c r="CJ1348" s="19"/>
      <c r="CK1348" s="19"/>
      <c r="CL1348" s="19"/>
      <c r="CM1348" s="19"/>
      <c r="CN1348" s="19"/>
      <c r="CO1348" s="19"/>
      <c r="CP1348" s="19"/>
      <c r="CQ1348" s="19"/>
      <c r="CR1348" s="19"/>
      <c r="CS1348" s="19"/>
      <c r="CT1348" s="19"/>
      <c r="CU1348" s="19"/>
      <c r="CV1348" s="19"/>
      <c r="CW1348" s="19"/>
      <c r="CX1348" s="19"/>
      <c r="CY1348" s="19"/>
      <c r="CZ1348" s="19"/>
      <c r="DA1348" s="19"/>
      <c r="DB1348" s="19"/>
      <c r="DC1348" s="19"/>
      <c r="DD1348" s="19"/>
      <c r="DE1348" s="19"/>
      <c r="DF1348" s="19"/>
      <c r="DG1348" s="19"/>
      <c r="DH1348" s="19"/>
      <c r="DI1348" s="19"/>
      <c r="DJ1348" s="19"/>
      <c r="DK1348" s="19"/>
      <c r="DL1348" s="19"/>
      <c r="DM1348" s="19"/>
      <c r="DN1348" s="19"/>
      <c r="DO1348" s="19"/>
      <c r="DP1348" s="19"/>
      <c r="DQ1348" s="19"/>
      <c r="DR1348" s="19"/>
      <c r="DS1348" s="19"/>
      <c r="DT1348" s="19"/>
      <c r="DU1348" s="19"/>
      <c r="DV1348" s="19"/>
      <c r="DW1348" s="19"/>
      <c r="DX1348" s="19"/>
      <c r="DY1348" s="19"/>
      <c r="DZ1348" s="19"/>
      <c r="EA1348" s="19"/>
      <c r="EB1348" s="19"/>
      <c r="EC1348" s="19"/>
      <c r="ED1348" s="19"/>
      <c r="EE1348" s="19"/>
      <c r="EF1348" s="19"/>
      <c r="EG1348" s="19"/>
      <c r="EH1348" s="19"/>
      <c r="EI1348" s="19"/>
      <c r="EJ1348" s="19"/>
      <c r="EK1348" s="19"/>
      <c r="EL1348" s="19"/>
      <c r="EM1348" s="19"/>
      <c r="EN1348" s="19"/>
      <c r="EO1348" s="19"/>
      <c r="EP1348" s="19"/>
      <c r="EQ1348" s="19"/>
      <c r="ER1348" s="19"/>
      <c r="ES1348" s="19"/>
      <c r="ET1348" s="19"/>
      <c r="EU1348" s="19"/>
      <c r="EV1348" s="19"/>
      <c r="EW1348" s="19"/>
      <c r="EX1348" s="19"/>
      <c r="EY1348" s="19"/>
      <c r="EZ1348" s="19"/>
      <c r="FA1348" s="19"/>
      <c r="FB1348" s="19"/>
      <c r="FC1348" s="19"/>
      <c r="FD1348" s="19"/>
      <c r="FE1348" s="19"/>
      <c r="FF1348" s="19"/>
      <c r="FG1348" s="19"/>
      <c r="FH1348" s="19"/>
      <c r="FI1348" s="19"/>
      <c r="FJ1348" s="19"/>
      <c r="FK1348" s="19"/>
      <c r="FL1348" s="19"/>
      <c r="FM1348" s="19"/>
      <c r="FN1348" s="19"/>
      <c r="FO1348" s="19"/>
      <c r="FP1348" s="19"/>
      <c r="FQ1348" s="19"/>
      <c r="FR1348" s="19"/>
      <c r="FS1348" s="19"/>
      <c r="FT1348" s="19"/>
      <c r="FU1348" s="19"/>
      <c r="FV1348" s="19"/>
      <c r="FW1348" s="19"/>
      <c r="FX1348" s="19"/>
      <c r="FY1348" s="19"/>
      <c r="FZ1348" s="19"/>
      <c r="GA1348" s="19"/>
    </row>
    <row r="1349" spans="1:183" ht="12.75" x14ac:dyDescent="0.2">
      <c r="A1349" s="19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  <c r="AY1349" s="19"/>
      <c r="AZ1349" s="19"/>
      <c r="BA1349" s="19"/>
      <c r="BB1349" s="19"/>
      <c r="BC1349" s="19"/>
      <c r="BD1349" s="19"/>
      <c r="BE1349" s="19"/>
      <c r="BF1349" s="19"/>
      <c r="BG1349" s="19"/>
      <c r="BH1349" s="19"/>
      <c r="BI1349" s="19"/>
      <c r="BJ1349" s="19"/>
      <c r="BK1349" s="19"/>
      <c r="BL1349" s="19"/>
      <c r="BM1349" s="19"/>
      <c r="BN1349" s="19"/>
      <c r="BO1349" s="19"/>
      <c r="BP1349" s="19"/>
      <c r="BQ1349" s="19"/>
      <c r="BR1349" s="19"/>
      <c r="BS1349" s="19"/>
      <c r="BT1349" s="19"/>
      <c r="BU1349" s="19"/>
      <c r="BV1349" s="19"/>
      <c r="BW1349" s="19"/>
      <c r="BX1349" s="19"/>
      <c r="BY1349" s="19"/>
      <c r="BZ1349" s="19"/>
      <c r="CA1349" s="19"/>
      <c r="CB1349" s="19"/>
      <c r="CC1349" s="19"/>
      <c r="CD1349" s="19"/>
      <c r="CE1349" s="19"/>
      <c r="CF1349" s="19"/>
      <c r="CG1349" s="19"/>
      <c r="CH1349" s="19"/>
      <c r="CI1349" s="19"/>
      <c r="CJ1349" s="19"/>
      <c r="CK1349" s="19"/>
      <c r="CL1349" s="19"/>
      <c r="CM1349" s="19"/>
      <c r="CN1349" s="19"/>
      <c r="CO1349" s="19"/>
      <c r="CP1349" s="19"/>
      <c r="CQ1349" s="19"/>
      <c r="CR1349" s="19"/>
      <c r="CS1349" s="19"/>
      <c r="CT1349" s="19"/>
      <c r="CU1349" s="19"/>
      <c r="CV1349" s="19"/>
      <c r="CW1349" s="19"/>
      <c r="CX1349" s="19"/>
      <c r="CY1349" s="19"/>
      <c r="CZ1349" s="19"/>
      <c r="DA1349" s="19"/>
      <c r="DB1349" s="19"/>
      <c r="DC1349" s="19"/>
      <c r="DD1349" s="19"/>
      <c r="DE1349" s="19"/>
      <c r="DF1349" s="19"/>
      <c r="DG1349" s="19"/>
      <c r="DH1349" s="19"/>
      <c r="DI1349" s="19"/>
      <c r="DJ1349" s="19"/>
      <c r="DK1349" s="19"/>
      <c r="DL1349" s="19"/>
      <c r="DM1349" s="19"/>
      <c r="DN1349" s="19"/>
      <c r="DO1349" s="19"/>
      <c r="DP1349" s="19"/>
      <c r="DQ1349" s="19"/>
      <c r="DR1349" s="19"/>
      <c r="DS1349" s="19"/>
      <c r="DT1349" s="19"/>
      <c r="DU1349" s="19"/>
      <c r="DV1349" s="19"/>
      <c r="DW1349" s="19"/>
      <c r="DX1349" s="19"/>
      <c r="DY1349" s="19"/>
      <c r="DZ1349" s="19"/>
      <c r="EA1349" s="19"/>
      <c r="EB1349" s="19"/>
      <c r="EC1349" s="19"/>
      <c r="ED1349" s="19"/>
      <c r="EE1349" s="19"/>
      <c r="EF1349" s="19"/>
      <c r="EG1349" s="19"/>
      <c r="EH1349" s="19"/>
      <c r="EI1349" s="19"/>
      <c r="EJ1349" s="19"/>
      <c r="EK1349" s="19"/>
      <c r="EL1349" s="19"/>
      <c r="EM1349" s="19"/>
      <c r="EN1349" s="19"/>
      <c r="EO1349" s="19"/>
      <c r="EP1349" s="19"/>
      <c r="EQ1349" s="19"/>
      <c r="ER1349" s="19"/>
      <c r="ES1349" s="19"/>
      <c r="ET1349" s="19"/>
      <c r="EU1349" s="19"/>
      <c r="EV1349" s="19"/>
      <c r="EW1349" s="19"/>
      <c r="EX1349" s="19"/>
      <c r="EY1349" s="19"/>
      <c r="EZ1349" s="19"/>
      <c r="FA1349" s="19"/>
      <c r="FB1349" s="19"/>
      <c r="FC1349" s="19"/>
      <c r="FD1349" s="19"/>
      <c r="FE1349" s="19"/>
      <c r="FF1349" s="19"/>
      <c r="FG1349" s="19"/>
      <c r="FH1349" s="19"/>
      <c r="FI1349" s="19"/>
      <c r="FJ1349" s="19"/>
      <c r="FK1349" s="19"/>
      <c r="FL1349" s="19"/>
      <c r="FM1349" s="19"/>
      <c r="FN1349" s="19"/>
      <c r="FO1349" s="19"/>
      <c r="FP1349" s="19"/>
      <c r="FQ1349" s="19"/>
      <c r="FR1349" s="19"/>
      <c r="FS1349" s="19"/>
      <c r="FT1349" s="19"/>
      <c r="FU1349" s="19"/>
      <c r="FV1349" s="19"/>
      <c r="FW1349" s="19"/>
      <c r="FX1349" s="19"/>
      <c r="FY1349" s="19"/>
      <c r="FZ1349" s="19"/>
      <c r="GA1349" s="19"/>
    </row>
    <row r="1350" spans="1:183" ht="12.75" x14ac:dyDescent="0.2">
      <c r="A1350" s="19"/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19"/>
      <c r="AY1350" s="19"/>
      <c r="AZ1350" s="19"/>
      <c r="BA1350" s="19"/>
      <c r="BB1350" s="19"/>
      <c r="BC1350" s="19"/>
      <c r="BD1350" s="19"/>
      <c r="BE1350" s="19"/>
      <c r="BF1350" s="19"/>
      <c r="BG1350" s="19"/>
      <c r="BH1350" s="19"/>
      <c r="BI1350" s="19"/>
      <c r="BJ1350" s="19"/>
      <c r="BK1350" s="19"/>
      <c r="BL1350" s="19"/>
      <c r="BM1350" s="19"/>
      <c r="BN1350" s="19"/>
      <c r="BO1350" s="19"/>
      <c r="BP1350" s="19"/>
      <c r="BQ1350" s="19"/>
      <c r="BR1350" s="19"/>
      <c r="BS1350" s="19"/>
      <c r="BT1350" s="19"/>
      <c r="BU1350" s="19"/>
      <c r="BV1350" s="19"/>
      <c r="BW1350" s="19"/>
      <c r="BX1350" s="19"/>
      <c r="BY1350" s="19"/>
      <c r="BZ1350" s="19"/>
      <c r="CA1350" s="19"/>
      <c r="CB1350" s="19"/>
      <c r="CC1350" s="19"/>
      <c r="CD1350" s="19"/>
      <c r="CE1350" s="19"/>
      <c r="CF1350" s="19"/>
      <c r="CG1350" s="19"/>
      <c r="CH1350" s="19"/>
      <c r="CI1350" s="19"/>
      <c r="CJ1350" s="19"/>
      <c r="CK1350" s="19"/>
      <c r="CL1350" s="19"/>
      <c r="CM1350" s="19"/>
      <c r="CN1350" s="19"/>
      <c r="CO1350" s="19"/>
      <c r="CP1350" s="19"/>
      <c r="CQ1350" s="19"/>
      <c r="CR1350" s="19"/>
      <c r="CS1350" s="19"/>
      <c r="CT1350" s="19"/>
      <c r="CU1350" s="19"/>
      <c r="CV1350" s="19"/>
      <c r="CW1350" s="19"/>
      <c r="CX1350" s="19"/>
      <c r="CY1350" s="19"/>
      <c r="CZ1350" s="19"/>
      <c r="DA1350" s="19"/>
      <c r="DB1350" s="19"/>
      <c r="DC1350" s="19"/>
      <c r="DD1350" s="19"/>
      <c r="DE1350" s="19"/>
      <c r="DF1350" s="19"/>
      <c r="DG1350" s="19"/>
      <c r="DH1350" s="19"/>
      <c r="DI1350" s="19"/>
      <c r="DJ1350" s="19"/>
      <c r="DK1350" s="19"/>
      <c r="DL1350" s="19"/>
      <c r="DM1350" s="19"/>
      <c r="DN1350" s="19"/>
      <c r="DO1350" s="19"/>
      <c r="DP1350" s="19"/>
      <c r="DQ1350" s="19"/>
      <c r="DR1350" s="19"/>
      <c r="DS1350" s="19"/>
      <c r="DT1350" s="19"/>
      <c r="DU1350" s="19"/>
      <c r="DV1350" s="19"/>
      <c r="DW1350" s="19"/>
      <c r="DX1350" s="19"/>
      <c r="DY1350" s="19"/>
      <c r="DZ1350" s="19"/>
      <c r="EA1350" s="19"/>
      <c r="EB1350" s="19"/>
      <c r="EC1350" s="19"/>
      <c r="ED1350" s="19"/>
      <c r="EE1350" s="19"/>
      <c r="EF1350" s="19"/>
      <c r="EG1350" s="19"/>
      <c r="EH1350" s="19"/>
      <c r="EI1350" s="19"/>
      <c r="EJ1350" s="19"/>
      <c r="EK1350" s="19"/>
      <c r="EL1350" s="19"/>
      <c r="EM1350" s="19"/>
      <c r="EN1350" s="19"/>
      <c r="EO1350" s="19"/>
      <c r="EP1350" s="19"/>
      <c r="EQ1350" s="19"/>
      <c r="ER1350" s="19"/>
      <c r="ES1350" s="19"/>
      <c r="ET1350" s="19"/>
      <c r="EU1350" s="19"/>
      <c r="EV1350" s="19"/>
      <c r="EW1350" s="19"/>
      <c r="EX1350" s="19"/>
      <c r="EY1350" s="19"/>
      <c r="EZ1350" s="19"/>
      <c r="FA1350" s="19"/>
      <c r="FB1350" s="19"/>
      <c r="FC1350" s="19"/>
      <c r="FD1350" s="19"/>
      <c r="FE1350" s="19"/>
      <c r="FF1350" s="19"/>
      <c r="FG1350" s="19"/>
      <c r="FH1350" s="19"/>
      <c r="FI1350" s="19"/>
      <c r="FJ1350" s="19"/>
      <c r="FK1350" s="19"/>
      <c r="FL1350" s="19"/>
      <c r="FM1350" s="19"/>
      <c r="FN1350" s="19"/>
      <c r="FO1350" s="19"/>
      <c r="FP1350" s="19"/>
      <c r="FQ1350" s="19"/>
      <c r="FR1350" s="19"/>
      <c r="FS1350" s="19"/>
      <c r="FT1350" s="19"/>
      <c r="FU1350" s="19"/>
      <c r="FV1350" s="19"/>
      <c r="FW1350" s="19"/>
      <c r="FX1350" s="19"/>
      <c r="FY1350" s="19"/>
      <c r="FZ1350" s="19"/>
      <c r="GA1350" s="19"/>
    </row>
    <row r="1351" spans="1:183" ht="12.75" x14ac:dyDescent="0.2">
      <c r="A1351" s="19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19"/>
      <c r="AY1351" s="19"/>
      <c r="AZ1351" s="19"/>
      <c r="BA1351" s="19"/>
      <c r="BB1351" s="19"/>
      <c r="BC1351" s="19"/>
      <c r="BD1351" s="19"/>
      <c r="BE1351" s="19"/>
      <c r="BF1351" s="19"/>
      <c r="BG1351" s="19"/>
      <c r="BH1351" s="19"/>
      <c r="BI1351" s="19"/>
      <c r="BJ1351" s="19"/>
      <c r="BK1351" s="19"/>
      <c r="BL1351" s="19"/>
      <c r="BM1351" s="19"/>
      <c r="BN1351" s="19"/>
      <c r="BO1351" s="19"/>
      <c r="BP1351" s="19"/>
      <c r="BQ1351" s="19"/>
      <c r="BR1351" s="19"/>
      <c r="BS1351" s="19"/>
      <c r="BT1351" s="19"/>
      <c r="BU1351" s="19"/>
      <c r="BV1351" s="19"/>
      <c r="BW1351" s="19"/>
      <c r="BX1351" s="19"/>
      <c r="BY1351" s="19"/>
      <c r="BZ1351" s="19"/>
      <c r="CA1351" s="19"/>
      <c r="CB1351" s="19"/>
      <c r="CC1351" s="19"/>
      <c r="CD1351" s="19"/>
      <c r="CE1351" s="19"/>
      <c r="CF1351" s="19"/>
      <c r="CG1351" s="19"/>
      <c r="CH1351" s="19"/>
      <c r="CI1351" s="19"/>
      <c r="CJ1351" s="19"/>
      <c r="CK1351" s="19"/>
      <c r="CL1351" s="19"/>
      <c r="CM1351" s="19"/>
      <c r="CN1351" s="19"/>
      <c r="CO1351" s="19"/>
      <c r="CP1351" s="19"/>
      <c r="CQ1351" s="19"/>
      <c r="CR1351" s="19"/>
      <c r="CS1351" s="19"/>
      <c r="CT1351" s="19"/>
      <c r="CU1351" s="19"/>
      <c r="CV1351" s="19"/>
      <c r="CW1351" s="19"/>
      <c r="CX1351" s="19"/>
      <c r="CY1351" s="19"/>
      <c r="CZ1351" s="19"/>
      <c r="DA1351" s="19"/>
      <c r="DB1351" s="19"/>
      <c r="DC1351" s="19"/>
      <c r="DD1351" s="19"/>
      <c r="DE1351" s="19"/>
      <c r="DF1351" s="19"/>
      <c r="DG1351" s="19"/>
      <c r="DH1351" s="19"/>
      <c r="DI1351" s="19"/>
      <c r="DJ1351" s="19"/>
      <c r="DK1351" s="19"/>
      <c r="DL1351" s="19"/>
      <c r="DM1351" s="19"/>
      <c r="DN1351" s="19"/>
      <c r="DO1351" s="19"/>
      <c r="DP1351" s="19"/>
      <c r="DQ1351" s="19"/>
      <c r="DR1351" s="19"/>
      <c r="DS1351" s="19"/>
      <c r="DT1351" s="19"/>
      <c r="DU1351" s="19"/>
      <c r="DV1351" s="19"/>
      <c r="DW1351" s="19"/>
      <c r="DX1351" s="19"/>
      <c r="DY1351" s="19"/>
      <c r="DZ1351" s="19"/>
      <c r="EA1351" s="19"/>
      <c r="EB1351" s="19"/>
      <c r="EC1351" s="19"/>
      <c r="ED1351" s="19"/>
      <c r="EE1351" s="19"/>
      <c r="EF1351" s="19"/>
      <c r="EG1351" s="19"/>
      <c r="EH1351" s="19"/>
      <c r="EI1351" s="19"/>
      <c r="EJ1351" s="19"/>
      <c r="EK1351" s="19"/>
      <c r="EL1351" s="19"/>
      <c r="EM1351" s="19"/>
      <c r="EN1351" s="19"/>
      <c r="EO1351" s="19"/>
      <c r="EP1351" s="19"/>
      <c r="EQ1351" s="19"/>
      <c r="ER1351" s="19"/>
      <c r="ES1351" s="19"/>
      <c r="ET1351" s="19"/>
      <c r="EU1351" s="19"/>
      <c r="EV1351" s="19"/>
      <c r="EW1351" s="19"/>
      <c r="EX1351" s="19"/>
      <c r="EY1351" s="19"/>
      <c r="EZ1351" s="19"/>
      <c r="FA1351" s="19"/>
      <c r="FB1351" s="19"/>
      <c r="FC1351" s="19"/>
      <c r="FD1351" s="19"/>
      <c r="FE1351" s="19"/>
      <c r="FF1351" s="19"/>
      <c r="FG1351" s="19"/>
      <c r="FH1351" s="19"/>
      <c r="FI1351" s="19"/>
      <c r="FJ1351" s="19"/>
      <c r="FK1351" s="19"/>
      <c r="FL1351" s="19"/>
      <c r="FM1351" s="19"/>
      <c r="FN1351" s="19"/>
      <c r="FO1351" s="19"/>
      <c r="FP1351" s="19"/>
      <c r="FQ1351" s="19"/>
      <c r="FR1351" s="19"/>
      <c r="FS1351" s="19"/>
      <c r="FT1351" s="19"/>
      <c r="FU1351" s="19"/>
      <c r="FV1351" s="19"/>
      <c r="FW1351" s="19"/>
      <c r="FX1351" s="19"/>
      <c r="FY1351" s="19"/>
      <c r="FZ1351" s="19"/>
      <c r="GA1351" s="19"/>
    </row>
    <row r="1352" spans="1:183" ht="12.75" x14ac:dyDescent="0.2">
      <c r="A1352" s="19"/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19"/>
      <c r="AN1352" s="19"/>
      <c r="AO1352" s="19"/>
      <c r="AP1352" s="19"/>
      <c r="AQ1352" s="19"/>
      <c r="AR1352" s="19"/>
      <c r="AS1352" s="19"/>
      <c r="AT1352" s="19"/>
      <c r="AU1352" s="19"/>
      <c r="AV1352" s="19"/>
      <c r="AW1352" s="19"/>
      <c r="AX1352" s="19"/>
      <c r="AY1352" s="19"/>
      <c r="AZ1352" s="19"/>
      <c r="BA1352" s="19"/>
      <c r="BB1352" s="19"/>
      <c r="BC1352" s="19"/>
      <c r="BD1352" s="19"/>
      <c r="BE1352" s="19"/>
      <c r="BF1352" s="19"/>
      <c r="BG1352" s="19"/>
      <c r="BH1352" s="19"/>
      <c r="BI1352" s="19"/>
      <c r="BJ1352" s="19"/>
      <c r="BK1352" s="19"/>
      <c r="BL1352" s="19"/>
      <c r="BM1352" s="19"/>
      <c r="BN1352" s="19"/>
      <c r="BO1352" s="19"/>
      <c r="BP1352" s="19"/>
      <c r="BQ1352" s="19"/>
      <c r="BR1352" s="19"/>
      <c r="BS1352" s="19"/>
      <c r="BT1352" s="19"/>
      <c r="BU1352" s="19"/>
      <c r="BV1352" s="19"/>
      <c r="BW1352" s="19"/>
      <c r="BX1352" s="19"/>
      <c r="BY1352" s="19"/>
      <c r="BZ1352" s="19"/>
      <c r="CA1352" s="19"/>
      <c r="CB1352" s="19"/>
      <c r="CC1352" s="19"/>
      <c r="CD1352" s="19"/>
      <c r="CE1352" s="19"/>
      <c r="CF1352" s="19"/>
      <c r="CG1352" s="19"/>
      <c r="CH1352" s="19"/>
      <c r="CI1352" s="19"/>
      <c r="CJ1352" s="19"/>
      <c r="CK1352" s="19"/>
      <c r="CL1352" s="19"/>
      <c r="CM1352" s="19"/>
      <c r="CN1352" s="19"/>
      <c r="CO1352" s="19"/>
      <c r="CP1352" s="19"/>
      <c r="CQ1352" s="19"/>
      <c r="CR1352" s="19"/>
      <c r="CS1352" s="19"/>
      <c r="CT1352" s="19"/>
      <c r="CU1352" s="19"/>
      <c r="CV1352" s="19"/>
      <c r="CW1352" s="19"/>
      <c r="CX1352" s="19"/>
      <c r="CY1352" s="19"/>
      <c r="CZ1352" s="19"/>
      <c r="DA1352" s="19"/>
      <c r="DB1352" s="19"/>
      <c r="DC1352" s="19"/>
      <c r="DD1352" s="19"/>
      <c r="DE1352" s="19"/>
      <c r="DF1352" s="19"/>
      <c r="DG1352" s="19"/>
      <c r="DH1352" s="19"/>
      <c r="DI1352" s="19"/>
      <c r="DJ1352" s="19"/>
      <c r="DK1352" s="19"/>
      <c r="DL1352" s="19"/>
      <c r="DM1352" s="19"/>
      <c r="DN1352" s="19"/>
      <c r="DO1352" s="19"/>
      <c r="DP1352" s="19"/>
      <c r="DQ1352" s="19"/>
      <c r="DR1352" s="19"/>
      <c r="DS1352" s="19"/>
      <c r="DT1352" s="19"/>
      <c r="DU1352" s="19"/>
      <c r="DV1352" s="19"/>
      <c r="DW1352" s="19"/>
      <c r="DX1352" s="19"/>
      <c r="DY1352" s="19"/>
      <c r="DZ1352" s="19"/>
      <c r="EA1352" s="19"/>
      <c r="EB1352" s="19"/>
      <c r="EC1352" s="19"/>
      <c r="ED1352" s="19"/>
      <c r="EE1352" s="19"/>
      <c r="EF1352" s="19"/>
      <c r="EG1352" s="19"/>
      <c r="EH1352" s="19"/>
      <c r="EI1352" s="19"/>
      <c r="EJ1352" s="19"/>
      <c r="EK1352" s="19"/>
      <c r="EL1352" s="19"/>
      <c r="EM1352" s="19"/>
      <c r="EN1352" s="19"/>
      <c r="EO1352" s="19"/>
      <c r="EP1352" s="19"/>
      <c r="EQ1352" s="19"/>
      <c r="ER1352" s="19"/>
      <c r="ES1352" s="19"/>
      <c r="ET1352" s="19"/>
      <c r="EU1352" s="19"/>
      <c r="EV1352" s="19"/>
      <c r="EW1352" s="19"/>
      <c r="EX1352" s="19"/>
      <c r="EY1352" s="19"/>
      <c r="EZ1352" s="19"/>
      <c r="FA1352" s="19"/>
      <c r="FB1352" s="19"/>
      <c r="FC1352" s="19"/>
      <c r="FD1352" s="19"/>
      <c r="FE1352" s="19"/>
      <c r="FF1352" s="19"/>
      <c r="FG1352" s="19"/>
      <c r="FH1352" s="19"/>
      <c r="FI1352" s="19"/>
      <c r="FJ1352" s="19"/>
      <c r="FK1352" s="19"/>
      <c r="FL1352" s="19"/>
      <c r="FM1352" s="19"/>
      <c r="FN1352" s="19"/>
      <c r="FO1352" s="19"/>
      <c r="FP1352" s="19"/>
      <c r="FQ1352" s="19"/>
      <c r="FR1352" s="19"/>
      <c r="FS1352" s="19"/>
      <c r="FT1352" s="19"/>
      <c r="FU1352" s="19"/>
      <c r="FV1352" s="19"/>
      <c r="FW1352" s="19"/>
      <c r="FX1352" s="19"/>
      <c r="FY1352" s="19"/>
      <c r="FZ1352" s="19"/>
      <c r="GA1352" s="19"/>
    </row>
    <row r="1353" spans="1:183" ht="12.75" x14ac:dyDescent="0.2">
      <c r="A1353" s="19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19"/>
      <c r="AY1353" s="19"/>
      <c r="AZ1353" s="19"/>
      <c r="BA1353" s="19"/>
      <c r="BB1353" s="19"/>
      <c r="BC1353" s="19"/>
      <c r="BD1353" s="19"/>
      <c r="BE1353" s="19"/>
      <c r="BF1353" s="19"/>
      <c r="BG1353" s="19"/>
      <c r="BH1353" s="19"/>
      <c r="BI1353" s="19"/>
      <c r="BJ1353" s="19"/>
      <c r="BK1353" s="19"/>
      <c r="BL1353" s="19"/>
      <c r="BM1353" s="19"/>
      <c r="BN1353" s="19"/>
      <c r="BO1353" s="19"/>
      <c r="BP1353" s="19"/>
      <c r="BQ1353" s="19"/>
      <c r="BR1353" s="19"/>
      <c r="BS1353" s="19"/>
      <c r="BT1353" s="19"/>
      <c r="BU1353" s="19"/>
      <c r="BV1353" s="19"/>
      <c r="BW1353" s="19"/>
      <c r="BX1353" s="19"/>
      <c r="BY1353" s="19"/>
      <c r="BZ1353" s="19"/>
      <c r="CA1353" s="19"/>
      <c r="CB1353" s="19"/>
      <c r="CC1353" s="19"/>
      <c r="CD1353" s="19"/>
      <c r="CE1353" s="19"/>
      <c r="CF1353" s="19"/>
      <c r="CG1353" s="19"/>
      <c r="CH1353" s="19"/>
      <c r="CI1353" s="19"/>
      <c r="CJ1353" s="19"/>
      <c r="CK1353" s="19"/>
      <c r="CL1353" s="19"/>
      <c r="CM1353" s="19"/>
      <c r="CN1353" s="19"/>
      <c r="CO1353" s="19"/>
      <c r="CP1353" s="19"/>
      <c r="CQ1353" s="19"/>
      <c r="CR1353" s="19"/>
      <c r="CS1353" s="19"/>
      <c r="CT1353" s="19"/>
      <c r="CU1353" s="19"/>
      <c r="CV1353" s="19"/>
      <c r="CW1353" s="19"/>
      <c r="CX1353" s="19"/>
      <c r="CY1353" s="19"/>
      <c r="CZ1353" s="19"/>
      <c r="DA1353" s="19"/>
      <c r="DB1353" s="19"/>
      <c r="DC1353" s="19"/>
      <c r="DD1353" s="19"/>
      <c r="DE1353" s="19"/>
      <c r="DF1353" s="19"/>
      <c r="DG1353" s="19"/>
      <c r="DH1353" s="19"/>
      <c r="DI1353" s="19"/>
      <c r="DJ1353" s="19"/>
      <c r="DK1353" s="19"/>
      <c r="DL1353" s="19"/>
      <c r="DM1353" s="19"/>
      <c r="DN1353" s="19"/>
      <c r="DO1353" s="19"/>
      <c r="DP1353" s="19"/>
      <c r="DQ1353" s="19"/>
      <c r="DR1353" s="19"/>
      <c r="DS1353" s="19"/>
      <c r="DT1353" s="19"/>
      <c r="DU1353" s="19"/>
      <c r="DV1353" s="19"/>
      <c r="DW1353" s="19"/>
      <c r="DX1353" s="19"/>
      <c r="DY1353" s="19"/>
      <c r="DZ1353" s="19"/>
      <c r="EA1353" s="19"/>
      <c r="EB1353" s="19"/>
      <c r="EC1353" s="19"/>
      <c r="ED1353" s="19"/>
      <c r="EE1353" s="19"/>
      <c r="EF1353" s="19"/>
      <c r="EG1353" s="19"/>
      <c r="EH1353" s="19"/>
      <c r="EI1353" s="19"/>
      <c r="EJ1353" s="19"/>
      <c r="EK1353" s="19"/>
      <c r="EL1353" s="19"/>
      <c r="EM1353" s="19"/>
      <c r="EN1353" s="19"/>
      <c r="EO1353" s="19"/>
      <c r="EP1353" s="19"/>
      <c r="EQ1353" s="19"/>
      <c r="ER1353" s="19"/>
      <c r="ES1353" s="19"/>
      <c r="ET1353" s="19"/>
      <c r="EU1353" s="19"/>
      <c r="EV1353" s="19"/>
      <c r="EW1353" s="19"/>
      <c r="EX1353" s="19"/>
      <c r="EY1353" s="19"/>
      <c r="EZ1353" s="19"/>
      <c r="FA1353" s="19"/>
      <c r="FB1353" s="19"/>
      <c r="FC1353" s="19"/>
      <c r="FD1353" s="19"/>
      <c r="FE1353" s="19"/>
      <c r="FF1353" s="19"/>
      <c r="FG1353" s="19"/>
      <c r="FH1353" s="19"/>
      <c r="FI1353" s="19"/>
      <c r="FJ1353" s="19"/>
      <c r="FK1353" s="19"/>
      <c r="FL1353" s="19"/>
      <c r="FM1353" s="19"/>
      <c r="FN1353" s="19"/>
      <c r="FO1353" s="19"/>
      <c r="FP1353" s="19"/>
      <c r="FQ1353" s="19"/>
      <c r="FR1353" s="19"/>
      <c r="FS1353" s="19"/>
      <c r="FT1353" s="19"/>
      <c r="FU1353" s="19"/>
      <c r="FV1353" s="19"/>
      <c r="FW1353" s="19"/>
      <c r="FX1353" s="19"/>
      <c r="FY1353" s="19"/>
      <c r="FZ1353" s="19"/>
      <c r="GA1353" s="19"/>
    </row>
    <row r="1354" spans="1:183" ht="12.75" x14ac:dyDescent="0.2">
      <c r="A1354" s="19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  <c r="AY1354" s="19"/>
      <c r="AZ1354" s="19"/>
      <c r="BA1354" s="19"/>
      <c r="BB1354" s="19"/>
      <c r="BC1354" s="19"/>
      <c r="BD1354" s="19"/>
      <c r="BE1354" s="19"/>
      <c r="BF1354" s="19"/>
      <c r="BG1354" s="19"/>
      <c r="BH1354" s="19"/>
      <c r="BI1354" s="19"/>
      <c r="BJ1354" s="19"/>
      <c r="BK1354" s="19"/>
      <c r="BL1354" s="19"/>
      <c r="BM1354" s="19"/>
      <c r="BN1354" s="19"/>
      <c r="BO1354" s="19"/>
      <c r="BP1354" s="19"/>
      <c r="BQ1354" s="19"/>
      <c r="BR1354" s="19"/>
      <c r="BS1354" s="19"/>
      <c r="BT1354" s="19"/>
      <c r="BU1354" s="19"/>
      <c r="BV1354" s="19"/>
      <c r="BW1354" s="19"/>
      <c r="BX1354" s="19"/>
      <c r="BY1354" s="19"/>
      <c r="BZ1354" s="19"/>
      <c r="CA1354" s="19"/>
      <c r="CB1354" s="19"/>
      <c r="CC1354" s="19"/>
      <c r="CD1354" s="19"/>
      <c r="CE1354" s="19"/>
      <c r="CF1354" s="19"/>
      <c r="CG1354" s="19"/>
      <c r="CH1354" s="19"/>
      <c r="CI1354" s="19"/>
      <c r="CJ1354" s="19"/>
      <c r="CK1354" s="19"/>
      <c r="CL1354" s="19"/>
      <c r="CM1354" s="19"/>
      <c r="CN1354" s="19"/>
      <c r="CO1354" s="19"/>
      <c r="CP1354" s="19"/>
      <c r="CQ1354" s="19"/>
      <c r="CR1354" s="19"/>
      <c r="CS1354" s="19"/>
      <c r="CT1354" s="19"/>
      <c r="CU1354" s="19"/>
      <c r="CV1354" s="19"/>
      <c r="CW1354" s="19"/>
      <c r="CX1354" s="19"/>
      <c r="CY1354" s="19"/>
      <c r="CZ1354" s="19"/>
      <c r="DA1354" s="19"/>
      <c r="DB1354" s="19"/>
      <c r="DC1354" s="19"/>
      <c r="DD1354" s="19"/>
      <c r="DE1354" s="19"/>
      <c r="DF1354" s="19"/>
      <c r="DG1354" s="19"/>
      <c r="DH1354" s="19"/>
      <c r="DI1354" s="19"/>
      <c r="DJ1354" s="19"/>
      <c r="DK1354" s="19"/>
      <c r="DL1354" s="19"/>
      <c r="DM1354" s="19"/>
      <c r="DN1354" s="19"/>
      <c r="DO1354" s="19"/>
      <c r="DP1354" s="19"/>
      <c r="DQ1354" s="19"/>
      <c r="DR1354" s="19"/>
      <c r="DS1354" s="19"/>
      <c r="DT1354" s="19"/>
      <c r="DU1354" s="19"/>
      <c r="DV1354" s="19"/>
      <c r="DW1354" s="19"/>
      <c r="DX1354" s="19"/>
      <c r="DY1354" s="19"/>
      <c r="DZ1354" s="19"/>
      <c r="EA1354" s="19"/>
      <c r="EB1354" s="19"/>
      <c r="EC1354" s="19"/>
      <c r="ED1354" s="19"/>
      <c r="EE1354" s="19"/>
      <c r="EF1354" s="19"/>
      <c r="EG1354" s="19"/>
      <c r="EH1354" s="19"/>
      <c r="EI1354" s="19"/>
      <c r="EJ1354" s="19"/>
      <c r="EK1354" s="19"/>
      <c r="EL1354" s="19"/>
      <c r="EM1354" s="19"/>
      <c r="EN1354" s="19"/>
      <c r="EO1354" s="19"/>
      <c r="EP1354" s="19"/>
      <c r="EQ1354" s="19"/>
      <c r="ER1354" s="19"/>
      <c r="ES1354" s="19"/>
      <c r="ET1354" s="19"/>
      <c r="EU1354" s="19"/>
      <c r="EV1354" s="19"/>
      <c r="EW1354" s="19"/>
      <c r="EX1354" s="19"/>
      <c r="EY1354" s="19"/>
      <c r="EZ1354" s="19"/>
      <c r="FA1354" s="19"/>
      <c r="FB1354" s="19"/>
      <c r="FC1354" s="19"/>
      <c r="FD1354" s="19"/>
      <c r="FE1354" s="19"/>
      <c r="FF1354" s="19"/>
      <c r="FG1354" s="19"/>
      <c r="FH1354" s="19"/>
      <c r="FI1354" s="19"/>
      <c r="FJ1354" s="19"/>
      <c r="FK1354" s="19"/>
      <c r="FL1354" s="19"/>
      <c r="FM1354" s="19"/>
      <c r="FN1354" s="19"/>
      <c r="FO1354" s="19"/>
      <c r="FP1354" s="19"/>
      <c r="FQ1354" s="19"/>
      <c r="FR1354" s="19"/>
      <c r="FS1354" s="19"/>
      <c r="FT1354" s="19"/>
      <c r="FU1354" s="19"/>
      <c r="FV1354" s="19"/>
      <c r="FW1354" s="19"/>
      <c r="FX1354" s="19"/>
      <c r="FY1354" s="19"/>
      <c r="FZ1354" s="19"/>
      <c r="GA1354" s="19"/>
    </row>
    <row r="1355" spans="1:183" ht="12.75" x14ac:dyDescent="0.2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19"/>
      <c r="AY1355" s="19"/>
      <c r="AZ1355" s="19"/>
      <c r="BA1355" s="19"/>
      <c r="BB1355" s="19"/>
      <c r="BC1355" s="19"/>
      <c r="BD1355" s="19"/>
      <c r="BE1355" s="19"/>
      <c r="BF1355" s="19"/>
      <c r="BG1355" s="19"/>
      <c r="BH1355" s="19"/>
      <c r="BI1355" s="19"/>
      <c r="BJ1355" s="19"/>
      <c r="BK1355" s="19"/>
      <c r="BL1355" s="19"/>
      <c r="BM1355" s="19"/>
      <c r="BN1355" s="19"/>
      <c r="BO1355" s="19"/>
      <c r="BP1355" s="19"/>
      <c r="BQ1355" s="19"/>
      <c r="BR1355" s="19"/>
      <c r="BS1355" s="19"/>
      <c r="BT1355" s="19"/>
      <c r="BU1355" s="19"/>
      <c r="BV1355" s="19"/>
      <c r="BW1355" s="19"/>
      <c r="BX1355" s="19"/>
      <c r="BY1355" s="19"/>
      <c r="BZ1355" s="19"/>
      <c r="CA1355" s="19"/>
      <c r="CB1355" s="19"/>
      <c r="CC1355" s="19"/>
      <c r="CD1355" s="19"/>
      <c r="CE1355" s="19"/>
      <c r="CF1355" s="19"/>
      <c r="CG1355" s="19"/>
      <c r="CH1355" s="19"/>
      <c r="CI1355" s="19"/>
      <c r="CJ1355" s="19"/>
      <c r="CK1355" s="19"/>
      <c r="CL1355" s="19"/>
      <c r="CM1355" s="19"/>
      <c r="CN1355" s="19"/>
      <c r="CO1355" s="19"/>
      <c r="CP1355" s="19"/>
      <c r="CQ1355" s="19"/>
      <c r="CR1355" s="19"/>
      <c r="CS1355" s="19"/>
      <c r="CT1355" s="19"/>
      <c r="CU1355" s="19"/>
      <c r="CV1355" s="19"/>
      <c r="CW1355" s="19"/>
      <c r="CX1355" s="19"/>
      <c r="CY1355" s="19"/>
      <c r="CZ1355" s="19"/>
      <c r="DA1355" s="19"/>
      <c r="DB1355" s="19"/>
      <c r="DC1355" s="19"/>
      <c r="DD1355" s="19"/>
      <c r="DE1355" s="19"/>
      <c r="DF1355" s="19"/>
      <c r="DG1355" s="19"/>
      <c r="DH1355" s="19"/>
      <c r="DI1355" s="19"/>
      <c r="DJ1355" s="19"/>
      <c r="DK1355" s="19"/>
      <c r="DL1355" s="19"/>
      <c r="DM1355" s="19"/>
      <c r="DN1355" s="19"/>
      <c r="DO1355" s="19"/>
      <c r="DP1355" s="19"/>
      <c r="DQ1355" s="19"/>
      <c r="DR1355" s="19"/>
      <c r="DS1355" s="19"/>
      <c r="DT1355" s="19"/>
      <c r="DU1355" s="19"/>
      <c r="DV1355" s="19"/>
      <c r="DW1355" s="19"/>
      <c r="DX1355" s="19"/>
      <c r="DY1355" s="19"/>
      <c r="DZ1355" s="19"/>
      <c r="EA1355" s="19"/>
      <c r="EB1355" s="19"/>
      <c r="EC1355" s="19"/>
      <c r="ED1355" s="19"/>
      <c r="EE1355" s="19"/>
      <c r="EF1355" s="19"/>
      <c r="EG1355" s="19"/>
      <c r="EH1355" s="19"/>
      <c r="EI1355" s="19"/>
      <c r="EJ1355" s="19"/>
      <c r="EK1355" s="19"/>
      <c r="EL1355" s="19"/>
      <c r="EM1355" s="19"/>
      <c r="EN1355" s="19"/>
      <c r="EO1355" s="19"/>
      <c r="EP1355" s="19"/>
      <c r="EQ1355" s="19"/>
      <c r="ER1355" s="19"/>
      <c r="ES1355" s="19"/>
      <c r="ET1355" s="19"/>
      <c r="EU1355" s="19"/>
      <c r="EV1355" s="19"/>
      <c r="EW1355" s="19"/>
      <c r="EX1355" s="19"/>
      <c r="EY1355" s="19"/>
      <c r="EZ1355" s="19"/>
      <c r="FA1355" s="19"/>
      <c r="FB1355" s="19"/>
      <c r="FC1355" s="19"/>
      <c r="FD1355" s="19"/>
      <c r="FE1355" s="19"/>
      <c r="FF1355" s="19"/>
      <c r="FG1355" s="19"/>
      <c r="FH1355" s="19"/>
      <c r="FI1355" s="19"/>
      <c r="FJ1355" s="19"/>
      <c r="FK1355" s="19"/>
      <c r="FL1355" s="19"/>
      <c r="FM1355" s="19"/>
      <c r="FN1355" s="19"/>
      <c r="FO1355" s="19"/>
      <c r="FP1355" s="19"/>
      <c r="FQ1355" s="19"/>
      <c r="FR1355" s="19"/>
      <c r="FS1355" s="19"/>
      <c r="FT1355" s="19"/>
      <c r="FU1355" s="19"/>
      <c r="FV1355" s="19"/>
      <c r="FW1355" s="19"/>
      <c r="FX1355" s="19"/>
      <c r="FY1355" s="19"/>
      <c r="FZ1355" s="19"/>
      <c r="GA1355" s="19"/>
    </row>
    <row r="1356" spans="1:183" ht="12.75" x14ac:dyDescent="0.2">
      <c r="A1356" s="19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AY1356" s="19"/>
      <c r="AZ1356" s="19"/>
      <c r="BA1356" s="19"/>
      <c r="BB1356" s="19"/>
      <c r="BC1356" s="19"/>
      <c r="BD1356" s="19"/>
      <c r="BE1356" s="19"/>
      <c r="BF1356" s="19"/>
      <c r="BG1356" s="19"/>
      <c r="BH1356" s="19"/>
      <c r="BI1356" s="19"/>
      <c r="BJ1356" s="19"/>
      <c r="BK1356" s="19"/>
      <c r="BL1356" s="19"/>
      <c r="BM1356" s="19"/>
      <c r="BN1356" s="19"/>
      <c r="BO1356" s="19"/>
      <c r="BP1356" s="19"/>
      <c r="BQ1356" s="19"/>
      <c r="BR1356" s="19"/>
      <c r="BS1356" s="19"/>
      <c r="BT1356" s="19"/>
      <c r="BU1356" s="19"/>
      <c r="BV1356" s="19"/>
      <c r="BW1356" s="19"/>
      <c r="BX1356" s="19"/>
      <c r="BY1356" s="19"/>
      <c r="BZ1356" s="19"/>
      <c r="CA1356" s="19"/>
      <c r="CB1356" s="19"/>
      <c r="CC1356" s="19"/>
      <c r="CD1356" s="19"/>
      <c r="CE1356" s="19"/>
      <c r="CF1356" s="19"/>
      <c r="CG1356" s="19"/>
      <c r="CH1356" s="19"/>
      <c r="CI1356" s="19"/>
      <c r="CJ1356" s="19"/>
      <c r="CK1356" s="19"/>
      <c r="CL1356" s="19"/>
      <c r="CM1356" s="19"/>
      <c r="CN1356" s="19"/>
      <c r="CO1356" s="19"/>
      <c r="CP1356" s="19"/>
      <c r="CQ1356" s="19"/>
      <c r="CR1356" s="19"/>
      <c r="CS1356" s="19"/>
      <c r="CT1356" s="19"/>
      <c r="CU1356" s="19"/>
      <c r="CV1356" s="19"/>
      <c r="CW1356" s="19"/>
      <c r="CX1356" s="19"/>
      <c r="CY1356" s="19"/>
      <c r="CZ1356" s="19"/>
      <c r="DA1356" s="19"/>
      <c r="DB1356" s="19"/>
      <c r="DC1356" s="19"/>
      <c r="DD1356" s="19"/>
      <c r="DE1356" s="19"/>
      <c r="DF1356" s="19"/>
      <c r="DG1356" s="19"/>
      <c r="DH1356" s="19"/>
      <c r="DI1356" s="19"/>
      <c r="DJ1356" s="19"/>
      <c r="DK1356" s="19"/>
      <c r="DL1356" s="19"/>
      <c r="DM1356" s="19"/>
      <c r="DN1356" s="19"/>
      <c r="DO1356" s="19"/>
      <c r="DP1356" s="19"/>
      <c r="DQ1356" s="19"/>
      <c r="DR1356" s="19"/>
      <c r="DS1356" s="19"/>
      <c r="DT1356" s="19"/>
      <c r="DU1356" s="19"/>
      <c r="DV1356" s="19"/>
      <c r="DW1356" s="19"/>
      <c r="DX1356" s="19"/>
      <c r="DY1356" s="19"/>
      <c r="DZ1356" s="19"/>
      <c r="EA1356" s="19"/>
      <c r="EB1356" s="19"/>
      <c r="EC1356" s="19"/>
      <c r="ED1356" s="19"/>
      <c r="EE1356" s="19"/>
      <c r="EF1356" s="19"/>
      <c r="EG1356" s="19"/>
      <c r="EH1356" s="19"/>
      <c r="EI1356" s="19"/>
      <c r="EJ1356" s="19"/>
      <c r="EK1356" s="19"/>
      <c r="EL1356" s="19"/>
      <c r="EM1356" s="19"/>
      <c r="EN1356" s="19"/>
      <c r="EO1356" s="19"/>
      <c r="EP1356" s="19"/>
      <c r="EQ1356" s="19"/>
      <c r="ER1356" s="19"/>
      <c r="ES1356" s="19"/>
      <c r="ET1356" s="19"/>
      <c r="EU1356" s="19"/>
      <c r="EV1356" s="19"/>
      <c r="EW1356" s="19"/>
      <c r="EX1356" s="19"/>
      <c r="EY1356" s="19"/>
      <c r="EZ1356" s="19"/>
      <c r="FA1356" s="19"/>
      <c r="FB1356" s="19"/>
      <c r="FC1356" s="19"/>
      <c r="FD1356" s="19"/>
      <c r="FE1356" s="19"/>
      <c r="FF1356" s="19"/>
      <c r="FG1356" s="19"/>
      <c r="FH1356" s="19"/>
      <c r="FI1356" s="19"/>
      <c r="FJ1356" s="19"/>
      <c r="FK1356" s="19"/>
      <c r="FL1356" s="19"/>
      <c r="FM1356" s="19"/>
      <c r="FN1356" s="19"/>
      <c r="FO1356" s="19"/>
      <c r="FP1356" s="19"/>
      <c r="FQ1356" s="19"/>
      <c r="FR1356" s="19"/>
      <c r="FS1356" s="19"/>
      <c r="FT1356" s="19"/>
      <c r="FU1356" s="19"/>
      <c r="FV1356" s="19"/>
      <c r="FW1356" s="19"/>
      <c r="FX1356" s="19"/>
      <c r="FY1356" s="19"/>
      <c r="FZ1356" s="19"/>
      <c r="GA1356" s="19"/>
    </row>
    <row r="1357" spans="1:183" ht="12.75" x14ac:dyDescent="0.2">
      <c r="A1357" s="19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19"/>
      <c r="AY1357" s="19"/>
      <c r="AZ1357" s="19"/>
      <c r="BA1357" s="19"/>
      <c r="BB1357" s="19"/>
      <c r="BC1357" s="19"/>
      <c r="BD1357" s="19"/>
      <c r="BE1357" s="19"/>
      <c r="BF1357" s="19"/>
      <c r="BG1357" s="19"/>
      <c r="BH1357" s="19"/>
      <c r="BI1357" s="19"/>
      <c r="BJ1357" s="19"/>
      <c r="BK1357" s="19"/>
      <c r="BL1357" s="19"/>
      <c r="BM1357" s="19"/>
      <c r="BN1357" s="19"/>
      <c r="BO1357" s="19"/>
      <c r="BP1357" s="19"/>
      <c r="BQ1357" s="19"/>
      <c r="BR1357" s="19"/>
      <c r="BS1357" s="19"/>
      <c r="BT1357" s="19"/>
      <c r="BU1357" s="19"/>
      <c r="BV1357" s="19"/>
      <c r="BW1357" s="19"/>
      <c r="BX1357" s="19"/>
      <c r="BY1357" s="19"/>
      <c r="BZ1357" s="19"/>
      <c r="CA1357" s="19"/>
      <c r="CB1357" s="19"/>
      <c r="CC1357" s="19"/>
      <c r="CD1357" s="19"/>
      <c r="CE1357" s="19"/>
      <c r="CF1357" s="19"/>
      <c r="CG1357" s="19"/>
      <c r="CH1357" s="19"/>
      <c r="CI1357" s="19"/>
      <c r="CJ1357" s="19"/>
      <c r="CK1357" s="19"/>
      <c r="CL1357" s="19"/>
      <c r="CM1357" s="19"/>
      <c r="CN1357" s="19"/>
      <c r="CO1357" s="19"/>
      <c r="CP1357" s="19"/>
      <c r="CQ1357" s="19"/>
      <c r="CR1357" s="19"/>
      <c r="CS1357" s="19"/>
      <c r="CT1357" s="19"/>
      <c r="CU1357" s="19"/>
      <c r="CV1357" s="19"/>
      <c r="CW1357" s="19"/>
      <c r="CX1357" s="19"/>
      <c r="CY1357" s="19"/>
      <c r="CZ1357" s="19"/>
      <c r="DA1357" s="19"/>
      <c r="DB1357" s="19"/>
      <c r="DC1357" s="19"/>
      <c r="DD1357" s="19"/>
      <c r="DE1357" s="19"/>
      <c r="DF1357" s="19"/>
      <c r="DG1357" s="19"/>
      <c r="DH1357" s="19"/>
      <c r="DI1357" s="19"/>
      <c r="DJ1357" s="19"/>
      <c r="DK1357" s="19"/>
      <c r="DL1357" s="19"/>
      <c r="DM1357" s="19"/>
      <c r="DN1357" s="19"/>
      <c r="DO1357" s="19"/>
      <c r="DP1357" s="19"/>
      <c r="DQ1357" s="19"/>
      <c r="DR1357" s="19"/>
      <c r="DS1357" s="19"/>
      <c r="DT1357" s="19"/>
      <c r="DU1357" s="19"/>
      <c r="DV1357" s="19"/>
      <c r="DW1357" s="19"/>
      <c r="DX1357" s="19"/>
      <c r="DY1357" s="19"/>
      <c r="DZ1357" s="19"/>
      <c r="EA1357" s="19"/>
      <c r="EB1357" s="19"/>
      <c r="EC1357" s="19"/>
      <c r="ED1357" s="19"/>
      <c r="EE1357" s="19"/>
      <c r="EF1357" s="19"/>
      <c r="EG1357" s="19"/>
      <c r="EH1357" s="19"/>
      <c r="EI1357" s="19"/>
      <c r="EJ1357" s="19"/>
      <c r="EK1357" s="19"/>
      <c r="EL1357" s="19"/>
      <c r="EM1357" s="19"/>
      <c r="EN1357" s="19"/>
      <c r="EO1357" s="19"/>
      <c r="EP1357" s="19"/>
      <c r="EQ1357" s="19"/>
      <c r="ER1357" s="19"/>
      <c r="ES1357" s="19"/>
      <c r="ET1357" s="19"/>
      <c r="EU1357" s="19"/>
      <c r="EV1357" s="19"/>
      <c r="EW1357" s="19"/>
      <c r="EX1357" s="19"/>
      <c r="EY1357" s="19"/>
      <c r="EZ1357" s="19"/>
      <c r="FA1357" s="19"/>
      <c r="FB1357" s="19"/>
      <c r="FC1357" s="19"/>
      <c r="FD1357" s="19"/>
      <c r="FE1357" s="19"/>
      <c r="FF1357" s="19"/>
      <c r="FG1357" s="19"/>
      <c r="FH1357" s="19"/>
      <c r="FI1357" s="19"/>
      <c r="FJ1357" s="19"/>
      <c r="FK1357" s="19"/>
      <c r="FL1357" s="19"/>
      <c r="FM1357" s="19"/>
      <c r="FN1357" s="19"/>
      <c r="FO1357" s="19"/>
      <c r="FP1357" s="19"/>
      <c r="FQ1357" s="19"/>
      <c r="FR1357" s="19"/>
      <c r="FS1357" s="19"/>
      <c r="FT1357" s="19"/>
      <c r="FU1357" s="19"/>
      <c r="FV1357" s="19"/>
      <c r="FW1357" s="19"/>
      <c r="FX1357" s="19"/>
      <c r="FY1357" s="19"/>
      <c r="FZ1357" s="19"/>
      <c r="GA1357" s="19"/>
    </row>
    <row r="1358" spans="1:183" ht="12.75" x14ac:dyDescent="0.2">
      <c r="A1358" s="19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AY1358" s="19"/>
      <c r="AZ1358" s="19"/>
      <c r="BA1358" s="19"/>
      <c r="BB1358" s="19"/>
      <c r="BC1358" s="19"/>
      <c r="BD1358" s="19"/>
      <c r="BE1358" s="19"/>
      <c r="BF1358" s="19"/>
      <c r="BG1358" s="19"/>
      <c r="BH1358" s="19"/>
      <c r="BI1358" s="19"/>
      <c r="BJ1358" s="19"/>
      <c r="BK1358" s="19"/>
      <c r="BL1358" s="19"/>
      <c r="BM1358" s="19"/>
      <c r="BN1358" s="19"/>
      <c r="BO1358" s="19"/>
      <c r="BP1358" s="19"/>
      <c r="BQ1358" s="19"/>
      <c r="BR1358" s="19"/>
      <c r="BS1358" s="19"/>
      <c r="BT1358" s="19"/>
      <c r="BU1358" s="19"/>
      <c r="BV1358" s="19"/>
      <c r="BW1358" s="19"/>
      <c r="BX1358" s="19"/>
      <c r="BY1358" s="19"/>
      <c r="BZ1358" s="19"/>
      <c r="CA1358" s="19"/>
      <c r="CB1358" s="19"/>
      <c r="CC1358" s="19"/>
      <c r="CD1358" s="19"/>
      <c r="CE1358" s="19"/>
      <c r="CF1358" s="19"/>
      <c r="CG1358" s="19"/>
      <c r="CH1358" s="19"/>
      <c r="CI1358" s="19"/>
      <c r="CJ1358" s="19"/>
      <c r="CK1358" s="19"/>
      <c r="CL1358" s="19"/>
      <c r="CM1358" s="19"/>
      <c r="CN1358" s="19"/>
      <c r="CO1358" s="19"/>
      <c r="CP1358" s="19"/>
      <c r="CQ1358" s="19"/>
      <c r="CR1358" s="19"/>
      <c r="CS1358" s="19"/>
      <c r="CT1358" s="19"/>
      <c r="CU1358" s="19"/>
      <c r="CV1358" s="19"/>
      <c r="CW1358" s="19"/>
      <c r="CX1358" s="19"/>
      <c r="CY1358" s="19"/>
      <c r="CZ1358" s="19"/>
      <c r="DA1358" s="19"/>
      <c r="DB1358" s="19"/>
      <c r="DC1358" s="19"/>
      <c r="DD1358" s="19"/>
      <c r="DE1358" s="19"/>
      <c r="DF1358" s="19"/>
      <c r="DG1358" s="19"/>
      <c r="DH1358" s="19"/>
      <c r="DI1358" s="19"/>
      <c r="DJ1358" s="19"/>
      <c r="DK1358" s="19"/>
      <c r="DL1358" s="19"/>
      <c r="DM1358" s="19"/>
      <c r="DN1358" s="19"/>
      <c r="DO1358" s="19"/>
      <c r="DP1358" s="19"/>
      <c r="DQ1358" s="19"/>
      <c r="DR1358" s="19"/>
      <c r="DS1358" s="19"/>
      <c r="DT1358" s="19"/>
      <c r="DU1358" s="19"/>
      <c r="DV1358" s="19"/>
      <c r="DW1358" s="19"/>
      <c r="DX1358" s="19"/>
      <c r="DY1358" s="19"/>
      <c r="DZ1358" s="19"/>
      <c r="EA1358" s="19"/>
      <c r="EB1358" s="19"/>
      <c r="EC1358" s="19"/>
      <c r="ED1358" s="19"/>
      <c r="EE1358" s="19"/>
      <c r="EF1358" s="19"/>
      <c r="EG1358" s="19"/>
      <c r="EH1358" s="19"/>
      <c r="EI1358" s="19"/>
      <c r="EJ1358" s="19"/>
      <c r="EK1358" s="19"/>
      <c r="EL1358" s="19"/>
      <c r="EM1358" s="19"/>
      <c r="EN1358" s="19"/>
      <c r="EO1358" s="19"/>
      <c r="EP1358" s="19"/>
      <c r="EQ1358" s="19"/>
      <c r="ER1358" s="19"/>
      <c r="ES1358" s="19"/>
      <c r="ET1358" s="19"/>
      <c r="EU1358" s="19"/>
      <c r="EV1358" s="19"/>
      <c r="EW1358" s="19"/>
      <c r="EX1358" s="19"/>
      <c r="EY1358" s="19"/>
      <c r="EZ1358" s="19"/>
      <c r="FA1358" s="19"/>
      <c r="FB1358" s="19"/>
      <c r="FC1358" s="19"/>
      <c r="FD1358" s="19"/>
      <c r="FE1358" s="19"/>
      <c r="FF1358" s="19"/>
      <c r="FG1358" s="19"/>
      <c r="FH1358" s="19"/>
      <c r="FI1358" s="19"/>
      <c r="FJ1358" s="19"/>
      <c r="FK1358" s="19"/>
      <c r="FL1358" s="19"/>
      <c r="FM1358" s="19"/>
      <c r="FN1358" s="19"/>
      <c r="FO1358" s="19"/>
      <c r="FP1358" s="19"/>
      <c r="FQ1358" s="19"/>
      <c r="FR1358" s="19"/>
      <c r="FS1358" s="19"/>
      <c r="FT1358" s="19"/>
      <c r="FU1358" s="19"/>
      <c r="FV1358" s="19"/>
      <c r="FW1358" s="19"/>
      <c r="FX1358" s="19"/>
      <c r="FY1358" s="19"/>
      <c r="FZ1358" s="19"/>
      <c r="GA1358" s="19"/>
    </row>
    <row r="1359" spans="1:183" ht="12.75" x14ac:dyDescent="0.2">
      <c r="A1359" s="19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  <c r="AY1359" s="19"/>
      <c r="AZ1359" s="19"/>
      <c r="BA1359" s="19"/>
      <c r="BB1359" s="19"/>
      <c r="BC1359" s="19"/>
      <c r="BD1359" s="19"/>
      <c r="BE1359" s="19"/>
      <c r="BF1359" s="19"/>
      <c r="BG1359" s="19"/>
      <c r="BH1359" s="19"/>
      <c r="BI1359" s="19"/>
      <c r="BJ1359" s="19"/>
      <c r="BK1359" s="19"/>
      <c r="BL1359" s="19"/>
      <c r="BM1359" s="19"/>
      <c r="BN1359" s="19"/>
      <c r="BO1359" s="19"/>
      <c r="BP1359" s="19"/>
      <c r="BQ1359" s="19"/>
      <c r="BR1359" s="19"/>
      <c r="BS1359" s="19"/>
      <c r="BT1359" s="19"/>
      <c r="BU1359" s="19"/>
      <c r="BV1359" s="19"/>
      <c r="BW1359" s="19"/>
      <c r="BX1359" s="19"/>
      <c r="BY1359" s="19"/>
      <c r="BZ1359" s="19"/>
      <c r="CA1359" s="19"/>
      <c r="CB1359" s="19"/>
      <c r="CC1359" s="19"/>
      <c r="CD1359" s="19"/>
      <c r="CE1359" s="19"/>
      <c r="CF1359" s="19"/>
      <c r="CG1359" s="19"/>
      <c r="CH1359" s="19"/>
      <c r="CI1359" s="19"/>
      <c r="CJ1359" s="19"/>
      <c r="CK1359" s="19"/>
      <c r="CL1359" s="19"/>
      <c r="CM1359" s="19"/>
      <c r="CN1359" s="19"/>
      <c r="CO1359" s="19"/>
      <c r="CP1359" s="19"/>
      <c r="CQ1359" s="19"/>
      <c r="CR1359" s="19"/>
      <c r="CS1359" s="19"/>
      <c r="CT1359" s="19"/>
      <c r="CU1359" s="19"/>
      <c r="CV1359" s="19"/>
      <c r="CW1359" s="19"/>
      <c r="CX1359" s="19"/>
      <c r="CY1359" s="19"/>
      <c r="CZ1359" s="19"/>
      <c r="DA1359" s="19"/>
      <c r="DB1359" s="19"/>
      <c r="DC1359" s="19"/>
      <c r="DD1359" s="19"/>
      <c r="DE1359" s="19"/>
      <c r="DF1359" s="19"/>
      <c r="DG1359" s="19"/>
      <c r="DH1359" s="19"/>
      <c r="DI1359" s="19"/>
      <c r="DJ1359" s="19"/>
      <c r="DK1359" s="19"/>
      <c r="DL1359" s="19"/>
      <c r="DM1359" s="19"/>
      <c r="DN1359" s="19"/>
      <c r="DO1359" s="19"/>
      <c r="DP1359" s="19"/>
      <c r="DQ1359" s="19"/>
      <c r="DR1359" s="19"/>
      <c r="DS1359" s="19"/>
      <c r="DT1359" s="19"/>
      <c r="DU1359" s="19"/>
      <c r="DV1359" s="19"/>
      <c r="DW1359" s="19"/>
      <c r="DX1359" s="19"/>
      <c r="DY1359" s="19"/>
      <c r="DZ1359" s="19"/>
      <c r="EA1359" s="19"/>
      <c r="EB1359" s="19"/>
      <c r="EC1359" s="19"/>
      <c r="ED1359" s="19"/>
      <c r="EE1359" s="19"/>
      <c r="EF1359" s="19"/>
      <c r="EG1359" s="19"/>
      <c r="EH1359" s="19"/>
      <c r="EI1359" s="19"/>
      <c r="EJ1359" s="19"/>
      <c r="EK1359" s="19"/>
      <c r="EL1359" s="19"/>
      <c r="EM1359" s="19"/>
      <c r="EN1359" s="19"/>
      <c r="EO1359" s="19"/>
      <c r="EP1359" s="19"/>
      <c r="EQ1359" s="19"/>
      <c r="ER1359" s="19"/>
      <c r="ES1359" s="19"/>
      <c r="ET1359" s="19"/>
      <c r="EU1359" s="19"/>
      <c r="EV1359" s="19"/>
      <c r="EW1359" s="19"/>
      <c r="EX1359" s="19"/>
      <c r="EY1359" s="19"/>
      <c r="EZ1359" s="19"/>
      <c r="FA1359" s="19"/>
      <c r="FB1359" s="19"/>
      <c r="FC1359" s="19"/>
      <c r="FD1359" s="19"/>
      <c r="FE1359" s="19"/>
      <c r="FF1359" s="19"/>
      <c r="FG1359" s="19"/>
      <c r="FH1359" s="19"/>
      <c r="FI1359" s="19"/>
      <c r="FJ1359" s="19"/>
      <c r="FK1359" s="19"/>
      <c r="FL1359" s="19"/>
      <c r="FM1359" s="19"/>
      <c r="FN1359" s="19"/>
      <c r="FO1359" s="19"/>
      <c r="FP1359" s="19"/>
      <c r="FQ1359" s="19"/>
      <c r="FR1359" s="19"/>
      <c r="FS1359" s="19"/>
      <c r="FT1359" s="19"/>
      <c r="FU1359" s="19"/>
      <c r="FV1359" s="19"/>
      <c r="FW1359" s="19"/>
      <c r="FX1359" s="19"/>
      <c r="FY1359" s="19"/>
      <c r="FZ1359" s="19"/>
      <c r="GA1359" s="19"/>
    </row>
    <row r="1360" spans="1:183" ht="12.75" x14ac:dyDescent="0.2">
      <c r="A1360" s="19"/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19"/>
      <c r="AY1360" s="19"/>
      <c r="AZ1360" s="19"/>
      <c r="BA1360" s="19"/>
      <c r="BB1360" s="19"/>
      <c r="BC1360" s="19"/>
      <c r="BD1360" s="19"/>
      <c r="BE1360" s="19"/>
      <c r="BF1360" s="19"/>
      <c r="BG1360" s="19"/>
      <c r="BH1360" s="19"/>
      <c r="BI1360" s="19"/>
      <c r="BJ1360" s="19"/>
      <c r="BK1360" s="19"/>
      <c r="BL1360" s="19"/>
      <c r="BM1360" s="19"/>
      <c r="BN1360" s="19"/>
      <c r="BO1360" s="19"/>
      <c r="BP1360" s="19"/>
      <c r="BQ1360" s="19"/>
      <c r="BR1360" s="19"/>
      <c r="BS1360" s="19"/>
      <c r="BT1360" s="19"/>
      <c r="BU1360" s="19"/>
      <c r="BV1360" s="19"/>
      <c r="BW1360" s="19"/>
      <c r="BX1360" s="19"/>
      <c r="BY1360" s="19"/>
      <c r="BZ1360" s="19"/>
      <c r="CA1360" s="19"/>
      <c r="CB1360" s="19"/>
      <c r="CC1360" s="19"/>
      <c r="CD1360" s="19"/>
      <c r="CE1360" s="19"/>
      <c r="CF1360" s="19"/>
      <c r="CG1360" s="19"/>
      <c r="CH1360" s="19"/>
      <c r="CI1360" s="19"/>
      <c r="CJ1360" s="19"/>
      <c r="CK1360" s="19"/>
      <c r="CL1360" s="19"/>
      <c r="CM1360" s="19"/>
      <c r="CN1360" s="19"/>
      <c r="CO1360" s="19"/>
      <c r="CP1360" s="19"/>
      <c r="CQ1360" s="19"/>
      <c r="CR1360" s="19"/>
      <c r="CS1360" s="19"/>
      <c r="CT1360" s="19"/>
      <c r="CU1360" s="19"/>
      <c r="CV1360" s="19"/>
      <c r="CW1360" s="19"/>
      <c r="CX1360" s="19"/>
      <c r="CY1360" s="19"/>
      <c r="CZ1360" s="19"/>
      <c r="DA1360" s="19"/>
      <c r="DB1360" s="19"/>
      <c r="DC1360" s="19"/>
      <c r="DD1360" s="19"/>
      <c r="DE1360" s="19"/>
      <c r="DF1360" s="19"/>
      <c r="DG1360" s="19"/>
      <c r="DH1360" s="19"/>
      <c r="DI1360" s="19"/>
      <c r="DJ1360" s="19"/>
      <c r="DK1360" s="19"/>
      <c r="DL1360" s="19"/>
      <c r="DM1360" s="19"/>
      <c r="DN1360" s="19"/>
      <c r="DO1360" s="19"/>
      <c r="DP1360" s="19"/>
      <c r="DQ1360" s="19"/>
      <c r="DR1360" s="19"/>
      <c r="DS1360" s="19"/>
      <c r="DT1360" s="19"/>
      <c r="DU1360" s="19"/>
      <c r="DV1360" s="19"/>
      <c r="DW1360" s="19"/>
      <c r="DX1360" s="19"/>
      <c r="DY1360" s="19"/>
      <c r="DZ1360" s="19"/>
      <c r="EA1360" s="19"/>
      <c r="EB1360" s="19"/>
      <c r="EC1360" s="19"/>
      <c r="ED1360" s="19"/>
      <c r="EE1360" s="19"/>
      <c r="EF1360" s="19"/>
      <c r="EG1360" s="19"/>
      <c r="EH1360" s="19"/>
      <c r="EI1360" s="19"/>
      <c r="EJ1360" s="19"/>
      <c r="EK1360" s="19"/>
      <c r="EL1360" s="19"/>
      <c r="EM1360" s="19"/>
      <c r="EN1360" s="19"/>
      <c r="EO1360" s="19"/>
      <c r="EP1360" s="19"/>
      <c r="EQ1360" s="19"/>
      <c r="ER1360" s="19"/>
      <c r="ES1360" s="19"/>
      <c r="ET1360" s="19"/>
      <c r="EU1360" s="19"/>
      <c r="EV1360" s="19"/>
      <c r="EW1360" s="19"/>
      <c r="EX1360" s="19"/>
      <c r="EY1360" s="19"/>
      <c r="EZ1360" s="19"/>
      <c r="FA1360" s="19"/>
      <c r="FB1360" s="19"/>
      <c r="FC1360" s="19"/>
      <c r="FD1360" s="19"/>
      <c r="FE1360" s="19"/>
      <c r="FF1360" s="19"/>
      <c r="FG1360" s="19"/>
      <c r="FH1360" s="19"/>
      <c r="FI1360" s="19"/>
      <c r="FJ1360" s="19"/>
      <c r="FK1360" s="19"/>
      <c r="FL1360" s="19"/>
      <c r="FM1360" s="19"/>
      <c r="FN1360" s="19"/>
      <c r="FO1360" s="19"/>
      <c r="FP1360" s="19"/>
      <c r="FQ1360" s="19"/>
      <c r="FR1360" s="19"/>
      <c r="FS1360" s="19"/>
      <c r="FT1360" s="19"/>
      <c r="FU1360" s="19"/>
      <c r="FV1360" s="19"/>
      <c r="FW1360" s="19"/>
      <c r="FX1360" s="19"/>
      <c r="FY1360" s="19"/>
      <c r="FZ1360" s="19"/>
      <c r="GA1360" s="19"/>
    </row>
    <row r="1361" spans="1:183" ht="12.75" x14ac:dyDescent="0.2">
      <c r="A1361" s="19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AY1361" s="19"/>
      <c r="AZ1361" s="19"/>
      <c r="BA1361" s="19"/>
      <c r="BB1361" s="19"/>
      <c r="BC1361" s="19"/>
      <c r="BD1361" s="19"/>
      <c r="BE1361" s="19"/>
      <c r="BF1361" s="19"/>
      <c r="BG1361" s="19"/>
      <c r="BH1361" s="19"/>
      <c r="BI1361" s="19"/>
      <c r="BJ1361" s="19"/>
      <c r="BK1361" s="19"/>
      <c r="BL1361" s="19"/>
      <c r="BM1361" s="19"/>
      <c r="BN1361" s="19"/>
      <c r="BO1361" s="19"/>
      <c r="BP1361" s="19"/>
      <c r="BQ1361" s="19"/>
      <c r="BR1361" s="19"/>
      <c r="BS1361" s="19"/>
      <c r="BT1361" s="19"/>
      <c r="BU1361" s="19"/>
      <c r="BV1361" s="19"/>
      <c r="BW1361" s="19"/>
      <c r="BX1361" s="19"/>
      <c r="BY1361" s="19"/>
      <c r="BZ1361" s="19"/>
      <c r="CA1361" s="19"/>
      <c r="CB1361" s="19"/>
      <c r="CC1361" s="19"/>
      <c r="CD1361" s="19"/>
      <c r="CE1361" s="19"/>
      <c r="CF1361" s="19"/>
      <c r="CG1361" s="19"/>
      <c r="CH1361" s="19"/>
      <c r="CI1361" s="19"/>
      <c r="CJ1361" s="19"/>
      <c r="CK1361" s="19"/>
      <c r="CL1361" s="19"/>
      <c r="CM1361" s="19"/>
      <c r="CN1361" s="19"/>
      <c r="CO1361" s="19"/>
      <c r="CP1361" s="19"/>
      <c r="CQ1361" s="19"/>
      <c r="CR1361" s="19"/>
      <c r="CS1361" s="19"/>
      <c r="CT1361" s="19"/>
      <c r="CU1361" s="19"/>
      <c r="CV1361" s="19"/>
      <c r="CW1361" s="19"/>
      <c r="CX1361" s="19"/>
      <c r="CY1361" s="19"/>
      <c r="CZ1361" s="19"/>
      <c r="DA1361" s="19"/>
      <c r="DB1361" s="19"/>
      <c r="DC1361" s="19"/>
      <c r="DD1361" s="19"/>
      <c r="DE1361" s="19"/>
      <c r="DF1361" s="19"/>
      <c r="DG1361" s="19"/>
      <c r="DH1361" s="19"/>
      <c r="DI1361" s="19"/>
      <c r="DJ1361" s="19"/>
      <c r="DK1361" s="19"/>
      <c r="DL1361" s="19"/>
      <c r="DM1361" s="19"/>
      <c r="DN1361" s="19"/>
      <c r="DO1361" s="19"/>
      <c r="DP1361" s="19"/>
      <c r="DQ1361" s="19"/>
      <c r="DR1361" s="19"/>
      <c r="DS1361" s="19"/>
      <c r="DT1361" s="19"/>
      <c r="DU1361" s="19"/>
      <c r="DV1361" s="19"/>
      <c r="DW1361" s="19"/>
      <c r="DX1361" s="19"/>
      <c r="DY1361" s="19"/>
      <c r="DZ1361" s="19"/>
      <c r="EA1361" s="19"/>
      <c r="EB1361" s="19"/>
      <c r="EC1361" s="19"/>
      <c r="ED1361" s="19"/>
      <c r="EE1361" s="19"/>
      <c r="EF1361" s="19"/>
      <c r="EG1361" s="19"/>
      <c r="EH1361" s="19"/>
      <c r="EI1361" s="19"/>
      <c r="EJ1361" s="19"/>
      <c r="EK1361" s="19"/>
      <c r="EL1361" s="19"/>
      <c r="EM1361" s="19"/>
      <c r="EN1361" s="19"/>
      <c r="EO1361" s="19"/>
      <c r="EP1361" s="19"/>
      <c r="EQ1361" s="19"/>
      <c r="ER1361" s="19"/>
      <c r="ES1361" s="19"/>
      <c r="ET1361" s="19"/>
      <c r="EU1361" s="19"/>
      <c r="EV1361" s="19"/>
      <c r="EW1361" s="19"/>
      <c r="EX1361" s="19"/>
      <c r="EY1361" s="19"/>
      <c r="EZ1361" s="19"/>
      <c r="FA1361" s="19"/>
      <c r="FB1361" s="19"/>
      <c r="FC1361" s="19"/>
      <c r="FD1361" s="19"/>
      <c r="FE1361" s="19"/>
      <c r="FF1361" s="19"/>
      <c r="FG1361" s="19"/>
      <c r="FH1361" s="19"/>
      <c r="FI1361" s="19"/>
      <c r="FJ1361" s="19"/>
      <c r="FK1361" s="19"/>
      <c r="FL1361" s="19"/>
      <c r="FM1361" s="19"/>
      <c r="FN1361" s="19"/>
      <c r="FO1361" s="19"/>
      <c r="FP1361" s="19"/>
      <c r="FQ1361" s="19"/>
      <c r="FR1361" s="19"/>
      <c r="FS1361" s="19"/>
      <c r="FT1361" s="19"/>
      <c r="FU1361" s="19"/>
      <c r="FV1361" s="19"/>
      <c r="FW1361" s="19"/>
      <c r="FX1361" s="19"/>
      <c r="FY1361" s="19"/>
      <c r="FZ1361" s="19"/>
      <c r="GA1361" s="19"/>
    </row>
    <row r="1362" spans="1:183" ht="12.75" x14ac:dyDescent="0.2">
      <c r="A1362" s="19"/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AY1362" s="19"/>
      <c r="AZ1362" s="19"/>
      <c r="BA1362" s="19"/>
      <c r="BB1362" s="19"/>
      <c r="BC1362" s="19"/>
      <c r="BD1362" s="19"/>
      <c r="BE1362" s="19"/>
      <c r="BF1362" s="19"/>
      <c r="BG1362" s="19"/>
      <c r="BH1362" s="19"/>
      <c r="BI1362" s="19"/>
      <c r="BJ1362" s="19"/>
      <c r="BK1362" s="19"/>
      <c r="BL1362" s="19"/>
      <c r="BM1362" s="19"/>
      <c r="BN1362" s="19"/>
      <c r="BO1362" s="19"/>
      <c r="BP1362" s="19"/>
      <c r="BQ1362" s="19"/>
      <c r="BR1362" s="19"/>
      <c r="BS1362" s="19"/>
      <c r="BT1362" s="19"/>
      <c r="BU1362" s="19"/>
      <c r="BV1362" s="19"/>
      <c r="BW1362" s="19"/>
      <c r="BX1362" s="19"/>
      <c r="BY1362" s="19"/>
      <c r="BZ1362" s="19"/>
      <c r="CA1362" s="19"/>
      <c r="CB1362" s="19"/>
      <c r="CC1362" s="19"/>
      <c r="CD1362" s="19"/>
      <c r="CE1362" s="19"/>
      <c r="CF1362" s="19"/>
      <c r="CG1362" s="19"/>
      <c r="CH1362" s="19"/>
      <c r="CI1362" s="19"/>
      <c r="CJ1362" s="19"/>
      <c r="CK1362" s="19"/>
      <c r="CL1362" s="19"/>
      <c r="CM1362" s="19"/>
      <c r="CN1362" s="19"/>
      <c r="CO1362" s="19"/>
      <c r="CP1362" s="19"/>
      <c r="CQ1362" s="19"/>
      <c r="CR1362" s="19"/>
      <c r="CS1362" s="19"/>
      <c r="CT1362" s="19"/>
      <c r="CU1362" s="19"/>
      <c r="CV1362" s="19"/>
      <c r="CW1362" s="19"/>
      <c r="CX1362" s="19"/>
      <c r="CY1362" s="19"/>
      <c r="CZ1362" s="19"/>
      <c r="DA1362" s="19"/>
      <c r="DB1362" s="19"/>
      <c r="DC1362" s="19"/>
      <c r="DD1362" s="19"/>
      <c r="DE1362" s="19"/>
      <c r="DF1362" s="19"/>
      <c r="DG1362" s="19"/>
      <c r="DH1362" s="19"/>
      <c r="DI1362" s="19"/>
      <c r="DJ1362" s="19"/>
      <c r="DK1362" s="19"/>
      <c r="DL1362" s="19"/>
      <c r="DM1362" s="19"/>
      <c r="DN1362" s="19"/>
      <c r="DO1362" s="19"/>
      <c r="DP1362" s="19"/>
      <c r="DQ1362" s="19"/>
      <c r="DR1362" s="19"/>
      <c r="DS1362" s="19"/>
      <c r="DT1362" s="19"/>
      <c r="DU1362" s="19"/>
      <c r="DV1362" s="19"/>
      <c r="DW1362" s="19"/>
      <c r="DX1362" s="19"/>
      <c r="DY1362" s="19"/>
      <c r="DZ1362" s="19"/>
      <c r="EA1362" s="19"/>
      <c r="EB1362" s="19"/>
      <c r="EC1362" s="19"/>
      <c r="ED1362" s="19"/>
      <c r="EE1362" s="19"/>
      <c r="EF1362" s="19"/>
      <c r="EG1362" s="19"/>
      <c r="EH1362" s="19"/>
      <c r="EI1362" s="19"/>
      <c r="EJ1362" s="19"/>
      <c r="EK1362" s="19"/>
      <c r="EL1362" s="19"/>
      <c r="EM1362" s="19"/>
      <c r="EN1362" s="19"/>
      <c r="EO1362" s="19"/>
      <c r="EP1362" s="19"/>
      <c r="EQ1362" s="19"/>
      <c r="ER1362" s="19"/>
      <c r="ES1362" s="19"/>
      <c r="ET1362" s="19"/>
      <c r="EU1362" s="19"/>
      <c r="EV1362" s="19"/>
      <c r="EW1362" s="19"/>
      <c r="EX1362" s="19"/>
      <c r="EY1362" s="19"/>
      <c r="EZ1362" s="19"/>
      <c r="FA1362" s="19"/>
      <c r="FB1362" s="19"/>
      <c r="FC1362" s="19"/>
      <c r="FD1362" s="19"/>
      <c r="FE1362" s="19"/>
      <c r="FF1362" s="19"/>
      <c r="FG1362" s="19"/>
      <c r="FH1362" s="19"/>
      <c r="FI1362" s="19"/>
      <c r="FJ1362" s="19"/>
      <c r="FK1362" s="19"/>
      <c r="FL1362" s="19"/>
      <c r="FM1362" s="19"/>
      <c r="FN1362" s="19"/>
      <c r="FO1362" s="19"/>
      <c r="FP1362" s="19"/>
      <c r="FQ1362" s="19"/>
      <c r="FR1362" s="19"/>
      <c r="FS1362" s="19"/>
      <c r="FT1362" s="19"/>
      <c r="FU1362" s="19"/>
      <c r="FV1362" s="19"/>
      <c r="FW1362" s="19"/>
      <c r="FX1362" s="19"/>
      <c r="FY1362" s="19"/>
      <c r="FZ1362" s="19"/>
      <c r="GA1362" s="19"/>
    </row>
    <row r="1363" spans="1:183" ht="12.75" x14ac:dyDescent="0.2">
      <c r="A1363" s="19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19"/>
      <c r="AY1363" s="19"/>
      <c r="AZ1363" s="19"/>
      <c r="BA1363" s="19"/>
      <c r="BB1363" s="19"/>
      <c r="BC1363" s="19"/>
      <c r="BD1363" s="19"/>
      <c r="BE1363" s="19"/>
      <c r="BF1363" s="19"/>
      <c r="BG1363" s="19"/>
      <c r="BH1363" s="19"/>
      <c r="BI1363" s="19"/>
      <c r="BJ1363" s="19"/>
      <c r="BK1363" s="19"/>
      <c r="BL1363" s="19"/>
      <c r="BM1363" s="19"/>
      <c r="BN1363" s="19"/>
      <c r="BO1363" s="19"/>
      <c r="BP1363" s="19"/>
      <c r="BQ1363" s="19"/>
      <c r="BR1363" s="19"/>
      <c r="BS1363" s="19"/>
      <c r="BT1363" s="19"/>
      <c r="BU1363" s="19"/>
      <c r="BV1363" s="19"/>
      <c r="BW1363" s="19"/>
      <c r="BX1363" s="19"/>
      <c r="BY1363" s="19"/>
      <c r="BZ1363" s="19"/>
      <c r="CA1363" s="19"/>
      <c r="CB1363" s="19"/>
      <c r="CC1363" s="19"/>
      <c r="CD1363" s="19"/>
      <c r="CE1363" s="19"/>
      <c r="CF1363" s="19"/>
      <c r="CG1363" s="19"/>
      <c r="CH1363" s="19"/>
      <c r="CI1363" s="19"/>
      <c r="CJ1363" s="19"/>
      <c r="CK1363" s="19"/>
      <c r="CL1363" s="19"/>
      <c r="CM1363" s="19"/>
      <c r="CN1363" s="19"/>
      <c r="CO1363" s="19"/>
      <c r="CP1363" s="19"/>
      <c r="CQ1363" s="19"/>
      <c r="CR1363" s="19"/>
      <c r="CS1363" s="19"/>
      <c r="CT1363" s="19"/>
      <c r="CU1363" s="19"/>
      <c r="CV1363" s="19"/>
      <c r="CW1363" s="19"/>
      <c r="CX1363" s="19"/>
      <c r="CY1363" s="19"/>
      <c r="CZ1363" s="19"/>
      <c r="DA1363" s="19"/>
      <c r="DB1363" s="19"/>
      <c r="DC1363" s="19"/>
      <c r="DD1363" s="19"/>
      <c r="DE1363" s="19"/>
      <c r="DF1363" s="19"/>
      <c r="DG1363" s="19"/>
      <c r="DH1363" s="19"/>
      <c r="DI1363" s="19"/>
      <c r="DJ1363" s="19"/>
      <c r="DK1363" s="19"/>
      <c r="DL1363" s="19"/>
      <c r="DM1363" s="19"/>
      <c r="DN1363" s="19"/>
      <c r="DO1363" s="19"/>
      <c r="DP1363" s="19"/>
      <c r="DQ1363" s="19"/>
      <c r="DR1363" s="19"/>
      <c r="DS1363" s="19"/>
      <c r="DT1363" s="19"/>
      <c r="DU1363" s="19"/>
      <c r="DV1363" s="19"/>
      <c r="DW1363" s="19"/>
      <c r="DX1363" s="19"/>
      <c r="DY1363" s="19"/>
      <c r="DZ1363" s="19"/>
      <c r="EA1363" s="19"/>
      <c r="EB1363" s="19"/>
      <c r="EC1363" s="19"/>
      <c r="ED1363" s="19"/>
      <c r="EE1363" s="19"/>
      <c r="EF1363" s="19"/>
      <c r="EG1363" s="19"/>
      <c r="EH1363" s="19"/>
      <c r="EI1363" s="19"/>
      <c r="EJ1363" s="19"/>
      <c r="EK1363" s="19"/>
      <c r="EL1363" s="19"/>
      <c r="EM1363" s="19"/>
      <c r="EN1363" s="19"/>
      <c r="EO1363" s="19"/>
      <c r="EP1363" s="19"/>
      <c r="EQ1363" s="19"/>
      <c r="ER1363" s="19"/>
      <c r="ES1363" s="19"/>
      <c r="ET1363" s="19"/>
      <c r="EU1363" s="19"/>
      <c r="EV1363" s="19"/>
      <c r="EW1363" s="19"/>
      <c r="EX1363" s="19"/>
      <c r="EY1363" s="19"/>
      <c r="EZ1363" s="19"/>
      <c r="FA1363" s="19"/>
      <c r="FB1363" s="19"/>
      <c r="FC1363" s="19"/>
      <c r="FD1363" s="19"/>
      <c r="FE1363" s="19"/>
      <c r="FF1363" s="19"/>
      <c r="FG1363" s="19"/>
      <c r="FH1363" s="19"/>
      <c r="FI1363" s="19"/>
      <c r="FJ1363" s="19"/>
      <c r="FK1363" s="19"/>
      <c r="FL1363" s="19"/>
      <c r="FM1363" s="19"/>
      <c r="FN1363" s="19"/>
      <c r="FO1363" s="19"/>
      <c r="FP1363" s="19"/>
      <c r="FQ1363" s="19"/>
      <c r="FR1363" s="19"/>
      <c r="FS1363" s="19"/>
      <c r="FT1363" s="19"/>
      <c r="FU1363" s="19"/>
      <c r="FV1363" s="19"/>
      <c r="FW1363" s="19"/>
      <c r="FX1363" s="19"/>
      <c r="FY1363" s="19"/>
      <c r="FZ1363" s="19"/>
      <c r="GA1363" s="19"/>
    </row>
    <row r="1364" spans="1:183" ht="12.75" x14ac:dyDescent="0.2">
      <c r="A1364" s="19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  <c r="AY1364" s="19"/>
      <c r="AZ1364" s="19"/>
      <c r="BA1364" s="19"/>
      <c r="BB1364" s="19"/>
      <c r="BC1364" s="19"/>
      <c r="BD1364" s="19"/>
      <c r="BE1364" s="19"/>
      <c r="BF1364" s="19"/>
      <c r="BG1364" s="19"/>
      <c r="BH1364" s="19"/>
      <c r="BI1364" s="19"/>
      <c r="BJ1364" s="19"/>
      <c r="BK1364" s="19"/>
      <c r="BL1364" s="19"/>
      <c r="BM1364" s="19"/>
      <c r="BN1364" s="19"/>
      <c r="BO1364" s="19"/>
      <c r="BP1364" s="19"/>
      <c r="BQ1364" s="19"/>
      <c r="BR1364" s="19"/>
      <c r="BS1364" s="19"/>
      <c r="BT1364" s="19"/>
      <c r="BU1364" s="19"/>
      <c r="BV1364" s="19"/>
      <c r="BW1364" s="19"/>
      <c r="BX1364" s="19"/>
      <c r="BY1364" s="19"/>
      <c r="BZ1364" s="19"/>
      <c r="CA1364" s="19"/>
      <c r="CB1364" s="19"/>
      <c r="CC1364" s="19"/>
      <c r="CD1364" s="19"/>
      <c r="CE1364" s="19"/>
      <c r="CF1364" s="19"/>
      <c r="CG1364" s="19"/>
      <c r="CH1364" s="19"/>
      <c r="CI1364" s="19"/>
      <c r="CJ1364" s="19"/>
      <c r="CK1364" s="19"/>
      <c r="CL1364" s="19"/>
      <c r="CM1364" s="19"/>
      <c r="CN1364" s="19"/>
      <c r="CO1364" s="19"/>
      <c r="CP1364" s="19"/>
      <c r="CQ1364" s="19"/>
      <c r="CR1364" s="19"/>
      <c r="CS1364" s="19"/>
      <c r="CT1364" s="19"/>
      <c r="CU1364" s="19"/>
      <c r="CV1364" s="19"/>
      <c r="CW1364" s="19"/>
      <c r="CX1364" s="19"/>
      <c r="CY1364" s="19"/>
      <c r="CZ1364" s="19"/>
      <c r="DA1364" s="19"/>
      <c r="DB1364" s="19"/>
      <c r="DC1364" s="19"/>
      <c r="DD1364" s="19"/>
      <c r="DE1364" s="19"/>
      <c r="DF1364" s="19"/>
      <c r="DG1364" s="19"/>
      <c r="DH1364" s="19"/>
      <c r="DI1364" s="19"/>
      <c r="DJ1364" s="19"/>
      <c r="DK1364" s="19"/>
      <c r="DL1364" s="19"/>
      <c r="DM1364" s="19"/>
      <c r="DN1364" s="19"/>
      <c r="DO1364" s="19"/>
      <c r="DP1364" s="19"/>
      <c r="DQ1364" s="19"/>
      <c r="DR1364" s="19"/>
      <c r="DS1364" s="19"/>
      <c r="DT1364" s="19"/>
      <c r="DU1364" s="19"/>
      <c r="DV1364" s="19"/>
      <c r="DW1364" s="19"/>
      <c r="DX1364" s="19"/>
      <c r="DY1364" s="19"/>
      <c r="DZ1364" s="19"/>
      <c r="EA1364" s="19"/>
      <c r="EB1364" s="19"/>
      <c r="EC1364" s="19"/>
      <c r="ED1364" s="19"/>
      <c r="EE1364" s="19"/>
      <c r="EF1364" s="19"/>
      <c r="EG1364" s="19"/>
      <c r="EH1364" s="19"/>
      <c r="EI1364" s="19"/>
      <c r="EJ1364" s="19"/>
      <c r="EK1364" s="19"/>
      <c r="EL1364" s="19"/>
      <c r="EM1364" s="19"/>
      <c r="EN1364" s="19"/>
      <c r="EO1364" s="19"/>
      <c r="EP1364" s="19"/>
      <c r="EQ1364" s="19"/>
      <c r="ER1364" s="19"/>
      <c r="ES1364" s="19"/>
      <c r="ET1364" s="19"/>
      <c r="EU1364" s="19"/>
      <c r="EV1364" s="19"/>
      <c r="EW1364" s="19"/>
      <c r="EX1364" s="19"/>
      <c r="EY1364" s="19"/>
      <c r="EZ1364" s="19"/>
      <c r="FA1364" s="19"/>
      <c r="FB1364" s="19"/>
      <c r="FC1364" s="19"/>
      <c r="FD1364" s="19"/>
      <c r="FE1364" s="19"/>
      <c r="FF1364" s="19"/>
      <c r="FG1364" s="19"/>
      <c r="FH1364" s="19"/>
      <c r="FI1364" s="19"/>
      <c r="FJ1364" s="19"/>
      <c r="FK1364" s="19"/>
      <c r="FL1364" s="19"/>
      <c r="FM1364" s="19"/>
      <c r="FN1364" s="19"/>
      <c r="FO1364" s="19"/>
      <c r="FP1364" s="19"/>
      <c r="FQ1364" s="19"/>
      <c r="FR1364" s="19"/>
      <c r="FS1364" s="19"/>
      <c r="FT1364" s="19"/>
      <c r="FU1364" s="19"/>
      <c r="FV1364" s="19"/>
      <c r="FW1364" s="19"/>
      <c r="FX1364" s="19"/>
      <c r="FY1364" s="19"/>
      <c r="FZ1364" s="19"/>
      <c r="GA1364" s="19"/>
    </row>
    <row r="1365" spans="1:183" ht="12.75" x14ac:dyDescent="0.2">
      <c r="A1365" s="19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19"/>
      <c r="AY1365" s="19"/>
      <c r="AZ1365" s="19"/>
      <c r="BA1365" s="19"/>
      <c r="BB1365" s="19"/>
      <c r="BC1365" s="19"/>
      <c r="BD1365" s="19"/>
      <c r="BE1365" s="19"/>
      <c r="BF1365" s="19"/>
      <c r="BG1365" s="19"/>
      <c r="BH1365" s="19"/>
      <c r="BI1365" s="19"/>
      <c r="BJ1365" s="19"/>
      <c r="BK1365" s="19"/>
      <c r="BL1365" s="19"/>
      <c r="BM1365" s="19"/>
      <c r="BN1365" s="19"/>
      <c r="BO1365" s="19"/>
      <c r="BP1365" s="19"/>
      <c r="BQ1365" s="19"/>
      <c r="BR1365" s="19"/>
      <c r="BS1365" s="19"/>
      <c r="BT1365" s="19"/>
      <c r="BU1365" s="19"/>
      <c r="BV1365" s="19"/>
      <c r="BW1365" s="19"/>
      <c r="BX1365" s="19"/>
      <c r="BY1365" s="19"/>
      <c r="BZ1365" s="19"/>
      <c r="CA1365" s="19"/>
      <c r="CB1365" s="19"/>
      <c r="CC1365" s="19"/>
      <c r="CD1365" s="19"/>
      <c r="CE1365" s="19"/>
      <c r="CF1365" s="19"/>
      <c r="CG1365" s="19"/>
      <c r="CH1365" s="19"/>
      <c r="CI1365" s="19"/>
      <c r="CJ1365" s="19"/>
      <c r="CK1365" s="19"/>
      <c r="CL1365" s="19"/>
      <c r="CM1365" s="19"/>
      <c r="CN1365" s="19"/>
      <c r="CO1365" s="19"/>
      <c r="CP1365" s="19"/>
      <c r="CQ1365" s="19"/>
      <c r="CR1365" s="19"/>
      <c r="CS1365" s="19"/>
      <c r="CT1365" s="19"/>
      <c r="CU1365" s="19"/>
      <c r="CV1365" s="19"/>
      <c r="CW1365" s="19"/>
      <c r="CX1365" s="19"/>
      <c r="CY1365" s="19"/>
      <c r="CZ1365" s="19"/>
      <c r="DA1365" s="19"/>
      <c r="DB1365" s="19"/>
      <c r="DC1365" s="19"/>
      <c r="DD1365" s="19"/>
      <c r="DE1365" s="19"/>
      <c r="DF1365" s="19"/>
      <c r="DG1365" s="19"/>
      <c r="DH1365" s="19"/>
      <c r="DI1365" s="19"/>
      <c r="DJ1365" s="19"/>
      <c r="DK1365" s="19"/>
      <c r="DL1365" s="19"/>
      <c r="DM1365" s="19"/>
      <c r="DN1365" s="19"/>
      <c r="DO1365" s="19"/>
      <c r="DP1365" s="19"/>
      <c r="DQ1365" s="19"/>
      <c r="DR1365" s="19"/>
      <c r="DS1365" s="19"/>
      <c r="DT1365" s="19"/>
      <c r="DU1365" s="19"/>
      <c r="DV1365" s="19"/>
      <c r="DW1365" s="19"/>
      <c r="DX1365" s="19"/>
      <c r="DY1365" s="19"/>
      <c r="DZ1365" s="19"/>
      <c r="EA1365" s="19"/>
      <c r="EB1365" s="19"/>
      <c r="EC1365" s="19"/>
      <c r="ED1365" s="19"/>
      <c r="EE1365" s="19"/>
      <c r="EF1365" s="19"/>
      <c r="EG1365" s="19"/>
      <c r="EH1365" s="19"/>
      <c r="EI1365" s="19"/>
      <c r="EJ1365" s="19"/>
      <c r="EK1365" s="19"/>
      <c r="EL1365" s="19"/>
      <c r="EM1365" s="19"/>
      <c r="EN1365" s="19"/>
      <c r="EO1365" s="19"/>
      <c r="EP1365" s="19"/>
      <c r="EQ1365" s="19"/>
      <c r="ER1365" s="19"/>
      <c r="ES1365" s="19"/>
      <c r="ET1365" s="19"/>
      <c r="EU1365" s="19"/>
      <c r="EV1365" s="19"/>
      <c r="EW1365" s="19"/>
      <c r="EX1365" s="19"/>
      <c r="EY1365" s="19"/>
      <c r="EZ1365" s="19"/>
      <c r="FA1365" s="19"/>
      <c r="FB1365" s="19"/>
      <c r="FC1365" s="19"/>
      <c r="FD1365" s="19"/>
      <c r="FE1365" s="19"/>
      <c r="FF1365" s="19"/>
      <c r="FG1365" s="19"/>
      <c r="FH1365" s="19"/>
      <c r="FI1365" s="19"/>
      <c r="FJ1365" s="19"/>
      <c r="FK1365" s="19"/>
      <c r="FL1365" s="19"/>
      <c r="FM1365" s="19"/>
      <c r="FN1365" s="19"/>
      <c r="FO1365" s="19"/>
      <c r="FP1365" s="19"/>
      <c r="FQ1365" s="19"/>
      <c r="FR1365" s="19"/>
      <c r="FS1365" s="19"/>
      <c r="FT1365" s="19"/>
      <c r="FU1365" s="19"/>
      <c r="FV1365" s="19"/>
      <c r="FW1365" s="19"/>
      <c r="FX1365" s="19"/>
      <c r="FY1365" s="19"/>
      <c r="FZ1365" s="19"/>
      <c r="GA1365" s="19"/>
    </row>
    <row r="1366" spans="1:183" ht="12.75" x14ac:dyDescent="0.2">
      <c r="A1366" s="19"/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AY1366" s="19"/>
      <c r="AZ1366" s="19"/>
      <c r="BA1366" s="19"/>
      <c r="BB1366" s="19"/>
      <c r="BC1366" s="19"/>
      <c r="BD1366" s="19"/>
      <c r="BE1366" s="19"/>
      <c r="BF1366" s="19"/>
      <c r="BG1366" s="19"/>
      <c r="BH1366" s="19"/>
      <c r="BI1366" s="19"/>
      <c r="BJ1366" s="19"/>
      <c r="BK1366" s="19"/>
      <c r="BL1366" s="19"/>
      <c r="BM1366" s="19"/>
      <c r="BN1366" s="19"/>
      <c r="BO1366" s="19"/>
      <c r="BP1366" s="19"/>
      <c r="BQ1366" s="19"/>
      <c r="BR1366" s="19"/>
      <c r="BS1366" s="19"/>
      <c r="BT1366" s="19"/>
      <c r="BU1366" s="19"/>
      <c r="BV1366" s="19"/>
      <c r="BW1366" s="19"/>
      <c r="BX1366" s="19"/>
      <c r="BY1366" s="19"/>
      <c r="BZ1366" s="19"/>
      <c r="CA1366" s="19"/>
      <c r="CB1366" s="19"/>
      <c r="CC1366" s="19"/>
      <c r="CD1366" s="19"/>
      <c r="CE1366" s="19"/>
      <c r="CF1366" s="19"/>
      <c r="CG1366" s="19"/>
      <c r="CH1366" s="19"/>
      <c r="CI1366" s="19"/>
      <c r="CJ1366" s="19"/>
      <c r="CK1366" s="19"/>
      <c r="CL1366" s="19"/>
      <c r="CM1366" s="19"/>
      <c r="CN1366" s="19"/>
      <c r="CO1366" s="19"/>
      <c r="CP1366" s="19"/>
      <c r="CQ1366" s="19"/>
      <c r="CR1366" s="19"/>
      <c r="CS1366" s="19"/>
      <c r="CT1366" s="19"/>
      <c r="CU1366" s="19"/>
      <c r="CV1366" s="19"/>
      <c r="CW1366" s="19"/>
      <c r="CX1366" s="19"/>
      <c r="CY1366" s="19"/>
      <c r="CZ1366" s="19"/>
      <c r="DA1366" s="19"/>
      <c r="DB1366" s="19"/>
      <c r="DC1366" s="19"/>
      <c r="DD1366" s="19"/>
      <c r="DE1366" s="19"/>
      <c r="DF1366" s="19"/>
      <c r="DG1366" s="19"/>
      <c r="DH1366" s="19"/>
      <c r="DI1366" s="19"/>
      <c r="DJ1366" s="19"/>
      <c r="DK1366" s="19"/>
      <c r="DL1366" s="19"/>
      <c r="DM1366" s="19"/>
      <c r="DN1366" s="19"/>
      <c r="DO1366" s="19"/>
      <c r="DP1366" s="19"/>
      <c r="DQ1366" s="19"/>
      <c r="DR1366" s="19"/>
      <c r="DS1366" s="19"/>
      <c r="DT1366" s="19"/>
      <c r="DU1366" s="19"/>
      <c r="DV1366" s="19"/>
      <c r="DW1366" s="19"/>
      <c r="DX1366" s="19"/>
      <c r="DY1366" s="19"/>
      <c r="DZ1366" s="19"/>
      <c r="EA1366" s="19"/>
      <c r="EB1366" s="19"/>
      <c r="EC1366" s="19"/>
      <c r="ED1366" s="19"/>
      <c r="EE1366" s="19"/>
      <c r="EF1366" s="19"/>
      <c r="EG1366" s="19"/>
      <c r="EH1366" s="19"/>
      <c r="EI1366" s="19"/>
      <c r="EJ1366" s="19"/>
      <c r="EK1366" s="19"/>
      <c r="EL1366" s="19"/>
      <c r="EM1366" s="19"/>
      <c r="EN1366" s="19"/>
      <c r="EO1366" s="19"/>
      <c r="EP1366" s="19"/>
      <c r="EQ1366" s="19"/>
      <c r="ER1366" s="19"/>
      <c r="ES1366" s="19"/>
      <c r="ET1366" s="19"/>
      <c r="EU1366" s="19"/>
      <c r="EV1366" s="19"/>
      <c r="EW1366" s="19"/>
      <c r="EX1366" s="19"/>
      <c r="EY1366" s="19"/>
      <c r="EZ1366" s="19"/>
      <c r="FA1366" s="19"/>
      <c r="FB1366" s="19"/>
      <c r="FC1366" s="19"/>
      <c r="FD1366" s="19"/>
      <c r="FE1366" s="19"/>
      <c r="FF1366" s="19"/>
      <c r="FG1366" s="19"/>
      <c r="FH1366" s="19"/>
      <c r="FI1366" s="19"/>
      <c r="FJ1366" s="19"/>
      <c r="FK1366" s="19"/>
      <c r="FL1366" s="19"/>
      <c r="FM1366" s="19"/>
      <c r="FN1366" s="19"/>
      <c r="FO1366" s="19"/>
      <c r="FP1366" s="19"/>
      <c r="FQ1366" s="19"/>
      <c r="FR1366" s="19"/>
      <c r="FS1366" s="19"/>
      <c r="FT1366" s="19"/>
      <c r="FU1366" s="19"/>
      <c r="FV1366" s="19"/>
      <c r="FW1366" s="19"/>
      <c r="FX1366" s="19"/>
      <c r="FY1366" s="19"/>
      <c r="FZ1366" s="19"/>
      <c r="GA1366" s="19"/>
    </row>
    <row r="1367" spans="1:183" ht="12.75" x14ac:dyDescent="0.2">
      <c r="A1367" s="19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AY1367" s="19"/>
      <c r="AZ1367" s="19"/>
      <c r="BA1367" s="19"/>
      <c r="BB1367" s="19"/>
      <c r="BC1367" s="19"/>
      <c r="BD1367" s="19"/>
      <c r="BE1367" s="19"/>
      <c r="BF1367" s="19"/>
      <c r="BG1367" s="19"/>
      <c r="BH1367" s="19"/>
      <c r="BI1367" s="19"/>
      <c r="BJ1367" s="19"/>
      <c r="BK1367" s="19"/>
      <c r="BL1367" s="19"/>
      <c r="BM1367" s="19"/>
      <c r="BN1367" s="19"/>
      <c r="BO1367" s="19"/>
      <c r="BP1367" s="19"/>
      <c r="BQ1367" s="19"/>
      <c r="BR1367" s="19"/>
      <c r="BS1367" s="19"/>
      <c r="BT1367" s="19"/>
      <c r="BU1367" s="19"/>
      <c r="BV1367" s="19"/>
      <c r="BW1367" s="19"/>
      <c r="BX1367" s="19"/>
      <c r="BY1367" s="19"/>
      <c r="BZ1367" s="19"/>
      <c r="CA1367" s="19"/>
      <c r="CB1367" s="19"/>
      <c r="CC1367" s="19"/>
      <c r="CD1367" s="19"/>
      <c r="CE1367" s="19"/>
      <c r="CF1367" s="19"/>
      <c r="CG1367" s="19"/>
      <c r="CH1367" s="19"/>
      <c r="CI1367" s="19"/>
      <c r="CJ1367" s="19"/>
      <c r="CK1367" s="19"/>
      <c r="CL1367" s="19"/>
      <c r="CM1367" s="19"/>
      <c r="CN1367" s="19"/>
      <c r="CO1367" s="19"/>
      <c r="CP1367" s="19"/>
      <c r="CQ1367" s="19"/>
      <c r="CR1367" s="19"/>
      <c r="CS1367" s="19"/>
      <c r="CT1367" s="19"/>
      <c r="CU1367" s="19"/>
      <c r="CV1367" s="19"/>
      <c r="CW1367" s="19"/>
      <c r="CX1367" s="19"/>
      <c r="CY1367" s="19"/>
      <c r="CZ1367" s="19"/>
      <c r="DA1367" s="19"/>
      <c r="DB1367" s="19"/>
      <c r="DC1367" s="19"/>
      <c r="DD1367" s="19"/>
      <c r="DE1367" s="19"/>
      <c r="DF1367" s="19"/>
      <c r="DG1367" s="19"/>
      <c r="DH1367" s="19"/>
      <c r="DI1367" s="19"/>
      <c r="DJ1367" s="19"/>
      <c r="DK1367" s="19"/>
      <c r="DL1367" s="19"/>
      <c r="DM1367" s="19"/>
      <c r="DN1367" s="19"/>
      <c r="DO1367" s="19"/>
      <c r="DP1367" s="19"/>
      <c r="DQ1367" s="19"/>
      <c r="DR1367" s="19"/>
      <c r="DS1367" s="19"/>
      <c r="DT1367" s="19"/>
      <c r="DU1367" s="19"/>
      <c r="DV1367" s="19"/>
      <c r="DW1367" s="19"/>
      <c r="DX1367" s="19"/>
      <c r="DY1367" s="19"/>
      <c r="DZ1367" s="19"/>
      <c r="EA1367" s="19"/>
      <c r="EB1367" s="19"/>
      <c r="EC1367" s="19"/>
      <c r="ED1367" s="19"/>
      <c r="EE1367" s="19"/>
      <c r="EF1367" s="19"/>
      <c r="EG1367" s="19"/>
      <c r="EH1367" s="19"/>
      <c r="EI1367" s="19"/>
      <c r="EJ1367" s="19"/>
      <c r="EK1367" s="19"/>
      <c r="EL1367" s="19"/>
      <c r="EM1367" s="19"/>
      <c r="EN1367" s="19"/>
      <c r="EO1367" s="19"/>
      <c r="EP1367" s="19"/>
      <c r="EQ1367" s="19"/>
      <c r="ER1367" s="19"/>
      <c r="ES1367" s="19"/>
      <c r="ET1367" s="19"/>
      <c r="EU1367" s="19"/>
      <c r="EV1367" s="19"/>
      <c r="EW1367" s="19"/>
      <c r="EX1367" s="19"/>
      <c r="EY1367" s="19"/>
      <c r="EZ1367" s="19"/>
      <c r="FA1367" s="19"/>
      <c r="FB1367" s="19"/>
      <c r="FC1367" s="19"/>
      <c r="FD1367" s="19"/>
      <c r="FE1367" s="19"/>
      <c r="FF1367" s="19"/>
      <c r="FG1367" s="19"/>
      <c r="FH1367" s="19"/>
      <c r="FI1367" s="19"/>
      <c r="FJ1367" s="19"/>
      <c r="FK1367" s="19"/>
      <c r="FL1367" s="19"/>
      <c r="FM1367" s="19"/>
      <c r="FN1367" s="19"/>
      <c r="FO1367" s="19"/>
      <c r="FP1367" s="19"/>
      <c r="FQ1367" s="19"/>
      <c r="FR1367" s="19"/>
      <c r="FS1367" s="19"/>
      <c r="FT1367" s="19"/>
      <c r="FU1367" s="19"/>
      <c r="FV1367" s="19"/>
      <c r="FW1367" s="19"/>
      <c r="FX1367" s="19"/>
      <c r="FY1367" s="19"/>
      <c r="FZ1367" s="19"/>
      <c r="GA1367" s="19"/>
    </row>
    <row r="1368" spans="1:183" ht="12.75" x14ac:dyDescent="0.2">
      <c r="A1368" s="19"/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19"/>
      <c r="AY1368" s="19"/>
      <c r="AZ1368" s="19"/>
      <c r="BA1368" s="19"/>
      <c r="BB1368" s="19"/>
      <c r="BC1368" s="19"/>
      <c r="BD1368" s="19"/>
      <c r="BE1368" s="19"/>
      <c r="BF1368" s="19"/>
      <c r="BG1368" s="19"/>
      <c r="BH1368" s="19"/>
      <c r="BI1368" s="19"/>
      <c r="BJ1368" s="19"/>
      <c r="BK1368" s="19"/>
      <c r="BL1368" s="19"/>
      <c r="BM1368" s="19"/>
      <c r="BN1368" s="19"/>
      <c r="BO1368" s="19"/>
      <c r="BP1368" s="19"/>
      <c r="BQ1368" s="19"/>
      <c r="BR1368" s="19"/>
      <c r="BS1368" s="19"/>
      <c r="BT1368" s="19"/>
      <c r="BU1368" s="19"/>
      <c r="BV1368" s="19"/>
      <c r="BW1368" s="19"/>
      <c r="BX1368" s="19"/>
      <c r="BY1368" s="19"/>
      <c r="BZ1368" s="19"/>
      <c r="CA1368" s="19"/>
      <c r="CB1368" s="19"/>
      <c r="CC1368" s="19"/>
      <c r="CD1368" s="19"/>
      <c r="CE1368" s="19"/>
      <c r="CF1368" s="19"/>
      <c r="CG1368" s="19"/>
      <c r="CH1368" s="19"/>
      <c r="CI1368" s="19"/>
      <c r="CJ1368" s="19"/>
      <c r="CK1368" s="19"/>
      <c r="CL1368" s="19"/>
      <c r="CM1368" s="19"/>
      <c r="CN1368" s="19"/>
      <c r="CO1368" s="19"/>
      <c r="CP1368" s="19"/>
      <c r="CQ1368" s="19"/>
      <c r="CR1368" s="19"/>
      <c r="CS1368" s="19"/>
      <c r="CT1368" s="19"/>
      <c r="CU1368" s="19"/>
      <c r="CV1368" s="19"/>
      <c r="CW1368" s="19"/>
      <c r="CX1368" s="19"/>
      <c r="CY1368" s="19"/>
      <c r="CZ1368" s="19"/>
      <c r="DA1368" s="19"/>
      <c r="DB1368" s="19"/>
      <c r="DC1368" s="19"/>
      <c r="DD1368" s="19"/>
      <c r="DE1368" s="19"/>
      <c r="DF1368" s="19"/>
      <c r="DG1368" s="19"/>
      <c r="DH1368" s="19"/>
      <c r="DI1368" s="19"/>
      <c r="DJ1368" s="19"/>
      <c r="DK1368" s="19"/>
      <c r="DL1368" s="19"/>
      <c r="DM1368" s="19"/>
      <c r="DN1368" s="19"/>
      <c r="DO1368" s="19"/>
      <c r="DP1368" s="19"/>
      <c r="DQ1368" s="19"/>
      <c r="DR1368" s="19"/>
      <c r="DS1368" s="19"/>
      <c r="DT1368" s="19"/>
      <c r="DU1368" s="19"/>
      <c r="DV1368" s="19"/>
      <c r="DW1368" s="19"/>
      <c r="DX1368" s="19"/>
      <c r="DY1368" s="19"/>
      <c r="DZ1368" s="19"/>
      <c r="EA1368" s="19"/>
      <c r="EB1368" s="19"/>
      <c r="EC1368" s="19"/>
      <c r="ED1368" s="19"/>
      <c r="EE1368" s="19"/>
      <c r="EF1368" s="19"/>
      <c r="EG1368" s="19"/>
      <c r="EH1368" s="19"/>
      <c r="EI1368" s="19"/>
      <c r="EJ1368" s="19"/>
      <c r="EK1368" s="19"/>
      <c r="EL1368" s="19"/>
      <c r="EM1368" s="19"/>
      <c r="EN1368" s="19"/>
      <c r="EO1368" s="19"/>
      <c r="EP1368" s="19"/>
      <c r="EQ1368" s="19"/>
      <c r="ER1368" s="19"/>
      <c r="ES1368" s="19"/>
      <c r="ET1368" s="19"/>
      <c r="EU1368" s="19"/>
      <c r="EV1368" s="19"/>
      <c r="EW1368" s="19"/>
      <c r="EX1368" s="19"/>
      <c r="EY1368" s="19"/>
      <c r="EZ1368" s="19"/>
      <c r="FA1368" s="19"/>
      <c r="FB1368" s="19"/>
      <c r="FC1368" s="19"/>
      <c r="FD1368" s="19"/>
      <c r="FE1368" s="19"/>
      <c r="FF1368" s="19"/>
      <c r="FG1368" s="19"/>
      <c r="FH1368" s="19"/>
      <c r="FI1368" s="19"/>
      <c r="FJ1368" s="19"/>
      <c r="FK1368" s="19"/>
      <c r="FL1368" s="19"/>
      <c r="FM1368" s="19"/>
      <c r="FN1368" s="19"/>
      <c r="FO1368" s="19"/>
      <c r="FP1368" s="19"/>
      <c r="FQ1368" s="19"/>
      <c r="FR1368" s="19"/>
      <c r="FS1368" s="19"/>
      <c r="FT1368" s="19"/>
      <c r="FU1368" s="19"/>
      <c r="FV1368" s="19"/>
      <c r="FW1368" s="19"/>
      <c r="FX1368" s="19"/>
      <c r="FY1368" s="19"/>
      <c r="FZ1368" s="19"/>
      <c r="GA1368" s="19"/>
    </row>
    <row r="1369" spans="1:183" ht="12.75" x14ac:dyDescent="0.2">
      <c r="A1369" s="19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AY1369" s="19"/>
      <c r="AZ1369" s="19"/>
      <c r="BA1369" s="19"/>
      <c r="BB1369" s="19"/>
      <c r="BC1369" s="19"/>
      <c r="BD1369" s="19"/>
      <c r="BE1369" s="19"/>
      <c r="BF1369" s="19"/>
      <c r="BG1369" s="19"/>
      <c r="BH1369" s="19"/>
      <c r="BI1369" s="19"/>
      <c r="BJ1369" s="19"/>
      <c r="BK1369" s="19"/>
      <c r="BL1369" s="19"/>
      <c r="BM1369" s="19"/>
      <c r="BN1369" s="19"/>
      <c r="BO1369" s="19"/>
      <c r="BP1369" s="19"/>
      <c r="BQ1369" s="19"/>
      <c r="BR1369" s="19"/>
      <c r="BS1369" s="19"/>
      <c r="BT1369" s="19"/>
      <c r="BU1369" s="19"/>
      <c r="BV1369" s="19"/>
      <c r="BW1369" s="19"/>
      <c r="BX1369" s="19"/>
      <c r="BY1369" s="19"/>
      <c r="BZ1369" s="19"/>
      <c r="CA1369" s="19"/>
      <c r="CB1369" s="19"/>
      <c r="CC1369" s="19"/>
      <c r="CD1369" s="19"/>
      <c r="CE1369" s="19"/>
      <c r="CF1369" s="19"/>
      <c r="CG1369" s="19"/>
      <c r="CH1369" s="19"/>
      <c r="CI1369" s="19"/>
      <c r="CJ1369" s="19"/>
      <c r="CK1369" s="19"/>
      <c r="CL1369" s="19"/>
      <c r="CM1369" s="19"/>
      <c r="CN1369" s="19"/>
      <c r="CO1369" s="19"/>
      <c r="CP1369" s="19"/>
      <c r="CQ1369" s="19"/>
      <c r="CR1369" s="19"/>
      <c r="CS1369" s="19"/>
      <c r="CT1369" s="19"/>
      <c r="CU1369" s="19"/>
      <c r="CV1369" s="19"/>
      <c r="CW1369" s="19"/>
      <c r="CX1369" s="19"/>
      <c r="CY1369" s="19"/>
      <c r="CZ1369" s="19"/>
      <c r="DA1369" s="19"/>
      <c r="DB1369" s="19"/>
      <c r="DC1369" s="19"/>
      <c r="DD1369" s="19"/>
      <c r="DE1369" s="19"/>
      <c r="DF1369" s="19"/>
      <c r="DG1369" s="19"/>
      <c r="DH1369" s="19"/>
      <c r="DI1369" s="19"/>
      <c r="DJ1369" s="19"/>
      <c r="DK1369" s="19"/>
      <c r="DL1369" s="19"/>
      <c r="DM1369" s="19"/>
      <c r="DN1369" s="19"/>
      <c r="DO1369" s="19"/>
      <c r="DP1369" s="19"/>
      <c r="DQ1369" s="19"/>
      <c r="DR1369" s="19"/>
      <c r="DS1369" s="19"/>
      <c r="DT1369" s="19"/>
      <c r="DU1369" s="19"/>
      <c r="DV1369" s="19"/>
      <c r="DW1369" s="19"/>
      <c r="DX1369" s="19"/>
      <c r="DY1369" s="19"/>
      <c r="DZ1369" s="19"/>
      <c r="EA1369" s="19"/>
      <c r="EB1369" s="19"/>
      <c r="EC1369" s="19"/>
      <c r="ED1369" s="19"/>
      <c r="EE1369" s="19"/>
      <c r="EF1369" s="19"/>
      <c r="EG1369" s="19"/>
      <c r="EH1369" s="19"/>
      <c r="EI1369" s="19"/>
      <c r="EJ1369" s="19"/>
      <c r="EK1369" s="19"/>
      <c r="EL1369" s="19"/>
      <c r="EM1369" s="19"/>
      <c r="EN1369" s="19"/>
      <c r="EO1369" s="19"/>
      <c r="EP1369" s="19"/>
      <c r="EQ1369" s="19"/>
      <c r="ER1369" s="19"/>
      <c r="ES1369" s="19"/>
      <c r="ET1369" s="19"/>
      <c r="EU1369" s="19"/>
      <c r="EV1369" s="19"/>
      <c r="EW1369" s="19"/>
      <c r="EX1369" s="19"/>
      <c r="EY1369" s="19"/>
      <c r="EZ1369" s="19"/>
      <c r="FA1369" s="19"/>
      <c r="FB1369" s="19"/>
      <c r="FC1369" s="19"/>
      <c r="FD1369" s="19"/>
      <c r="FE1369" s="19"/>
      <c r="FF1369" s="19"/>
      <c r="FG1369" s="19"/>
      <c r="FH1369" s="19"/>
      <c r="FI1369" s="19"/>
      <c r="FJ1369" s="19"/>
      <c r="FK1369" s="19"/>
      <c r="FL1369" s="19"/>
      <c r="FM1369" s="19"/>
      <c r="FN1369" s="19"/>
      <c r="FO1369" s="19"/>
      <c r="FP1369" s="19"/>
      <c r="FQ1369" s="19"/>
      <c r="FR1369" s="19"/>
      <c r="FS1369" s="19"/>
      <c r="FT1369" s="19"/>
      <c r="FU1369" s="19"/>
      <c r="FV1369" s="19"/>
      <c r="FW1369" s="19"/>
      <c r="FX1369" s="19"/>
      <c r="FY1369" s="19"/>
      <c r="FZ1369" s="19"/>
      <c r="GA1369" s="19"/>
    </row>
    <row r="1370" spans="1:183" ht="12.75" x14ac:dyDescent="0.2">
      <c r="A1370" s="19"/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AY1370" s="19"/>
      <c r="AZ1370" s="19"/>
      <c r="BA1370" s="19"/>
      <c r="BB1370" s="19"/>
      <c r="BC1370" s="19"/>
      <c r="BD1370" s="19"/>
      <c r="BE1370" s="19"/>
      <c r="BF1370" s="19"/>
      <c r="BG1370" s="19"/>
      <c r="BH1370" s="19"/>
      <c r="BI1370" s="19"/>
      <c r="BJ1370" s="19"/>
      <c r="BK1370" s="19"/>
      <c r="BL1370" s="19"/>
      <c r="BM1370" s="19"/>
      <c r="BN1370" s="19"/>
      <c r="BO1370" s="19"/>
      <c r="BP1370" s="19"/>
      <c r="BQ1370" s="19"/>
      <c r="BR1370" s="19"/>
      <c r="BS1370" s="19"/>
      <c r="BT1370" s="19"/>
      <c r="BU1370" s="19"/>
      <c r="BV1370" s="19"/>
      <c r="BW1370" s="19"/>
      <c r="BX1370" s="19"/>
      <c r="BY1370" s="19"/>
      <c r="BZ1370" s="19"/>
      <c r="CA1370" s="19"/>
      <c r="CB1370" s="19"/>
      <c r="CC1370" s="19"/>
      <c r="CD1370" s="19"/>
      <c r="CE1370" s="19"/>
      <c r="CF1370" s="19"/>
      <c r="CG1370" s="19"/>
      <c r="CH1370" s="19"/>
      <c r="CI1370" s="19"/>
      <c r="CJ1370" s="19"/>
      <c r="CK1370" s="19"/>
      <c r="CL1370" s="19"/>
      <c r="CM1370" s="19"/>
      <c r="CN1370" s="19"/>
      <c r="CO1370" s="19"/>
      <c r="CP1370" s="19"/>
      <c r="CQ1370" s="19"/>
      <c r="CR1370" s="19"/>
      <c r="CS1370" s="19"/>
      <c r="CT1370" s="19"/>
      <c r="CU1370" s="19"/>
      <c r="CV1370" s="19"/>
      <c r="CW1370" s="19"/>
      <c r="CX1370" s="19"/>
      <c r="CY1370" s="19"/>
      <c r="CZ1370" s="19"/>
      <c r="DA1370" s="19"/>
      <c r="DB1370" s="19"/>
      <c r="DC1370" s="19"/>
      <c r="DD1370" s="19"/>
      <c r="DE1370" s="19"/>
      <c r="DF1370" s="19"/>
      <c r="DG1370" s="19"/>
      <c r="DH1370" s="19"/>
      <c r="DI1370" s="19"/>
      <c r="DJ1370" s="19"/>
      <c r="DK1370" s="19"/>
      <c r="DL1370" s="19"/>
      <c r="DM1370" s="19"/>
      <c r="DN1370" s="19"/>
      <c r="DO1370" s="19"/>
      <c r="DP1370" s="19"/>
      <c r="DQ1370" s="19"/>
      <c r="DR1370" s="19"/>
      <c r="DS1370" s="19"/>
      <c r="DT1370" s="19"/>
      <c r="DU1370" s="19"/>
      <c r="DV1370" s="19"/>
      <c r="DW1370" s="19"/>
      <c r="DX1370" s="19"/>
      <c r="DY1370" s="19"/>
      <c r="DZ1370" s="19"/>
      <c r="EA1370" s="19"/>
      <c r="EB1370" s="19"/>
      <c r="EC1370" s="19"/>
      <c r="ED1370" s="19"/>
      <c r="EE1370" s="19"/>
      <c r="EF1370" s="19"/>
      <c r="EG1370" s="19"/>
      <c r="EH1370" s="19"/>
      <c r="EI1370" s="19"/>
      <c r="EJ1370" s="19"/>
      <c r="EK1370" s="19"/>
      <c r="EL1370" s="19"/>
      <c r="EM1370" s="19"/>
      <c r="EN1370" s="19"/>
      <c r="EO1370" s="19"/>
      <c r="EP1370" s="19"/>
      <c r="EQ1370" s="19"/>
      <c r="ER1370" s="19"/>
      <c r="ES1370" s="19"/>
      <c r="ET1370" s="19"/>
      <c r="EU1370" s="19"/>
      <c r="EV1370" s="19"/>
      <c r="EW1370" s="19"/>
      <c r="EX1370" s="19"/>
      <c r="EY1370" s="19"/>
      <c r="EZ1370" s="19"/>
      <c r="FA1370" s="19"/>
      <c r="FB1370" s="19"/>
      <c r="FC1370" s="19"/>
      <c r="FD1370" s="19"/>
      <c r="FE1370" s="19"/>
      <c r="FF1370" s="19"/>
      <c r="FG1370" s="19"/>
      <c r="FH1370" s="19"/>
      <c r="FI1370" s="19"/>
      <c r="FJ1370" s="19"/>
      <c r="FK1370" s="19"/>
      <c r="FL1370" s="19"/>
      <c r="FM1370" s="19"/>
      <c r="FN1370" s="19"/>
      <c r="FO1370" s="19"/>
      <c r="FP1370" s="19"/>
      <c r="FQ1370" s="19"/>
      <c r="FR1370" s="19"/>
      <c r="FS1370" s="19"/>
      <c r="FT1370" s="19"/>
      <c r="FU1370" s="19"/>
      <c r="FV1370" s="19"/>
      <c r="FW1370" s="19"/>
      <c r="FX1370" s="19"/>
      <c r="FY1370" s="19"/>
      <c r="FZ1370" s="19"/>
      <c r="GA1370" s="19"/>
    </row>
    <row r="1371" spans="1:183" ht="12.75" x14ac:dyDescent="0.2">
      <c r="A1371" s="19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AY1371" s="19"/>
      <c r="AZ1371" s="19"/>
      <c r="BA1371" s="19"/>
      <c r="BB1371" s="19"/>
      <c r="BC1371" s="19"/>
      <c r="BD1371" s="19"/>
      <c r="BE1371" s="19"/>
      <c r="BF1371" s="19"/>
      <c r="BG1371" s="19"/>
      <c r="BH1371" s="19"/>
      <c r="BI1371" s="19"/>
      <c r="BJ1371" s="19"/>
      <c r="BK1371" s="19"/>
      <c r="BL1371" s="19"/>
      <c r="BM1371" s="19"/>
      <c r="BN1371" s="19"/>
      <c r="BO1371" s="19"/>
      <c r="BP1371" s="19"/>
      <c r="BQ1371" s="19"/>
      <c r="BR1371" s="19"/>
      <c r="BS1371" s="19"/>
      <c r="BT1371" s="19"/>
      <c r="BU1371" s="19"/>
      <c r="BV1371" s="19"/>
      <c r="BW1371" s="19"/>
      <c r="BX1371" s="19"/>
      <c r="BY1371" s="19"/>
      <c r="BZ1371" s="19"/>
      <c r="CA1371" s="19"/>
      <c r="CB1371" s="19"/>
      <c r="CC1371" s="19"/>
      <c r="CD1371" s="19"/>
      <c r="CE1371" s="19"/>
      <c r="CF1371" s="19"/>
      <c r="CG1371" s="19"/>
      <c r="CH1371" s="19"/>
      <c r="CI1371" s="19"/>
      <c r="CJ1371" s="19"/>
      <c r="CK1371" s="19"/>
      <c r="CL1371" s="19"/>
      <c r="CM1371" s="19"/>
      <c r="CN1371" s="19"/>
      <c r="CO1371" s="19"/>
      <c r="CP1371" s="19"/>
      <c r="CQ1371" s="19"/>
      <c r="CR1371" s="19"/>
      <c r="CS1371" s="19"/>
      <c r="CT1371" s="19"/>
      <c r="CU1371" s="19"/>
      <c r="CV1371" s="19"/>
      <c r="CW1371" s="19"/>
      <c r="CX1371" s="19"/>
      <c r="CY1371" s="19"/>
      <c r="CZ1371" s="19"/>
      <c r="DA1371" s="19"/>
      <c r="DB1371" s="19"/>
      <c r="DC1371" s="19"/>
      <c r="DD1371" s="19"/>
      <c r="DE1371" s="19"/>
      <c r="DF1371" s="19"/>
      <c r="DG1371" s="19"/>
      <c r="DH1371" s="19"/>
      <c r="DI1371" s="19"/>
      <c r="DJ1371" s="19"/>
      <c r="DK1371" s="19"/>
      <c r="DL1371" s="19"/>
      <c r="DM1371" s="19"/>
      <c r="DN1371" s="19"/>
      <c r="DO1371" s="19"/>
      <c r="DP1371" s="19"/>
      <c r="DQ1371" s="19"/>
      <c r="DR1371" s="19"/>
      <c r="DS1371" s="19"/>
      <c r="DT1371" s="19"/>
      <c r="DU1371" s="19"/>
      <c r="DV1371" s="19"/>
      <c r="DW1371" s="19"/>
      <c r="DX1371" s="19"/>
      <c r="DY1371" s="19"/>
      <c r="DZ1371" s="19"/>
      <c r="EA1371" s="19"/>
      <c r="EB1371" s="19"/>
      <c r="EC1371" s="19"/>
      <c r="ED1371" s="19"/>
      <c r="EE1371" s="19"/>
      <c r="EF1371" s="19"/>
      <c r="EG1371" s="19"/>
      <c r="EH1371" s="19"/>
      <c r="EI1371" s="19"/>
      <c r="EJ1371" s="19"/>
      <c r="EK1371" s="19"/>
      <c r="EL1371" s="19"/>
      <c r="EM1371" s="19"/>
      <c r="EN1371" s="19"/>
      <c r="EO1371" s="19"/>
      <c r="EP1371" s="19"/>
      <c r="EQ1371" s="19"/>
      <c r="ER1371" s="19"/>
      <c r="ES1371" s="19"/>
      <c r="ET1371" s="19"/>
      <c r="EU1371" s="19"/>
      <c r="EV1371" s="19"/>
      <c r="EW1371" s="19"/>
      <c r="EX1371" s="19"/>
      <c r="EY1371" s="19"/>
      <c r="EZ1371" s="19"/>
      <c r="FA1371" s="19"/>
      <c r="FB1371" s="19"/>
      <c r="FC1371" s="19"/>
      <c r="FD1371" s="19"/>
      <c r="FE1371" s="19"/>
      <c r="FF1371" s="19"/>
      <c r="FG1371" s="19"/>
      <c r="FH1371" s="19"/>
      <c r="FI1371" s="19"/>
      <c r="FJ1371" s="19"/>
      <c r="FK1371" s="19"/>
      <c r="FL1371" s="19"/>
      <c r="FM1371" s="19"/>
      <c r="FN1371" s="19"/>
      <c r="FO1371" s="19"/>
      <c r="FP1371" s="19"/>
      <c r="FQ1371" s="19"/>
      <c r="FR1371" s="19"/>
      <c r="FS1371" s="19"/>
      <c r="FT1371" s="19"/>
      <c r="FU1371" s="19"/>
      <c r="FV1371" s="19"/>
      <c r="FW1371" s="19"/>
      <c r="FX1371" s="19"/>
      <c r="FY1371" s="19"/>
      <c r="FZ1371" s="19"/>
      <c r="GA1371" s="19"/>
    </row>
    <row r="1372" spans="1:183" ht="12.75" x14ac:dyDescent="0.2">
      <c r="A1372" s="19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AY1372" s="19"/>
      <c r="AZ1372" s="19"/>
      <c r="BA1372" s="19"/>
      <c r="BB1372" s="19"/>
      <c r="BC1372" s="19"/>
      <c r="BD1372" s="19"/>
      <c r="BE1372" s="19"/>
      <c r="BF1372" s="19"/>
      <c r="BG1372" s="19"/>
      <c r="BH1372" s="19"/>
      <c r="BI1372" s="19"/>
      <c r="BJ1372" s="19"/>
      <c r="BK1372" s="19"/>
      <c r="BL1372" s="19"/>
      <c r="BM1372" s="19"/>
      <c r="BN1372" s="19"/>
      <c r="BO1372" s="19"/>
      <c r="BP1372" s="19"/>
      <c r="BQ1372" s="19"/>
      <c r="BR1372" s="19"/>
      <c r="BS1372" s="19"/>
      <c r="BT1372" s="19"/>
      <c r="BU1372" s="19"/>
      <c r="BV1372" s="19"/>
      <c r="BW1372" s="19"/>
      <c r="BX1372" s="19"/>
      <c r="BY1372" s="19"/>
      <c r="BZ1372" s="19"/>
      <c r="CA1372" s="19"/>
      <c r="CB1372" s="19"/>
      <c r="CC1372" s="19"/>
      <c r="CD1372" s="19"/>
      <c r="CE1372" s="19"/>
      <c r="CF1372" s="19"/>
      <c r="CG1372" s="19"/>
      <c r="CH1372" s="19"/>
      <c r="CI1372" s="19"/>
      <c r="CJ1372" s="19"/>
      <c r="CK1372" s="19"/>
      <c r="CL1372" s="19"/>
      <c r="CM1372" s="19"/>
      <c r="CN1372" s="19"/>
      <c r="CO1372" s="19"/>
      <c r="CP1372" s="19"/>
      <c r="CQ1372" s="19"/>
      <c r="CR1372" s="19"/>
      <c r="CS1372" s="19"/>
      <c r="CT1372" s="19"/>
      <c r="CU1372" s="19"/>
      <c r="CV1372" s="19"/>
      <c r="CW1372" s="19"/>
      <c r="CX1372" s="19"/>
      <c r="CY1372" s="19"/>
      <c r="CZ1372" s="19"/>
      <c r="DA1372" s="19"/>
      <c r="DB1372" s="19"/>
      <c r="DC1372" s="19"/>
      <c r="DD1372" s="19"/>
      <c r="DE1372" s="19"/>
      <c r="DF1372" s="19"/>
      <c r="DG1372" s="19"/>
      <c r="DH1372" s="19"/>
      <c r="DI1372" s="19"/>
      <c r="DJ1372" s="19"/>
      <c r="DK1372" s="19"/>
      <c r="DL1372" s="19"/>
      <c r="DM1372" s="19"/>
      <c r="DN1372" s="19"/>
      <c r="DO1372" s="19"/>
      <c r="DP1372" s="19"/>
      <c r="DQ1372" s="19"/>
      <c r="DR1372" s="19"/>
      <c r="DS1372" s="19"/>
      <c r="DT1372" s="19"/>
      <c r="DU1372" s="19"/>
      <c r="DV1372" s="19"/>
      <c r="DW1372" s="19"/>
      <c r="DX1372" s="19"/>
      <c r="DY1372" s="19"/>
      <c r="DZ1372" s="19"/>
      <c r="EA1372" s="19"/>
      <c r="EB1372" s="19"/>
      <c r="EC1372" s="19"/>
      <c r="ED1372" s="19"/>
      <c r="EE1372" s="19"/>
      <c r="EF1372" s="19"/>
      <c r="EG1372" s="19"/>
      <c r="EH1372" s="19"/>
      <c r="EI1372" s="19"/>
      <c r="EJ1372" s="19"/>
      <c r="EK1372" s="19"/>
      <c r="EL1372" s="19"/>
      <c r="EM1372" s="19"/>
      <c r="EN1372" s="19"/>
      <c r="EO1372" s="19"/>
      <c r="EP1372" s="19"/>
      <c r="EQ1372" s="19"/>
      <c r="ER1372" s="19"/>
      <c r="ES1372" s="19"/>
      <c r="ET1372" s="19"/>
      <c r="EU1372" s="19"/>
      <c r="EV1372" s="19"/>
      <c r="EW1372" s="19"/>
      <c r="EX1372" s="19"/>
      <c r="EY1372" s="19"/>
      <c r="EZ1372" s="19"/>
      <c r="FA1372" s="19"/>
      <c r="FB1372" s="19"/>
      <c r="FC1372" s="19"/>
      <c r="FD1372" s="19"/>
      <c r="FE1372" s="19"/>
      <c r="FF1372" s="19"/>
      <c r="FG1372" s="19"/>
      <c r="FH1372" s="19"/>
      <c r="FI1372" s="19"/>
      <c r="FJ1372" s="19"/>
      <c r="FK1372" s="19"/>
      <c r="FL1372" s="19"/>
      <c r="FM1372" s="19"/>
      <c r="FN1372" s="19"/>
      <c r="FO1372" s="19"/>
      <c r="FP1372" s="19"/>
      <c r="FQ1372" s="19"/>
      <c r="FR1372" s="19"/>
      <c r="FS1372" s="19"/>
      <c r="FT1372" s="19"/>
      <c r="FU1372" s="19"/>
      <c r="FV1372" s="19"/>
      <c r="FW1372" s="19"/>
      <c r="FX1372" s="19"/>
      <c r="FY1372" s="19"/>
      <c r="FZ1372" s="19"/>
      <c r="GA1372" s="19"/>
    </row>
    <row r="1373" spans="1:183" ht="12.75" x14ac:dyDescent="0.2">
      <c r="A1373" s="19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AY1373" s="19"/>
      <c r="AZ1373" s="19"/>
      <c r="BA1373" s="19"/>
      <c r="BB1373" s="19"/>
      <c r="BC1373" s="19"/>
      <c r="BD1373" s="19"/>
      <c r="BE1373" s="19"/>
      <c r="BF1373" s="19"/>
      <c r="BG1373" s="19"/>
      <c r="BH1373" s="19"/>
      <c r="BI1373" s="19"/>
      <c r="BJ1373" s="19"/>
      <c r="BK1373" s="19"/>
      <c r="BL1373" s="19"/>
      <c r="BM1373" s="19"/>
      <c r="BN1373" s="19"/>
      <c r="BO1373" s="19"/>
      <c r="BP1373" s="19"/>
      <c r="BQ1373" s="19"/>
      <c r="BR1373" s="19"/>
      <c r="BS1373" s="19"/>
      <c r="BT1373" s="19"/>
      <c r="BU1373" s="19"/>
      <c r="BV1373" s="19"/>
      <c r="BW1373" s="19"/>
      <c r="BX1373" s="19"/>
      <c r="BY1373" s="19"/>
      <c r="BZ1373" s="19"/>
      <c r="CA1373" s="19"/>
      <c r="CB1373" s="19"/>
      <c r="CC1373" s="19"/>
      <c r="CD1373" s="19"/>
      <c r="CE1373" s="19"/>
      <c r="CF1373" s="19"/>
      <c r="CG1373" s="19"/>
      <c r="CH1373" s="19"/>
      <c r="CI1373" s="19"/>
      <c r="CJ1373" s="19"/>
      <c r="CK1373" s="19"/>
      <c r="CL1373" s="19"/>
      <c r="CM1373" s="19"/>
      <c r="CN1373" s="19"/>
      <c r="CO1373" s="19"/>
      <c r="CP1373" s="19"/>
      <c r="CQ1373" s="19"/>
      <c r="CR1373" s="19"/>
      <c r="CS1373" s="19"/>
      <c r="CT1373" s="19"/>
      <c r="CU1373" s="19"/>
      <c r="CV1373" s="19"/>
      <c r="CW1373" s="19"/>
      <c r="CX1373" s="19"/>
      <c r="CY1373" s="19"/>
      <c r="CZ1373" s="19"/>
      <c r="DA1373" s="19"/>
      <c r="DB1373" s="19"/>
      <c r="DC1373" s="19"/>
      <c r="DD1373" s="19"/>
      <c r="DE1373" s="19"/>
      <c r="DF1373" s="19"/>
      <c r="DG1373" s="19"/>
      <c r="DH1373" s="19"/>
      <c r="DI1373" s="19"/>
      <c r="DJ1373" s="19"/>
      <c r="DK1373" s="19"/>
      <c r="DL1373" s="19"/>
      <c r="DM1373" s="19"/>
      <c r="DN1373" s="19"/>
      <c r="DO1373" s="19"/>
      <c r="DP1373" s="19"/>
      <c r="DQ1373" s="19"/>
      <c r="DR1373" s="19"/>
      <c r="DS1373" s="19"/>
      <c r="DT1373" s="19"/>
      <c r="DU1373" s="19"/>
      <c r="DV1373" s="19"/>
      <c r="DW1373" s="19"/>
      <c r="DX1373" s="19"/>
      <c r="DY1373" s="19"/>
      <c r="DZ1373" s="19"/>
      <c r="EA1373" s="19"/>
      <c r="EB1373" s="19"/>
      <c r="EC1373" s="19"/>
      <c r="ED1373" s="19"/>
      <c r="EE1373" s="19"/>
      <c r="EF1373" s="19"/>
      <c r="EG1373" s="19"/>
      <c r="EH1373" s="19"/>
      <c r="EI1373" s="19"/>
      <c r="EJ1373" s="19"/>
      <c r="EK1373" s="19"/>
      <c r="EL1373" s="19"/>
      <c r="EM1373" s="19"/>
      <c r="EN1373" s="19"/>
      <c r="EO1373" s="19"/>
      <c r="EP1373" s="19"/>
      <c r="EQ1373" s="19"/>
      <c r="ER1373" s="19"/>
      <c r="ES1373" s="19"/>
      <c r="ET1373" s="19"/>
      <c r="EU1373" s="19"/>
      <c r="EV1373" s="19"/>
      <c r="EW1373" s="19"/>
      <c r="EX1373" s="19"/>
      <c r="EY1373" s="19"/>
      <c r="EZ1373" s="19"/>
      <c r="FA1373" s="19"/>
      <c r="FB1373" s="19"/>
      <c r="FC1373" s="19"/>
      <c r="FD1373" s="19"/>
      <c r="FE1373" s="19"/>
      <c r="FF1373" s="19"/>
      <c r="FG1373" s="19"/>
      <c r="FH1373" s="19"/>
      <c r="FI1373" s="19"/>
      <c r="FJ1373" s="19"/>
      <c r="FK1373" s="19"/>
      <c r="FL1373" s="19"/>
      <c r="FM1373" s="19"/>
      <c r="FN1373" s="19"/>
      <c r="FO1373" s="19"/>
      <c r="FP1373" s="19"/>
      <c r="FQ1373" s="19"/>
      <c r="FR1373" s="19"/>
      <c r="FS1373" s="19"/>
      <c r="FT1373" s="19"/>
      <c r="FU1373" s="19"/>
      <c r="FV1373" s="19"/>
      <c r="FW1373" s="19"/>
      <c r="FX1373" s="19"/>
      <c r="FY1373" s="19"/>
      <c r="FZ1373" s="19"/>
      <c r="GA1373" s="19"/>
    </row>
    <row r="1374" spans="1:183" ht="12.75" x14ac:dyDescent="0.2">
      <c r="A1374" s="19"/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AY1374" s="19"/>
      <c r="AZ1374" s="19"/>
      <c r="BA1374" s="19"/>
      <c r="BB1374" s="19"/>
      <c r="BC1374" s="19"/>
      <c r="BD1374" s="19"/>
      <c r="BE1374" s="19"/>
      <c r="BF1374" s="19"/>
      <c r="BG1374" s="19"/>
      <c r="BH1374" s="19"/>
      <c r="BI1374" s="19"/>
      <c r="BJ1374" s="19"/>
      <c r="BK1374" s="19"/>
      <c r="BL1374" s="19"/>
      <c r="BM1374" s="19"/>
      <c r="BN1374" s="19"/>
      <c r="BO1374" s="19"/>
      <c r="BP1374" s="19"/>
      <c r="BQ1374" s="19"/>
      <c r="BR1374" s="19"/>
      <c r="BS1374" s="19"/>
      <c r="BT1374" s="19"/>
      <c r="BU1374" s="19"/>
      <c r="BV1374" s="19"/>
      <c r="BW1374" s="19"/>
      <c r="BX1374" s="19"/>
      <c r="BY1374" s="19"/>
      <c r="BZ1374" s="19"/>
      <c r="CA1374" s="19"/>
      <c r="CB1374" s="19"/>
      <c r="CC1374" s="19"/>
      <c r="CD1374" s="19"/>
      <c r="CE1374" s="19"/>
      <c r="CF1374" s="19"/>
      <c r="CG1374" s="19"/>
      <c r="CH1374" s="19"/>
      <c r="CI1374" s="19"/>
      <c r="CJ1374" s="19"/>
      <c r="CK1374" s="19"/>
      <c r="CL1374" s="19"/>
      <c r="CM1374" s="19"/>
      <c r="CN1374" s="19"/>
      <c r="CO1374" s="19"/>
      <c r="CP1374" s="19"/>
      <c r="CQ1374" s="19"/>
      <c r="CR1374" s="19"/>
      <c r="CS1374" s="19"/>
      <c r="CT1374" s="19"/>
      <c r="CU1374" s="19"/>
      <c r="CV1374" s="19"/>
      <c r="CW1374" s="19"/>
      <c r="CX1374" s="19"/>
      <c r="CY1374" s="19"/>
      <c r="CZ1374" s="19"/>
      <c r="DA1374" s="19"/>
      <c r="DB1374" s="19"/>
      <c r="DC1374" s="19"/>
      <c r="DD1374" s="19"/>
      <c r="DE1374" s="19"/>
      <c r="DF1374" s="19"/>
      <c r="DG1374" s="19"/>
      <c r="DH1374" s="19"/>
      <c r="DI1374" s="19"/>
      <c r="DJ1374" s="19"/>
      <c r="DK1374" s="19"/>
      <c r="DL1374" s="19"/>
      <c r="DM1374" s="19"/>
      <c r="DN1374" s="19"/>
      <c r="DO1374" s="19"/>
      <c r="DP1374" s="19"/>
      <c r="DQ1374" s="19"/>
      <c r="DR1374" s="19"/>
      <c r="DS1374" s="19"/>
      <c r="DT1374" s="19"/>
      <c r="DU1374" s="19"/>
      <c r="DV1374" s="19"/>
      <c r="DW1374" s="19"/>
      <c r="DX1374" s="19"/>
      <c r="DY1374" s="19"/>
      <c r="DZ1374" s="19"/>
      <c r="EA1374" s="19"/>
      <c r="EB1374" s="19"/>
      <c r="EC1374" s="19"/>
      <c r="ED1374" s="19"/>
      <c r="EE1374" s="19"/>
      <c r="EF1374" s="19"/>
      <c r="EG1374" s="19"/>
      <c r="EH1374" s="19"/>
      <c r="EI1374" s="19"/>
      <c r="EJ1374" s="19"/>
      <c r="EK1374" s="19"/>
      <c r="EL1374" s="19"/>
      <c r="EM1374" s="19"/>
      <c r="EN1374" s="19"/>
      <c r="EO1374" s="19"/>
      <c r="EP1374" s="19"/>
      <c r="EQ1374" s="19"/>
      <c r="ER1374" s="19"/>
      <c r="ES1374" s="19"/>
      <c r="ET1374" s="19"/>
      <c r="EU1374" s="19"/>
      <c r="EV1374" s="19"/>
      <c r="EW1374" s="19"/>
      <c r="EX1374" s="19"/>
      <c r="EY1374" s="19"/>
      <c r="EZ1374" s="19"/>
      <c r="FA1374" s="19"/>
      <c r="FB1374" s="19"/>
      <c r="FC1374" s="19"/>
      <c r="FD1374" s="19"/>
      <c r="FE1374" s="19"/>
      <c r="FF1374" s="19"/>
      <c r="FG1374" s="19"/>
      <c r="FH1374" s="19"/>
      <c r="FI1374" s="19"/>
      <c r="FJ1374" s="19"/>
      <c r="FK1374" s="19"/>
      <c r="FL1374" s="19"/>
      <c r="FM1374" s="19"/>
      <c r="FN1374" s="19"/>
      <c r="FO1374" s="19"/>
      <c r="FP1374" s="19"/>
      <c r="FQ1374" s="19"/>
      <c r="FR1374" s="19"/>
      <c r="FS1374" s="19"/>
      <c r="FT1374" s="19"/>
      <c r="FU1374" s="19"/>
      <c r="FV1374" s="19"/>
      <c r="FW1374" s="19"/>
      <c r="FX1374" s="19"/>
      <c r="FY1374" s="19"/>
      <c r="FZ1374" s="19"/>
      <c r="GA1374" s="19"/>
    </row>
    <row r="1375" spans="1:183" ht="12.75" x14ac:dyDescent="0.2">
      <c r="A1375" s="19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AY1375" s="19"/>
      <c r="AZ1375" s="19"/>
      <c r="BA1375" s="19"/>
      <c r="BB1375" s="19"/>
      <c r="BC1375" s="19"/>
      <c r="BD1375" s="19"/>
      <c r="BE1375" s="19"/>
      <c r="BF1375" s="19"/>
      <c r="BG1375" s="19"/>
      <c r="BH1375" s="19"/>
      <c r="BI1375" s="19"/>
      <c r="BJ1375" s="19"/>
      <c r="BK1375" s="19"/>
      <c r="BL1375" s="19"/>
      <c r="BM1375" s="19"/>
      <c r="BN1375" s="19"/>
      <c r="BO1375" s="19"/>
      <c r="BP1375" s="19"/>
      <c r="BQ1375" s="19"/>
      <c r="BR1375" s="19"/>
      <c r="BS1375" s="19"/>
      <c r="BT1375" s="19"/>
      <c r="BU1375" s="19"/>
      <c r="BV1375" s="19"/>
      <c r="BW1375" s="19"/>
      <c r="BX1375" s="19"/>
      <c r="BY1375" s="19"/>
      <c r="BZ1375" s="19"/>
      <c r="CA1375" s="19"/>
      <c r="CB1375" s="19"/>
      <c r="CC1375" s="19"/>
      <c r="CD1375" s="19"/>
      <c r="CE1375" s="19"/>
      <c r="CF1375" s="19"/>
      <c r="CG1375" s="19"/>
      <c r="CH1375" s="19"/>
      <c r="CI1375" s="19"/>
      <c r="CJ1375" s="19"/>
      <c r="CK1375" s="19"/>
      <c r="CL1375" s="19"/>
      <c r="CM1375" s="19"/>
      <c r="CN1375" s="19"/>
      <c r="CO1375" s="19"/>
      <c r="CP1375" s="19"/>
      <c r="CQ1375" s="19"/>
      <c r="CR1375" s="19"/>
      <c r="CS1375" s="19"/>
      <c r="CT1375" s="19"/>
      <c r="CU1375" s="19"/>
      <c r="CV1375" s="19"/>
      <c r="CW1375" s="19"/>
      <c r="CX1375" s="19"/>
      <c r="CY1375" s="19"/>
      <c r="CZ1375" s="19"/>
      <c r="DA1375" s="19"/>
      <c r="DB1375" s="19"/>
      <c r="DC1375" s="19"/>
      <c r="DD1375" s="19"/>
      <c r="DE1375" s="19"/>
      <c r="DF1375" s="19"/>
      <c r="DG1375" s="19"/>
      <c r="DH1375" s="19"/>
      <c r="DI1375" s="19"/>
      <c r="DJ1375" s="19"/>
      <c r="DK1375" s="19"/>
      <c r="DL1375" s="19"/>
      <c r="DM1375" s="19"/>
      <c r="DN1375" s="19"/>
      <c r="DO1375" s="19"/>
      <c r="DP1375" s="19"/>
      <c r="DQ1375" s="19"/>
      <c r="DR1375" s="19"/>
      <c r="DS1375" s="19"/>
      <c r="DT1375" s="19"/>
      <c r="DU1375" s="19"/>
      <c r="DV1375" s="19"/>
      <c r="DW1375" s="19"/>
      <c r="DX1375" s="19"/>
      <c r="DY1375" s="19"/>
      <c r="DZ1375" s="19"/>
      <c r="EA1375" s="19"/>
      <c r="EB1375" s="19"/>
      <c r="EC1375" s="19"/>
      <c r="ED1375" s="19"/>
      <c r="EE1375" s="19"/>
      <c r="EF1375" s="19"/>
      <c r="EG1375" s="19"/>
      <c r="EH1375" s="19"/>
      <c r="EI1375" s="19"/>
      <c r="EJ1375" s="19"/>
      <c r="EK1375" s="19"/>
      <c r="EL1375" s="19"/>
      <c r="EM1375" s="19"/>
      <c r="EN1375" s="19"/>
      <c r="EO1375" s="19"/>
      <c r="EP1375" s="19"/>
      <c r="EQ1375" s="19"/>
      <c r="ER1375" s="19"/>
      <c r="ES1375" s="19"/>
      <c r="ET1375" s="19"/>
      <c r="EU1375" s="19"/>
      <c r="EV1375" s="19"/>
      <c r="EW1375" s="19"/>
      <c r="EX1375" s="19"/>
      <c r="EY1375" s="19"/>
      <c r="EZ1375" s="19"/>
      <c r="FA1375" s="19"/>
      <c r="FB1375" s="19"/>
      <c r="FC1375" s="19"/>
      <c r="FD1375" s="19"/>
      <c r="FE1375" s="19"/>
      <c r="FF1375" s="19"/>
      <c r="FG1375" s="19"/>
      <c r="FH1375" s="19"/>
      <c r="FI1375" s="19"/>
      <c r="FJ1375" s="19"/>
      <c r="FK1375" s="19"/>
      <c r="FL1375" s="19"/>
      <c r="FM1375" s="19"/>
      <c r="FN1375" s="19"/>
      <c r="FO1375" s="19"/>
      <c r="FP1375" s="19"/>
      <c r="FQ1375" s="19"/>
      <c r="FR1375" s="19"/>
      <c r="FS1375" s="19"/>
      <c r="FT1375" s="19"/>
      <c r="FU1375" s="19"/>
      <c r="FV1375" s="19"/>
      <c r="FW1375" s="19"/>
      <c r="FX1375" s="19"/>
      <c r="FY1375" s="19"/>
      <c r="FZ1375" s="19"/>
      <c r="GA1375" s="19"/>
    </row>
    <row r="1376" spans="1:183" ht="12.75" x14ac:dyDescent="0.2">
      <c r="A1376" s="19"/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AY1376" s="19"/>
      <c r="AZ1376" s="19"/>
      <c r="BA1376" s="19"/>
      <c r="BB1376" s="19"/>
      <c r="BC1376" s="19"/>
      <c r="BD1376" s="19"/>
      <c r="BE1376" s="19"/>
      <c r="BF1376" s="19"/>
      <c r="BG1376" s="19"/>
      <c r="BH1376" s="19"/>
      <c r="BI1376" s="19"/>
      <c r="BJ1376" s="19"/>
      <c r="BK1376" s="19"/>
      <c r="BL1376" s="19"/>
      <c r="BM1376" s="19"/>
      <c r="BN1376" s="19"/>
      <c r="BO1376" s="19"/>
      <c r="BP1376" s="19"/>
      <c r="BQ1376" s="19"/>
      <c r="BR1376" s="19"/>
      <c r="BS1376" s="19"/>
      <c r="BT1376" s="19"/>
      <c r="BU1376" s="19"/>
      <c r="BV1376" s="19"/>
      <c r="BW1376" s="19"/>
      <c r="BX1376" s="19"/>
      <c r="BY1376" s="19"/>
      <c r="BZ1376" s="19"/>
      <c r="CA1376" s="19"/>
      <c r="CB1376" s="19"/>
      <c r="CC1376" s="19"/>
      <c r="CD1376" s="19"/>
      <c r="CE1376" s="19"/>
      <c r="CF1376" s="19"/>
      <c r="CG1376" s="19"/>
      <c r="CH1376" s="19"/>
      <c r="CI1376" s="19"/>
      <c r="CJ1376" s="19"/>
      <c r="CK1376" s="19"/>
      <c r="CL1376" s="19"/>
      <c r="CM1376" s="19"/>
      <c r="CN1376" s="19"/>
      <c r="CO1376" s="19"/>
      <c r="CP1376" s="19"/>
      <c r="CQ1376" s="19"/>
      <c r="CR1376" s="19"/>
      <c r="CS1376" s="19"/>
      <c r="CT1376" s="19"/>
      <c r="CU1376" s="19"/>
      <c r="CV1376" s="19"/>
      <c r="CW1376" s="19"/>
      <c r="CX1376" s="19"/>
      <c r="CY1376" s="19"/>
      <c r="CZ1376" s="19"/>
      <c r="DA1376" s="19"/>
      <c r="DB1376" s="19"/>
      <c r="DC1376" s="19"/>
      <c r="DD1376" s="19"/>
      <c r="DE1376" s="19"/>
      <c r="DF1376" s="19"/>
      <c r="DG1376" s="19"/>
      <c r="DH1376" s="19"/>
      <c r="DI1376" s="19"/>
      <c r="DJ1376" s="19"/>
      <c r="DK1376" s="19"/>
      <c r="DL1376" s="19"/>
      <c r="DM1376" s="19"/>
      <c r="DN1376" s="19"/>
      <c r="DO1376" s="19"/>
      <c r="DP1376" s="19"/>
      <c r="DQ1376" s="19"/>
      <c r="DR1376" s="19"/>
      <c r="DS1376" s="19"/>
      <c r="DT1376" s="19"/>
      <c r="DU1376" s="19"/>
      <c r="DV1376" s="19"/>
      <c r="DW1376" s="19"/>
      <c r="DX1376" s="19"/>
      <c r="DY1376" s="19"/>
      <c r="DZ1376" s="19"/>
      <c r="EA1376" s="19"/>
      <c r="EB1376" s="19"/>
      <c r="EC1376" s="19"/>
      <c r="ED1376" s="19"/>
      <c r="EE1376" s="19"/>
      <c r="EF1376" s="19"/>
      <c r="EG1376" s="19"/>
      <c r="EH1376" s="19"/>
      <c r="EI1376" s="19"/>
      <c r="EJ1376" s="19"/>
      <c r="EK1376" s="19"/>
      <c r="EL1376" s="19"/>
      <c r="EM1376" s="19"/>
      <c r="EN1376" s="19"/>
      <c r="EO1376" s="19"/>
      <c r="EP1376" s="19"/>
      <c r="EQ1376" s="19"/>
      <c r="ER1376" s="19"/>
      <c r="ES1376" s="19"/>
      <c r="ET1376" s="19"/>
      <c r="EU1376" s="19"/>
      <c r="EV1376" s="19"/>
      <c r="EW1376" s="19"/>
      <c r="EX1376" s="19"/>
      <c r="EY1376" s="19"/>
      <c r="EZ1376" s="19"/>
      <c r="FA1376" s="19"/>
      <c r="FB1376" s="19"/>
      <c r="FC1376" s="19"/>
      <c r="FD1376" s="19"/>
      <c r="FE1376" s="19"/>
      <c r="FF1376" s="19"/>
      <c r="FG1376" s="19"/>
      <c r="FH1376" s="19"/>
      <c r="FI1376" s="19"/>
      <c r="FJ1376" s="19"/>
      <c r="FK1376" s="19"/>
      <c r="FL1376" s="19"/>
      <c r="FM1376" s="19"/>
      <c r="FN1376" s="19"/>
      <c r="FO1376" s="19"/>
      <c r="FP1376" s="19"/>
      <c r="FQ1376" s="19"/>
      <c r="FR1376" s="19"/>
      <c r="FS1376" s="19"/>
      <c r="FT1376" s="19"/>
      <c r="FU1376" s="19"/>
      <c r="FV1376" s="19"/>
      <c r="FW1376" s="19"/>
      <c r="FX1376" s="19"/>
      <c r="FY1376" s="19"/>
      <c r="FZ1376" s="19"/>
      <c r="GA1376" s="19"/>
    </row>
    <row r="1377" spans="1:183" ht="12.75" x14ac:dyDescent="0.2">
      <c r="A1377" s="19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AY1377" s="19"/>
      <c r="AZ1377" s="19"/>
      <c r="BA1377" s="19"/>
      <c r="BB1377" s="19"/>
      <c r="BC1377" s="19"/>
      <c r="BD1377" s="19"/>
      <c r="BE1377" s="19"/>
      <c r="BF1377" s="19"/>
      <c r="BG1377" s="19"/>
      <c r="BH1377" s="19"/>
      <c r="BI1377" s="19"/>
      <c r="BJ1377" s="19"/>
      <c r="BK1377" s="19"/>
      <c r="BL1377" s="19"/>
      <c r="BM1377" s="19"/>
      <c r="BN1377" s="19"/>
      <c r="BO1377" s="19"/>
      <c r="BP1377" s="19"/>
      <c r="BQ1377" s="19"/>
      <c r="BR1377" s="19"/>
      <c r="BS1377" s="19"/>
      <c r="BT1377" s="19"/>
      <c r="BU1377" s="19"/>
      <c r="BV1377" s="19"/>
      <c r="BW1377" s="19"/>
      <c r="BX1377" s="19"/>
      <c r="BY1377" s="19"/>
      <c r="BZ1377" s="19"/>
      <c r="CA1377" s="19"/>
      <c r="CB1377" s="19"/>
      <c r="CC1377" s="19"/>
      <c r="CD1377" s="19"/>
      <c r="CE1377" s="19"/>
      <c r="CF1377" s="19"/>
      <c r="CG1377" s="19"/>
      <c r="CH1377" s="19"/>
      <c r="CI1377" s="19"/>
      <c r="CJ1377" s="19"/>
      <c r="CK1377" s="19"/>
      <c r="CL1377" s="19"/>
      <c r="CM1377" s="19"/>
      <c r="CN1377" s="19"/>
      <c r="CO1377" s="19"/>
      <c r="CP1377" s="19"/>
      <c r="CQ1377" s="19"/>
      <c r="CR1377" s="19"/>
      <c r="CS1377" s="19"/>
      <c r="CT1377" s="19"/>
      <c r="CU1377" s="19"/>
      <c r="CV1377" s="19"/>
      <c r="CW1377" s="19"/>
      <c r="CX1377" s="19"/>
      <c r="CY1377" s="19"/>
      <c r="CZ1377" s="19"/>
      <c r="DA1377" s="19"/>
      <c r="DB1377" s="19"/>
      <c r="DC1377" s="19"/>
      <c r="DD1377" s="19"/>
      <c r="DE1377" s="19"/>
      <c r="DF1377" s="19"/>
      <c r="DG1377" s="19"/>
      <c r="DH1377" s="19"/>
      <c r="DI1377" s="19"/>
      <c r="DJ1377" s="19"/>
      <c r="DK1377" s="19"/>
      <c r="DL1377" s="19"/>
      <c r="DM1377" s="19"/>
      <c r="DN1377" s="19"/>
      <c r="DO1377" s="19"/>
      <c r="DP1377" s="19"/>
      <c r="DQ1377" s="19"/>
      <c r="DR1377" s="19"/>
      <c r="DS1377" s="19"/>
      <c r="DT1377" s="19"/>
      <c r="DU1377" s="19"/>
      <c r="DV1377" s="19"/>
      <c r="DW1377" s="19"/>
      <c r="DX1377" s="19"/>
      <c r="DY1377" s="19"/>
      <c r="DZ1377" s="19"/>
      <c r="EA1377" s="19"/>
      <c r="EB1377" s="19"/>
      <c r="EC1377" s="19"/>
      <c r="ED1377" s="19"/>
      <c r="EE1377" s="19"/>
      <c r="EF1377" s="19"/>
      <c r="EG1377" s="19"/>
      <c r="EH1377" s="19"/>
      <c r="EI1377" s="19"/>
      <c r="EJ1377" s="19"/>
      <c r="EK1377" s="19"/>
      <c r="EL1377" s="19"/>
      <c r="EM1377" s="19"/>
      <c r="EN1377" s="19"/>
      <c r="EO1377" s="19"/>
      <c r="EP1377" s="19"/>
      <c r="EQ1377" s="19"/>
      <c r="ER1377" s="19"/>
      <c r="ES1377" s="19"/>
      <c r="ET1377" s="19"/>
      <c r="EU1377" s="19"/>
      <c r="EV1377" s="19"/>
      <c r="EW1377" s="19"/>
      <c r="EX1377" s="19"/>
      <c r="EY1377" s="19"/>
      <c r="EZ1377" s="19"/>
      <c r="FA1377" s="19"/>
      <c r="FB1377" s="19"/>
      <c r="FC1377" s="19"/>
      <c r="FD1377" s="19"/>
      <c r="FE1377" s="19"/>
      <c r="FF1377" s="19"/>
      <c r="FG1377" s="19"/>
      <c r="FH1377" s="19"/>
      <c r="FI1377" s="19"/>
      <c r="FJ1377" s="19"/>
      <c r="FK1377" s="19"/>
      <c r="FL1377" s="19"/>
      <c r="FM1377" s="19"/>
      <c r="FN1377" s="19"/>
      <c r="FO1377" s="19"/>
      <c r="FP1377" s="19"/>
      <c r="FQ1377" s="19"/>
      <c r="FR1377" s="19"/>
      <c r="FS1377" s="19"/>
      <c r="FT1377" s="19"/>
      <c r="FU1377" s="19"/>
      <c r="FV1377" s="19"/>
      <c r="FW1377" s="19"/>
      <c r="FX1377" s="19"/>
      <c r="FY1377" s="19"/>
      <c r="FZ1377" s="19"/>
      <c r="GA1377" s="19"/>
    </row>
    <row r="1378" spans="1:183" ht="12.75" x14ac:dyDescent="0.2">
      <c r="A1378" s="19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/>
      <c r="AV1378" s="19"/>
      <c r="AW1378" s="19"/>
      <c r="AX1378" s="19"/>
      <c r="AY1378" s="19"/>
      <c r="AZ1378" s="19"/>
      <c r="BA1378" s="19"/>
      <c r="BB1378" s="19"/>
      <c r="BC1378" s="19"/>
      <c r="BD1378" s="19"/>
      <c r="BE1378" s="19"/>
      <c r="BF1378" s="19"/>
      <c r="BG1378" s="19"/>
      <c r="BH1378" s="19"/>
      <c r="BI1378" s="19"/>
      <c r="BJ1378" s="19"/>
      <c r="BK1378" s="19"/>
      <c r="BL1378" s="19"/>
      <c r="BM1378" s="19"/>
      <c r="BN1378" s="19"/>
      <c r="BO1378" s="19"/>
      <c r="BP1378" s="19"/>
      <c r="BQ1378" s="19"/>
      <c r="BR1378" s="19"/>
      <c r="BS1378" s="19"/>
      <c r="BT1378" s="19"/>
      <c r="BU1378" s="19"/>
      <c r="BV1378" s="19"/>
      <c r="BW1378" s="19"/>
      <c r="BX1378" s="19"/>
      <c r="BY1378" s="19"/>
      <c r="BZ1378" s="19"/>
      <c r="CA1378" s="19"/>
      <c r="CB1378" s="19"/>
      <c r="CC1378" s="19"/>
      <c r="CD1378" s="19"/>
      <c r="CE1378" s="19"/>
      <c r="CF1378" s="19"/>
      <c r="CG1378" s="19"/>
      <c r="CH1378" s="19"/>
      <c r="CI1378" s="19"/>
      <c r="CJ1378" s="19"/>
      <c r="CK1378" s="19"/>
      <c r="CL1378" s="19"/>
      <c r="CM1378" s="19"/>
      <c r="CN1378" s="19"/>
      <c r="CO1378" s="19"/>
      <c r="CP1378" s="19"/>
      <c r="CQ1378" s="19"/>
      <c r="CR1378" s="19"/>
      <c r="CS1378" s="19"/>
      <c r="CT1378" s="19"/>
      <c r="CU1378" s="19"/>
      <c r="CV1378" s="19"/>
      <c r="CW1378" s="19"/>
      <c r="CX1378" s="19"/>
      <c r="CY1378" s="19"/>
      <c r="CZ1378" s="19"/>
      <c r="DA1378" s="19"/>
      <c r="DB1378" s="19"/>
      <c r="DC1378" s="19"/>
      <c r="DD1378" s="19"/>
      <c r="DE1378" s="19"/>
      <c r="DF1378" s="19"/>
      <c r="DG1378" s="19"/>
      <c r="DH1378" s="19"/>
      <c r="DI1378" s="19"/>
      <c r="DJ1378" s="19"/>
      <c r="DK1378" s="19"/>
      <c r="DL1378" s="19"/>
      <c r="DM1378" s="19"/>
      <c r="DN1378" s="19"/>
      <c r="DO1378" s="19"/>
      <c r="DP1378" s="19"/>
      <c r="DQ1378" s="19"/>
      <c r="DR1378" s="19"/>
      <c r="DS1378" s="19"/>
      <c r="DT1378" s="19"/>
      <c r="DU1378" s="19"/>
      <c r="DV1378" s="19"/>
      <c r="DW1378" s="19"/>
      <c r="DX1378" s="19"/>
      <c r="DY1378" s="19"/>
      <c r="DZ1378" s="19"/>
      <c r="EA1378" s="19"/>
      <c r="EB1378" s="19"/>
      <c r="EC1378" s="19"/>
      <c r="ED1378" s="19"/>
      <c r="EE1378" s="19"/>
      <c r="EF1378" s="19"/>
      <c r="EG1378" s="19"/>
      <c r="EH1378" s="19"/>
      <c r="EI1378" s="19"/>
      <c r="EJ1378" s="19"/>
      <c r="EK1378" s="19"/>
      <c r="EL1378" s="19"/>
      <c r="EM1378" s="19"/>
      <c r="EN1378" s="19"/>
      <c r="EO1378" s="19"/>
      <c r="EP1378" s="19"/>
      <c r="EQ1378" s="19"/>
      <c r="ER1378" s="19"/>
      <c r="ES1378" s="19"/>
      <c r="ET1378" s="19"/>
      <c r="EU1378" s="19"/>
      <c r="EV1378" s="19"/>
      <c r="EW1378" s="19"/>
      <c r="EX1378" s="19"/>
      <c r="EY1378" s="19"/>
      <c r="EZ1378" s="19"/>
      <c r="FA1378" s="19"/>
      <c r="FB1378" s="19"/>
      <c r="FC1378" s="19"/>
      <c r="FD1378" s="19"/>
      <c r="FE1378" s="19"/>
      <c r="FF1378" s="19"/>
      <c r="FG1378" s="19"/>
      <c r="FH1378" s="19"/>
      <c r="FI1378" s="19"/>
      <c r="FJ1378" s="19"/>
      <c r="FK1378" s="19"/>
      <c r="FL1378" s="19"/>
      <c r="FM1378" s="19"/>
      <c r="FN1378" s="19"/>
      <c r="FO1378" s="19"/>
      <c r="FP1378" s="19"/>
      <c r="FQ1378" s="19"/>
      <c r="FR1378" s="19"/>
      <c r="FS1378" s="19"/>
      <c r="FT1378" s="19"/>
      <c r="FU1378" s="19"/>
      <c r="FV1378" s="19"/>
      <c r="FW1378" s="19"/>
      <c r="FX1378" s="19"/>
      <c r="FY1378" s="19"/>
      <c r="FZ1378" s="19"/>
      <c r="GA1378" s="19"/>
    </row>
    <row r="1379" spans="1:183" ht="12.75" x14ac:dyDescent="0.2">
      <c r="A1379" s="19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/>
      <c r="AV1379" s="19"/>
      <c r="AW1379" s="19"/>
      <c r="AX1379" s="19"/>
      <c r="AY1379" s="19"/>
      <c r="AZ1379" s="19"/>
      <c r="BA1379" s="19"/>
      <c r="BB1379" s="19"/>
      <c r="BC1379" s="19"/>
      <c r="BD1379" s="19"/>
      <c r="BE1379" s="19"/>
      <c r="BF1379" s="19"/>
      <c r="BG1379" s="19"/>
      <c r="BH1379" s="19"/>
      <c r="BI1379" s="19"/>
      <c r="BJ1379" s="19"/>
      <c r="BK1379" s="19"/>
      <c r="BL1379" s="19"/>
      <c r="BM1379" s="19"/>
      <c r="BN1379" s="19"/>
      <c r="BO1379" s="19"/>
      <c r="BP1379" s="19"/>
      <c r="BQ1379" s="19"/>
      <c r="BR1379" s="19"/>
      <c r="BS1379" s="19"/>
      <c r="BT1379" s="19"/>
      <c r="BU1379" s="19"/>
      <c r="BV1379" s="19"/>
      <c r="BW1379" s="19"/>
      <c r="BX1379" s="19"/>
      <c r="BY1379" s="19"/>
      <c r="BZ1379" s="19"/>
      <c r="CA1379" s="19"/>
      <c r="CB1379" s="19"/>
      <c r="CC1379" s="19"/>
      <c r="CD1379" s="19"/>
      <c r="CE1379" s="19"/>
      <c r="CF1379" s="19"/>
      <c r="CG1379" s="19"/>
      <c r="CH1379" s="19"/>
      <c r="CI1379" s="19"/>
      <c r="CJ1379" s="19"/>
      <c r="CK1379" s="19"/>
      <c r="CL1379" s="19"/>
      <c r="CM1379" s="19"/>
      <c r="CN1379" s="19"/>
      <c r="CO1379" s="19"/>
      <c r="CP1379" s="19"/>
      <c r="CQ1379" s="19"/>
      <c r="CR1379" s="19"/>
      <c r="CS1379" s="19"/>
      <c r="CT1379" s="19"/>
      <c r="CU1379" s="19"/>
      <c r="CV1379" s="19"/>
      <c r="CW1379" s="19"/>
      <c r="CX1379" s="19"/>
      <c r="CY1379" s="19"/>
      <c r="CZ1379" s="19"/>
      <c r="DA1379" s="19"/>
      <c r="DB1379" s="19"/>
      <c r="DC1379" s="19"/>
      <c r="DD1379" s="19"/>
      <c r="DE1379" s="19"/>
      <c r="DF1379" s="19"/>
      <c r="DG1379" s="19"/>
      <c r="DH1379" s="19"/>
      <c r="DI1379" s="19"/>
      <c r="DJ1379" s="19"/>
      <c r="DK1379" s="19"/>
      <c r="DL1379" s="19"/>
      <c r="DM1379" s="19"/>
      <c r="DN1379" s="19"/>
      <c r="DO1379" s="19"/>
      <c r="DP1379" s="19"/>
      <c r="DQ1379" s="19"/>
      <c r="DR1379" s="19"/>
      <c r="DS1379" s="19"/>
      <c r="DT1379" s="19"/>
      <c r="DU1379" s="19"/>
      <c r="DV1379" s="19"/>
      <c r="DW1379" s="19"/>
      <c r="DX1379" s="19"/>
      <c r="DY1379" s="19"/>
      <c r="DZ1379" s="19"/>
      <c r="EA1379" s="19"/>
      <c r="EB1379" s="19"/>
      <c r="EC1379" s="19"/>
      <c r="ED1379" s="19"/>
      <c r="EE1379" s="19"/>
      <c r="EF1379" s="19"/>
      <c r="EG1379" s="19"/>
      <c r="EH1379" s="19"/>
      <c r="EI1379" s="19"/>
      <c r="EJ1379" s="19"/>
      <c r="EK1379" s="19"/>
      <c r="EL1379" s="19"/>
      <c r="EM1379" s="19"/>
      <c r="EN1379" s="19"/>
      <c r="EO1379" s="19"/>
      <c r="EP1379" s="19"/>
      <c r="EQ1379" s="19"/>
      <c r="ER1379" s="19"/>
      <c r="ES1379" s="19"/>
      <c r="ET1379" s="19"/>
      <c r="EU1379" s="19"/>
      <c r="EV1379" s="19"/>
      <c r="EW1379" s="19"/>
      <c r="EX1379" s="19"/>
      <c r="EY1379" s="19"/>
      <c r="EZ1379" s="19"/>
      <c r="FA1379" s="19"/>
      <c r="FB1379" s="19"/>
      <c r="FC1379" s="19"/>
      <c r="FD1379" s="19"/>
      <c r="FE1379" s="19"/>
      <c r="FF1379" s="19"/>
      <c r="FG1379" s="19"/>
      <c r="FH1379" s="19"/>
      <c r="FI1379" s="19"/>
      <c r="FJ1379" s="19"/>
      <c r="FK1379" s="19"/>
      <c r="FL1379" s="19"/>
      <c r="FM1379" s="19"/>
      <c r="FN1379" s="19"/>
      <c r="FO1379" s="19"/>
      <c r="FP1379" s="19"/>
      <c r="FQ1379" s="19"/>
      <c r="FR1379" s="19"/>
      <c r="FS1379" s="19"/>
      <c r="FT1379" s="19"/>
      <c r="FU1379" s="19"/>
      <c r="FV1379" s="19"/>
      <c r="FW1379" s="19"/>
      <c r="FX1379" s="19"/>
      <c r="FY1379" s="19"/>
      <c r="FZ1379" s="19"/>
      <c r="GA1379" s="19"/>
    </row>
    <row r="1380" spans="1:183" ht="12.75" x14ac:dyDescent="0.2">
      <c r="A1380" s="19"/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AY1380" s="19"/>
      <c r="AZ1380" s="19"/>
      <c r="BA1380" s="19"/>
      <c r="BB1380" s="19"/>
      <c r="BC1380" s="19"/>
      <c r="BD1380" s="19"/>
      <c r="BE1380" s="19"/>
      <c r="BF1380" s="19"/>
      <c r="BG1380" s="19"/>
      <c r="BH1380" s="19"/>
      <c r="BI1380" s="19"/>
      <c r="BJ1380" s="19"/>
      <c r="BK1380" s="19"/>
      <c r="BL1380" s="19"/>
      <c r="BM1380" s="19"/>
      <c r="BN1380" s="19"/>
      <c r="BO1380" s="19"/>
      <c r="BP1380" s="19"/>
      <c r="BQ1380" s="19"/>
      <c r="BR1380" s="19"/>
      <c r="BS1380" s="19"/>
      <c r="BT1380" s="19"/>
      <c r="BU1380" s="19"/>
      <c r="BV1380" s="19"/>
      <c r="BW1380" s="19"/>
      <c r="BX1380" s="19"/>
      <c r="BY1380" s="19"/>
      <c r="BZ1380" s="19"/>
      <c r="CA1380" s="19"/>
      <c r="CB1380" s="19"/>
      <c r="CC1380" s="19"/>
      <c r="CD1380" s="19"/>
      <c r="CE1380" s="19"/>
      <c r="CF1380" s="19"/>
      <c r="CG1380" s="19"/>
      <c r="CH1380" s="19"/>
      <c r="CI1380" s="19"/>
      <c r="CJ1380" s="19"/>
      <c r="CK1380" s="19"/>
      <c r="CL1380" s="19"/>
      <c r="CM1380" s="19"/>
      <c r="CN1380" s="19"/>
      <c r="CO1380" s="19"/>
      <c r="CP1380" s="19"/>
      <c r="CQ1380" s="19"/>
      <c r="CR1380" s="19"/>
      <c r="CS1380" s="19"/>
      <c r="CT1380" s="19"/>
      <c r="CU1380" s="19"/>
      <c r="CV1380" s="19"/>
      <c r="CW1380" s="19"/>
      <c r="CX1380" s="19"/>
      <c r="CY1380" s="19"/>
      <c r="CZ1380" s="19"/>
      <c r="DA1380" s="19"/>
      <c r="DB1380" s="19"/>
      <c r="DC1380" s="19"/>
      <c r="DD1380" s="19"/>
      <c r="DE1380" s="19"/>
      <c r="DF1380" s="19"/>
      <c r="DG1380" s="19"/>
      <c r="DH1380" s="19"/>
      <c r="DI1380" s="19"/>
      <c r="DJ1380" s="19"/>
      <c r="DK1380" s="19"/>
      <c r="DL1380" s="19"/>
      <c r="DM1380" s="19"/>
      <c r="DN1380" s="19"/>
      <c r="DO1380" s="19"/>
      <c r="DP1380" s="19"/>
      <c r="DQ1380" s="19"/>
      <c r="DR1380" s="19"/>
      <c r="DS1380" s="19"/>
      <c r="DT1380" s="19"/>
      <c r="DU1380" s="19"/>
      <c r="DV1380" s="19"/>
      <c r="DW1380" s="19"/>
      <c r="DX1380" s="19"/>
      <c r="DY1380" s="19"/>
      <c r="DZ1380" s="19"/>
      <c r="EA1380" s="19"/>
      <c r="EB1380" s="19"/>
      <c r="EC1380" s="19"/>
      <c r="ED1380" s="19"/>
      <c r="EE1380" s="19"/>
      <c r="EF1380" s="19"/>
      <c r="EG1380" s="19"/>
      <c r="EH1380" s="19"/>
      <c r="EI1380" s="19"/>
      <c r="EJ1380" s="19"/>
      <c r="EK1380" s="19"/>
      <c r="EL1380" s="19"/>
      <c r="EM1380" s="19"/>
      <c r="EN1380" s="19"/>
      <c r="EO1380" s="19"/>
      <c r="EP1380" s="19"/>
      <c r="EQ1380" s="19"/>
      <c r="ER1380" s="19"/>
      <c r="ES1380" s="19"/>
      <c r="ET1380" s="19"/>
      <c r="EU1380" s="19"/>
      <c r="EV1380" s="19"/>
      <c r="EW1380" s="19"/>
      <c r="EX1380" s="19"/>
      <c r="EY1380" s="19"/>
      <c r="EZ1380" s="19"/>
      <c r="FA1380" s="19"/>
      <c r="FB1380" s="19"/>
      <c r="FC1380" s="19"/>
      <c r="FD1380" s="19"/>
      <c r="FE1380" s="19"/>
      <c r="FF1380" s="19"/>
      <c r="FG1380" s="19"/>
      <c r="FH1380" s="19"/>
      <c r="FI1380" s="19"/>
      <c r="FJ1380" s="19"/>
      <c r="FK1380" s="19"/>
      <c r="FL1380" s="19"/>
      <c r="FM1380" s="19"/>
      <c r="FN1380" s="19"/>
      <c r="FO1380" s="19"/>
      <c r="FP1380" s="19"/>
      <c r="FQ1380" s="19"/>
      <c r="FR1380" s="19"/>
      <c r="FS1380" s="19"/>
      <c r="FT1380" s="19"/>
      <c r="FU1380" s="19"/>
      <c r="FV1380" s="19"/>
      <c r="FW1380" s="19"/>
      <c r="FX1380" s="19"/>
      <c r="FY1380" s="19"/>
      <c r="FZ1380" s="19"/>
      <c r="GA1380" s="19"/>
    </row>
    <row r="1381" spans="1:183" ht="12.75" x14ac:dyDescent="0.2">
      <c r="A1381" s="19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AY1381" s="19"/>
      <c r="AZ1381" s="19"/>
      <c r="BA1381" s="19"/>
      <c r="BB1381" s="19"/>
      <c r="BC1381" s="19"/>
      <c r="BD1381" s="19"/>
      <c r="BE1381" s="19"/>
      <c r="BF1381" s="19"/>
      <c r="BG1381" s="19"/>
      <c r="BH1381" s="19"/>
      <c r="BI1381" s="19"/>
      <c r="BJ1381" s="19"/>
      <c r="BK1381" s="19"/>
      <c r="BL1381" s="19"/>
      <c r="BM1381" s="19"/>
      <c r="BN1381" s="19"/>
      <c r="BO1381" s="19"/>
      <c r="BP1381" s="19"/>
      <c r="BQ1381" s="19"/>
      <c r="BR1381" s="19"/>
      <c r="BS1381" s="19"/>
      <c r="BT1381" s="19"/>
      <c r="BU1381" s="19"/>
      <c r="BV1381" s="19"/>
      <c r="BW1381" s="19"/>
      <c r="BX1381" s="19"/>
      <c r="BY1381" s="19"/>
      <c r="BZ1381" s="19"/>
      <c r="CA1381" s="19"/>
      <c r="CB1381" s="19"/>
      <c r="CC1381" s="19"/>
      <c r="CD1381" s="19"/>
      <c r="CE1381" s="19"/>
      <c r="CF1381" s="19"/>
      <c r="CG1381" s="19"/>
      <c r="CH1381" s="19"/>
      <c r="CI1381" s="19"/>
      <c r="CJ1381" s="19"/>
      <c r="CK1381" s="19"/>
      <c r="CL1381" s="19"/>
      <c r="CM1381" s="19"/>
      <c r="CN1381" s="19"/>
      <c r="CO1381" s="19"/>
      <c r="CP1381" s="19"/>
      <c r="CQ1381" s="19"/>
      <c r="CR1381" s="19"/>
      <c r="CS1381" s="19"/>
      <c r="CT1381" s="19"/>
      <c r="CU1381" s="19"/>
      <c r="CV1381" s="19"/>
      <c r="CW1381" s="19"/>
      <c r="CX1381" s="19"/>
      <c r="CY1381" s="19"/>
      <c r="CZ1381" s="19"/>
      <c r="DA1381" s="19"/>
      <c r="DB1381" s="19"/>
      <c r="DC1381" s="19"/>
      <c r="DD1381" s="19"/>
      <c r="DE1381" s="19"/>
      <c r="DF1381" s="19"/>
      <c r="DG1381" s="19"/>
      <c r="DH1381" s="19"/>
      <c r="DI1381" s="19"/>
      <c r="DJ1381" s="19"/>
      <c r="DK1381" s="19"/>
      <c r="DL1381" s="19"/>
      <c r="DM1381" s="19"/>
      <c r="DN1381" s="19"/>
      <c r="DO1381" s="19"/>
      <c r="DP1381" s="19"/>
      <c r="DQ1381" s="19"/>
      <c r="DR1381" s="19"/>
      <c r="DS1381" s="19"/>
      <c r="DT1381" s="19"/>
      <c r="DU1381" s="19"/>
      <c r="DV1381" s="19"/>
      <c r="DW1381" s="19"/>
      <c r="DX1381" s="19"/>
      <c r="DY1381" s="19"/>
      <c r="DZ1381" s="19"/>
      <c r="EA1381" s="19"/>
      <c r="EB1381" s="19"/>
      <c r="EC1381" s="19"/>
      <c r="ED1381" s="19"/>
      <c r="EE1381" s="19"/>
      <c r="EF1381" s="19"/>
      <c r="EG1381" s="19"/>
      <c r="EH1381" s="19"/>
      <c r="EI1381" s="19"/>
      <c r="EJ1381" s="19"/>
      <c r="EK1381" s="19"/>
      <c r="EL1381" s="19"/>
      <c r="EM1381" s="19"/>
      <c r="EN1381" s="19"/>
      <c r="EO1381" s="19"/>
      <c r="EP1381" s="19"/>
      <c r="EQ1381" s="19"/>
      <c r="ER1381" s="19"/>
      <c r="ES1381" s="19"/>
      <c r="ET1381" s="19"/>
      <c r="EU1381" s="19"/>
      <c r="EV1381" s="19"/>
      <c r="EW1381" s="19"/>
      <c r="EX1381" s="19"/>
      <c r="EY1381" s="19"/>
      <c r="EZ1381" s="19"/>
      <c r="FA1381" s="19"/>
      <c r="FB1381" s="19"/>
      <c r="FC1381" s="19"/>
      <c r="FD1381" s="19"/>
      <c r="FE1381" s="19"/>
      <c r="FF1381" s="19"/>
      <c r="FG1381" s="19"/>
      <c r="FH1381" s="19"/>
      <c r="FI1381" s="19"/>
      <c r="FJ1381" s="19"/>
      <c r="FK1381" s="19"/>
      <c r="FL1381" s="19"/>
      <c r="FM1381" s="19"/>
      <c r="FN1381" s="19"/>
      <c r="FO1381" s="19"/>
      <c r="FP1381" s="19"/>
      <c r="FQ1381" s="19"/>
      <c r="FR1381" s="19"/>
      <c r="FS1381" s="19"/>
      <c r="FT1381" s="19"/>
      <c r="FU1381" s="19"/>
      <c r="FV1381" s="19"/>
      <c r="FW1381" s="19"/>
      <c r="FX1381" s="19"/>
      <c r="FY1381" s="19"/>
      <c r="FZ1381" s="19"/>
      <c r="GA1381" s="19"/>
    </row>
    <row r="1382" spans="1:183" ht="12.75" x14ac:dyDescent="0.2">
      <c r="A1382" s="19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/>
      <c r="AV1382" s="19"/>
      <c r="AW1382" s="19"/>
      <c r="AX1382" s="19"/>
      <c r="AY1382" s="19"/>
      <c r="AZ1382" s="19"/>
      <c r="BA1382" s="19"/>
      <c r="BB1382" s="19"/>
      <c r="BC1382" s="19"/>
      <c r="BD1382" s="19"/>
      <c r="BE1382" s="19"/>
      <c r="BF1382" s="19"/>
      <c r="BG1382" s="19"/>
      <c r="BH1382" s="19"/>
      <c r="BI1382" s="19"/>
      <c r="BJ1382" s="19"/>
      <c r="BK1382" s="19"/>
      <c r="BL1382" s="19"/>
      <c r="BM1382" s="19"/>
      <c r="BN1382" s="19"/>
      <c r="BO1382" s="19"/>
      <c r="BP1382" s="19"/>
      <c r="BQ1382" s="19"/>
      <c r="BR1382" s="19"/>
      <c r="BS1382" s="19"/>
      <c r="BT1382" s="19"/>
      <c r="BU1382" s="19"/>
      <c r="BV1382" s="19"/>
      <c r="BW1382" s="19"/>
      <c r="BX1382" s="19"/>
      <c r="BY1382" s="19"/>
      <c r="BZ1382" s="19"/>
      <c r="CA1382" s="19"/>
      <c r="CB1382" s="19"/>
      <c r="CC1382" s="19"/>
      <c r="CD1382" s="19"/>
      <c r="CE1382" s="19"/>
      <c r="CF1382" s="19"/>
      <c r="CG1382" s="19"/>
      <c r="CH1382" s="19"/>
      <c r="CI1382" s="19"/>
      <c r="CJ1382" s="19"/>
      <c r="CK1382" s="19"/>
      <c r="CL1382" s="19"/>
      <c r="CM1382" s="19"/>
      <c r="CN1382" s="19"/>
      <c r="CO1382" s="19"/>
      <c r="CP1382" s="19"/>
      <c r="CQ1382" s="19"/>
      <c r="CR1382" s="19"/>
      <c r="CS1382" s="19"/>
      <c r="CT1382" s="19"/>
      <c r="CU1382" s="19"/>
      <c r="CV1382" s="19"/>
      <c r="CW1382" s="19"/>
      <c r="CX1382" s="19"/>
      <c r="CY1382" s="19"/>
      <c r="CZ1382" s="19"/>
      <c r="DA1382" s="19"/>
      <c r="DB1382" s="19"/>
      <c r="DC1382" s="19"/>
      <c r="DD1382" s="19"/>
      <c r="DE1382" s="19"/>
      <c r="DF1382" s="19"/>
      <c r="DG1382" s="19"/>
      <c r="DH1382" s="19"/>
      <c r="DI1382" s="19"/>
      <c r="DJ1382" s="19"/>
      <c r="DK1382" s="19"/>
      <c r="DL1382" s="19"/>
      <c r="DM1382" s="19"/>
      <c r="DN1382" s="19"/>
      <c r="DO1382" s="19"/>
      <c r="DP1382" s="19"/>
      <c r="DQ1382" s="19"/>
      <c r="DR1382" s="19"/>
      <c r="DS1382" s="19"/>
      <c r="DT1382" s="19"/>
      <c r="DU1382" s="19"/>
      <c r="DV1382" s="19"/>
      <c r="DW1382" s="19"/>
      <c r="DX1382" s="19"/>
      <c r="DY1382" s="19"/>
      <c r="DZ1382" s="19"/>
      <c r="EA1382" s="19"/>
      <c r="EB1382" s="19"/>
      <c r="EC1382" s="19"/>
      <c r="ED1382" s="19"/>
      <c r="EE1382" s="19"/>
      <c r="EF1382" s="19"/>
      <c r="EG1382" s="19"/>
      <c r="EH1382" s="19"/>
      <c r="EI1382" s="19"/>
      <c r="EJ1382" s="19"/>
      <c r="EK1382" s="19"/>
      <c r="EL1382" s="19"/>
      <c r="EM1382" s="19"/>
      <c r="EN1382" s="19"/>
      <c r="EO1382" s="19"/>
      <c r="EP1382" s="19"/>
      <c r="EQ1382" s="19"/>
      <c r="ER1382" s="19"/>
      <c r="ES1382" s="19"/>
      <c r="ET1382" s="19"/>
      <c r="EU1382" s="19"/>
      <c r="EV1382" s="19"/>
      <c r="EW1382" s="19"/>
      <c r="EX1382" s="19"/>
      <c r="EY1382" s="19"/>
      <c r="EZ1382" s="19"/>
      <c r="FA1382" s="19"/>
      <c r="FB1382" s="19"/>
      <c r="FC1382" s="19"/>
      <c r="FD1382" s="19"/>
      <c r="FE1382" s="19"/>
      <c r="FF1382" s="19"/>
      <c r="FG1382" s="19"/>
      <c r="FH1382" s="19"/>
      <c r="FI1382" s="19"/>
      <c r="FJ1382" s="19"/>
      <c r="FK1382" s="19"/>
      <c r="FL1382" s="19"/>
      <c r="FM1382" s="19"/>
      <c r="FN1382" s="19"/>
      <c r="FO1382" s="19"/>
      <c r="FP1382" s="19"/>
      <c r="FQ1382" s="19"/>
      <c r="FR1382" s="19"/>
      <c r="FS1382" s="19"/>
      <c r="FT1382" s="19"/>
      <c r="FU1382" s="19"/>
      <c r="FV1382" s="19"/>
      <c r="FW1382" s="19"/>
      <c r="FX1382" s="19"/>
      <c r="FY1382" s="19"/>
      <c r="FZ1382" s="19"/>
      <c r="GA1382" s="19"/>
    </row>
    <row r="1383" spans="1:183" ht="12.75" x14ac:dyDescent="0.2">
      <c r="A1383" s="19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AY1383" s="19"/>
      <c r="AZ1383" s="19"/>
      <c r="BA1383" s="19"/>
      <c r="BB1383" s="19"/>
      <c r="BC1383" s="19"/>
      <c r="BD1383" s="19"/>
      <c r="BE1383" s="19"/>
      <c r="BF1383" s="19"/>
      <c r="BG1383" s="19"/>
      <c r="BH1383" s="19"/>
      <c r="BI1383" s="19"/>
      <c r="BJ1383" s="19"/>
      <c r="BK1383" s="19"/>
      <c r="BL1383" s="19"/>
      <c r="BM1383" s="19"/>
      <c r="BN1383" s="19"/>
      <c r="BO1383" s="19"/>
      <c r="BP1383" s="19"/>
      <c r="BQ1383" s="19"/>
      <c r="BR1383" s="19"/>
      <c r="BS1383" s="19"/>
      <c r="BT1383" s="19"/>
      <c r="BU1383" s="19"/>
      <c r="BV1383" s="19"/>
      <c r="BW1383" s="19"/>
      <c r="BX1383" s="19"/>
      <c r="BY1383" s="19"/>
      <c r="BZ1383" s="19"/>
      <c r="CA1383" s="19"/>
      <c r="CB1383" s="19"/>
      <c r="CC1383" s="19"/>
      <c r="CD1383" s="19"/>
      <c r="CE1383" s="19"/>
      <c r="CF1383" s="19"/>
      <c r="CG1383" s="19"/>
      <c r="CH1383" s="19"/>
      <c r="CI1383" s="19"/>
      <c r="CJ1383" s="19"/>
      <c r="CK1383" s="19"/>
      <c r="CL1383" s="19"/>
      <c r="CM1383" s="19"/>
      <c r="CN1383" s="19"/>
      <c r="CO1383" s="19"/>
      <c r="CP1383" s="19"/>
      <c r="CQ1383" s="19"/>
      <c r="CR1383" s="19"/>
      <c r="CS1383" s="19"/>
      <c r="CT1383" s="19"/>
      <c r="CU1383" s="19"/>
      <c r="CV1383" s="19"/>
      <c r="CW1383" s="19"/>
      <c r="CX1383" s="19"/>
      <c r="CY1383" s="19"/>
      <c r="CZ1383" s="19"/>
      <c r="DA1383" s="19"/>
      <c r="DB1383" s="19"/>
      <c r="DC1383" s="19"/>
      <c r="DD1383" s="19"/>
      <c r="DE1383" s="19"/>
      <c r="DF1383" s="19"/>
      <c r="DG1383" s="19"/>
      <c r="DH1383" s="19"/>
      <c r="DI1383" s="19"/>
      <c r="DJ1383" s="19"/>
      <c r="DK1383" s="19"/>
      <c r="DL1383" s="19"/>
      <c r="DM1383" s="19"/>
      <c r="DN1383" s="19"/>
      <c r="DO1383" s="19"/>
      <c r="DP1383" s="19"/>
      <c r="DQ1383" s="19"/>
      <c r="DR1383" s="19"/>
      <c r="DS1383" s="19"/>
      <c r="DT1383" s="19"/>
      <c r="DU1383" s="19"/>
      <c r="DV1383" s="19"/>
      <c r="DW1383" s="19"/>
      <c r="DX1383" s="19"/>
      <c r="DY1383" s="19"/>
      <c r="DZ1383" s="19"/>
      <c r="EA1383" s="19"/>
      <c r="EB1383" s="19"/>
      <c r="EC1383" s="19"/>
      <c r="ED1383" s="19"/>
      <c r="EE1383" s="19"/>
      <c r="EF1383" s="19"/>
      <c r="EG1383" s="19"/>
      <c r="EH1383" s="19"/>
      <c r="EI1383" s="19"/>
      <c r="EJ1383" s="19"/>
      <c r="EK1383" s="19"/>
      <c r="EL1383" s="19"/>
      <c r="EM1383" s="19"/>
      <c r="EN1383" s="19"/>
      <c r="EO1383" s="19"/>
      <c r="EP1383" s="19"/>
      <c r="EQ1383" s="19"/>
      <c r="ER1383" s="19"/>
      <c r="ES1383" s="19"/>
      <c r="ET1383" s="19"/>
      <c r="EU1383" s="19"/>
      <c r="EV1383" s="19"/>
      <c r="EW1383" s="19"/>
      <c r="EX1383" s="19"/>
      <c r="EY1383" s="19"/>
      <c r="EZ1383" s="19"/>
      <c r="FA1383" s="19"/>
      <c r="FB1383" s="19"/>
      <c r="FC1383" s="19"/>
      <c r="FD1383" s="19"/>
      <c r="FE1383" s="19"/>
      <c r="FF1383" s="19"/>
      <c r="FG1383" s="19"/>
      <c r="FH1383" s="19"/>
      <c r="FI1383" s="19"/>
      <c r="FJ1383" s="19"/>
      <c r="FK1383" s="19"/>
      <c r="FL1383" s="19"/>
      <c r="FM1383" s="19"/>
      <c r="FN1383" s="19"/>
      <c r="FO1383" s="19"/>
      <c r="FP1383" s="19"/>
      <c r="FQ1383" s="19"/>
      <c r="FR1383" s="19"/>
      <c r="FS1383" s="19"/>
      <c r="FT1383" s="19"/>
      <c r="FU1383" s="19"/>
      <c r="FV1383" s="19"/>
      <c r="FW1383" s="19"/>
      <c r="FX1383" s="19"/>
      <c r="FY1383" s="19"/>
      <c r="FZ1383" s="19"/>
      <c r="GA1383" s="19"/>
    </row>
    <row r="1384" spans="1:183" ht="12.75" x14ac:dyDescent="0.2">
      <c r="A1384" s="19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AY1384" s="19"/>
      <c r="AZ1384" s="19"/>
      <c r="BA1384" s="19"/>
      <c r="BB1384" s="19"/>
      <c r="BC1384" s="19"/>
      <c r="BD1384" s="19"/>
      <c r="BE1384" s="19"/>
      <c r="BF1384" s="19"/>
      <c r="BG1384" s="19"/>
      <c r="BH1384" s="19"/>
      <c r="BI1384" s="19"/>
      <c r="BJ1384" s="19"/>
      <c r="BK1384" s="19"/>
      <c r="BL1384" s="19"/>
      <c r="BM1384" s="19"/>
      <c r="BN1384" s="19"/>
      <c r="BO1384" s="19"/>
      <c r="BP1384" s="19"/>
      <c r="BQ1384" s="19"/>
      <c r="BR1384" s="19"/>
      <c r="BS1384" s="19"/>
      <c r="BT1384" s="19"/>
      <c r="BU1384" s="19"/>
      <c r="BV1384" s="19"/>
      <c r="BW1384" s="19"/>
      <c r="BX1384" s="19"/>
      <c r="BY1384" s="19"/>
      <c r="BZ1384" s="19"/>
      <c r="CA1384" s="19"/>
      <c r="CB1384" s="19"/>
      <c r="CC1384" s="19"/>
      <c r="CD1384" s="19"/>
      <c r="CE1384" s="19"/>
      <c r="CF1384" s="19"/>
      <c r="CG1384" s="19"/>
      <c r="CH1384" s="19"/>
      <c r="CI1384" s="19"/>
      <c r="CJ1384" s="19"/>
      <c r="CK1384" s="19"/>
      <c r="CL1384" s="19"/>
      <c r="CM1384" s="19"/>
      <c r="CN1384" s="19"/>
      <c r="CO1384" s="19"/>
      <c r="CP1384" s="19"/>
      <c r="CQ1384" s="19"/>
      <c r="CR1384" s="19"/>
      <c r="CS1384" s="19"/>
      <c r="CT1384" s="19"/>
      <c r="CU1384" s="19"/>
      <c r="CV1384" s="19"/>
      <c r="CW1384" s="19"/>
      <c r="CX1384" s="19"/>
      <c r="CY1384" s="19"/>
      <c r="CZ1384" s="19"/>
      <c r="DA1384" s="19"/>
      <c r="DB1384" s="19"/>
      <c r="DC1384" s="19"/>
      <c r="DD1384" s="19"/>
      <c r="DE1384" s="19"/>
      <c r="DF1384" s="19"/>
      <c r="DG1384" s="19"/>
      <c r="DH1384" s="19"/>
      <c r="DI1384" s="19"/>
      <c r="DJ1384" s="19"/>
      <c r="DK1384" s="19"/>
      <c r="DL1384" s="19"/>
      <c r="DM1384" s="19"/>
      <c r="DN1384" s="19"/>
      <c r="DO1384" s="19"/>
      <c r="DP1384" s="19"/>
      <c r="DQ1384" s="19"/>
      <c r="DR1384" s="19"/>
      <c r="DS1384" s="19"/>
      <c r="DT1384" s="19"/>
      <c r="DU1384" s="19"/>
      <c r="DV1384" s="19"/>
      <c r="DW1384" s="19"/>
      <c r="DX1384" s="19"/>
      <c r="DY1384" s="19"/>
      <c r="DZ1384" s="19"/>
      <c r="EA1384" s="19"/>
      <c r="EB1384" s="19"/>
      <c r="EC1384" s="19"/>
      <c r="ED1384" s="19"/>
      <c r="EE1384" s="19"/>
      <c r="EF1384" s="19"/>
      <c r="EG1384" s="19"/>
      <c r="EH1384" s="19"/>
      <c r="EI1384" s="19"/>
      <c r="EJ1384" s="19"/>
      <c r="EK1384" s="19"/>
      <c r="EL1384" s="19"/>
      <c r="EM1384" s="19"/>
      <c r="EN1384" s="19"/>
      <c r="EO1384" s="19"/>
      <c r="EP1384" s="19"/>
      <c r="EQ1384" s="19"/>
      <c r="ER1384" s="19"/>
      <c r="ES1384" s="19"/>
      <c r="ET1384" s="19"/>
      <c r="EU1384" s="19"/>
      <c r="EV1384" s="19"/>
      <c r="EW1384" s="19"/>
      <c r="EX1384" s="19"/>
      <c r="EY1384" s="19"/>
      <c r="EZ1384" s="19"/>
      <c r="FA1384" s="19"/>
      <c r="FB1384" s="19"/>
      <c r="FC1384" s="19"/>
      <c r="FD1384" s="19"/>
      <c r="FE1384" s="19"/>
      <c r="FF1384" s="19"/>
      <c r="FG1384" s="19"/>
      <c r="FH1384" s="19"/>
      <c r="FI1384" s="19"/>
      <c r="FJ1384" s="19"/>
      <c r="FK1384" s="19"/>
      <c r="FL1384" s="19"/>
      <c r="FM1384" s="19"/>
      <c r="FN1384" s="19"/>
      <c r="FO1384" s="19"/>
      <c r="FP1384" s="19"/>
      <c r="FQ1384" s="19"/>
      <c r="FR1384" s="19"/>
      <c r="FS1384" s="19"/>
      <c r="FT1384" s="19"/>
      <c r="FU1384" s="19"/>
      <c r="FV1384" s="19"/>
      <c r="FW1384" s="19"/>
      <c r="FX1384" s="19"/>
      <c r="FY1384" s="19"/>
      <c r="FZ1384" s="19"/>
      <c r="GA1384" s="19"/>
    </row>
    <row r="1385" spans="1:183" ht="12.75" x14ac:dyDescent="0.2">
      <c r="A1385" s="19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AY1385" s="19"/>
      <c r="AZ1385" s="19"/>
      <c r="BA1385" s="19"/>
      <c r="BB1385" s="19"/>
      <c r="BC1385" s="19"/>
      <c r="BD1385" s="19"/>
      <c r="BE1385" s="19"/>
      <c r="BF1385" s="19"/>
      <c r="BG1385" s="19"/>
      <c r="BH1385" s="19"/>
      <c r="BI1385" s="19"/>
      <c r="BJ1385" s="19"/>
      <c r="BK1385" s="19"/>
      <c r="BL1385" s="19"/>
      <c r="BM1385" s="19"/>
      <c r="BN1385" s="19"/>
      <c r="BO1385" s="19"/>
      <c r="BP1385" s="19"/>
      <c r="BQ1385" s="19"/>
      <c r="BR1385" s="19"/>
      <c r="BS1385" s="19"/>
      <c r="BT1385" s="19"/>
      <c r="BU1385" s="19"/>
      <c r="BV1385" s="19"/>
      <c r="BW1385" s="19"/>
      <c r="BX1385" s="19"/>
      <c r="BY1385" s="19"/>
      <c r="BZ1385" s="19"/>
      <c r="CA1385" s="19"/>
      <c r="CB1385" s="19"/>
      <c r="CC1385" s="19"/>
      <c r="CD1385" s="19"/>
      <c r="CE1385" s="19"/>
      <c r="CF1385" s="19"/>
      <c r="CG1385" s="19"/>
      <c r="CH1385" s="19"/>
      <c r="CI1385" s="19"/>
      <c r="CJ1385" s="19"/>
      <c r="CK1385" s="19"/>
      <c r="CL1385" s="19"/>
      <c r="CM1385" s="19"/>
      <c r="CN1385" s="19"/>
      <c r="CO1385" s="19"/>
      <c r="CP1385" s="19"/>
      <c r="CQ1385" s="19"/>
      <c r="CR1385" s="19"/>
      <c r="CS1385" s="19"/>
      <c r="CT1385" s="19"/>
      <c r="CU1385" s="19"/>
      <c r="CV1385" s="19"/>
      <c r="CW1385" s="19"/>
      <c r="CX1385" s="19"/>
      <c r="CY1385" s="19"/>
      <c r="CZ1385" s="19"/>
      <c r="DA1385" s="19"/>
      <c r="DB1385" s="19"/>
      <c r="DC1385" s="19"/>
      <c r="DD1385" s="19"/>
      <c r="DE1385" s="19"/>
      <c r="DF1385" s="19"/>
      <c r="DG1385" s="19"/>
      <c r="DH1385" s="19"/>
      <c r="DI1385" s="19"/>
      <c r="DJ1385" s="19"/>
      <c r="DK1385" s="19"/>
      <c r="DL1385" s="19"/>
      <c r="DM1385" s="19"/>
      <c r="DN1385" s="19"/>
      <c r="DO1385" s="19"/>
      <c r="DP1385" s="19"/>
      <c r="DQ1385" s="19"/>
      <c r="DR1385" s="19"/>
      <c r="DS1385" s="19"/>
      <c r="DT1385" s="19"/>
      <c r="DU1385" s="19"/>
      <c r="DV1385" s="19"/>
      <c r="DW1385" s="19"/>
      <c r="DX1385" s="19"/>
      <c r="DY1385" s="19"/>
      <c r="DZ1385" s="19"/>
      <c r="EA1385" s="19"/>
      <c r="EB1385" s="19"/>
      <c r="EC1385" s="19"/>
      <c r="ED1385" s="19"/>
      <c r="EE1385" s="19"/>
      <c r="EF1385" s="19"/>
      <c r="EG1385" s="19"/>
      <c r="EH1385" s="19"/>
      <c r="EI1385" s="19"/>
      <c r="EJ1385" s="19"/>
      <c r="EK1385" s="19"/>
      <c r="EL1385" s="19"/>
      <c r="EM1385" s="19"/>
      <c r="EN1385" s="19"/>
      <c r="EO1385" s="19"/>
      <c r="EP1385" s="19"/>
      <c r="EQ1385" s="19"/>
      <c r="ER1385" s="19"/>
      <c r="ES1385" s="19"/>
      <c r="ET1385" s="19"/>
      <c r="EU1385" s="19"/>
      <c r="EV1385" s="19"/>
      <c r="EW1385" s="19"/>
      <c r="EX1385" s="19"/>
      <c r="EY1385" s="19"/>
      <c r="EZ1385" s="19"/>
      <c r="FA1385" s="19"/>
      <c r="FB1385" s="19"/>
      <c r="FC1385" s="19"/>
      <c r="FD1385" s="19"/>
      <c r="FE1385" s="19"/>
      <c r="FF1385" s="19"/>
      <c r="FG1385" s="19"/>
      <c r="FH1385" s="19"/>
      <c r="FI1385" s="19"/>
      <c r="FJ1385" s="19"/>
      <c r="FK1385" s="19"/>
      <c r="FL1385" s="19"/>
      <c r="FM1385" s="19"/>
      <c r="FN1385" s="19"/>
      <c r="FO1385" s="19"/>
      <c r="FP1385" s="19"/>
      <c r="FQ1385" s="19"/>
      <c r="FR1385" s="19"/>
      <c r="FS1385" s="19"/>
      <c r="FT1385" s="19"/>
      <c r="FU1385" s="19"/>
      <c r="FV1385" s="19"/>
      <c r="FW1385" s="19"/>
      <c r="FX1385" s="19"/>
      <c r="FY1385" s="19"/>
      <c r="FZ1385" s="19"/>
      <c r="GA1385" s="19"/>
    </row>
    <row r="1386" spans="1:183" ht="12.75" x14ac:dyDescent="0.2">
      <c r="A1386" s="19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19"/>
      <c r="AY1386" s="19"/>
      <c r="AZ1386" s="19"/>
      <c r="BA1386" s="19"/>
      <c r="BB1386" s="19"/>
      <c r="BC1386" s="19"/>
      <c r="BD1386" s="19"/>
      <c r="BE1386" s="19"/>
      <c r="BF1386" s="19"/>
      <c r="BG1386" s="19"/>
      <c r="BH1386" s="19"/>
      <c r="BI1386" s="19"/>
      <c r="BJ1386" s="19"/>
      <c r="BK1386" s="19"/>
      <c r="BL1386" s="19"/>
      <c r="BM1386" s="19"/>
      <c r="BN1386" s="19"/>
      <c r="BO1386" s="19"/>
      <c r="BP1386" s="19"/>
      <c r="BQ1386" s="19"/>
      <c r="BR1386" s="19"/>
      <c r="BS1386" s="19"/>
      <c r="BT1386" s="19"/>
      <c r="BU1386" s="19"/>
      <c r="BV1386" s="19"/>
      <c r="BW1386" s="19"/>
      <c r="BX1386" s="19"/>
      <c r="BY1386" s="19"/>
      <c r="BZ1386" s="19"/>
      <c r="CA1386" s="19"/>
      <c r="CB1386" s="19"/>
      <c r="CC1386" s="19"/>
      <c r="CD1386" s="19"/>
      <c r="CE1386" s="19"/>
      <c r="CF1386" s="19"/>
      <c r="CG1386" s="19"/>
      <c r="CH1386" s="19"/>
      <c r="CI1386" s="19"/>
      <c r="CJ1386" s="19"/>
      <c r="CK1386" s="19"/>
      <c r="CL1386" s="19"/>
      <c r="CM1386" s="19"/>
      <c r="CN1386" s="19"/>
      <c r="CO1386" s="19"/>
      <c r="CP1386" s="19"/>
      <c r="CQ1386" s="19"/>
      <c r="CR1386" s="19"/>
      <c r="CS1386" s="19"/>
      <c r="CT1386" s="19"/>
      <c r="CU1386" s="19"/>
      <c r="CV1386" s="19"/>
      <c r="CW1386" s="19"/>
      <c r="CX1386" s="19"/>
      <c r="CY1386" s="19"/>
      <c r="CZ1386" s="19"/>
      <c r="DA1386" s="19"/>
      <c r="DB1386" s="19"/>
      <c r="DC1386" s="19"/>
      <c r="DD1386" s="19"/>
      <c r="DE1386" s="19"/>
      <c r="DF1386" s="19"/>
      <c r="DG1386" s="19"/>
      <c r="DH1386" s="19"/>
      <c r="DI1386" s="19"/>
      <c r="DJ1386" s="19"/>
      <c r="DK1386" s="19"/>
      <c r="DL1386" s="19"/>
      <c r="DM1386" s="19"/>
      <c r="DN1386" s="19"/>
      <c r="DO1386" s="19"/>
      <c r="DP1386" s="19"/>
      <c r="DQ1386" s="19"/>
      <c r="DR1386" s="19"/>
      <c r="DS1386" s="19"/>
      <c r="DT1386" s="19"/>
      <c r="DU1386" s="19"/>
      <c r="DV1386" s="19"/>
      <c r="DW1386" s="19"/>
      <c r="DX1386" s="19"/>
      <c r="DY1386" s="19"/>
      <c r="DZ1386" s="19"/>
      <c r="EA1386" s="19"/>
      <c r="EB1386" s="19"/>
      <c r="EC1386" s="19"/>
      <c r="ED1386" s="19"/>
      <c r="EE1386" s="19"/>
      <c r="EF1386" s="19"/>
      <c r="EG1386" s="19"/>
      <c r="EH1386" s="19"/>
      <c r="EI1386" s="19"/>
      <c r="EJ1386" s="19"/>
      <c r="EK1386" s="19"/>
      <c r="EL1386" s="19"/>
      <c r="EM1386" s="19"/>
      <c r="EN1386" s="19"/>
      <c r="EO1386" s="19"/>
      <c r="EP1386" s="19"/>
      <c r="EQ1386" s="19"/>
      <c r="ER1386" s="19"/>
      <c r="ES1386" s="19"/>
      <c r="ET1386" s="19"/>
      <c r="EU1386" s="19"/>
      <c r="EV1386" s="19"/>
      <c r="EW1386" s="19"/>
      <c r="EX1386" s="19"/>
      <c r="EY1386" s="19"/>
      <c r="EZ1386" s="19"/>
      <c r="FA1386" s="19"/>
      <c r="FB1386" s="19"/>
      <c r="FC1386" s="19"/>
      <c r="FD1386" s="19"/>
      <c r="FE1386" s="19"/>
      <c r="FF1386" s="19"/>
      <c r="FG1386" s="19"/>
      <c r="FH1386" s="19"/>
      <c r="FI1386" s="19"/>
      <c r="FJ1386" s="19"/>
      <c r="FK1386" s="19"/>
      <c r="FL1386" s="19"/>
      <c r="FM1386" s="19"/>
      <c r="FN1386" s="19"/>
      <c r="FO1386" s="19"/>
      <c r="FP1386" s="19"/>
      <c r="FQ1386" s="19"/>
      <c r="FR1386" s="19"/>
      <c r="FS1386" s="19"/>
      <c r="FT1386" s="19"/>
      <c r="FU1386" s="19"/>
      <c r="FV1386" s="19"/>
      <c r="FW1386" s="19"/>
      <c r="FX1386" s="19"/>
      <c r="FY1386" s="19"/>
      <c r="FZ1386" s="19"/>
      <c r="GA1386" s="19"/>
    </row>
    <row r="1387" spans="1:183" ht="12.75" x14ac:dyDescent="0.2">
      <c r="A1387" s="19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AY1387" s="19"/>
      <c r="AZ1387" s="19"/>
      <c r="BA1387" s="19"/>
      <c r="BB1387" s="19"/>
      <c r="BC1387" s="19"/>
      <c r="BD1387" s="19"/>
      <c r="BE1387" s="19"/>
      <c r="BF1387" s="19"/>
      <c r="BG1387" s="19"/>
      <c r="BH1387" s="19"/>
      <c r="BI1387" s="19"/>
      <c r="BJ1387" s="19"/>
      <c r="BK1387" s="19"/>
      <c r="BL1387" s="19"/>
      <c r="BM1387" s="19"/>
      <c r="BN1387" s="19"/>
      <c r="BO1387" s="19"/>
      <c r="BP1387" s="19"/>
      <c r="BQ1387" s="19"/>
      <c r="BR1387" s="19"/>
      <c r="BS1387" s="19"/>
      <c r="BT1387" s="19"/>
      <c r="BU1387" s="19"/>
      <c r="BV1387" s="19"/>
      <c r="BW1387" s="19"/>
      <c r="BX1387" s="19"/>
      <c r="BY1387" s="19"/>
      <c r="BZ1387" s="19"/>
      <c r="CA1387" s="19"/>
      <c r="CB1387" s="19"/>
      <c r="CC1387" s="19"/>
      <c r="CD1387" s="19"/>
      <c r="CE1387" s="19"/>
      <c r="CF1387" s="19"/>
      <c r="CG1387" s="19"/>
      <c r="CH1387" s="19"/>
      <c r="CI1387" s="19"/>
      <c r="CJ1387" s="19"/>
      <c r="CK1387" s="19"/>
      <c r="CL1387" s="19"/>
      <c r="CM1387" s="19"/>
      <c r="CN1387" s="19"/>
      <c r="CO1387" s="19"/>
      <c r="CP1387" s="19"/>
      <c r="CQ1387" s="19"/>
      <c r="CR1387" s="19"/>
      <c r="CS1387" s="19"/>
      <c r="CT1387" s="19"/>
      <c r="CU1387" s="19"/>
      <c r="CV1387" s="19"/>
      <c r="CW1387" s="19"/>
      <c r="CX1387" s="19"/>
      <c r="CY1387" s="19"/>
      <c r="CZ1387" s="19"/>
      <c r="DA1387" s="19"/>
      <c r="DB1387" s="19"/>
      <c r="DC1387" s="19"/>
      <c r="DD1387" s="19"/>
      <c r="DE1387" s="19"/>
      <c r="DF1387" s="19"/>
      <c r="DG1387" s="19"/>
      <c r="DH1387" s="19"/>
      <c r="DI1387" s="19"/>
      <c r="DJ1387" s="19"/>
      <c r="DK1387" s="19"/>
      <c r="DL1387" s="19"/>
      <c r="DM1387" s="19"/>
      <c r="DN1387" s="19"/>
      <c r="DO1387" s="19"/>
      <c r="DP1387" s="19"/>
      <c r="DQ1387" s="19"/>
      <c r="DR1387" s="19"/>
      <c r="DS1387" s="19"/>
      <c r="DT1387" s="19"/>
      <c r="DU1387" s="19"/>
      <c r="DV1387" s="19"/>
      <c r="DW1387" s="19"/>
      <c r="DX1387" s="19"/>
      <c r="DY1387" s="19"/>
      <c r="DZ1387" s="19"/>
      <c r="EA1387" s="19"/>
      <c r="EB1387" s="19"/>
      <c r="EC1387" s="19"/>
      <c r="ED1387" s="19"/>
      <c r="EE1387" s="19"/>
      <c r="EF1387" s="19"/>
      <c r="EG1387" s="19"/>
      <c r="EH1387" s="19"/>
      <c r="EI1387" s="19"/>
      <c r="EJ1387" s="19"/>
      <c r="EK1387" s="19"/>
      <c r="EL1387" s="19"/>
      <c r="EM1387" s="19"/>
      <c r="EN1387" s="19"/>
      <c r="EO1387" s="19"/>
      <c r="EP1387" s="19"/>
      <c r="EQ1387" s="19"/>
      <c r="ER1387" s="19"/>
      <c r="ES1387" s="19"/>
      <c r="ET1387" s="19"/>
      <c r="EU1387" s="19"/>
      <c r="EV1387" s="19"/>
      <c r="EW1387" s="19"/>
      <c r="EX1387" s="19"/>
      <c r="EY1387" s="19"/>
      <c r="EZ1387" s="19"/>
      <c r="FA1387" s="19"/>
      <c r="FB1387" s="19"/>
      <c r="FC1387" s="19"/>
      <c r="FD1387" s="19"/>
      <c r="FE1387" s="19"/>
      <c r="FF1387" s="19"/>
      <c r="FG1387" s="19"/>
      <c r="FH1387" s="19"/>
      <c r="FI1387" s="19"/>
      <c r="FJ1387" s="19"/>
      <c r="FK1387" s="19"/>
      <c r="FL1387" s="19"/>
      <c r="FM1387" s="19"/>
      <c r="FN1387" s="19"/>
      <c r="FO1387" s="19"/>
      <c r="FP1387" s="19"/>
      <c r="FQ1387" s="19"/>
      <c r="FR1387" s="19"/>
      <c r="FS1387" s="19"/>
      <c r="FT1387" s="19"/>
      <c r="FU1387" s="19"/>
      <c r="FV1387" s="19"/>
      <c r="FW1387" s="19"/>
      <c r="FX1387" s="19"/>
      <c r="FY1387" s="19"/>
      <c r="FZ1387" s="19"/>
      <c r="GA1387" s="19"/>
    </row>
    <row r="1388" spans="1:183" ht="12.75" x14ac:dyDescent="0.2">
      <c r="A1388" s="19"/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AY1388" s="19"/>
      <c r="AZ1388" s="19"/>
      <c r="BA1388" s="19"/>
      <c r="BB1388" s="19"/>
      <c r="BC1388" s="19"/>
      <c r="BD1388" s="19"/>
      <c r="BE1388" s="19"/>
      <c r="BF1388" s="19"/>
      <c r="BG1388" s="19"/>
      <c r="BH1388" s="19"/>
      <c r="BI1388" s="19"/>
      <c r="BJ1388" s="19"/>
      <c r="BK1388" s="19"/>
      <c r="BL1388" s="19"/>
      <c r="BM1388" s="19"/>
      <c r="BN1388" s="19"/>
      <c r="BO1388" s="19"/>
      <c r="BP1388" s="19"/>
      <c r="BQ1388" s="19"/>
      <c r="BR1388" s="19"/>
      <c r="BS1388" s="19"/>
      <c r="BT1388" s="19"/>
      <c r="BU1388" s="19"/>
      <c r="BV1388" s="19"/>
      <c r="BW1388" s="19"/>
      <c r="BX1388" s="19"/>
      <c r="BY1388" s="19"/>
      <c r="BZ1388" s="19"/>
      <c r="CA1388" s="19"/>
      <c r="CB1388" s="19"/>
      <c r="CC1388" s="19"/>
      <c r="CD1388" s="19"/>
      <c r="CE1388" s="19"/>
      <c r="CF1388" s="19"/>
      <c r="CG1388" s="19"/>
      <c r="CH1388" s="19"/>
      <c r="CI1388" s="19"/>
      <c r="CJ1388" s="19"/>
      <c r="CK1388" s="19"/>
      <c r="CL1388" s="19"/>
      <c r="CM1388" s="19"/>
      <c r="CN1388" s="19"/>
      <c r="CO1388" s="19"/>
      <c r="CP1388" s="19"/>
      <c r="CQ1388" s="19"/>
      <c r="CR1388" s="19"/>
      <c r="CS1388" s="19"/>
      <c r="CT1388" s="19"/>
      <c r="CU1388" s="19"/>
      <c r="CV1388" s="19"/>
      <c r="CW1388" s="19"/>
      <c r="CX1388" s="19"/>
      <c r="CY1388" s="19"/>
      <c r="CZ1388" s="19"/>
      <c r="DA1388" s="19"/>
      <c r="DB1388" s="19"/>
      <c r="DC1388" s="19"/>
      <c r="DD1388" s="19"/>
      <c r="DE1388" s="19"/>
      <c r="DF1388" s="19"/>
      <c r="DG1388" s="19"/>
      <c r="DH1388" s="19"/>
      <c r="DI1388" s="19"/>
      <c r="DJ1388" s="19"/>
      <c r="DK1388" s="19"/>
      <c r="DL1388" s="19"/>
      <c r="DM1388" s="19"/>
      <c r="DN1388" s="19"/>
      <c r="DO1388" s="19"/>
      <c r="DP1388" s="19"/>
      <c r="DQ1388" s="19"/>
      <c r="DR1388" s="19"/>
      <c r="DS1388" s="19"/>
      <c r="DT1388" s="19"/>
      <c r="DU1388" s="19"/>
      <c r="DV1388" s="19"/>
      <c r="DW1388" s="19"/>
      <c r="DX1388" s="19"/>
      <c r="DY1388" s="19"/>
      <c r="DZ1388" s="19"/>
      <c r="EA1388" s="19"/>
      <c r="EB1388" s="19"/>
      <c r="EC1388" s="19"/>
      <c r="ED1388" s="19"/>
      <c r="EE1388" s="19"/>
      <c r="EF1388" s="19"/>
      <c r="EG1388" s="19"/>
      <c r="EH1388" s="19"/>
      <c r="EI1388" s="19"/>
      <c r="EJ1388" s="19"/>
      <c r="EK1388" s="19"/>
      <c r="EL1388" s="19"/>
      <c r="EM1388" s="19"/>
      <c r="EN1388" s="19"/>
      <c r="EO1388" s="19"/>
      <c r="EP1388" s="19"/>
      <c r="EQ1388" s="19"/>
      <c r="ER1388" s="19"/>
      <c r="ES1388" s="19"/>
      <c r="ET1388" s="19"/>
      <c r="EU1388" s="19"/>
      <c r="EV1388" s="19"/>
      <c r="EW1388" s="19"/>
      <c r="EX1388" s="19"/>
      <c r="EY1388" s="19"/>
      <c r="EZ1388" s="19"/>
      <c r="FA1388" s="19"/>
      <c r="FB1388" s="19"/>
      <c r="FC1388" s="19"/>
      <c r="FD1388" s="19"/>
      <c r="FE1388" s="19"/>
      <c r="FF1388" s="19"/>
      <c r="FG1388" s="19"/>
      <c r="FH1388" s="19"/>
      <c r="FI1388" s="19"/>
      <c r="FJ1388" s="19"/>
      <c r="FK1388" s="19"/>
      <c r="FL1388" s="19"/>
      <c r="FM1388" s="19"/>
      <c r="FN1388" s="19"/>
      <c r="FO1388" s="19"/>
      <c r="FP1388" s="19"/>
      <c r="FQ1388" s="19"/>
      <c r="FR1388" s="19"/>
      <c r="FS1388" s="19"/>
      <c r="FT1388" s="19"/>
      <c r="FU1388" s="19"/>
      <c r="FV1388" s="19"/>
      <c r="FW1388" s="19"/>
      <c r="FX1388" s="19"/>
      <c r="FY1388" s="19"/>
      <c r="FZ1388" s="19"/>
      <c r="GA1388" s="19"/>
    </row>
    <row r="1389" spans="1:183" ht="12.75" x14ac:dyDescent="0.2">
      <c r="A1389" s="19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AY1389" s="19"/>
      <c r="AZ1389" s="19"/>
      <c r="BA1389" s="19"/>
      <c r="BB1389" s="19"/>
      <c r="BC1389" s="19"/>
      <c r="BD1389" s="19"/>
      <c r="BE1389" s="19"/>
      <c r="BF1389" s="19"/>
      <c r="BG1389" s="19"/>
      <c r="BH1389" s="19"/>
      <c r="BI1389" s="19"/>
      <c r="BJ1389" s="19"/>
      <c r="BK1389" s="19"/>
      <c r="BL1389" s="19"/>
      <c r="BM1389" s="19"/>
      <c r="BN1389" s="19"/>
      <c r="BO1389" s="19"/>
      <c r="BP1389" s="19"/>
      <c r="BQ1389" s="19"/>
      <c r="BR1389" s="19"/>
      <c r="BS1389" s="19"/>
      <c r="BT1389" s="19"/>
      <c r="BU1389" s="19"/>
      <c r="BV1389" s="19"/>
      <c r="BW1389" s="19"/>
      <c r="BX1389" s="19"/>
      <c r="BY1389" s="19"/>
      <c r="BZ1389" s="19"/>
      <c r="CA1389" s="19"/>
      <c r="CB1389" s="19"/>
      <c r="CC1389" s="19"/>
      <c r="CD1389" s="19"/>
      <c r="CE1389" s="19"/>
      <c r="CF1389" s="19"/>
      <c r="CG1389" s="19"/>
      <c r="CH1389" s="19"/>
      <c r="CI1389" s="19"/>
      <c r="CJ1389" s="19"/>
      <c r="CK1389" s="19"/>
      <c r="CL1389" s="19"/>
      <c r="CM1389" s="19"/>
      <c r="CN1389" s="19"/>
      <c r="CO1389" s="19"/>
      <c r="CP1389" s="19"/>
      <c r="CQ1389" s="19"/>
      <c r="CR1389" s="19"/>
      <c r="CS1389" s="19"/>
      <c r="CT1389" s="19"/>
      <c r="CU1389" s="19"/>
      <c r="CV1389" s="19"/>
      <c r="CW1389" s="19"/>
      <c r="CX1389" s="19"/>
      <c r="CY1389" s="19"/>
      <c r="CZ1389" s="19"/>
      <c r="DA1389" s="19"/>
      <c r="DB1389" s="19"/>
      <c r="DC1389" s="19"/>
      <c r="DD1389" s="19"/>
      <c r="DE1389" s="19"/>
      <c r="DF1389" s="19"/>
      <c r="DG1389" s="19"/>
      <c r="DH1389" s="19"/>
      <c r="DI1389" s="19"/>
      <c r="DJ1389" s="19"/>
      <c r="DK1389" s="19"/>
      <c r="DL1389" s="19"/>
      <c r="DM1389" s="19"/>
      <c r="DN1389" s="19"/>
      <c r="DO1389" s="19"/>
      <c r="DP1389" s="19"/>
      <c r="DQ1389" s="19"/>
      <c r="DR1389" s="19"/>
      <c r="DS1389" s="19"/>
      <c r="DT1389" s="19"/>
      <c r="DU1389" s="19"/>
      <c r="DV1389" s="19"/>
      <c r="DW1389" s="19"/>
      <c r="DX1389" s="19"/>
      <c r="DY1389" s="19"/>
      <c r="DZ1389" s="19"/>
      <c r="EA1389" s="19"/>
      <c r="EB1389" s="19"/>
      <c r="EC1389" s="19"/>
      <c r="ED1389" s="19"/>
      <c r="EE1389" s="19"/>
      <c r="EF1389" s="19"/>
      <c r="EG1389" s="19"/>
      <c r="EH1389" s="19"/>
      <c r="EI1389" s="19"/>
      <c r="EJ1389" s="19"/>
      <c r="EK1389" s="19"/>
      <c r="EL1389" s="19"/>
      <c r="EM1389" s="19"/>
      <c r="EN1389" s="19"/>
      <c r="EO1389" s="19"/>
      <c r="EP1389" s="19"/>
      <c r="EQ1389" s="19"/>
      <c r="ER1389" s="19"/>
      <c r="ES1389" s="19"/>
      <c r="ET1389" s="19"/>
      <c r="EU1389" s="19"/>
      <c r="EV1389" s="19"/>
      <c r="EW1389" s="19"/>
      <c r="EX1389" s="19"/>
      <c r="EY1389" s="19"/>
      <c r="EZ1389" s="19"/>
      <c r="FA1389" s="19"/>
      <c r="FB1389" s="19"/>
      <c r="FC1389" s="19"/>
      <c r="FD1389" s="19"/>
      <c r="FE1389" s="19"/>
      <c r="FF1389" s="19"/>
      <c r="FG1389" s="19"/>
      <c r="FH1389" s="19"/>
      <c r="FI1389" s="19"/>
      <c r="FJ1389" s="19"/>
      <c r="FK1389" s="19"/>
      <c r="FL1389" s="19"/>
      <c r="FM1389" s="19"/>
      <c r="FN1389" s="19"/>
      <c r="FO1389" s="19"/>
      <c r="FP1389" s="19"/>
      <c r="FQ1389" s="19"/>
      <c r="FR1389" s="19"/>
      <c r="FS1389" s="19"/>
      <c r="FT1389" s="19"/>
      <c r="FU1389" s="19"/>
      <c r="FV1389" s="19"/>
      <c r="FW1389" s="19"/>
      <c r="FX1389" s="19"/>
      <c r="FY1389" s="19"/>
      <c r="FZ1389" s="19"/>
      <c r="GA1389" s="19"/>
    </row>
    <row r="1390" spans="1:183" ht="12.75" x14ac:dyDescent="0.2">
      <c r="A1390" s="19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9"/>
      <c r="AX1390" s="19"/>
      <c r="AY1390" s="19"/>
      <c r="AZ1390" s="19"/>
      <c r="BA1390" s="19"/>
      <c r="BB1390" s="19"/>
      <c r="BC1390" s="19"/>
      <c r="BD1390" s="19"/>
      <c r="BE1390" s="19"/>
      <c r="BF1390" s="19"/>
      <c r="BG1390" s="19"/>
      <c r="BH1390" s="19"/>
      <c r="BI1390" s="19"/>
      <c r="BJ1390" s="19"/>
      <c r="BK1390" s="19"/>
      <c r="BL1390" s="19"/>
      <c r="BM1390" s="19"/>
      <c r="BN1390" s="19"/>
      <c r="BO1390" s="19"/>
      <c r="BP1390" s="19"/>
      <c r="BQ1390" s="19"/>
      <c r="BR1390" s="19"/>
      <c r="BS1390" s="19"/>
      <c r="BT1390" s="19"/>
      <c r="BU1390" s="19"/>
      <c r="BV1390" s="19"/>
      <c r="BW1390" s="19"/>
      <c r="BX1390" s="19"/>
      <c r="BY1390" s="19"/>
      <c r="BZ1390" s="19"/>
      <c r="CA1390" s="19"/>
      <c r="CB1390" s="19"/>
      <c r="CC1390" s="19"/>
      <c r="CD1390" s="19"/>
      <c r="CE1390" s="19"/>
      <c r="CF1390" s="19"/>
      <c r="CG1390" s="19"/>
      <c r="CH1390" s="19"/>
      <c r="CI1390" s="19"/>
      <c r="CJ1390" s="19"/>
      <c r="CK1390" s="19"/>
      <c r="CL1390" s="19"/>
      <c r="CM1390" s="19"/>
      <c r="CN1390" s="19"/>
      <c r="CO1390" s="19"/>
      <c r="CP1390" s="19"/>
      <c r="CQ1390" s="19"/>
      <c r="CR1390" s="19"/>
      <c r="CS1390" s="19"/>
      <c r="CT1390" s="19"/>
      <c r="CU1390" s="19"/>
      <c r="CV1390" s="19"/>
      <c r="CW1390" s="19"/>
      <c r="CX1390" s="19"/>
      <c r="CY1390" s="19"/>
      <c r="CZ1390" s="19"/>
      <c r="DA1390" s="19"/>
      <c r="DB1390" s="19"/>
      <c r="DC1390" s="19"/>
      <c r="DD1390" s="19"/>
      <c r="DE1390" s="19"/>
      <c r="DF1390" s="19"/>
      <c r="DG1390" s="19"/>
      <c r="DH1390" s="19"/>
      <c r="DI1390" s="19"/>
      <c r="DJ1390" s="19"/>
      <c r="DK1390" s="19"/>
      <c r="DL1390" s="19"/>
      <c r="DM1390" s="19"/>
      <c r="DN1390" s="19"/>
      <c r="DO1390" s="19"/>
      <c r="DP1390" s="19"/>
      <c r="DQ1390" s="19"/>
      <c r="DR1390" s="19"/>
      <c r="DS1390" s="19"/>
      <c r="DT1390" s="19"/>
      <c r="DU1390" s="19"/>
      <c r="DV1390" s="19"/>
      <c r="DW1390" s="19"/>
      <c r="DX1390" s="19"/>
      <c r="DY1390" s="19"/>
      <c r="DZ1390" s="19"/>
      <c r="EA1390" s="19"/>
      <c r="EB1390" s="19"/>
      <c r="EC1390" s="19"/>
      <c r="ED1390" s="19"/>
      <c r="EE1390" s="19"/>
      <c r="EF1390" s="19"/>
      <c r="EG1390" s="19"/>
      <c r="EH1390" s="19"/>
      <c r="EI1390" s="19"/>
      <c r="EJ1390" s="19"/>
      <c r="EK1390" s="19"/>
      <c r="EL1390" s="19"/>
      <c r="EM1390" s="19"/>
      <c r="EN1390" s="19"/>
      <c r="EO1390" s="19"/>
      <c r="EP1390" s="19"/>
      <c r="EQ1390" s="19"/>
      <c r="ER1390" s="19"/>
      <c r="ES1390" s="19"/>
      <c r="ET1390" s="19"/>
      <c r="EU1390" s="19"/>
      <c r="EV1390" s="19"/>
      <c r="EW1390" s="19"/>
      <c r="EX1390" s="19"/>
      <c r="EY1390" s="19"/>
      <c r="EZ1390" s="19"/>
      <c r="FA1390" s="19"/>
      <c r="FB1390" s="19"/>
      <c r="FC1390" s="19"/>
      <c r="FD1390" s="19"/>
      <c r="FE1390" s="19"/>
      <c r="FF1390" s="19"/>
      <c r="FG1390" s="19"/>
      <c r="FH1390" s="19"/>
      <c r="FI1390" s="19"/>
      <c r="FJ1390" s="19"/>
      <c r="FK1390" s="19"/>
      <c r="FL1390" s="19"/>
      <c r="FM1390" s="19"/>
      <c r="FN1390" s="19"/>
      <c r="FO1390" s="19"/>
      <c r="FP1390" s="19"/>
      <c r="FQ1390" s="19"/>
      <c r="FR1390" s="19"/>
      <c r="FS1390" s="19"/>
      <c r="FT1390" s="19"/>
      <c r="FU1390" s="19"/>
      <c r="FV1390" s="19"/>
      <c r="FW1390" s="19"/>
      <c r="FX1390" s="19"/>
      <c r="FY1390" s="19"/>
      <c r="FZ1390" s="19"/>
      <c r="GA1390" s="19"/>
    </row>
    <row r="1391" spans="1:183" ht="12.75" x14ac:dyDescent="0.2">
      <c r="A1391" s="19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AY1391" s="19"/>
      <c r="AZ1391" s="19"/>
      <c r="BA1391" s="19"/>
      <c r="BB1391" s="19"/>
      <c r="BC1391" s="19"/>
      <c r="BD1391" s="19"/>
      <c r="BE1391" s="19"/>
      <c r="BF1391" s="19"/>
      <c r="BG1391" s="19"/>
      <c r="BH1391" s="19"/>
      <c r="BI1391" s="19"/>
      <c r="BJ1391" s="19"/>
      <c r="BK1391" s="19"/>
      <c r="BL1391" s="19"/>
      <c r="BM1391" s="19"/>
      <c r="BN1391" s="19"/>
      <c r="BO1391" s="19"/>
      <c r="BP1391" s="19"/>
      <c r="BQ1391" s="19"/>
      <c r="BR1391" s="19"/>
      <c r="BS1391" s="19"/>
      <c r="BT1391" s="19"/>
      <c r="BU1391" s="19"/>
      <c r="BV1391" s="19"/>
      <c r="BW1391" s="19"/>
      <c r="BX1391" s="19"/>
      <c r="BY1391" s="19"/>
      <c r="BZ1391" s="19"/>
      <c r="CA1391" s="19"/>
      <c r="CB1391" s="19"/>
      <c r="CC1391" s="19"/>
      <c r="CD1391" s="19"/>
      <c r="CE1391" s="19"/>
      <c r="CF1391" s="19"/>
      <c r="CG1391" s="19"/>
      <c r="CH1391" s="19"/>
      <c r="CI1391" s="19"/>
      <c r="CJ1391" s="19"/>
      <c r="CK1391" s="19"/>
      <c r="CL1391" s="19"/>
      <c r="CM1391" s="19"/>
      <c r="CN1391" s="19"/>
      <c r="CO1391" s="19"/>
      <c r="CP1391" s="19"/>
      <c r="CQ1391" s="19"/>
      <c r="CR1391" s="19"/>
      <c r="CS1391" s="19"/>
      <c r="CT1391" s="19"/>
      <c r="CU1391" s="19"/>
      <c r="CV1391" s="19"/>
      <c r="CW1391" s="19"/>
      <c r="CX1391" s="19"/>
      <c r="CY1391" s="19"/>
      <c r="CZ1391" s="19"/>
      <c r="DA1391" s="19"/>
      <c r="DB1391" s="19"/>
      <c r="DC1391" s="19"/>
      <c r="DD1391" s="19"/>
      <c r="DE1391" s="19"/>
      <c r="DF1391" s="19"/>
      <c r="DG1391" s="19"/>
      <c r="DH1391" s="19"/>
      <c r="DI1391" s="19"/>
      <c r="DJ1391" s="19"/>
      <c r="DK1391" s="19"/>
      <c r="DL1391" s="19"/>
      <c r="DM1391" s="19"/>
      <c r="DN1391" s="19"/>
      <c r="DO1391" s="19"/>
      <c r="DP1391" s="19"/>
      <c r="DQ1391" s="19"/>
      <c r="DR1391" s="19"/>
      <c r="DS1391" s="19"/>
      <c r="DT1391" s="19"/>
      <c r="DU1391" s="19"/>
      <c r="DV1391" s="19"/>
      <c r="DW1391" s="19"/>
      <c r="DX1391" s="19"/>
      <c r="DY1391" s="19"/>
      <c r="DZ1391" s="19"/>
      <c r="EA1391" s="19"/>
      <c r="EB1391" s="19"/>
      <c r="EC1391" s="19"/>
      <c r="ED1391" s="19"/>
      <c r="EE1391" s="19"/>
      <c r="EF1391" s="19"/>
      <c r="EG1391" s="19"/>
      <c r="EH1391" s="19"/>
      <c r="EI1391" s="19"/>
      <c r="EJ1391" s="19"/>
      <c r="EK1391" s="19"/>
      <c r="EL1391" s="19"/>
      <c r="EM1391" s="19"/>
      <c r="EN1391" s="19"/>
      <c r="EO1391" s="19"/>
      <c r="EP1391" s="19"/>
      <c r="EQ1391" s="19"/>
      <c r="ER1391" s="19"/>
      <c r="ES1391" s="19"/>
      <c r="ET1391" s="19"/>
      <c r="EU1391" s="19"/>
      <c r="EV1391" s="19"/>
      <c r="EW1391" s="19"/>
      <c r="EX1391" s="19"/>
      <c r="EY1391" s="19"/>
      <c r="EZ1391" s="19"/>
      <c r="FA1391" s="19"/>
      <c r="FB1391" s="19"/>
      <c r="FC1391" s="19"/>
      <c r="FD1391" s="19"/>
      <c r="FE1391" s="19"/>
      <c r="FF1391" s="19"/>
      <c r="FG1391" s="19"/>
      <c r="FH1391" s="19"/>
      <c r="FI1391" s="19"/>
      <c r="FJ1391" s="19"/>
      <c r="FK1391" s="19"/>
      <c r="FL1391" s="19"/>
      <c r="FM1391" s="19"/>
      <c r="FN1391" s="19"/>
      <c r="FO1391" s="19"/>
      <c r="FP1391" s="19"/>
      <c r="FQ1391" s="19"/>
      <c r="FR1391" s="19"/>
      <c r="FS1391" s="19"/>
      <c r="FT1391" s="19"/>
      <c r="FU1391" s="19"/>
      <c r="FV1391" s="19"/>
      <c r="FW1391" s="19"/>
      <c r="FX1391" s="19"/>
      <c r="FY1391" s="19"/>
      <c r="FZ1391" s="19"/>
      <c r="GA1391" s="19"/>
    </row>
    <row r="1392" spans="1:183" ht="12.75" x14ac:dyDescent="0.2">
      <c r="A1392" s="19"/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AY1392" s="19"/>
      <c r="AZ1392" s="19"/>
      <c r="BA1392" s="19"/>
      <c r="BB1392" s="19"/>
      <c r="BC1392" s="19"/>
      <c r="BD1392" s="19"/>
      <c r="BE1392" s="19"/>
      <c r="BF1392" s="19"/>
      <c r="BG1392" s="19"/>
      <c r="BH1392" s="19"/>
      <c r="BI1392" s="19"/>
      <c r="BJ1392" s="19"/>
      <c r="BK1392" s="19"/>
      <c r="BL1392" s="19"/>
      <c r="BM1392" s="19"/>
      <c r="BN1392" s="19"/>
      <c r="BO1392" s="19"/>
      <c r="BP1392" s="19"/>
      <c r="BQ1392" s="19"/>
      <c r="BR1392" s="19"/>
      <c r="BS1392" s="19"/>
      <c r="BT1392" s="19"/>
      <c r="BU1392" s="19"/>
      <c r="BV1392" s="19"/>
      <c r="BW1392" s="19"/>
      <c r="BX1392" s="19"/>
      <c r="BY1392" s="19"/>
      <c r="BZ1392" s="19"/>
      <c r="CA1392" s="19"/>
      <c r="CB1392" s="19"/>
      <c r="CC1392" s="19"/>
      <c r="CD1392" s="19"/>
      <c r="CE1392" s="19"/>
      <c r="CF1392" s="19"/>
      <c r="CG1392" s="19"/>
      <c r="CH1392" s="19"/>
      <c r="CI1392" s="19"/>
      <c r="CJ1392" s="19"/>
      <c r="CK1392" s="19"/>
      <c r="CL1392" s="19"/>
      <c r="CM1392" s="19"/>
      <c r="CN1392" s="19"/>
      <c r="CO1392" s="19"/>
      <c r="CP1392" s="19"/>
      <c r="CQ1392" s="19"/>
      <c r="CR1392" s="19"/>
      <c r="CS1392" s="19"/>
      <c r="CT1392" s="19"/>
      <c r="CU1392" s="19"/>
      <c r="CV1392" s="19"/>
      <c r="CW1392" s="19"/>
      <c r="CX1392" s="19"/>
      <c r="CY1392" s="19"/>
      <c r="CZ1392" s="19"/>
      <c r="DA1392" s="19"/>
      <c r="DB1392" s="19"/>
      <c r="DC1392" s="19"/>
      <c r="DD1392" s="19"/>
      <c r="DE1392" s="19"/>
      <c r="DF1392" s="19"/>
      <c r="DG1392" s="19"/>
      <c r="DH1392" s="19"/>
      <c r="DI1392" s="19"/>
      <c r="DJ1392" s="19"/>
      <c r="DK1392" s="19"/>
      <c r="DL1392" s="19"/>
      <c r="DM1392" s="19"/>
      <c r="DN1392" s="19"/>
      <c r="DO1392" s="19"/>
      <c r="DP1392" s="19"/>
      <c r="DQ1392" s="19"/>
      <c r="DR1392" s="19"/>
      <c r="DS1392" s="19"/>
      <c r="DT1392" s="19"/>
      <c r="DU1392" s="19"/>
      <c r="DV1392" s="19"/>
      <c r="DW1392" s="19"/>
      <c r="DX1392" s="19"/>
      <c r="DY1392" s="19"/>
      <c r="DZ1392" s="19"/>
      <c r="EA1392" s="19"/>
      <c r="EB1392" s="19"/>
      <c r="EC1392" s="19"/>
      <c r="ED1392" s="19"/>
      <c r="EE1392" s="19"/>
      <c r="EF1392" s="19"/>
      <c r="EG1392" s="19"/>
      <c r="EH1392" s="19"/>
      <c r="EI1392" s="19"/>
      <c r="EJ1392" s="19"/>
      <c r="EK1392" s="19"/>
      <c r="EL1392" s="19"/>
      <c r="EM1392" s="19"/>
      <c r="EN1392" s="19"/>
      <c r="EO1392" s="19"/>
      <c r="EP1392" s="19"/>
      <c r="EQ1392" s="19"/>
      <c r="ER1392" s="19"/>
      <c r="ES1392" s="19"/>
      <c r="ET1392" s="19"/>
      <c r="EU1392" s="19"/>
      <c r="EV1392" s="19"/>
      <c r="EW1392" s="19"/>
      <c r="EX1392" s="19"/>
      <c r="EY1392" s="19"/>
      <c r="EZ1392" s="19"/>
      <c r="FA1392" s="19"/>
      <c r="FB1392" s="19"/>
      <c r="FC1392" s="19"/>
      <c r="FD1392" s="19"/>
      <c r="FE1392" s="19"/>
      <c r="FF1392" s="19"/>
      <c r="FG1392" s="19"/>
      <c r="FH1392" s="19"/>
      <c r="FI1392" s="19"/>
      <c r="FJ1392" s="19"/>
      <c r="FK1392" s="19"/>
      <c r="FL1392" s="19"/>
      <c r="FM1392" s="19"/>
      <c r="FN1392" s="19"/>
      <c r="FO1392" s="19"/>
      <c r="FP1392" s="19"/>
      <c r="FQ1392" s="19"/>
      <c r="FR1392" s="19"/>
      <c r="FS1392" s="19"/>
      <c r="FT1392" s="19"/>
      <c r="FU1392" s="19"/>
      <c r="FV1392" s="19"/>
      <c r="FW1392" s="19"/>
      <c r="FX1392" s="19"/>
      <c r="FY1392" s="19"/>
      <c r="FZ1392" s="19"/>
      <c r="GA1392" s="19"/>
    </row>
    <row r="1393" spans="1:183" ht="12.75" x14ac:dyDescent="0.2">
      <c r="A1393" s="19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AY1393" s="19"/>
      <c r="AZ1393" s="19"/>
      <c r="BA1393" s="19"/>
      <c r="BB1393" s="19"/>
      <c r="BC1393" s="19"/>
      <c r="BD1393" s="19"/>
      <c r="BE1393" s="19"/>
      <c r="BF1393" s="19"/>
      <c r="BG1393" s="19"/>
      <c r="BH1393" s="19"/>
      <c r="BI1393" s="19"/>
      <c r="BJ1393" s="19"/>
      <c r="BK1393" s="19"/>
      <c r="BL1393" s="19"/>
      <c r="BM1393" s="19"/>
      <c r="BN1393" s="19"/>
      <c r="BO1393" s="19"/>
      <c r="BP1393" s="19"/>
      <c r="BQ1393" s="19"/>
      <c r="BR1393" s="19"/>
      <c r="BS1393" s="19"/>
      <c r="BT1393" s="19"/>
      <c r="BU1393" s="19"/>
      <c r="BV1393" s="19"/>
      <c r="BW1393" s="19"/>
      <c r="BX1393" s="19"/>
      <c r="BY1393" s="19"/>
      <c r="BZ1393" s="19"/>
      <c r="CA1393" s="19"/>
      <c r="CB1393" s="19"/>
      <c r="CC1393" s="19"/>
      <c r="CD1393" s="19"/>
      <c r="CE1393" s="19"/>
      <c r="CF1393" s="19"/>
      <c r="CG1393" s="19"/>
      <c r="CH1393" s="19"/>
      <c r="CI1393" s="19"/>
      <c r="CJ1393" s="19"/>
      <c r="CK1393" s="19"/>
      <c r="CL1393" s="19"/>
      <c r="CM1393" s="19"/>
      <c r="CN1393" s="19"/>
      <c r="CO1393" s="19"/>
      <c r="CP1393" s="19"/>
      <c r="CQ1393" s="19"/>
      <c r="CR1393" s="19"/>
      <c r="CS1393" s="19"/>
      <c r="CT1393" s="19"/>
      <c r="CU1393" s="19"/>
      <c r="CV1393" s="19"/>
      <c r="CW1393" s="19"/>
      <c r="CX1393" s="19"/>
      <c r="CY1393" s="19"/>
      <c r="CZ1393" s="19"/>
      <c r="DA1393" s="19"/>
      <c r="DB1393" s="19"/>
      <c r="DC1393" s="19"/>
      <c r="DD1393" s="19"/>
      <c r="DE1393" s="19"/>
      <c r="DF1393" s="19"/>
      <c r="DG1393" s="19"/>
      <c r="DH1393" s="19"/>
      <c r="DI1393" s="19"/>
      <c r="DJ1393" s="19"/>
      <c r="DK1393" s="19"/>
      <c r="DL1393" s="19"/>
      <c r="DM1393" s="19"/>
      <c r="DN1393" s="19"/>
      <c r="DO1393" s="19"/>
      <c r="DP1393" s="19"/>
      <c r="DQ1393" s="19"/>
      <c r="DR1393" s="19"/>
      <c r="DS1393" s="19"/>
      <c r="DT1393" s="19"/>
      <c r="DU1393" s="19"/>
      <c r="DV1393" s="19"/>
      <c r="DW1393" s="19"/>
      <c r="DX1393" s="19"/>
      <c r="DY1393" s="19"/>
      <c r="DZ1393" s="19"/>
      <c r="EA1393" s="19"/>
      <c r="EB1393" s="19"/>
      <c r="EC1393" s="19"/>
      <c r="ED1393" s="19"/>
      <c r="EE1393" s="19"/>
      <c r="EF1393" s="19"/>
      <c r="EG1393" s="19"/>
      <c r="EH1393" s="19"/>
      <c r="EI1393" s="19"/>
      <c r="EJ1393" s="19"/>
      <c r="EK1393" s="19"/>
      <c r="EL1393" s="19"/>
      <c r="EM1393" s="19"/>
      <c r="EN1393" s="19"/>
      <c r="EO1393" s="19"/>
      <c r="EP1393" s="19"/>
      <c r="EQ1393" s="19"/>
      <c r="ER1393" s="19"/>
      <c r="ES1393" s="19"/>
      <c r="ET1393" s="19"/>
      <c r="EU1393" s="19"/>
      <c r="EV1393" s="19"/>
      <c r="EW1393" s="19"/>
      <c r="EX1393" s="19"/>
      <c r="EY1393" s="19"/>
      <c r="EZ1393" s="19"/>
      <c r="FA1393" s="19"/>
      <c r="FB1393" s="19"/>
      <c r="FC1393" s="19"/>
      <c r="FD1393" s="19"/>
      <c r="FE1393" s="19"/>
      <c r="FF1393" s="19"/>
      <c r="FG1393" s="19"/>
      <c r="FH1393" s="19"/>
      <c r="FI1393" s="19"/>
      <c r="FJ1393" s="19"/>
      <c r="FK1393" s="19"/>
      <c r="FL1393" s="19"/>
      <c r="FM1393" s="19"/>
      <c r="FN1393" s="19"/>
      <c r="FO1393" s="19"/>
      <c r="FP1393" s="19"/>
      <c r="FQ1393" s="19"/>
      <c r="FR1393" s="19"/>
      <c r="FS1393" s="19"/>
      <c r="FT1393" s="19"/>
      <c r="FU1393" s="19"/>
      <c r="FV1393" s="19"/>
      <c r="FW1393" s="19"/>
      <c r="FX1393" s="19"/>
      <c r="FY1393" s="19"/>
      <c r="FZ1393" s="19"/>
      <c r="GA1393" s="19"/>
    </row>
    <row r="1394" spans="1:183" ht="12.75" x14ac:dyDescent="0.2">
      <c r="A1394" s="19"/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AY1394" s="19"/>
      <c r="AZ1394" s="19"/>
      <c r="BA1394" s="19"/>
      <c r="BB1394" s="19"/>
      <c r="BC1394" s="19"/>
      <c r="BD1394" s="19"/>
      <c r="BE1394" s="19"/>
      <c r="BF1394" s="19"/>
      <c r="BG1394" s="19"/>
      <c r="BH1394" s="19"/>
      <c r="BI1394" s="19"/>
      <c r="BJ1394" s="19"/>
      <c r="BK1394" s="19"/>
      <c r="BL1394" s="19"/>
      <c r="BM1394" s="19"/>
      <c r="BN1394" s="19"/>
      <c r="BO1394" s="19"/>
      <c r="BP1394" s="19"/>
      <c r="BQ1394" s="19"/>
      <c r="BR1394" s="19"/>
      <c r="BS1394" s="19"/>
      <c r="BT1394" s="19"/>
      <c r="BU1394" s="19"/>
      <c r="BV1394" s="19"/>
      <c r="BW1394" s="19"/>
      <c r="BX1394" s="19"/>
      <c r="BY1394" s="19"/>
      <c r="BZ1394" s="19"/>
      <c r="CA1394" s="19"/>
      <c r="CB1394" s="19"/>
      <c r="CC1394" s="19"/>
      <c r="CD1394" s="19"/>
      <c r="CE1394" s="19"/>
      <c r="CF1394" s="19"/>
      <c r="CG1394" s="19"/>
      <c r="CH1394" s="19"/>
      <c r="CI1394" s="19"/>
      <c r="CJ1394" s="19"/>
      <c r="CK1394" s="19"/>
      <c r="CL1394" s="19"/>
      <c r="CM1394" s="19"/>
      <c r="CN1394" s="19"/>
      <c r="CO1394" s="19"/>
      <c r="CP1394" s="19"/>
      <c r="CQ1394" s="19"/>
      <c r="CR1394" s="19"/>
      <c r="CS1394" s="19"/>
      <c r="CT1394" s="19"/>
      <c r="CU1394" s="19"/>
      <c r="CV1394" s="19"/>
      <c r="CW1394" s="19"/>
      <c r="CX1394" s="19"/>
      <c r="CY1394" s="19"/>
      <c r="CZ1394" s="19"/>
      <c r="DA1394" s="19"/>
      <c r="DB1394" s="19"/>
      <c r="DC1394" s="19"/>
      <c r="DD1394" s="19"/>
      <c r="DE1394" s="19"/>
      <c r="DF1394" s="19"/>
      <c r="DG1394" s="19"/>
      <c r="DH1394" s="19"/>
      <c r="DI1394" s="19"/>
      <c r="DJ1394" s="19"/>
      <c r="DK1394" s="19"/>
      <c r="DL1394" s="19"/>
      <c r="DM1394" s="19"/>
      <c r="DN1394" s="19"/>
      <c r="DO1394" s="19"/>
      <c r="DP1394" s="19"/>
      <c r="DQ1394" s="19"/>
      <c r="DR1394" s="19"/>
      <c r="DS1394" s="19"/>
      <c r="DT1394" s="19"/>
      <c r="DU1394" s="19"/>
      <c r="DV1394" s="19"/>
      <c r="DW1394" s="19"/>
      <c r="DX1394" s="19"/>
      <c r="DY1394" s="19"/>
      <c r="DZ1394" s="19"/>
      <c r="EA1394" s="19"/>
      <c r="EB1394" s="19"/>
      <c r="EC1394" s="19"/>
      <c r="ED1394" s="19"/>
      <c r="EE1394" s="19"/>
      <c r="EF1394" s="19"/>
      <c r="EG1394" s="19"/>
      <c r="EH1394" s="19"/>
      <c r="EI1394" s="19"/>
      <c r="EJ1394" s="19"/>
      <c r="EK1394" s="19"/>
      <c r="EL1394" s="19"/>
      <c r="EM1394" s="19"/>
      <c r="EN1394" s="19"/>
      <c r="EO1394" s="19"/>
      <c r="EP1394" s="19"/>
      <c r="EQ1394" s="19"/>
      <c r="ER1394" s="19"/>
      <c r="ES1394" s="19"/>
      <c r="ET1394" s="19"/>
      <c r="EU1394" s="19"/>
      <c r="EV1394" s="19"/>
      <c r="EW1394" s="19"/>
      <c r="EX1394" s="19"/>
      <c r="EY1394" s="19"/>
      <c r="EZ1394" s="19"/>
      <c r="FA1394" s="19"/>
      <c r="FB1394" s="19"/>
      <c r="FC1394" s="19"/>
      <c r="FD1394" s="19"/>
      <c r="FE1394" s="19"/>
      <c r="FF1394" s="19"/>
      <c r="FG1394" s="19"/>
      <c r="FH1394" s="19"/>
      <c r="FI1394" s="19"/>
      <c r="FJ1394" s="19"/>
      <c r="FK1394" s="19"/>
      <c r="FL1394" s="19"/>
      <c r="FM1394" s="19"/>
      <c r="FN1394" s="19"/>
      <c r="FO1394" s="19"/>
      <c r="FP1394" s="19"/>
      <c r="FQ1394" s="19"/>
      <c r="FR1394" s="19"/>
      <c r="FS1394" s="19"/>
      <c r="FT1394" s="19"/>
      <c r="FU1394" s="19"/>
      <c r="FV1394" s="19"/>
      <c r="FW1394" s="19"/>
      <c r="FX1394" s="19"/>
      <c r="FY1394" s="19"/>
      <c r="FZ1394" s="19"/>
      <c r="GA1394" s="19"/>
    </row>
    <row r="1395" spans="1:183" ht="12.75" x14ac:dyDescent="0.2">
      <c r="A1395" s="19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AY1395" s="19"/>
      <c r="AZ1395" s="19"/>
      <c r="BA1395" s="19"/>
      <c r="BB1395" s="19"/>
      <c r="BC1395" s="19"/>
      <c r="BD1395" s="19"/>
      <c r="BE1395" s="19"/>
      <c r="BF1395" s="19"/>
      <c r="BG1395" s="19"/>
      <c r="BH1395" s="19"/>
      <c r="BI1395" s="19"/>
      <c r="BJ1395" s="19"/>
      <c r="BK1395" s="19"/>
      <c r="BL1395" s="19"/>
      <c r="BM1395" s="19"/>
      <c r="BN1395" s="19"/>
      <c r="BO1395" s="19"/>
      <c r="BP1395" s="19"/>
      <c r="BQ1395" s="19"/>
      <c r="BR1395" s="19"/>
      <c r="BS1395" s="19"/>
      <c r="BT1395" s="19"/>
      <c r="BU1395" s="19"/>
      <c r="BV1395" s="19"/>
      <c r="BW1395" s="19"/>
      <c r="BX1395" s="19"/>
      <c r="BY1395" s="19"/>
      <c r="BZ1395" s="19"/>
      <c r="CA1395" s="19"/>
      <c r="CB1395" s="19"/>
      <c r="CC1395" s="19"/>
      <c r="CD1395" s="19"/>
      <c r="CE1395" s="19"/>
      <c r="CF1395" s="19"/>
      <c r="CG1395" s="19"/>
      <c r="CH1395" s="19"/>
      <c r="CI1395" s="19"/>
      <c r="CJ1395" s="19"/>
      <c r="CK1395" s="19"/>
      <c r="CL1395" s="19"/>
      <c r="CM1395" s="19"/>
      <c r="CN1395" s="19"/>
      <c r="CO1395" s="19"/>
      <c r="CP1395" s="19"/>
      <c r="CQ1395" s="19"/>
      <c r="CR1395" s="19"/>
      <c r="CS1395" s="19"/>
      <c r="CT1395" s="19"/>
      <c r="CU1395" s="19"/>
      <c r="CV1395" s="19"/>
      <c r="CW1395" s="19"/>
      <c r="CX1395" s="19"/>
      <c r="CY1395" s="19"/>
      <c r="CZ1395" s="19"/>
      <c r="DA1395" s="19"/>
      <c r="DB1395" s="19"/>
      <c r="DC1395" s="19"/>
      <c r="DD1395" s="19"/>
      <c r="DE1395" s="19"/>
      <c r="DF1395" s="19"/>
      <c r="DG1395" s="19"/>
      <c r="DH1395" s="19"/>
      <c r="DI1395" s="19"/>
      <c r="DJ1395" s="19"/>
      <c r="DK1395" s="19"/>
      <c r="DL1395" s="19"/>
      <c r="DM1395" s="19"/>
      <c r="DN1395" s="19"/>
      <c r="DO1395" s="19"/>
      <c r="DP1395" s="19"/>
      <c r="DQ1395" s="19"/>
      <c r="DR1395" s="19"/>
      <c r="DS1395" s="19"/>
      <c r="DT1395" s="19"/>
      <c r="DU1395" s="19"/>
      <c r="DV1395" s="19"/>
      <c r="DW1395" s="19"/>
      <c r="DX1395" s="19"/>
      <c r="DY1395" s="19"/>
      <c r="DZ1395" s="19"/>
      <c r="EA1395" s="19"/>
      <c r="EB1395" s="19"/>
      <c r="EC1395" s="19"/>
      <c r="ED1395" s="19"/>
      <c r="EE1395" s="19"/>
      <c r="EF1395" s="19"/>
      <c r="EG1395" s="19"/>
      <c r="EH1395" s="19"/>
      <c r="EI1395" s="19"/>
      <c r="EJ1395" s="19"/>
      <c r="EK1395" s="19"/>
      <c r="EL1395" s="19"/>
      <c r="EM1395" s="19"/>
      <c r="EN1395" s="19"/>
      <c r="EO1395" s="19"/>
      <c r="EP1395" s="19"/>
      <c r="EQ1395" s="19"/>
      <c r="ER1395" s="19"/>
      <c r="ES1395" s="19"/>
      <c r="ET1395" s="19"/>
      <c r="EU1395" s="19"/>
      <c r="EV1395" s="19"/>
      <c r="EW1395" s="19"/>
      <c r="EX1395" s="19"/>
      <c r="EY1395" s="19"/>
      <c r="EZ1395" s="19"/>
      <c r="FA1395" s="19"/>
      <c r="FB1395" s="19"/>
      <c r="FC1395" s="19"/>
      <c r="FD1395" s="19"/>
      <c r="FE1395" s="19"/>
      <c r="FF1395" s="19"/>
      <c r="FG1395" s="19"/>
      <c r="FH1395" s="19"/>
      <c r="FI1395" s="19"/>
      <c r="FJ1395" s="19"/>
      <c r="FK1395" s="19"/>
      <c r="FL1395" s="19"/>
      <c r="FM1395" s="19"/>
      <c r="FN1395" s="19"/>
      <c r="FO1395" s="19"/>
      <c r="FP1395" s="19"/>
      <c r="FQ1395" s="19"/>
      <c r="FR1395" s="19"/>
      <c r="FS1395" s="19"/>
      <c r="FT1395" s="19"/>
      <c r="FU1395" s="19"/>
      <c r="FV1395" s="19"/>
      <c r="FW1395" s="19"/>
      <c r="FX1395" s="19"/>
      <c r="FY1395" s="19"/>
      <c r="FZ1395" s="19"/>
      <c r="GA1395" s="19"/>
    </row>
    <row r="1396" spans="1:183" ht="12.75" x14ac:dyDescent="0.2">
      <c r="A1396" s="19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19"/>
      <c r="AY1396" s="19"/>
      <c r="AZ1396" s="19"/>
      <c r="BA1396" s="19"/>
      <c r="BB1396" s="19"/>
      <c r="BC1396" s="19"/>
      <c r="BD1396" s="19"/>
      <c r="BE1396" s="19"/>
      <c r="BF1396" s="19"/>
      <c r="BG1396" s="19"/>
      <c r="BH1396" s="19"/>
      <c r="BI1396" s="19"/>
      <c r="BJ1396" s="19"/>
      <c r="BK1396" s="19"/>
      <c r="BL1396" s="19"/>
      <c r="BM1396" s="19"/>
      <c r="BN1396" s="19"/>
      <c r="BO1396" s="19"/>
      <c r="BP1396" s="19"/>
      <c r="BQ1396" s="19"/>
      <c r="BR1396" s="19"/>
      <c r="BS1396" s="19"/>
      <c r="BT1396" s="19"/>
      <c r="BU1396" s="19"/>
      <c r="BV1396" s="19"/>
      <c r="BW1396" s="19"/>
      <c r="BX1396" s="19"/>
      <c r="BY1396" s="19"/>
      <c r="BZ1396" s="19"/>
      <c r="CA1396" s="19"/>
      <c r="CB1396" s="19"/>
      <c r="CC1396" s="19"/>
      <c r="CD1396" s="19"/>
      <c r="CE1396" s="19"/>
      <c r="CF1396" s="19"/>
      <c r="CG1396" s="19"/>
      <c r="CH1396" s="19"/>
      <c r="CI1396" s="19"/>
      <c r="CJ1396" s="19"/>
      <c r="CK1396" s="19"/>
      <c r="CL1396" s="19"/>
      <c r="CM1396" s="19"/>
      <c r="CN1396" s="19"/>
      <c r="CO1396" s="19"/>
      <c r="CP1396" s="19"/>
      <c r="CQ1396" s="19"/>
      <c r="CR1396" s="19"/>
      <c r="CS1396" s="19"/>
      <c r="CT1396" s="19"/>
      <c r="CU1396" s="19"/>
      <c r="CV1396" s="19"/>
      <c r="CW1396" s="19"/>
      <c r="CX1396" s="19"/>
      <c r="CY1396" s="19"/>
      <c r="CZ1396" s="19"/>
      <c r="DA1396" s="19"/>
      <c r="DB1396" s="19"/>
      <c r="DC1396" s="19"/>
      <c r="DD1396" s="19"/>
      <c r="DE1396" s="19"/>
      <c r="DF1396" s="19"/>
      <c r="DG1396" s="19"/>
      <c r="DH1396" s="19"/>
      <c r="DI1396" s="19"/>
      <c r="DJ1396" s="19"/>
      <c r="DK1396" s="19"/>
      <c r="DL1396" s="19"/>
      <c r="DM1396" s="19"/>
      <c r="DN1396" s="19"/>
      <c r="DO1396" s="19"/>
      <c r="DP1396" s="19"/>
      <c r="DQ1396" s="19"/>
      <c r="DR1396" s="19"/>
      <c r="DS1396" s="19"/>
      <c r="DT1396" s="19"/>
      <c r="DU1396" s="19"/>
      <c r="DV1396" s="19"/>
      <c r="DW1396" s="19"/>
      <c r="DX1396" s="19"/>
      <c r="DY1396" s="19"/>
      <c r="DZ1396" s="19"/>
      <c r="EA1396" s="19"/>
      <c r="EB1396" s="19"/>
      <c r="EC1396" s="19"/>
      <c r="ED1396" s="19"/>
      <c r="EE1396" s="19"/>
      <c r="EF1396" s="19"/>
      <c r="EG1396" s="19"/>
      <c r="EH1396" s="19"/>
      <c r="EI1396" s="19"/>
      <c r="EJ1396" s="19"/>
      <c r="EK1396" s="19"/>
      <c r="EL1396" s="19"/>
      <c r="EM1396" s="19"/>
      <c r="EN1396" s="19"/>
      <c r="EO1396" s="19"/>
      <c r="EP1396" s="19"/>
      <c r="EQ1396" s="19"/>
      <c r="ER1396" s="19"/>
      <c r="ES1396" s="19"/>
      <c r="ET1396" s="19"/>
      <c r="EU1396" s="19"/>
      <c r="EV1396" s="19"/>
      <c r="EW1396" s="19"/>
      <c r="EX1396" s="19"/>
      <c r="EY1396" s="19"/>
      <c r="EZ1396" s="19"/>
      <c r="FA1396" s="19"/>
      <c r="FB1396" s="19"/>
      <c r="FC1396" s="19"/>
      <c r="FD1396" s="19"/>
      <c r="FE1396" s="19"/>
      <c r="FF1396" s="19"/>
      <c r="FG1396" s="19"/>
      <c r="FH1396" s="19"/>
      <c r="FI1396" s="19"/>
      <c r="FJ1396" s="19"/>
      <c r="FK1396" s="19"/>
      <c r="FL1396" s="19"/>
      <c r="FM1396" s="19"/>
      <c r="FN1396" s="19"/>
      <c r="FO1396" s="19"/>
      <c r="FP1396" s="19"/>
      <c r="FQ1396" s="19"/>
      <c r="FR1396" s="19"/>
      <c r="FS1396" s="19"/>
      <c r="FT1396" s="19"/>
      <c r="FU1396" s="19"/>
      <c r="FV1396" s="19"/>
      <c r="FW1396" s="19"/>
      <c r="FX1396" s="19"/>
      <c r="FY1396" s="19"/>
      <c r="FZ1396" s="19"/>
      <c r="GA1396" s="19"/>
    </row>
    <row r="1397" spans="1:183" ht="12.75" x14ac:dyDescent="0.2">
      <c r="A1397" s="19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19"/>
      <c r="AY1397" s="19"/>
      <c r="AZ1397" s="19"/>
      <c r="BA1397" s="19"/>
      <c r="BB1397" s="19"/>
      <c r="BC1397" s="19"/>
      <c r="BD1397" s="19"/>
      <c r="BE1397" s="19"/>
      <c r="BF1397" s="19"/>
      <c r="BG1397" s="19"/>
      <c r="BH1397" s="19"/>
      <c r="BI1397" s="19"/>
      <c r="BJ1397" s="19"/>
      <c r="BK1397" s="19"/>
      <c r="BL1397" s="19"/>
      <c r="BM1397" s="19"/>
      <c r="BN1397" s="19"/>
      <c r="BO1397" s="19"/>
      <c r="BP1397" s="19"/>
      <c r="BQ1397" s="19"/>
      <c r="BR1397" s="19"/>
      <c r="BS1397" s="19"/>
      <c r="BT1397" s="19"/>
      <c r="BU1397" s="19"/>
      <c r="BV1397" s="19"/>
      <c r="BW1397" s="19"/>
      <c r="BX1397" s="19"/>
      <c r="BY1397" s="19"/>
      <c r="BZ1397" s="19"/>
      <c r="CA1397" s="19"/>
      <c r="CB1397" s="19"/>
      <c r="CC1397" s="19"/>
      <c r="CD1397" s="19"/>
      <c r="CE1397" s="19"/>
      <c r="CF1397" s="19"/>
      <c r="CG1397" s="19"/>
      <c r="CH1397" s="19"/>
      <c r="CI1397" s="19"/>
      <c r="CJ1397" s="19"/>
      <c r="CK1397" s="19"/>
      <c r="CL1397" s="19"/>
      <c r="CM1397" s="19"/>
      <c r="CN1397" s="19"/>
      <c r="CO1397" s="19"/>
      <c r="CP1397" s="19"/>
      <c r="CQ1397" s="19"/>
      <c r="CR1397" s="19"/>
      <c r="CS1397" s="19"/>
      <c r="CT1397" s="19"/>
      <c r="CU1397" s="19"/>
      <c r="CV1397" s="19"/>
      <c r="CW1397" s="19"/>
      <c r="CX1397" s="19"/>
      <c r="CY1397" s="19"/>
      <c r="CZ1397" s="19"/>
      <c r="DA1397" s="19"/>
      <c r="DB1397" s="19"/>
      <c r="DC1397" s="19"/>
      <c r="DD1397" s="19"/>
      <c r="DE1397" s="19"/>
      <c r="DF1397" s="19"/>
      <c r="DG1397" s="19"/>
      <c r="DH1397" s="19"/>
      <c r="DI1397" s="19"/>
      <c r="DJ1397" s="19"/>
      <c r="DK1397" s="19"/>
      <c r="DL1397" s="19"/>
      <c r="DM1397" s="19"/>
      <c r="DN1397" s="19"/>
      <c r="DO1397" s="19"/>
      <c r="DP1397" s="19"/>
      <c r="DQ1397" s="19"/>
      <c r="DR1397" s="19"/>
      <c r="DS1397" s="19"/>
      <c r="DT1397" s="19"/>
      <c r="DU1397" s="19"/>
      <c r="DV1397" s="19"/>
      <c r="DW1397" s="19"/>
      <c r="DX1397" s="19"/>
      <c r="DY1397" s="19"/>
      <c r="DZ1397" s="19"/>
      <c r="EA1397" s="19"/>
      <c r="EB1397" s="19"/>
      <c r="EC1397" s="19"/>
      <c r="ED1397" s="19"/>
      <c r="EE1397" s="19"/>
      <c r="EF1397" s="19"/>
      <c r="EG1397" s="19"/>
      <c r="EH1397" s="19"/>
      <c r="EI1397" s="19"/>
      <c r="EJ1397" s="19"/>
      <c r="EK1397" s="19"/>
      <c r="EL1397" s="19"/>
      <c r="EM1397" s="19"/>
      <c r="EN1397" s="19"/>
      <c r="EO1397" s="19"/>
      <c r="EP1397" s="19"/>
      <c r="EQ1397" s="19"/>
      <c r="ER1397" s="19"/>
      <c r="ES1397" s="19"/>
      <c r="ET1397" s="19"/>
      <c r="EU1397" s="19"/>
      <c r="EV1397" s="19"/>
      <c r="EW1397" s="19"/>
      <c r="EX1397" s="19"/>
      <c r="EY1397" s="19"/>
      <c r="EZ1397" s="19"/>
      <c r="FA1397" s="19"/>
      <c r="FB1397" s="19"/>
      <c r="FC1397" s="19"/>
      <c r="FD1397" s="19"/>
      <c r="FE1397" s="19"/>
      <c r="FF1397" s="19"/>
      <c r="FG1397" s="19"/>
      <c r="FH1397" s="19"/>
      <c r="FI1397" s="19"/>
      <c r="FJ1397" s="19"/>
      <c r="FK1397" s="19"/>
      <c r="FL1397" s="19"/>
      <c r="FM1397" s="19"/>
      <c r="FN1397" s="19"/>
      <c r="FO1397" s="19"/>
      <c r="FP1397" s="19"/>
      <c r="FQ1397" s="19"/>
      <c r="FR1397" s="19"/>
      <c r="FS1397" s="19"/>
      <c r="FT1397" s="19"/>
      <c r="FU1397" s="19"/>
      <c r="FV1397" s="19"/>
      <c r="FW1397" s="19"/>
      <c r="FX1397" s="19"/>
      <c r="FY1397" s="19"/>
      <c r="FZ1397" s="19"/>
      <c r="GA1397" s="19"/>
    </row>
    <row r="1398" spans="1:183" ht="12.75" x14ac:dyDescent="0.2">
      <c r="A1398" s="19"/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AY1398" s="19"/>
      <c r="AZ1398" s="19"/>
      <c r="BA1398" s="19"/>
      <c r="BB1398" s="19"/>
      <c r="BC1398" s="19"/>
      <c r="BD1398" s="19"/>
      <c r="BE1398" s="19"/>
      <c r="BF1398" s="19"/>
      <c r="BG1398" s="19"/>
      <c r="BH1398" s="19"/>
      <c r="BI1398" s="19"/>
      <c r="BJ1398" s="19"/>
      <c r="BK1398" s="19"/>
      <c r="BL1398" s="19"/>
      <c r="BM1398" s="19"/>
      <c r="BN1398" s="19"/>
      <c r="BO1398" s="19"/>
      <c r="BP1398" s="19"/>
      <c r="BQ1398" s="19"/>
      <c r="BR1398" s="19"/>
      <c r="BS1398" s="19"/>
      <c r="BT1398" s="19"/>
      <c r="BU1398" s="19"/>
      <c r="BV1398" s="19"/>
      <c r="BW1398" s="19"/>
      <c r="BX1398" s="19"/>
      <c r="BY1398" s="19"/>
      <c r="BZ1398" s="19"/>
      <c r="CA1398" s="19"/>
      <c r="CB1398" s="19"/>
      <c r="CC1398" s="19"/>
      <c r="CD1398" s="19"/>
      <c r="CE1398" s="19"/>
      <c r="CF1398" s="19"/>
      <c r="CG1398" s="19"/>
      <c r="CH1398" s="19"/>
      <c r="CI1398" s="19"/>
      <c r="CJ1398" s="19"/>
      <c r="CK1398" s="19"/>
      <c r="CL1398" s="19"/>
      <c r="CM1398" s="19"/>
      <c r="CN1398" s="19"/>
      <c r="CO1398" s="19"/>
      <c r="CP1398" s="19"/>
      <c r="CQ1398" s="19"/>
      <c r="CR1398" s="19"/>
      <c r="CS1398" s="19"/>
      <c r="CT1398" s="19"/>
      <c r="CU1398" s="19"/>
      <c r="CV1398" s="19"/>
      <c r="CW1398" s="19"/>
      <c r="CX1398" s="19"/>
      <c r="CY1398" s="19"/>
      <c r="CZ1398" s="19"/>
      <c r="DA1398" s="19"/>
      <c r="DB1398" s="19"/>
      <c r="DC1398" s="19"/>
      <c r="DD1398" s="19"/>
      <c r="DE1398" s="19"/>
      <c r="DF1398" s="19"/>
      <c r="DG1398" s="19"/>
      <c r="DH1398" s="19"/>
      <c r="DI1398" s="19"/>
      <c r="DJ1398" s="19"/>
      <c r="DK1398" s="19"/>
      <c r="DL1398" s="19"/>
      <c r="DM1398" s="19"/>
      <c r="DN1398" s="19"/>
      <c r="DO1398" s="19"/>
      <c r="DP1398" s="19"/>
      <c r="DQ1398" s="19"/>
      <c r="DR1398" s="19"/>
      <c r="DS1398" s="19"/>
      <c r="DT1398" s="19"/>
      <c r="DU1398" s="19"/>
      <c r="DV1398" s="19"/>
      <c r="DW1398" s="19"/>
      <c r="DX1398" s="19"/>
      <c r="DY1398" s="19"/>
      <c r="DZ1398" s="19"/>
      <c r="EA1398" s="19"/>
      <c r="EB1398" s="19"/>
      <c r="EC1398" s="19"/>
      <c r="ED1398" s="19"/>
      <c r="EE1398" s="19"/>
      <c r="EF1398" s="19"/>
      <c r="EG1398" s="19"/>
      <c r="EH1398" s="19"/>
      <c r="EI1398" s="19"/>
      <c r="EJ1398" s="19"/>
      <c r="EK1398" s="19"/>
      <c r="EL1398" s="19"/>
      <c r="EM1398" s="19"/>
      <c r="EN1398" s="19"/>
      <c r="EO1398" s="19"/>
      <c r="EP1398" s="19"/>
      <c r="EQ1398" s="19"/>
      <c r="ER1398" s="19"/>
      <c r="ES1398" s="19"/>
      <c r="ET1398" s="19"/>
      <c r="EU1398" s="19"/>
      <c r="EV1398" s="19"/>
      <c r="EW1398" s="19"/>
      <c r="EX1398" s="19"/>
      <c r="EY1398" s="19"/>
      <c r="EZ1398" s="19"/>
      <c r="FA1398" s="19"/>
      <c r="FB1398" s="19"/>
      <c r="FC1398" s="19"/>
      <c r="FD1398" s="19"/>
      <c r="FE1398" s="19"/>
      <c r="FF1398" s="19"/>
      <c r="FG1398" s="19"/>
      <c r="FH1398" s="19"/>
      <c r="FI1398" s="19"/>
      <c r="FJ1398" s="19"/>
      <c r="FK1398" s="19"/>
      <c r="FL1398" s="19"/>
      <c r="FM1398" s="19"/>
      <c r="FN1398" s="19"/>
      <c r="FO1398" s="19"/>
      <c r="FP1398" s="19"/>
      <c r="FQ1398" s="19"/>
      <c r="FR1398" s="19"/>
      <c r="FS1398" s="19"/>
      <c r="FT1398" s="19"/>
      <c r="FU1398" s="19"/>
      <c r="FV1398" s="19"/>
      <c r="FW1398" s="19"/>
      <c r="FX1398" s="19"/>
      <c r="FY1398" s="19"/>
      <c r="FZ1398" s="19"/>
      <c r="GA1398" s="19"/>
    </row>
    <row r="1399" spans="1:183" ht="12.75" x14ac:dyDescent="0.2">
      <c r="A1399" s="19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/>
      <c r="AV1399" s="19"/>
      <c r="AW1399" s="19"/>
      <c r="AX1399" s="19"/>
      <c r="AY1399" s="19"/>
      <c r="AZ1399" s="19"/>
      <c r="BA1399" s="19"/>
      <c r="BB1399" s="19"/>
      <c r="BC1399" s="19"/>
      <c r="BD1399" s="19"/>
      <c r="BE1399" s="19"/>
      <c r="BF1399" s="19"/>
      <c r="BG1399" s="19"/>
      <c r="BH1399" s="19"/>
      <c r="BI1399" s="19"/>
      <c r="BJ1399" s="19"/>
      <c r="BK1399" s="19"/>
      <c r="BL1399" s="19"/>
      <c r="BM1399" s="19"/>
      <c r="BN1399" s="19"/>
      <c r="BO1399" s="19"/>
      <c r="BP1399" s="19"/>
      <c r="BQ1399" s="19"/>
      <c r="BR1399" s="19"/>
      <c r="BS1399" s="19"/>
      <c r="BT1399" s="19"/>
      <c r="BU1399" s="19"/>
      <c r="BV1399" s="19"/>
      <c r="BW1399" s="19"/>
      <c r="BX1399" s="19"/>
      <c r="BY1399" s="19"/>
      <c r="BZ1399" s="19"/>
      <c r="CA1399" s="19"/>
      <c r="CB1399" s="19"/>
      <c r="CC1399" s="19"/>
      <c r="CD1399" s="19"/>
      <c r="CE1399" s="19"/>
      <c r="CF1399" s="19"/>
      <c r="CG1399" s="19"/>
      <c r="CH1399" s="19"/>
      <c r="CI1399" s="19"/>
      <c r="CJ1399" s="19"/>
      <c r="CK1399" s="19"/>
      <c r="CL1399" s="19"/>
      <c r="CM1399" s="19"/>
      <c r="CN1399" s="19"/>
      <c r="CO1399" s="19"/>
      <c r="CP1399" s="19"/>
      <c r="CQ1399" s="19"/>
      <c r="CR1399" s="19"/>
      <c r="CS1399" s="19"/>
      <c r="CT1399" s="19"/>
      <c r="CU1399" s="19"/>
      <c r="CV1399" s="19"/>
      <c r="CW1399" s="19"/>
      <c r="CX1399" s="19"/>
      <c r="CY1399" s="19"/>
      <c r="CZ1399" s="19"/>
      <c r="DA1399" s="19"/>
      <c r="DB1399" s="19"/>
      <c r="DC1399" s="19"/>
      <c r="DD1399" s="19"/>
      <c r="DE1399" s="19"/>
      <c r="DF1399" s="19"/>
      <c r="DG1399" s="19"/>
      <c r="DH1399" s="19"/>
      <c r="DI1399" s="19"/>
      <c r="DJ1399" s="19"/>
      <c r="DK1399" s="19"/>
      <c r="DL1399" s="19"/>
      <c r="DM1399" s="19"/>
      <c r="DN1399" s="19"/>
      <c r="DO1399" s="19"/>
      <c r="DP1399" s="19"/>
      <c r="DQ1399" s="19"/>
      <c r="DR1399" s="19"/>
      <c r="DS1399" s="19"/>
      <c r="DT1399" s="19"/>
      <c r="DU1399" s="19"/>
      <c r="DV1399" s="19"/>
      <c r="DW1399" s="19"/>
      <c r="DX1399" s="19"/>
      <c r="DY1399" s="19"/>
      <c r="DZ1399" s="19"/>
      <c r="EA1399" s="19"/>
      <c r="EB1399" s="19"/>
      <c r="EC1399" s="19"/>
      <c r="ED1399" s="19"/>
      <c r="EE1399" s="19"/>
      <c r="EF1399" s="19"/>
      <c r="EG1399" s="19"/>
      <c r="EH1399" s="19"/>
      <c r="EI1399" s="19"/>
      <c r="EJ1399" s="19"/>
      <c r="EK1399" s="19"/>
      <c r="EL1399" s="19"/>
      <c r="EM1399" s="19"/>
      <c r="EN1399" s="19"/>
      <c r="EO1399" s="19"/>
      <c r="EP1399" s="19"/>
      <c r="EQ1399" s="19"/>
      <c r="ER1399" s="19"/>
      <c r="ES1399" s="19"/>
      <c r="ET1399" s="19"/>
      <c r="EU1399" s="19"/>
      <c r="EV1399" s="19"/>
      <c r="EW1399" s="19"/>
      <c r="EX1399" s="19"/>
      <c r="EY1399" s="19"/>
      <c r="EZ1399" s="19"/>
      <c r="FA1399" s="19"/>
      <c r="FB1399" s="19"/>
      <c r="FC1399" s="19"/>
      <c r="FD1399" s="19"/>
      <c r="FE1399" s="19"/>
      <c r="FF1399" s="19"/>
      <c r="FG1399" s="19"/>
      <c r="FH1399" s="19"/>
      <c r="FI1399" s="19"/>
      <c r="FJ1399" s="19"/>
      <c r="FK1399" s="19"/>
      <c r="FL1399" s="19"/>
      <c r="FM1399" s="19"/>
      <c r="FN1399" s="19"/>
      <c r="FO1399" s="19"/>
      <c r="FP1399" s="19"/>
      <c r="FQ1399" s="19"/>
      <c r="FR1399" s="19"/>
      <c r="FS1399" s="19"/>
      <c r="FT1399" s="19"/>
      <c r="FU1399" s="19"/>
      <c r="FV1399" s="19"/>
      <c r="FW1399" s="19"/>
      <c r="FX1399" s="19"/>
      <c r="FY1399" s="19"/>
      <c r="FZ1399" s="19"/>
      <c r="GA1399" s="19"/>
    </row>
    <row r="1400" spans="1:183" ht="12.75" x14ac:dyDescent="0.2">
      <c r="A1400" s="19"/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19"/>
      <c r="AY1400" s="19"/>
      <c r="AZ1400" s="19"/>
      <c r="BA1400" s="19"/>
      <c r="BB1400" s="19"/>
      <c r="BC1400" s="19"/>
      <c r="BD1400" s="19"/>
      <c r="BE1400" s="19"/>
      <c r="BF1400" s="19"/>
      <c r="BG1400" s="19"/>
      <c r="BH1400" s="19"/>
      <c r="BI1400" s="19"/>
      <c r="BJ1400" s="19"/>
      <c r="BK1400" s="19"/>
      <c r="BL1400" s="19"/>
      <c r="BM1400" s="19"/>
      <c r="BN1400" s="19"/>
      <c r="BO1400" s="19"/>
      <c r="BP1400" s="19"/>
      <c r="BQ1400" s="19"/>
      <c r="BR1400" s="19"/>
      <c r="BS1400" s="19"/>
      <c r="BT1400" s="19"/>
      <c r="BU1400" s="19"/>
      <c r="BV1400" s="19"/>
      <c r="BW1400" s="19"/>
      <c r="BX1400" s="19"/>
      <c r="BY1400" s="19"/>
      <c r="BZ1400" s="19"/>
      <c r="CA1400" s="19"/>
      <c r="CB1400" s="19"/>
      <c r="CC1400" s="19"/>
      <c r="CD1400" s="19"/>
      <c r="CE1400" s="19"/>
      <c r="CF1400" s="19"/>
      <c r="CG1400" s="19"/>
      <c r="CH1400" s="19"/>
      <c r="CI1400" s="19"/>
      <c r="CJ1400" s="19"/>
      <c r="CK1400" s="19"/>
      <c r="CL1400" s="19"/>
      <c r="CM1400" s="19"/>
      <c r="CN1400" s="19"/>
      <c r="CO1400" s="19"/>
      <c r="CP1400" s="19"/>
      <c r="CQ1400" s="19"/>
      <c r="CR1400" s="19"/>
      <c r="CS1400" s="19"/>
      <c r="CT1400" s="19"/>
      <c r="CU1400" s="19"/>
      <c r="CV1400" s="19"/>
      <c r="CW1400" s="19"/>
      <c r="CX1400" s="19"/>
      <c r="CY1400" s="19"/>
      <c r="CZ1400" s="19"/>
      <c r="DA1400" s="19"/>
      <c r="DB1400" s="19"/>
      <c r="DC1400" s="19"/>
      <c r="DD1400" s="19"/>
      <c r="DE1400" s="19"/>
      <c r="DF1400" s="19"/>
      <c r="DG1400" s="19"/>
      <c r="DH1400" s="19"/>
      <c r="DI1400" s="19"/>
      <c r="DJ1400" s="19"/>
      <c r="DK1400" s="19"/>
      <c r="DL1400" s="19"/>
      <c r="DM1400" s="19"/>
      <c r="DN1400" s="19"/>
      <c r="DO1400" s="19"/>
      <c r="DP1400" s="19"/>
      <c r="DQ1400" s="19"/>
      <c r="DR1400" s="19"/>
      <c r="DS1400" s="19"/>
      <c r="DT1400" s="19"/>
      <c r="DU1400" s="19"/>
      <c r="DV1400" s="19"/>
      <c r="DW1400" s="19"/>
      <c r="DX1400" s="19"/>
      <c r="DY1400" s="19"/>
      <c r="DZ1400" s="19"/>
      <c r="EA1400" s="19"/>
      <c r="EB1400" s="19"/>
      <c r="EC1400" s="19"/>
      <c r="ED1400" s="19"/>
      <c r="EE1400" s="19"/>
      <c r="EF1400" s="19"/>
      <c r="EG1400" s="19"/>
      <c r="EH1400" s="19"/>
      <c r="EI1400" s="19"/>
      <c r="EJ1400" s="19"/>
      <c r="EK1400" s="19"/>
      <c r="EL1400" s="19"/>
      <c r="EM1400" s="19"/>
      <c r="EN1400" s="19"/>
      <c r="EO1400" s="19"/>
      <c r="EP1400" s="19"/>
      <c r="EQ1400" s="19"/>
      <c r="ER1400" s="19"/>
      <c r="ES1400" s="19"/>
      <c r="ET1400" s="19"/>
      <c r="EU1400" s="19"/>
      <c r="EV1400" s="19"/>
      <c r="EW1400" s="19"/>
      <c r="EX1400" s="19"/>
      <c r="EY1400" s="19"/>
      <c r="EZ1400" s="19"/>
      <c r="FA1400" s="19"/>
      <c r="FB1400" s="19"/>
      <c r="FC1400" s="19"/>
      <c r="FD1400" s="19"/>
      <c r="FE1400" s="19"/>
      <c r="FF1400" s="19"/>
      <c r="FG1400" s="19"/>
      <c r="FH1400" s="19"/>
      <c r="FI1400" s="19"/>
      <c r="FJ1400" s="19"/>
      <c r="FK1400" s="19"/>
      <c r="FL1400" s="19"/>
      <c r="FM1400" s="19"/>
      <c r="FN1400" s="19"/>
      <c r="FO1400" s="19"/>
      <c r="FP1400" s="19"/>
      <c r="FQ1400" s="19"/>
      <c r="FR1400" s="19"/>
      <c r="FS1400" s="19"/>
      <c r="FT1400" s="19"/>
      <c r="FU1400" s="19"/>
      <c r="FV1400" s="19"/>
      <c r="FW1400" s="19"/>
      <c r="FX1400" s="19"/>
      <c r="FY1400" s="19"/>
      <c r="FZ1400" s="19"/>
      <c r="GA1400" s="19"/>
    </row>
    <row r="1401" spans="1:183" ht="12.75" x14ac:dyDescent="0.2">
      <c r="A1401" s="19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9"/>
      <c r="AX1401" s="19"/>
      <c r="AY1401" s="19"/>
      <c r="AZ1401" s="19"/>
      <c r="BA1401" s="19"/>
      <c r="BB1401" s="19"/>
      <c r="BC1401" s="19"/>
      <c r="BD1401" s="19"/>
      <c r="BE1401" s="19"/>
      <c r="BF1401" s="19"/>
      <c r="BG1401" s="19"/>
      <c r="BH1401" s="19"/>
      <c r="BI1401" s="19"/>
      <c r="BJ1401" s="19"/>
      <c r="BK1401" s="19"/>
      <c r="BL1401" s="19"/>
      <c r="BM1401" s="19"/>
      <c r="BN1401" s="19"/>
      <c r="BO1401" s="19"/>
      <c r="BP1401" s="19"/>
      <c r="BQ1401" s="19"/>
      <c r="BR1401" s="19"/>
      <c r="BS1401" s="19"/>
      <c r="BT1401" s="19"/>
      <c r="BU1401" s="19"/>
      <c r="BV1401" s="19"/>
      <c r="BW1401" s="19"/>
      <c r="BX1401" s="19"/>
      <c r="BY1401" s="19"/>
      <c r="BZ1401" s="19"/>
      <c r="CA1401" s="19"/>
      <c r="CB1401" s="19"/>
      <c r="CC1401" s="19"/>
      <c r="CD1401" s="19"/>
      <c r="CE1401" s="19"/>
      <c r="CF1401" s="19"/>
      <c r="CG1401" s="19"/>
      <c r="CH1401" s="19"/>
      <c r="CI1401" s="19"/>
      <c r="CJ1401" s="19"/>
      <c r="CK1401" s="19"/>
      <c r="CL1401" s="19"/>
      <c r="CM1401" s="19"/>
      <c r="CN1401" s="19"/>
      <c r="CO1401" s="19"/>
      <c r="CP1401" s="19"/>
      <c r="CQ1401" s="19"/>
      <c r="CR1401" s="19"/>
      <c r="CS1401" s="19"/>
      <c r="CT1401" s="19"/>
      <c r="CU1401" s="19"/>
      <c r="CV1401" s="19"/>
      <c r="CW1401" s="19"/>
      <c r="CX1401" s="19"/>
      <c r="CY1401" s="19"/>
      <c r="CZ1401" s="19"/>
      <c r="DA1401" s="19"/>
      <c r="DB1401" s="19"/>
      <c r="DC1401" s="19"/>
      <c r="DD1401" s="19"/>
      <c r="DE1401" s="19"/>
      <c r="DF1401" s="19"/>
      <c r="DG1401" s="19"/>
      <c r="DH1401" s="19"/>
      <c r="DI1401" s="19"/>
      <c r="DJ1401" s="19"/>
      <c r="DK1401" s="19"/>
      <c r="DL1401" s="19"/>
      <c r="DM1401" s="19"/>
      <c r="DN1401" s="19"/>
      <c r="DO1401" s="19"/>
      <c r="DP1401" s="19"/>
      <c r="DQ1401" s="19"/>
      <c r="DR1401" s="19"/>
      <c r="DS1401" s="19"/>
      <c r="DT1401" s="19"/>
      <c r="DU1401" s="19"/>
      <c r="DV1401" s="19"/>
      <c r="DW1401" s="19"/>
      <c r="DX1401" s="19"/>
      <c r="DY1401" s="19"/>
      <c r="DZ1401" s="19"/>
      <c r="EA1401" s="19"/>
      <c r="EB1401" s="19"/>
      <c r="EC1401" s="19"/>
      <c r="ED1401" s="19"/>
      <c r="EE1401" s="19"/>
      <c r="EF1401" s="19"/>
      <c r="EG1401" s="19"/>
      <c r="EH1401" s="19"/>
      <c r="EI1401" s="19"/>
      <c r="EJ1401" s="19"/>
      <c r="EK1401" s="19"/>
      <c r="EL1401" s="19"/>
      <c r="EM1401" s="19"/>
      <c r="EN1401" s="19"/>
      <c r="EO1401" s="19"/>
      <c r="EP1401" s="19"/>
      <c r="EQ1401" s="19"/>
      <c r="ER1401" s="19"/>
      <c r="ES1401" s="19"/>
      <c r="ET1401" s="19"/>
      <c r="EU1401" s="19"/>
      <c r="EV1401" s="19"/>
      <c r="EW1401" s="19"/>
      <c r="EX1401" s="19"/>
      <c r="EY1401" s="19"/>
      <c r="EZ1401" s="19"/>
      <c r="FA1401" s="19"/>
      <c r="FB1401" s="19"/>
      <c r="FC1401" s="19"/>
      <c r="FD1401" s="19"/>
      <c r="FE1401" s="19"/>
      <c r="FF1401" s="19"/>
      <c r="FG1401" s="19"/>
      <c r="FH1401" s="19"/>
      <c r="FI1401" s="19"/>
      <c r="FJ1401" s="19"/>
      <c r="FK1401" s="19"/>
      <c r="FL1401" s="19"/>
      <c r="FM1401" s="19"/>
      <c r="FN1401" s="19"/>
      <c r="FO1401" s="19"/>
      <c r="FP1401" s="19"/>
      <c r="FQ1401" s="19"/>
      <c r="FR1401" s="19"/>
      <c r="FS1401" s="19"/>
      <c r="FT1401" s="19"/>
      <c r="FU1401" s="19"/>
      <c r="FV1401" s="19"/>
      <c r="FW1401" s="19"/>
      <c r="FX1401" s="19"/>
      <c r="FY1401" s="19"/>
      <c r="FZ1401" s="19"/>
      <c r="GA1401" s="19"/>
    </row>
    <row r="1402" spans="1:183" ht="12.75" x14ac:dyDescent="0.2">
      <c r="A1402" s="19"/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AY1402" s="19"/>
      <c r="AZ1402" s="19"/>
      <c r="BA1402" s="19"/>
      <c r="BB1402" s="19"/>
      <c r="BC1402" s="19"/>
      <c r="BD1402" s="19"/>
      <c r="BE1402" s="19"/>
      <c r="BF1402" s="19"/>
      <c r="BG1402" s="19"/>
      <c r="BH1402" s="19"/>
      <c r="BI1402" s="19"/>
      <c r="BJ1402" s="19"/>
      <c r="BK1402" s="19"/>
      <c r="BL1402" s="19"/>
      <c r="BM1402" s="19"/>
      <c r="BN1402" s="19"/>
      <c r="BO1402" s="19"/>
      <c r="BP1402" s="19"/>
      <c r="BQ1402" s="19"/>
      <c r="BR1402" s="19"/>
      <c r="BS1402" s="19"/>
      <c r="BT1402" s="19"/>
      <c r="BU1402" s="19"/>
      <c r="BV1402" s="19"/>
      <c r="BW1402" s="19"/>
      <c r="BX1402" s="19"/>
      <c r="BY1402" s="19"/>
      <c r="BZ1402" s="19"/>
      <c r="CA1402" s="19"/>
      <c r="CB1402" s="19"/>
      <c r="CC1402" s="19"/>
      <c r="CD1402" s="19"/>
      <c r="CE1402" s="19"/>
      <c r="CF1402" s="19"/>
      <c r="CG1402" s="19"/>
      <c r="CH1402" s="19"/>
      <c r="CI1402" s="19"/>
      <c r="CJ1402" s="19"/>
      <c r="CK1402" s="19"/>
      <c r="CL1402" s="19"/>
      <c r="CM1402" s="19"/>
      <c r="CN1402" s="19"/>
      <c r="CO1402" s="19"/>
      <c r="CP1402" s="19"/>
      <c r="CQ1402" s="19"/>
      <c r="CR1402" s="19"/>
      <c r="CS1402" s="19"/>
      <c r="CT1402" s="19"/>
      <c r="CU1402" s="19"/>
      <c r="CV1402" s="19"/>
      <c r="CW1402" s="19"/>
      <c r="CX1402" s="19"/>
      <c r="CY1402" s="19"/>
      <c r="CZ1402" s="19"/>
      <c r="DA1402" s="19"/>
      <c r="DB1402" s="19"/>
      <c r="DC1402" s="19"/>
      <c r="DD1402" s="19"/>
      <c r="DE1402" s="19"/>
      <c r="DF1402" s="19"/>
      <c r="DG1402" s="19"/>
      <c r="DH1402" s="19"/>
      <c r="DI1402" s="19"/>
      <c r="DJ1402" s="19"/>
      <c r="DK1402" s="19"/>
      <c r="DL1402" s="19"/>
      <c r="DM1402" s="19"/>
      <c r="DN1402" s="19"/>
      <c r="DO1402" s="19"/>
      <c r="DP1402" s="19"/>
      <c r="DQ1402" s="19"/>
      <c r="DR1402" s="19"/>
      <c r="DS1402" s="19"/>
      <c r="DT1402" s="19"/>
      <c r="DU1402" s="19"/>
      <c r="DV1402" s="19"/>
      <c r="DW1402" s="19"/>
      <c r="DX1402" s="19"/>
      <c r="DY1402" s="19"/>
      <c r="DZ1402" s="19"/>
      <c r="EA1402" s="19"/>
      <c r="EB1402" s="19"/>
      <c r="EC1402" s="19"/>
      <c r="ED1402" s="19"/>
      <c r="EE1402" s="19"/>
      <c r="EF1402" s="19"/>
      <c r="EG1402" s="19"/>
      <c r="EH1402" s="19"/>
      <c r="EI1402" s="19"/>
      <c r="EJ1402" s="19"/>
      <c r="EK1402" s="19"/>
      <c r="EL1402" s="19"/>
      <c r="EM1402" s="19"/>
      <c r="EN1402" s="19"/>
      <c r="EO1402" s="19"/>
      <c r="EP1402" s="19"/>
      <c r="EQ1402" s="19"/>
      <c r="ER1402" s="19"/>
      <c r="ES1402" s="19"/>
      <c r="ET1402" s="19"/>
      <c r="EU1402" s="19"/>
      <c r="EV1402" s="19"/>
      <c r="EW1402" s="19"/>
      <c r="EX1402" s="19"/>
      <c r="EY1402" s="19"/>
      <c r="EZ1402" s="19"/>
      <c r="FA1402" s="19"/>
      <c r="FB1402" s="19"/>
      <c r="FC1402" s="19"/>
      <c r="FD1402" s="19"/>
      <c r="FE1402" s="19"/>
      <c r="FF1402" s="19"/>
      <c r="FG1402" s="19"/>
      <c r="FH1402" s="19"/>
      <c r="FI1402" s="19"/>
      <c r="FJ1402" s="19"/>
      <c r="FK1402" s="19"/>
      <c r="FL1402" s="19"/>
      <c r="FM1402" s="19"/>
      <c r="FN1402" s="19"/>
      <c r="FO1402" s="19"/>
      <c r="FP1402" s="19"/>
      <c r="FQ1402" s="19"/>
      <c r="FR1402" s="19"/>
      <c r="FS1402" s="19"/>
      <c r="FT1402" s="19"/>
      <c r="FU1402" s="19"/>
      <c r="FV1402" s="19"/>
      <c r="FW1402" s="19"/>
      <c r="FX1402" s="19"/>
      <c r="FY1402" s="19"/>
      <c r="FZ1402" s="19"/>
      <c r="GA1402" s="19"/>
    </row>
    <row r="1403" spans="1:183" ht="12.75" x14ac:dyDescent="0.2">
      <c r="A1403" s="19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AY1403" s="19"/>
      <c r="AZ1403" s="19"/>
      <c r="BA1403" s="19"/>
      <c r="BB1403" s="19"/>
      <c r="BC1403" s="19"/>
      <c r="BD1403" s="19"/>
      <c r="BE1403" s="19"/>
      <c r="BF1403" s="19"/>
      <c r="BG1403" s="19"/>
      <c r="BH1403" s="19"/>
      <c r="BI1403" s="19"/>
      <c r="BJ1403" s="19"/>
      <c r="BK1403" s="19"/>
      <c r="BL1403" s="19"/>
      <c r="BM1403" s="19"/>
      <c r="BN1403" s="19"/>
      <c r="BO1403" s="19"/>
      <c r="BP1403" s="19"/>
      <c r="BQ1403" s="19"/>
      <c r="BR1403" s="19"/>
      <c r="BS1403" s="19"/>
      <c r="BT1403" s="19"/>
      <c r="BU1403" s="19"/>
      <c r="BV1403" s="19"/>
      <c r="BW1403" s="19"/>
      <c r="BX1403" s="19"/>
      <c r="BY1403" s="19"/>
      <c r="BZ1403" s="19"/>
      <c r="CA1403" s="19"/>
      <c r="CB1403" s="19"/>
      <c r="CC1403" s="19"/>
      <c r="CD1403" s="19"/>
      <c r="CE1403" s="19"/>
      <c r="CF1403" s="19"/>
      <c r="CG1403" s="19"/>
      <c r="CH1403" s="19"/>
      <c r="CI1403" s="19"/>
      <c r="CJ1403" s="19"/>
      <c r="CK1403" s="19"/>
      <c r="CL1403" s="19"/>
      <c r="CM1403" s="19"/>
      <c r="CN1403" s="19"/>
      <c r="CO1403" s="19"/>
      <c r="CP1403" s="19"/>
      <c r="CQ1403" s="19"/>
      <c r="CR1403" s="19"/>
      <c r="CS1403" s="19"/>
      <c r="CT1403" s="19"/>
      <c r="CU1403" s="19"/>
      <c r="CV1403" s="19"/>
      <c r="CW1403" s="19"/>
      <c r="CX1403" s="19"/>
      <c r="CY1403" s="19"/>
      <c r="CZ1403" s="19"/>
      <c r="DA1403" s="19"/>
      <c r="DB1403" s="19"/>
      <c r="DC1403" s="19"/>
      <c r="DD1403" s="19"/>
      <c r="DE1403" s="19"/>
      <c r="DF1403" s="19"/>
      <c r="DG1403" s="19"/>
      <c r="DH1403" s="19"/>
      <c r="DI1403" s="19"/>
      <c r="DJ1403" s="19"/>
      <c r="DK1403" s="19"/>
      <c r="DL1403" s="19"/>
      <c r="DM1403" s="19"/>
      <c r="DN1403" s="19"/>
      <c r="DO1403" s="19"/>
      <c r="DP1403" s="19"/>
      <c r="DQ1403" s="19"/>
      <c r="DR1403" s="19"/>
      <c r="DS1403" s="19"/>
      <c r="DT1403" s="19"/>
      <c r="DU1403" s="19"/>
      <c r="DV1403" s="19"/>
      <c r="DW1403" s="19"/>
      <c r="DX1403" s="19"/>
      <c r="DY1403" s="19"/>
      <c r="DZ1403" s="19"/>
      <c r="EA1403" s="19"/>
      <c r="EB1403" s="19"/>
      <c r="EC1403" s="19"/>
      <c r="ED1403" s="19"/>
      <c r="EE1403" s="19"/>
      <c r="EF1403" s="19"/>
      <c r="EG1403" s="19"/>
      <c r="EH1403" s="19"/>
      <c r="EI1403" s="19"/>
      <c r="EJ1403" s="19"/>
      <c r="EK1403" s="19"/>
      <c r="EL1403" s="19"/>
      <c r="EM1403" s="19"/>
      <c r="EN1403" s="19"/>
      <c r="EO1403" s="19"/>
      <c r="EP1403" s="19"/>
      <c r="EQ1403" s="19"/>
      <c r="ER1403" s="19"/>
      <c r="ES1403" s="19"/>
      <c r="ET1403" s="19"/>
      <c r="EU1403" s="19"/>
      <c r="EV1403" s="19"/>
      <c r="EW1403" s="19"/>
      <c r="EX1403" s="19"/>
      <c r="EY1403" s="19"/>
      <c r="EZ1403" s="19"/>
      <c r="FA1403" s="19"/>
      <c r="FB1403" s="19"/>
      <c r="FC1403" s="19"/>
      <c r="FD1403" s="19"/>
      <c r="FE1403" s="19"/>
      <c r="FF1403" s="19"/>
      <c r="FG1403" s="19"/>
      <c r="FH1403" s="19"/>
      <c r="FI1403" s="19"/>
      <c r="FJ1403" s="19"/>
      <c r="FK1403" s="19"/>
      <c r="FL1403" s="19"/>
      <c r="FM1403" s="19"/>
      <c r="FN1403" s="19"/>
      <c r="FO1403" s="19"/>
      <c r="FP1403" s="19"/>
      <c r="FQ1403" s="19"/>
      <c r="FR1403" s="19"/>
      <c r="FS1403" s="19"/>
      <c r="FT1403" s="19"/>
      <c r="FU1403" s="19"/>
      <c r="FV1403" s="19"/>
      <c r="FW1403" s="19"/>
      <c r="FX1403" s="19"/>
      <c r="FY1403" s="19"/>
      <c r="FZ1403" s="19"/>
      <c r="GA1403" s="19"/>
    </row>
    <row r="1404" spans="1:183" ht="12.75" x14ac:dyDescent="0.2">
      <c r="A1404" s="19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AY1404" s="19"/>
      <c r="AZ1404" s="19"/>
      <c r="BA1404" s="19"/>
      <c r="BB1404" s="19"/>
      <c r="BC1404" s="19"/>
      <c r="BD1404" s="19"/>
      <c r="BE1404" s="19"/>
      <c r="BF1404" s="19"/>
      <c r="BG1404" s="19"/>
      <c r="BH1404" s="19"/>
      <c r="BI1404" s="19"/>
      <c r="BJ1404" s="19"/>
      <c r="BK1404" s="19"/>
      <c r="BL1404" s="19"/>
      <c r="BM1404" s="19"/>
      <c r="BN1404" s="19"/>
      <c r="BO1404" s="19"/>
      <c r="BP1404" s="19"/>
      <c r="BQ1404" s="19"/>
      <c r="BR1404" s="19"/>
      <c r="BS1404" s="19"/>
      <c r="BT1404" s="19"/>
      <c r="BU1404" s="19"/>
      <c r="BV1404" s="19"/>
      <c r="BW1404" s="19"/>
      <c r="BX1404" s="19"/>
      <c r="BY1404" s="19"/>
      <c r="BZ1404" s="19"/>
      <c r="CA1404" s="19"/>
      <c r="CB1404" s="19"/>
      <c r="CC1404" s="19"/>
      <c r="CD1404" s="19"/>
      <c r="CE1404" s="19"/>
      <c r="CF1404" s="19"/>
      <c r="CG1404" s="19"/>
      <c r="CH1404" s="19"/>
      <c r="CI1404" s="19"/>
      <c r="CJ1404" s="19"/>
      <c r="CK1404" s="19"/>
      <c r="CL1404" s="19"/>
      <c r="CM1404" s="19"/>
      <c r="CN1404" s="19"/>
      <c r="CO1404" s="19"/>
      <c r="CP1404" s="19"/>
      <c r="CQ1404" s="19"/>
      <c r="CR1404" s="19"/>
      <c r="CS1404" s="19"/>
      <c r="CT1404" s="19"/>
      <c r="CU1404" s="19"/>
      <c r="CV1404" s="19"/>
      <c r="CW1404" s="19"/>
      <c r="CX1404" s="19"/>
      <c r="CY1404" s="19"/>
      <c r="CZ1404" s="19"/>
      <c r="DA1404" s="19"/>
      <c r="DB1404" s="19"/>
      <c r="DC1404" s="19"/>
      <c r="DD1404" s="19"/>
      <c r="DE1404" s="19"/>
      <c r="DF1404" s="19"/>
      <c r="DG1404" s="19"/>
      <c r="DH1404" s="19"/>
      <c r="DI1404" s="19"/>
      <c r="DJ1404" s="19"/>
      <c r="DK1404" s="19"/>
      <c r="DL1404" s="19"/>
      <c r="DM1404" s="19"/>
      <c r="DN1404" s="19"/>
      <c r="DO1404" s="19"/>
      <c r="DP1404" s="19"/>
      <c r="DQ1404" s="19"/>
      <c r="DR1404" s="19"/>
      <c r="DS1404" s="19"/>
      <c r="DT1404" s="19"/>
      <c r="DU1404" s="19"/>
      <c r="DV1404" s="19"/>
      <c r="DW1404" s="19"/>
      <c r="DX1404" s="19"/>
      <c r="DY1404" s="19"/>
      <c r="DZ1404" s="19"/>
      <c r="EA1404" s="19"/>
      <c r="EB1404" s="19"/>
      <c r="EC1404" s="19"/>
      <c r="ED1404" s="19"/>
      <c r="EE1404" s="19"/>
      <c r="EF1404" s="19"/>
      <c r="EG1404" s="19"/>
      <c r="EH1404" s="19"/>
      <c r="EI1404" s="19"/>
      <c r="EJ1404" s="19"/>
      <c r="EK1404" s="19"/>
      <c r="EL1404" s="19"/>
      <c r="EM1404" s="19"/>
      <c r="EN1404" s="19"/>
      <c r="EO1404" s="19"/>
      <c r="EP1404" s="19"/>
      <c r="EQ1404" s="19"/>
      <c r="ER1404" s="19"/>
      <c r="ES1404" s="19"/>
      <c r="ET1404" s="19"/>
      <c r="EU1404" s="19"/>
      <c r="EV1404" s="19"/>
      <c r="EW1404" s="19"/>
      <c r="EX1404" s="19"/>
      <c r="EY1404" s="19"/>
      <c r="EZ1404" s="19"/>
      <c r="FA1404" s="19"/>
      <c r="FB1404" s="19"/>
      <c r="FC1404" s="19"/>
      <c r="FD1404" s="19"/>
      <c r="FE1404" s="19"/>
      <c r="FF1404" s="19"/>
      <c r="FG1404" s="19"/>
      <c r="FH1404" s="19"/>
      <c r="FI1404" s="19"/>
      <c r="FJ1404" s="19"/>
      <c r="FK1404" s="19"/>
      <c r="FL1404" s="19"/>
      <c r="FM1404" s="19"/>
      <c r="FN1404" s="19"/>
      <c r="FO1404" s="19"/>
      <c r="FP1404" s="19"/>
      <c r="FQ1404" s="19"/>
      <c r="FR1404" s="19"/>
      <c r="FS1404" s="19"/>
      <c r="FT1404" s="19"/>
      <c r="FU1404" s="19"/>
      <c r="FV1404" s="19"/>
      <c r="FW1404" s="19"/>
      <c r="FX1404" s="19"/>
      <c r="FY1404" s="19"/>
      <c r="FZ1404" s="19"/>
      <c r="GA1404" s="19"/>
    </row>
    <row r="1405" spans="1:183" ht="12.75" x14ac:dyDescent="0.2">
      <c r="A1405" s="19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AY1405" s="19"/>
      <c r="AZ1405" s="19"/>
      <c r="BA1405" s="19"/>
      <c r="BB1405" s="19"/>
      <c r="BC1405" s="19"/>
      <c r="BD1405" s="19"/>
      <c r="BE1405" s="19"/>
      <c r="BF1405" s="19"/>
      <c r="BG1405" s="19"/>
      <c r="BH1405" s="19"/>
      <c r="BI1405" s="19"/>
      <c r="BJ1405" s="19"/>
      <c r="BK1405" s="19"/>
      <c r="BL1405" s="19"/>
      <c r="BM1405" s="19"/>
      <c r="BN1405" s="19"/>
      <c r="BO1405" s="19"/>
      <c r="BP1405" s="19"/>
      <c r="BQ1405" s="19"/>
      <c r="BR1405" s="19"/>
      <c r="BS1405" s="19"/>
      <c r="BT1405" s="19"/>
      <c r="BU1405" s="19"/>
      <c r="BV1405" s="19"/>
      <c r="BW1405" s="19"/>
      <c r="BX1405" s="19"/>
      <c r="BY1405" s="19"/>
      <c r="BZ1405" s="19"/>
      <c r="CA1405" s="19"/>
      <c r="CB1405" s="19"/>
      <c r="CC1405" s="19"/>
      <c r="CD1405" s="19"/>
      <c r="CE1405" s="19"/>
      <c r="CF1405" s="19"/>
      <c r="CG1405" s="19"/>
      <c r="CH1405" s="19"/>
      <c r="CI1405" s="19"/>
      <c r="CJ1405" s="19"/>
      <c r="CK1405" s="19"/>
      <c r="CL1405" s="19"/>
      <c r="CM1405" s="19"/>
      <c r="CN1405" s="19"/>
      <c r="CO1405" s="19"/>
      <c r="CP1405" s="19"/>
      <c r="CQ1405" s="19"/>
      <c r="CR1405" s="19"/>
      <c r="CS1405" s="19"/>
      <c r="CT1405" s="19"/>
      <c r="CU1405" s="19"/>
      <c r="CV1405" s="19"/>
      <c r="CW1405" s="19"/>
      <c r="CX1405" s="19"/>
      <c r="CY1405" s="19"/>
      <c r="CZ1405" s="19"/>
      <c r="DA1405" s="19"/>
      <c r="DB1405" s="19"/>
      <c r="DC1405" s="19"/>
      <c r="DD1405" s="19"/>
      <c r="DE1405" s="19"/>
      <c r="DF1405" s="19"/>
      <c r="DG1405" s="19"/>
      <c r="DH1405" s="19"/>
      <c r="DI1405" s="19"/>
      <c r="DJ1405" s="19"/>
      <c r="DK1405" s="19"/>
      <c r="DL1405" s="19"/>
      <c r="DM1405" s="19"/>
      <c r="DN1405" s="19"/>
      <c r="DO1405" s="19"/>
      <c r="DP1405" s="19"/>
      <c r="DQ1405" s="19"/>
      <c r="DR1405" s="19"/>
      <c r="DS1405" s="19"/>
      <c r="DT1405" s="19"/>
      <c r="DU1405" s="19"/>
      <c r="DV1405" s="19"/>
      <c r="DW1405" s="19"/>
      <c r="DX1405" s="19"/>
      <c r="DY1405" s="19"/>
      <c r="DZ1405" s="19"/>
      <c r="EA1405" s="19"/>
      <c r="EB1405" s="19"/>
      <c r="EC1405" s="19"/>
      <c r="ED1405" s="19"/>
      <c r="EE1405" s="19"/>
      <c r="EF1405" s="19"/>
      <c r="EG1405" s="19"/>
      <c r="EH1405" s="19"/>
      <c r="EI1405" s="19"/>
      <c r="EJ1405" s="19"/>
      <c r="EK1405" s="19"/>
      <c r="EL1405" s="19"/>
      <c r="EM1405" s="19"/>
      <c r="EN1405" s="19"/>
      <c r="EO1405" s="19"/>
      <c r="EP1405" s="19"/>
      <c r="EQ1405" s="19"/>
      <c r="ER1405" s="19"/>
      <c r="ES1405" s="19"/>
      <c r="ET1405" s="19"/>
      <c r="EU1405" s="19"/>
      <c r="EV1405" s="19"/>
      <c r="EW1405" s="19"/>
      <c r="EX1405" s="19"/>
      <c r="EY1405" s="19"/>
      <c r="EZ1405" s="19"/>
      <c r="FA1405" s="19"/>
      <c r="FB1405" s="19"/>
      <c r="FC1405" s="19"/>
      <c r="FD1405" s="19"/>
      <c r="FE1405" s="19"/>
      <c r="FF1405" s="19"/>
      <c r="FG1405" s="19"/>
      <c r="FH1405" s="19"/>
      <c r="FI1405" s="19"/>
      <c r="FJ1405" s="19"/>
      <c r="FK1405" s="19"/>
      <c r="FL1405" s="19"/>
      <c r="FM1405" s="19"/>
      <c r="FN1405" s="19"/>
      <c r="FO1405" s="19"/>
      <c r="FP1405" s="19"/>
      <c r="FQ1405" s="19"/>
      <c r="FR1405" s="19"/>
      <c r="FS1405" s="19"/>
      <c r="FT1405" s="19"/>
      <c r="FU1405" s="19"/>
      <c r="FV1405" s="19"/>
      <c r="FW1405" s="19"/>
      <c r="FX1405" s="19"/>
      <c r="FY1405" s="19"/>
      <c r="FZ1405" s="19"/>
      <c r="GA1405" s="19"/>
    </row>
    <row r="1406" spans="1:183" ht="12.75" x14ac:dyDescent="0.2">
      <c r="A1406" s="19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AY1406" s="19"/>
      <c r="AZ1406" s="19"/>
      <c r="BA1406" s="19"/>
      <c r="BB1406" s="19"/>
      <c r="BC1406" s="19"/>
      <c r="BD1406" s="19"/>
      <c r="BE1406" s="19"/>
      <c r="BF1406" s="19"/>
      <c r="BG1406" s="19"/>
      <c r="BH1406" s="19"/>
      <c r="BI1406" s="19"/>
      <c r="BJ1406" s="19"/>
      <c r="BK1406" s="19"/>
      <c r="BL1406" s="19"/>
      <c r="BM1406" s="19"/>
      <c r="BN1406" s="19"/>
      <c r="BO1406" s="19"/>
      <c r="BP1406" s="19"/>
      <c r="BQ1406" s="19"/>
      <c r="BR1406" s="19"/>
      <c r="BS1406" s="19"/>
      <c r="BT1406" s="19"/>
      <c r="BU1406" s="19"/>
      <c r="BV1406" s="19"/>
      <c r="BW1406" s="19"/>
      <c r="BX1406" s="19"/>
      <c r="BY1406" s="19"/>
      <c r="BZ1406" s="19"/>
      <c r="CA1406" s="19"/>
      <c r="CB1406" s="19"/>
      <c r="CC1406" s="19"/>
      <c r="CD1406" s="19"/>
      <c r="CE1406" s="19"/>
      <c r="CF1406" s="19"/>
      <c r="CG1406" s="19"/>
      <c r="CH1406" s="19"/>
      <c r="CI1406" s="19"/>
      <c r="CJ1406" s="19"/>
      <c r="CK1406" s="19"/>
      <c r="CL1406" s="19"/>
      <c r="CM1406" s="19"/>
      <c r="CN1406" s="19"/>
      <c r="CO1406" s="19"/>
      <c r="CP1406" s="19"/>
      <c r="CQ1406" s="19"/>
      <c r="CR1406" s="19"/>
      <c r="CS1406" s="19"/>
      <c r="CT1406" s="19"/>
      <c r="CU1406" s="19"/>
      <c r="CV1406" s="19"/>
      <c r="CW1406" s="19"/>
      <c r="CX1406" s="19"/>
      <c r="CY1406" s="19"/>
      <c r="CZ1406" s="19"/>
      <c r="DA1406" s="19"/>
      <c r="DB1406" s="19"/>
      <c r="DC1406" s="19"/>
      <c r="DD1406" s="19"/>
      <c r="DE1406" s="19"/>
      <c r="DF1406" s="19"/>
      <c r="DG1406" s="19"/>
      <c r="DH1406" s="19"/>
      <c r="DI1406" s="19"/>
      <c r="DJ1406" s="19"/>
      <c r="DK1406" s="19"/>
      <c r="DL1406" s="19"/>
      <c r="DM1406" s="19"/>
      <c r="DN1406" s="19"/>
      <c r="DO1406" s="19"/>
      <c r="DP1406" s="19"/>
      <c r="DQ1406" s="19"/>
      <c r="DR1406" s="19"/>
      <c r="DS1406" s="19"/>
      <c r="DT1406" s="19"/>
      <c r="DU1406" s="19"/>
      <c r="DV1406" s="19"/>
      <c r="DW1406" s="19"/>
      <c r="DX1406" s="19"/>
      <c r="DY1406" s="19"/>
      <c r="DZ1406" s="19"/>
      <c r="EA1406" s="19"/>
      <c r="EB1406" s="19"/>
      <c r="EC1406" s="19"/>
      <c r="ED1406" s="19"/>
      <c r="EE1406" s="19"/>
      <c r="EF1406" s="19"/>
      <c r="EG1406" s="19"/>
      <c r="EH1406" s="19"/>
      <c r="EI1406" s="19"/>
      <c r="EJ1406" s="19"/>
      <c r="EK1406" s="19"/>
      <c r="EL1406" s="19"/>
      <c r="EM1406" s="19"/>
      <c r="EN1406" s="19"/>
      <c r="EO1406" s="19"/>
      <c r="EP1406" s="19"/>
      <c r="EQ1406" s="19"/>
      <c r="ER1406" s="19"/>
      <c r="ES1406" s="19"/>
      <c r="ET1406" s="19"/>
      <c r="EU1406" s="19"/>
      <c r="EV1406" s="19"/>
      <c r="EW1406" s="19"/>
      <c r="EX1406" s="19"/>
      <c r="EY1406" s="19"/>
      <c r="EZ1406" s="19"/>
      <c r="FA1406" s="19"/>
      <c r="FB1406" s="19"/>
      <c r="FC1406" s="19"/>
      <c r="FD1406" s="19"/>
      <c r="FE1406" s="19"/>
      <c r="FF1406" s="19"/>
      <c r="FG1406" s="19"/>
      <c r="FH1406" s="19"/>
      <c r="FI1406" s="19"/>
      <c r="FJ1406" s="19"/>
      <c r="FK1406" s="19"/>
      <c r="FL1406" s="19"/>
      <c r="FM1406" s="19"/>
      <c r="FN1406" s="19"/>
      <c r="FO1406" s="19"/>
      <c r="FP1406" s="19"/>
      <c r="FQ1406" s="19"/>
      <c r="FR1406" s="19"/>
      <c r="FS1406" s="19"/>
      <c r="FT1406" s="19"/>
      <c r="FU1406" s="19"/>
      <c r="FV1406" s="19"/>
      <c r="FW1406" s="19"/>
      <c r="FX1406" s="19"/>
      <c r="FY1406" s="19"/>
      <c r="FZ1406" s="19"/>
      <c r="GA1406" s="19"/>
    </row>
    <row r="1407" spans="1:183" ht="12.75" x14ac:dyDescent="0.2">
      <c r="A1407" s="19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9"/>
      <c r="AX1407" s="19"/>
      <c r="AY1407" s="19"/>
      <c r="AZ1407" s="19"/>
      <c r="BA1407" s="19"/>
      <c r="BB1407" s="19"/>
      <c r="BC1407" s="19"/>
      <c r="BD1407" s="19"/>
      <c r="BE1407" s="19"/>
      <c r="BF1407" s="19"/>
      <c r="BG1407" s="19"/>
      <c r="BH1407" s="19"/>
      <c r="BI1407" s="19"/>
      <c r="BJ1407" s="19"/>
      <c r="BK1407" s="19"/>
      <c r="BL1407" s="19"/>
      <c r="BM1407" s="19"/>
      <c r="BN1407" s="19"/>
      <c r="BO1407" s="19"/>
      <c r="BP1407" s="19"/>
      <c r="BQ1407" s="19"/>
      <c r="BR1407" s="19"/>
      <c r="BS1407" s="19"/>
      <c r="BT1407" s="19"/>
      <c r="BU1407" s="19"/>
      <c r="BV1407" s="19"/>
      <c r="BW1407" s="19"/>
      <c r="BX1407" s="19"/>
      <c r="BY1407" s="19"/>
      <c r="BZ1407" s="19"/>
      <c r="CA1407" s="19"/>
      <c r="CB1407" s="19"/>
      <c r="CC1407" s="19"/>
      <c r="CD1407" s="19"/>
      <c r="CE1407" s="19"/>
      <c r="CF1407" s="19"/>
      <c r="CG1407" s="19"/>
      <c r="CH1407" s="19"/>
      <c r="CI1407" s="19"/>
      <c r="CJ1407" s="19"/>
      <c r="CK1407" s="19"/>
      <c r="CL1407" s="19"/>
      <c r="CM1407" s="19"/>
      <c r="CN1407" s="19"/>
      <c r="CO1407" s="19"/>
      <c r="CP1407" s="19"/>
      <c r="CQ1407" s="19"/>
      <c r="CR1407" s="19"/>
      <c r="CS1407" s="19"/>
      <c r="CT1407" s="19"/>
      <c r="CU1407" s="19"/>
      <c r="CV1407" s="19"/>
      <c r="CW1407" s="19"/>
      <c r="CX1407" s="19"/>
      <c r="CY1407" s="19"/>
      <c r="CZ1407" s="19"/>
      <c r="DA1407" s="19"/>
      <c r="DB1407" s="19"/>
      <c r="DC1407" s="19"/>
      <c r="DD1407" s="19"/>
      <c r="DE1407" s="19"/>
      <c r="DF1407" s="19"/>
      <c r="DG1407" s="19"/>
      <c r="DH1407" s="19"/>
      <c r="DI1407" s="19"/>
      <c r="DJ1407" s="19"/>
      <c r="DK1407" s="19"/>
      <c r="DL1407" s="19"/>
      <c r="DM1407" s="19"/>
      <c r="DN1407" s="19"/>
      <c r="DO1407" s="19"/>
      <c r="DP1407" s="19"/>
      <c r="DQ1407" s="19"/>
      <c r="DR1407" s="19"/>
      <c r="DS1407" s="19"/>
      <c r="DT1407" s="19"/>
      <c r="DU1407" s="19"/>
      <c r="DV1407" s="19"/>
      <c r="DW1407" s="19"/>
      <c r="DX1407" s="19"/>
      <c r="DY1407" s="19"/>
      <c r="DZ1407" s="19"/>
      <c r="EA1407" s="19"/>
      <c r="EB1407" s="19"/>
      <c r="EC1407" s="19"/>
      <c r="ED1407" s="19"/>
      <c r="EE1407" s="19"/>
      <c r="EF1407" s="19"/>
      <c r="EG1407" s="19"/>
      <c r="EH1407" s="19"/>
      <c r="EI1407" s="19"/>
      <c r="EJ1407" s="19"/>
      <c r="EK1407" s="19"/>
      <c r="EL1407" s="19"/>
      <c r="EM1407" s="19"/>
      <c r="EN1407" s="19"/>
      <c r="EO1407" s="19"/>
      <c r="EP1407" s="19"/>
      <c r="EQ1407" s="19"/>
      <c r="ER1407" s="19"/>
      <c r="ES1407" s="19"/>
      <c r="ET1407" s="19"/>
      <c r="EU1407" s="19"/>
      <c r="EV1407" s="19"/>
      <c r="EW1407" s="19"/>
      <c r="EX1407" s="19"/>
      <c r="EY1407" s="19"/>
      <c r="EZ1407" s="19"/>
      <c r="FA1407" s="19"/>
      <c r="FB1407" s="19"/>
      <c r="FC1407" s="19"/>
      <c r="FD1407" s="19"/>
      <c r="FE1407" s="19"/>
      <c r="FF1407" s="19"/>
      <c r="FG1407" s="19"/>
      <c r="FH1407" s="19"/>
      <c r="FI1407" s="19"/>
      <c r="FJ1407" s="19"/>
      <c r="FK1407" s="19"/>
      <c r="FL1407" s="19"/>
      <c r="FM1407" s="19"/>
      <c r="FN1407" s="19"/>
      <c r="FO1407" s="19"/>
      <c r="FP1407" s="19"/>
      <c r="FQ1407" s="19"/>
      <c r="FR1407" s="19"/>
      <c r="FS1407" s="19"/>
      <c r="FT1407" s="19"/>
      <c r="FU1407" s="19"/>
      <c r="FV1407" s="19"/>
      <c r="FW1407" s="19"/>
      <c r="FX1407" s="19"/>
      <c r="FY1407" s="19"/>
      <c r="FZ1407" s="19"/>
      <c r="GA1407" s="19"/>
    </row>
    <row r="1408" spans="1:183" ht="12.75" x14ac:dyDescent="0.2">
      <c r="A1408" s="19"/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AY1408" s="19"/>
      <c r="AZ1408" s="19"/>
      <c r="BA1408" s="19"/>
      <c r="BB1408" s="19"/>
      <c r="BC1408" s="19"/>
      <c r="BD1408" s="19"/>
      <c r="BE1408" s="19"/>
      <c r="BF1408" s="19"/>
      <c r="BG1408" s="19"/>
      <c r="BH1408" s="19"/>
      <c r="BI1408" s="19"/>
      <c r="BJ1408" s="19"/>
      <c r="BK1408" s="19"/>
      <c r="BL1408" s="19"/>
      <c r="BM1408" s="19"/>
      <c r="BN1408" s="19"/>
      <c r="BO1408" s="19"/>
      <c r="BP1408" s="19"/>
      <c r="BQ1408" s="19"/>
      <c r="BR1408" s="19"/>
      <c r="BS1408" s="19"/>
      <c r="BT1408" s="19"/>
      <c r="BU1408" s="19"/>
      <c r="BV1408" s="19"/>
      <c r="BW1408" s="19"/>
      <c r="BX1408" s="19"/>
      <c r="BY1408" s="19"/>
      <c r="BZ1408" s="19"/>
      <c r="CA1408" s="19"/>
      <c r="CB1408" s="19"/>
      <c r="CC1408" s="19"/>
      <c r="CD1408" s="19"/>
      <c r="CE1408" s="19"/>
      <c r="CF1408" s="19"/>
      <c r="CG1408" s="19"/>
      <c r="CH1408" s="19"/>
      <c r="CI1408" s="19"/>
      <c r="CJ1408" s="19"/>
      <c r="CK1408" s="19"/>
      <c r="CL1408" s="19"/>
      <c r="CM1408" s="19"/>
      <c r="CN1408" s="19"/>
      <c r="CO1408" s="19"/>
      <c r="CP1408" s="19"/>
      <c r="CQ1408" s="19"/>
      <c r="CR1408" s="19"/>
      <c r="CS1408" s="19"/>
      <c r="CT1408" s="19"/>
      <c r="CU1408" s="19"/>
      <c r="CV1408" s="19"/>
      <c r="CW1408" s="19"/>
      <c r="CX1408" s="19"/>
      <c r="CY1408" s="19"/>
      <c r="CZ1408" s="19"/>
      <c r="DA1408" s="19"/>
      <c r="DB1408" s="19"/>
      <c r="DC1408" s="19"/>
      <c r="DD1408" s="19"/>
      <c r="DE1408" s="19"/>
      <c r="DF1408" s="19"/>
      <c r="DG1408" s="19"/>
      <c r="DH1408" s="19"/>
      <c r="DI1408" s="19"/>
      <c r="DJ1408" s="19"/>
      <c r="DK1408" s="19"/>
      <c r="DL1408" s="19"/>
      <c r="DM1408" s="19"/>
      <c r="DN1408" s="19"/>
      <c r="DO1408" s="19"/>
      <c r="DP1408" s="19"/>
      <c r="DQ1408" s="19"/>
      <c r="DR1408" s="19"/>
      <c r="DS1408" s="19"/>
      <c r="DT1408" s="19"/>
      <c r="DU1408" s="19"/>
      <c r="DV1408" s="19"/>
      <c r="DW1408" s="19"/>
      <c r="DX1408" s="19"/>
      <c r="DY1408" s="19"/>
      <c r="DZ1408" s="19"/>
      <c r="EA1408" s="19"/>
      <c r="EB1408" s="19"/>
      <c r="EC1408" s="19"/>
      <c r="ED1408" s="19"/>
      <c r="EE1408" s="19"/>
      <c r="EF1408" s="19"/>
      <c r="EG1408" s="19"/>
      <c r="EH1408" s="19"/>
      <c r="EI1408" s="19"/>
      <c r="EJ1408" s="19"/>
      <c r="EK1408" s="19"/>
      <c r="EL1408" s="19"/>
      <c r="EM1408" s="19"/>
      <c r="EN1408" s="19"/>
      <c r="EO1408" s="19"/>
      <c r="EP1408" s="19"/>
      <c r="EQ1408" s="19"/>
      <c r="ER1408" s="19"/>
      <c r="ES1408" s="19"/>
      <c r="ET1408" s="19"/>
      <c r="EU1408" s="19"/>
      <c r="EV1408" s="19"/>
      <c r="EW1408" s="19"/>
      <c r="EX1408" s="19"/>
      <c r="EY1408" s="19"/>
      <c r="EZ1408" s="19"/>
      <c r="FA1408" s="19"/>
      <c r="FB1408" s="19"/>
      <c r="FC1408" s="19"/>
      <c r="FD1408" s="19"/>
      <c r="FE1408" s="19"/>
      <c r="FF1408" s="19"/>
      <c r="FG1408" s="19"/>
      <c r="FH1408" s="19"/>
      <c r="FI1408" s="19"/>
      <c r="FJ1408" s="19"/>
      <c r="FK1408" s="19"/>
      <c r="FL1408" s="19"/>
      <c r="FM1408" s="19"/>
      <c r="FN1408" s="19"/>
      <c r="FO1408" s="19"/>
      <c r="FP1408" s="19"/>
      <c r="FQ1408" s="19"/>
      <c r="FR1408" s="19"/>
      <c r="FS1408" s="19"/>
      <c r="FT1408" s="19"/>
      <c r="FU1408" s="19"/>
      <c r="FV1408" s="19"/>
      <c r="FW1408" s="19"/>
      <c r="FX1408" s="19"/>
      <c r="FY1408" s="19"/>
      <c r="FZ1408" s="19"/>
      <c r="GA1408" s="19"/>
    </row>
    <row r="1409" spans="1:183" ht="12.75" x14ac:dyDescent="0.2">
      <c r="A1409" s="19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AY1409" s="19"/>
      <c r="AZ1409" s="19"/>
      <c r="BA1409" s="19"/>
      <c r="BB1409" s="19"/>
      <c r="BC1409" s="19"/>
      <c r="BD1409" s="19"/>
      <c r="BE1409" s="19"/>
      <c r="BF1409" s="19"/>
      <c r="BG1409" s="19"/>
      <c r="BH1409" s="19"/>
      <c r="BI1409" s="19"/>
      <c r="BJ1409" s="19"/>
      <c r="BK1409" s="19"/>
      <c r="BL1409" s="19"/>
      <c r="BM1409" s="19"/>
      <c r="BN1409" s="19"/>
      <c r="BO1409" s="19"/>
      <c r="BP1409" s="19"/>
      <c r="BQ1409" s="19"/>
      <c r="BR1409" s="19"/>
      <c r="BS1409" s="19"/>
      <c r="BT1409" s="19"/>
      <c r="BU1409" s="19"/>
      <c r="BV1409" s="19"/>
      <c r="BW1409" s="19"/>
      <c r="BX1409" s="19"/>
      <c r="BY1409" s="19"/>
      <c r="BZ1409" s="19"/>
      <c r="CA1409" s="19"/>
      <c r="CB1409" s="19"/>
      <c r="CC1409" s="19"/>
      <c r="CD1409" s="19"/>
      <c r="CE1409" s="19"/>
      <c r="CF1409" s="19"/>
      <c r="CG1409" s="19"/>
      <c r="CH1409" s="19"/>
      <c r="CI1409" s="19"/>
      <c r="CJ1409" s="19"/>
      <c r="CK1409" s="19"/>
      <c r="CL1409" s="19"/>
      <c r="CM1409" s="19"/>
      <c r="CN1409" s="19"/>
      <c r="CO1409" s="19"/>
      <c r="CP1409" s="19"/>
      <c r="CQ1409" s="19"/>
      <c r="CR1409" s="19"/>
      <c r="CS1409" s="19"/>
      <c r="CT1409" s="19"/>
      <c r="CU1409" s="19"/>
      <c r="CV1409" s="19"/>
      <c r="CW1409" s="19"/>
      <c r="CX1409" s="19"/>
      <c r="CY1409" s="19"/>
      <c r="CZ1409" s="19"/>
      <c r="DA1409" s="19"/>
      <c r="DB1409" s="19"/>
      <c r="DC1409" s="19"/>
      <c r="DD1409" s="19"/>
      <c r="DE1409" s="19"/>
      <c r="DF1409" s="19"/>
      <c r="DG1409" s="19"/>
      <c r="DH1409" s="19"/>
      <c r="DI1409" s="19"/>
      <c r="DJ1409" s="19"/>
      <c r="DK1409" s="19"/>
      <c r="DL1409" s="19"/>
      <c r="DM1409" s="19"/>
      <c r="DN1409" s="19"/>
      <c r="DO1409" s="19"/>
      <c r="DP1409" s="19"/>
      <c r="DQ1409" s="19"/>
      <c r="DR1409" s="19"/>
      <c r="DS1409" s="19"/>
      <c r="DT1409" s="19"/>
      <c r="DU1409" s="19"/>
      <c r="DV1409" s="19"/>
      <c r="DW1409" s="19"/>
      <c r="DX1409" s="19"/>
      <c r="DY1409" s="19"/>
      <c r="DZ1409" s="19"/>
      <c r="EA1409" s="19"/>
      <c r="EB1409" s="19"/>
      <c r="EC1409" s="19"/>
      <c r="ED1409" s="19"/>
      <c r="EE1409" s="19"/>
      <c r="EF1409" s="19"/>
      <c r="EG1409" s="19"/>
      <c r="EH1409" s="19"/>
      <c r="EI1409" s="19"/>
      <c r="EJ1409" s="19"/>
      <c r="EK1409" s="19"/>
      <c r="EL1409" s="19"/>
      <c r="EM1409" s="19"/>
      <c r="EN1409" s="19"/>
      <c r="EO1409" s="19"/>
      <c r="EP1409" s="19"/>
      <c r="EQ1409" s="19"/>
      <c r="ER1409" s="19"/>
      <c r="ES1409" s="19"/>
      <c r="ET1409" s="19"/>
      <c r="EU1409" s="19"/>
      <c r="EV1409" s="19"/>
      <c r="EW1409" s="19"/>
      <c r="EX1409" s="19"/>
      <c r="EY1409" s="19"/>
      <c r="EZ1409" s="19"/>
      <c r="FA1409" s="19"/>
      <c r="FB1409" s="19"/>
      <c r="FC1409" s="19"/>
      <c r="FD1409" s="19"/>
      <c r="FE1409" s="19"/>
      <c r="FF1409" s="19"/>
      <c r="FG1409" s="19"/>
      <c r="FH1409" s="19"/>
      <c r="FI1409" s="19"/>
      <c r="FJ1409" s="19"/>
      <c r="FK1409" s="19"/>
      <c r="FL1409" s="19"/>
      <c r="FM1409" s="19"/>
      <c r="FN1409" s="19"/>
      <c r="FO1409" s="19"/>
      <c r="FP1409" s="19"/>
      <c r="FQ1409" s="19"/>
      <c r="FR1409" s="19"/>
      <c r="FS1409" s="19"/>
      <c r="FT1409" s="19"/>
      <c r="FU1409" s="19"/>
      <c r="FV1409" s="19"/>
      <c r="FW1409" s="19"/>
      <c r="FX1409" s="19"/>
      <c r="FY1409" s="19"/>
      <c r="FZ1409" s="19"/>
      <c r="GA1409" s="19"/>
    </row>
    <row r="1410" spans="1:183" ht="12.75" x14ac:dyDescent="0.2">
      <c r="A1410" s="19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/>
      <c r="AV1410" s="19"/>
      <c r="AW1410" s="19"/>
      <c r="AX1410" s="19"/>
      <c r="AY1410" s="19"/>
      <c r="AZ1410" s="19"/>
      <c r="BA1410" s="19"/>
      <c r="BB1410" s="19"/>
      <c r="BC1410" s="19"/>
      <c r="BD1410" s="19"/>
      <c r="BE1410" s="19"/>
      <c r="BF1410" s="19"/>
      <c r="BG1410" s="19"/>
      <c r="BH1410" s="19"/>
      <c r="BI1410" s="19"/>
      <c r="BJ1410" s="19"/>
      <c r="BK1410" s="19"/>
      <c r="BL1410" s="19"/>
      <c r="BM1410" s="19"/>
      <c r="BN1410" s="19"/>
      <c r="BO1410" s="19"/>
      <c r="BP1410" s="19"/>
      <c r="BQ1410" s="19"/>
      <c r="BR1410" s="19"/>
      <c r="BS1410" s="19"/>
      <c r="BT1410" s="19"/>
      <c r="BU1410" s="19"/>
      <c r="BV1410" s="19"/>
      <c r="BW1410" s="19"/>
      <c r="BX1410" s="19"/>
      <c r="BY1410" s="19"/>
      <c r="BZ1410" s="19"/>
      <c r="CA1410" s="19"/>
      <c r="CB1410" s="19"/>
      <c r="CC1410" s="19"/>
      <c r="CD1410" s="19"/>
      <c r="CE1410" s="19"/>
      <c r="CF1410" s="19"/>
      <c r="CG1410" s="19"/>
      <c r="CH1410" s="19"/>
      <c r="CI1410" s="19"/>
      <c r="CJ1410" s="19"/>
      <c r="CK1410" s="19"/>
      <c r="CL1410" s="19"/>
      <c r="CM1410" s="19"/>
      <c r="CN1410" s="19"/>
      <c r="CO1410" s="19"/>
      <c r="CP1410" s="19"/>
      <c r="CQ1410" s="19"/>
      <c r="CR1410" s="19"/>
      <c r="CS1410" s="19"/>
      <c r="CT1410" s="19"/>
      <c r="CU1410" s="19"/>
      <c r="CV1410" s="19"/>
      <c r="CW1410" s="19"/>
      <c r="CX1410" s="19"/>
      <c r="CY1410" s="19"/>
      <c r="CZ1410" s="19"/>
      <c r="DA1410" s="19"/>
      <c r="DB1410" s="19"/>
      <c r="DC1410" s="19"/>
      <c r="DD1410" s="19"/>
      <c r="DE1410" s="19"/>
      <c r="DF1410" s="19"/>
      <c r="DG1410" s="19"/>
      <c r="DH1410" s="19"/>
      <c r="DI1410" s="19"/>
      <c r="DJ1410" s="19"/>
      <c r="DK1410" s="19"/>
      <c r="DL1410" s="19"/>
      <c r="DM1410" s="19"/>
      <c r="DN1410" s="19"/>
      <c r="DO1410" s="19"/>
      <c r="DP1410" s="19"/>
      <c r="DQ1410" s="19"/>
      <c r="DR1410" s="19"/>
      <c r="DS1410" s="19"/>
      <c r="DT1410" s="19"/>
      <c r="DU1410" s="19"/>
      <c r="DV1410" s="19"/>
      <c r="DW1410" s="19"/>
      <c r="DX1410" s="19"/>
      <c r="DY1410" s="19"/>
      <c r="DZ1410" s="19"/>
      <c r="EA1410" s="19"/>
      <c r="EB1410" s="19"/>
      <c r="EC1410" s="19"/>
      <c r="ED1410" s="19"/>
      <c r="EE1410" s="19"/>
      <c r="EF1410" s="19"/>
      <c r="EG1410" s="19"/>
      <c r="EH1410" s="19"/>
      <c r="EI1410" s="19"/>
      <c r="EJ1410" s="19"/>
      <c r="EK1410" s="19"/>
      <c r="EL1410" s="19"/>
      <c r="EM1410" s="19"/>
      <c r="EN1410" s="19"/>
      <c r="EO1410" s="19"/>
      <c r="EP1410" s="19"/>
      <c r="EQ1410" s="19"/>
      <c r="ER1410" s="19"/>
      <c r="ES1410" s="19"/>
      <c r="ET1410" s="19"/>
      <c r="EU1410" s="19"/>
      <c r="EV1410" s="19"/>
      <c r="EW1410" s="19"/>
      <c r="EX1410" s="19"/>
      <c r="EY1410" s="19"/>
      <c r="EZ1410" s="19"/>
      <c r="FA1410" s="19"/>
      <c r="FB1410" s="19"/>
      <c r="FC1410" s="19"/>
      <c r="FD1410" s="19"/>
      <c r="FE1410" s="19"/>
      <c r="FF1410" s="19"/>
      <c r="FG1410" s="19"/>
      <c r="FH1410" s="19"/>
      <c r="FI1410" s="19"/>
      <c r="FJ1410" s="19"/>
      <c r="FK1410" s="19"/>
      <c r="FL1410" s="19"/>
      <c r="FM1410" s="19"/>
      <c r="FN1410" s="19"/>
      <c r="FO1410" s="19"/>
      <c r="FP1410" s="19"/>
      <c r="FQ1410" s="19"/>
      <c r="FR1410" s="19"/>
      <c r="FS1410" s="19"/>
      <c r="FT1410" s="19"/>
      <c r="FU1410" s="19"/>
      <c r="FV1410" s="19"/>
      <c r="FW1410" s="19"/>
      <c r="FX1410" s="19"/>
      <c r="FY1410" s="19"/>
      <c r="FZ1410" s="19"/>
      <c r="GA1410" s="19"/>
    </row>
    <row r="1411" spans="1:183" ht="12.75" x14ac:dyDescent="0.2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AY1411" s="19"/>
      <c r="AZ1411" s="19"/>
      <c r="BA1411" s="19"/>
      <c r="BB1411" s="19"/>
      <c r="BC1411" s="19"/>
      <c r="BD1411" s="19"/>
      <c r="BE1411" s="19"/>
      <c r="BF1411" s="19"/>
      <c r="BG1411" s="19"/>
      <c r="BH1411" s="19"/>
      <c r="BI1411" s="19"/>
      <c r="BJ1411" s="19"/>
      <c r="BK1411" s="19"/>
      <c r="BL1411" s="19"/>
      <c r="BM1411" s="19"/>
      <c r="BN1411" s="19"/>
      <c r="BO1411" s="19"/>
      <c r="BP1411" s="19"/>
      <c r="BQ1411" s="19"/>
      <c r="BR1411" s="19"/>
      <c r="BS1411" s="19"/>
      <c r="BT1411" s="19"/>
      <c r="BU1411" s="19"/>
      <c r="BV1411" s="19"/>
      <c r="BW1411" s="19"/>
      <c r="BX1411" s="19"/>
      <c r="BY1411" s="19"/>
      <c r="BZ1411" s="19"/>
      <c r="CA1411" s="19"/>
      <c r="CB1411" s="19"/>
      <c r="CC1411" s="19"/>
      <c r="CD1411" s="19"/>
      <c r="CE1411" s="19"/>
      <c r="CF1411" s="19"/>
      <c r="CG1411" s="19"/>
      <c r="CH1411" s="19"/>
      <c r="CI1411" s="19"/>
      <c r="CJ1411" s="19"/>
      <c r="CK1411" s="19"/>
      <c r="CL1411" s="19"/>
      <c r="CM1411" s="19"/>
      <c r="CN1411" s="19"/>
      <c r="CO1411" s="19"/>
      <c r="CP1411" s="19"/>
      <c r="CQ1411" s="19"/>
      <c r="CR1411" s="19"/>
      <c r="CS1411" s="19"/>
      <c r="CT1411" s="19"/>
      <c r="CU1411" s="19"/>
      <c r="CV1411" s="19"/>
      <c r="CW1411" s="19"/>
      <c r="CX1411" s="19"/>
      <c r="CY1411" s="19"/>
      <c r="CZ1411" s="19"/>
      <c r="DA1411" s="19"/>
      <c r="DB1411" s="19"/>
      <c r="DC1411" s="19"/>
      <c r="DD1411" s="19"/>
      <c r="DE1411" s="19"/>
      <c r="DF1411" s="19"/>
      <c r="DG1411" s="19"/>
      <c r="DH1411" s="19"/>
      <c r="DI1411" s="19"/>
      <c r="DJ1411" s="19"/>
      <c r="DK1411" s="19"/>
      <c r="DL1411" s="19"/>
      <c r="DM1411" s="19"/>
      <c r="DN1411" s="19"/>
      <c r="DO1411" s="19"/>
      <c r="DP1411" s="19"/>
      <c r="DQ1411" s="19"/>
      <c r="DR1411" s="19"/>
      <c r="DS1411" s="19"/>
      <c r="DT1411" s="19"/>
      <c r="DU1411" s="19"/>
      <c r="DV1411" s="19"/>
      <c r="DW1411" s="19"/>
      <c r="DX1411" s="19"/>
      <c r="DY1411" s="19"/>
      <c r="DZ1411" s="19"/>
      <c r="EA1411" s="19"/>
      <c r="EB1411" s="19"/>
      <c r="EC1411" s="19"/>
      <c r="ED1411" s="19"/>
      <c r="EE1411" s="19"/>
      <c r="EF1411" s="19"/>
      <c r="EG1411" s="19"/>
      <c r="EH1411" s="19"/>
      <c r="EI1411" s="19"/>
      <c r="EJ1411" s="19"/>
      <c r="EK1411" s="19"/>
      <c r="EL1411" s="19"/>
      <c r="EM1411" s="19"/>
      <c r="EN1411" s="19"/>
      <c r="EO1411" s="19"/>
      <c r="EP1411" s="19"/>
      <c r="EQ1411" s="19"/>
      <c r="ER1411" s="19"/>
      <c r="ES1411" s="19"/>
      <c r="ET1411" s="19"/>
      <c r="EU1411" s="19"/>
      <c r="EV1411" s="19"/>
      <c r="EW1411" s="19"/>
      <c r="EX1411" s="19"/>
      <c r="EY1411" s="19"/>
      <c r="EZ1411" s="19"/>
      <c r="FA1411" s="19"/>
      <c r="FB1411" s="19"/>
      <c r="FC1411" s="19"/>
      <c r="FD1411" s="19"/>
      <c r="FE1411" s="19"/>
      <c r="FF1411" s="19"/>
      <c r="FG1411" s="19"/>
      <c r="FH1411" s="19"/>
      <c r="FI1411" s="19"/>
      <c r="FJ1411" s="19"/>
      <c r="FK1411" s="19"/>
      <c r="FL1411" s="19"/>
      <c r="FM1411" s="19"/>
      <c r="FN1411" s="19"/>
      <c r="FO1411" s="19"/>
      <c r="FP1411" s="19"/>
      <c r="FQ1411" s="19"/>
      <c r="FR1411" s="19"/>
      <c r="FS1411" s="19"/>
      <c r="FT1411" s="19"/>
      <c r="FU1411" s="19"/>
      <c r="FV1411" s="19"/>
      <c r="FW1411" s="19"/>
      <c r="FX1411" s="19"/>
      <c r="FY1411" s="19"/>
      <c r="FZ1411" s="19"/>
      <c r="GA1411" s="19"/>
    </row>
    <row r="1412" spans="1:183" ht="12.75" x14ac:dyDescent="0.2">
      <c r="A1412" s="19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AY1412" s="19"/>
      <c r="AZ1412" s="19"/>
      <c r="BA1412" s="19"/>
      <c r="BB1412" s="19"/>
      <c r="BC1412" s="19"/>
      <c r="BD1412" s="19"/>
      <c r="BE1412" s="19"/>
      <c r="BF1412" s="19"/>
      <c r="BG1412" s="19"/>
      <c r="BH1412" s="19"/>
      <c r="BI1412" s="19"/>
      <c r="BJ1412" s="19"/>
      <c r="BK1412" s="19"/>
      <c r="BL1412" s="19"/>
      <c r="BM1412" s="19"/>
      <c r="BN1412" s="19"/>
      <c r="BO1412" s="19"/>
      <c r="BP1412" s="19"/>
      <c r="BQ1412" s="19"/>
      <c r="BR1412" s="19"/>
      <c r="BS1412" s="19"/>
      <c r="BT1412" s="19"/>
      <c r="BU1412" s="19"/>
      <c r="BV1412" s="19"/>
      <c r="BW1412" s="19"/>
      <c r="BX1412" s="19"/>
      <c r="BY1412" s="19"/>
      <c r="BZ1412" s="19"/>
      <c r="CA1412" s="19"/>
      <c r="CB1412" s="19"/>
      <c r="CC1412" s="19"/>
      <c r="CD1412" s="19"/>
      <c r="CE1412" s="19"/>
      <c r="CF1412" s="19"/>
      <c r="CG1412" s="19"/>
      <c r="CH1412" s="19"/>
      <c r="CI1412" s="19"/>
      <c r="CJ1412" s="19"/>
      <c r="CK1412" s="19"/>
      <c r="CL1412" s="19"/>
      <c r="CM1412" s="19"/>
      <c r="CN1412" s="19"/>
      <c r="CO1412" s="19"/>
      <c r="CP1412" s="19"/>
      <c r="CQ1412" s="19"/>
      <c r="CR1412" s="19"/>
      <c r="CS1412" s="19"/>
      <c r="CT1412" s="19"/>
      <c r="CU1412" s="19"/>
      <c r="CV1412" s="19"/>
      <c r="CW1412" s="19"/>
      <c r="CX1412" s="19"/>
      <c r="CY1412" s="19"/>
      <c r="CZ1412" s="19"/>
      <c r="DA1412" s="19"/>
      <c r="DB1412" s="19"/>
      <c r="DC1412" s="19"/>
      <c r="DD1412" s="19"/>
      <c r="DE1412" s="19"/>
      <c r="DF1412" s="19"/>
      <c r="DG1412" s="19"/>
      <c r="DH1412" s="19"/>
      <c r="DI1412" s="19"/>
      <c r="DJ1412" s="19"/>
      <c r="DK1412" s="19"/>
      <c r="DL1412" s="19"/>
      <c r="DM1412" s="19"/>
      <c r="DN1412" s="19"/>
      <c r="DO1412" s="19"/>
      <c r="DP1412" s="19"/>
      <c r="DQ1412" s="19"/>
      <c r="DR1412" s="19"/>
      <c r="DS1412" s="19"/>
      <c r="DT1412" s="19"/>
      <c r="DU1412" s="19"/>
      <c r="DV1412" s="19"/>
      <c r="DW1412" s="19"/>
      <c r="DX1412" s="19"/>
      <c r="DY1412" s="19"/>
      <c r="DZ1412" s="19"/>
      <c r="EA1412" s="19"/>
      <c r="EB1412" s="19"/>
      <c r="EC1412" s="19"/>
      <c r="ED1412" s="19"/>
      <c r="EE1412" s="19"/>
      <c r="EF1412" s="19"/>
      <c r="EG1412" s="19"/>
      <c r="EH1412" s="19"/>
      <c r="EI1412" s="19"/>
      <c r="EJ1412" s="19"/>
      <c r="EK1412" s="19"/>
      <c r="EL1412" s="19"/>
      <c r="EM1412" s="19"/>
      <c r="EN1412" s="19"/>
      <c r="EO1412" s="19"/>
      <c r="EP1412" s="19"/>
      <c r="EQ1412" s="19"/>
      <c r="ER1412" s="19"/>
      <c r="ES1412" s="19"/>
      <c r="ET1412" s="19"/>
      <c r="EU1412" s="19"/>
      <c r="EV1412" s="19"/>
      <c r="EW1412" s="19"/>
      <c r="EX1412" s="19"/>
      <c r="EY1412" s="19"/>
      <c r="EZ1412" s="19"/>
      <c r="FA1412" s="19"/>
      <c r="FB1412" s="19"/>
      <c r="FC1412" s="19"/>
      <c r="FD1412" s="19"/>
      <c r="FE1412" s="19"/>
      <c r="FF1412" s="19"/>
      <c r="FG1412" s="19"/>
      <c r="FH1412" s="19"/>
      <c r="FI1412" s="19"/>
      <c r="FJ1412" s="19"/>
      <c r="FK1412" s="19"/>
      <c r="FL1412" s="19"/>
      <c r="FM1412" s="19"/>
      <c r="FN1412" s="19"/>
      <c r="FO1412" s="19"/>
      <c r="FP1412" s="19"/>
      <c r="FQ1412" s="19"/>
      <c r="FR1412" s="19"/>
      <c r="FS1412" s="19"/>
      <c r="FT1412" s="19"/>
      <c r="FU1412" s="19"/>
      <c r="FV1412" s="19"/>
      <c r="FW1412" s="19"/>
      <c r="FX1412" s="19"/>
      <c r="FY1412" s="19"/>
      <c r="FZ1412" s="19"/>
      <c r="GA1412" s="19"/>
    </row>
    <row r="1413" spans="1:183" ht="12.75" x14ac:dyDescent="0.2">
      <c r="A1413" s="19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AY1413" s="19"/>
      <c r="AZ1413" s="19"/>
      <c r="BA1413" s="19"/>
      <c r="BB1413" s="19"/>
      <c r="BC1413" s="19"/>
      <c r="BD1413" s="19"/>
      <c r="BE1413" s="19"/>
      <c r="BF1413" s="19"/>
      <c r="BG1413" s="19"/>
      <c r="BH1413" s="19"/>
      <c r="BI1413" s="19"/>
      <c r="BJ1413" s="19"/>
      <c r="BK1413" s="19"/>
      <c r="BL1413" s="19"/>
      <c r="BM1413" s="19"/>
      <c r="BN1413" s="19"/>
      <c r="BO1413" s="19"/>
      <c r="BP1413" s="19"/>
      <c r="BQ1413" s="19"/>
      <c r="BR1413" s="19"/>
      <c r="BS1413" s="19"/>
      <c r="BT1413" s="19"/>
      <c r="BU1413" s="19"/>
      <c r="BV1413" s="19"/>
      <c r="BW1413" s="19"/>
      <c r="BX1413" s="19"/>
      <c r="BY1413" s="19"/>
      <c r="BZ1413" s="19"/>
      <c r="CA1413" s="19"/>
      <c r="CB1413" s="19"/>
      <c r="CC1413" s="19"/>
      <c r="CD1413" s="19"/>
      <c r="CE1413" s="19"/>
      <c r="CF1413" s="19"/>
      <c r="CG1413" s="19"/>
      <c r="CH1413" s="19"/>
      <c r="CI1413" s="19"/>
      <c r="CJ1413" s="19"/>
      <c r="CK1413" s="19"/>
      <c r="CL1413" s="19"/>
      <c r="CM1413" s="19"/>
      <c r="CN1413" s="19"/>
      <c r="CO1413" s="19"/>
      <c r="CP1413" s="19"/>
      <c r="CQ1413" s="19"/>
      <c r="CR1413" s="19"/>
      <c r="CS1413" s="19"/>
      <c r="CT1413" s="19"/>
      <c r="CU1413" s="19"/>
      <c r="CV1413" s="19"/>
      <c r="CW1413" s="19"/>
      <c r="CX1413" s="19"/>
      <c r="CY1413" s="19"/>
      <c r="CZ1413" s="19"/>
      <c r="DA1413" s="19"/>
      <c r="DB1413" s="19"/>
      <c r="DC1413" s="19"/>
      <c r="DD1413" s="19"/>
      <c r="DE1413" s="19"/>
      <c r="DF1413" s="19"/>
      <c r="DG1413" s="19"/>
      <c r="DH1413" s="19"/>
      <c r="DI1413" s="19"/>
      <c r="DJ1413" s="19"/>
      <c r="DK1413" s="19"/>
      <c r="DL1413" s="19"/>
      <c r="DM1413" s="19"/>
      <c r="DN1413" s="19"/>
      <c r="DO1413" s="19"/>
      <c r="DP1413" s="19"/>
      <c r="DQ1413" s="19"/>
      <c r="DR1413" s="19"/>
      <c r="DS1413" s="19"/>
      <c r="DT1413" s="19"/>
      <c r="DU1413" s="19"/>
      <c r="DV1413" s="19"/>
      <c r="DW1413" s="19"/>
      <c r="DX1413" s="19"/>
      <c r="DY1413" s="19"/>
      <c r="DZ1413" s="19"/>
      <c r="EA1413" s="19"/>
      <c r="EB1413" s="19"/>
      <c r="EC1413" s="19"/>
      <c r="ED1413" s="19"/>
      <c r="EE1413" s="19"/>
      <c r="EF1413" s="19"/>
      <c r="EG1413" s="19"/>
      <c r="EH1413" s="19"/>
      <c r="EI1413" s="19"/>
      <c r="EJ1413" s="19"/>
      <c r="EK1413" s="19"/>
      <c r="EL1413" s="19"/>
      <c r="EM1413" s="19"/>
      <c r="EN1413" s="19"/>
      <c r="EO1413" s="19"/>
      <c r="EP1413" s="19"/>
      <c r="EQ1413" s="19"/>
      <c r="ER1413" s="19"/>
      <c r="ES1413" s="19"/>
      <c r="ET1413" s="19"/>
      <c r="EU1413" s="19"/>
      <c r="EV1413" s="19"/>
      <c r="EW1413" s="19"/>
      <c r="EX1413" s="19"/>
      <c r="EY1413" s="19"/>
      <c r="EZ1413" s="19"/>
      <c r="FA1413" s="19"/>
      <c r="FB1413" s="19"/>
      <c r="FC1413" s="19"/>
      <c r="FD1413" s="19"/>
      <c r="FE1413" s="19"/>
      <c r="FF1413" s="19"/>
      <c r="FG1413" s="19"/>
      <c r="FH1413" s="19"/>
      <c r="FI1413" s="19"/>
      <c r="FJ1413" s="19"/>
      <c r="FK1413" s="19"/>
      <c r="FL1413" s="19"/>
      <c r="FM1413" s="19"/>
      <c r="FN1413" s="19"/>
      <c r="FO1413" s="19"/>
      <c r="FP1413" s="19"/>
      <c r="FQ1413" s="19"/>
      <c r="FR1413" s="19"/>
      <c r="FS1413" s="19"/>
      <c r="FT1413" s="19"/>
      <c r="FU1413" s="19"/>
      <c r="FV1413" s="19"/>
      <c r="FW1413" s="19"/>
      <c r="FX1413" s="19"/>
      <c r="FY1413" s="19"/>
      <c r="FZ1413" s="19"/>
      <c r="GA1413" s="19"/>
    </row>
    <row r="1414" spans="1:183" ht="12.75" x14ac:dyDescent="0.2">
      <c r="A1414" s="19"/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/>
      <c r="AV1414" s="19"/>
      <c r="AW1414" s="19"/>
      <c r="AX1414" s="19"/>
      <c r="AY1414" s="19"/>
      <c r="AZ1414" s="19"/>
      <c r="BA1414" s="19"/>
      <c r="BB1414" s="19"/>
      <c r="BC1414" s="19"/>
      <c r="BD1414" s="19"/>
      <c r="BE1414" s="19"/>
      <c r="BF1414" s="19"/>
      <c r="BG1414" s="19"/>
      <c r="BH1414" s="19"/>
      <c r="BI1414" s="19"/>
      <c r="BJ1414" s="19"/>
      <c r="BK1414" s="19"/>
      <c r="BL1414" s="19"/>
      <c r="BM1414" s="19"/>
      <c r="BN1414" s="19"/>
      <c r="BO1414" s="19"/>
      <c r="BP1414" s="19"/>
      <c r="BQ1414" s="19"/>
      <c r="BR1414" s="19"/>
      <c r="BS1414" s="19"/>
      <c r="BT1414" s="19"/>
      <c r="BU1414" s="19"/>
      <c r="BV1414" s="19"/>
      <c r="BW1414" s="19"/>
      <c r="BX1414" s="19"/>
      <c r="BY1414" s="19"/>
      <c r="BZ1414" s="19"/>
      <c r="CA1414" s="19"/>
      <c r="CB1414" s="19"/>
      <c r="CC1414" s="19"/>
      <c r="CD1414" s="19"/>
      <c r="CE1414" s="19"/>
      <c r="CF1414" s="19"/>
      <c r="CG1414" s="19"/>
      <c r="CH1414" s="19"/>
      <c r="CI1414" s="19"/>
      <c r="CJ1414" s="19"/>
      <c r="CK1414" s="19"/>
      <c r="CL1414" s="19"/>
      <c r="CM1414" s="19"/>
      <c r="CN1414" s="19"/>
      <c r="CO1414" s="19"/>
      <c r="CP1414" s="19"/>
      <c r="CQ1414" s="19"/>
      <c r="CR1414" s="19"/>
      <c r="CS1414" s="19"/>
      <c r="CT1414" s="19"/>
      <c r="CU1414" s="19"/>
      <c r="CV1414" s="19"/>
      <c r="CW1414" s="19"/>
      <c r="CX1414" s="19"/>
      <c r="CY1414" s="19"/>
      <c r="CZ1414" s="19"/>
      <c r="DA1414" s="19"/>
      <c r="DB1414" s="19"/>
      <c r="DC1414" s="19"/>
      <c r="DD1414" s="19"/>
      <c r="DE1414" s="19"/>
      <c r="DF1414" s="19"/>
      <c r="DG1414" s="19"/>
      <c r="DH1414" s="19"/>
      <c r="DI1414" s="19"/>
      <c r="DJ1414" s="19"/>
      <c r="DK1414" s="19"/>
      <c r="DL1414" s="19"/>
      <c r="DM1414" s="19"/>
      <c r="DN1414" s="19"/>
      <c r="DO1414" s="19"/>
      <c r="DP1414" s="19"/>
      <c r="DQ1414" s="19"/>
      <c r="DR1414" s="19"/>
      <c r="DS1414" s="19"/>
      <c r="DT1414" s="19"/>
      <c r="DU1414" s="19"/>
      <c r="DV1414" s="19"/>
      <c r="DW1414" s="19"/>
      <c r="DX1414" s="19"/>
      <c r="DY1414" s="19"/>
      <c r="DZ1414" s="19"/>
      <c r="EA1414" s="19"/>
      <c r="EB1414" s="19"/>
      <c r="EC1414" s="19"/>
      <c r="ED1414" s="19"/>
      <c r="EE1414" s="19"/>
      <c r="EF1414" s="19"/>
      <c r="EG1414" s="19"/>
      <c r="EH1414" s="19"/>
      <c r="EI1414" s="19"/>
      <c r="EJ1414" s="19"/>
      <c r="EK1414" s="19"/>
      <c r="EL1414" s="19"/>
      <c r="EM1414" s="19"/>
      <c r="EN1414" s="19"/>
      <c r="EO1414" s="19"/>
      <c r="EP1414" s="19"/>
      <c r="EQ1414" s="19"/>
      <c r="ER1414" s="19"/>
      <c r="ES1414" s="19"/>
      <c r="ET1414" s="19"/>
      <c r="EU1414" s="19"/>
      <c r="EV1414" s="19"/>
      <c r="EW1414" s="19"/>
      <c r="EX1414" s="19"/>
      <c r="EY1414" s="19"/>
      <c r="EZ1414" s="19"/>
      <c r="FA1414" s="19"/>
      <c r="FB1414" s="19"/>
      <c r="FC1414" s="19"/>
      <c r="FD1414" s="19"/>
      <c r="FE1414" s="19"/>
      <c r="FF1414" s="19"/>
      <c r="FG1414" s="19"/>
      <c r="FH1414" s="19"/>
      <c r="FI1414" s="19"/>
      <c r="FJ1414" s="19"/>
      <c r="FK1414" s="19"/>
      <c r="FL1414" s="19"/>
      <c r="FM1414" s="19"/>
      <c r="FN1414" s="19"/>
      <c r="FO1414" s="19"/>
      <c r="FP1414" s="19"/>
      <c r="FQ1414" s="19"/>
      <c r="FR1414" s="19"/>
      <c r="FS1414" s="19"/>
      <c r="FT1414" s="19"/>
      <c r="FU1414" s="19"/>
      <c r="FV1414" s="19"/>
      <c r="FW1414" s="19"/>
      <c r="FX1414" s="19"/>
      <c r="FY1414" s="19"/>
      <c r="FZ1414" s="19"/>
      <c r="GA1414" s="19"/>
    </row>
    <row r="1415" spans="1:183" ht="12.75" x14ac:dyDescent="0.2">
      <c r="A1415" s="19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AY1415" s="19"/>
      <c r="AZ1415" s="19"/>
      <c r="BA1415" s="19"/>
      <c r="BB1415" s="19"/>
      <c r="BC1415" s="19"/>
      <c r="BD1415" s="19"/>
      <c r="BE1415" s="19"/>
      <c r="BF1415" s="19"/>
      <c r="BG1415" s="19"/>
      <c r="BH1415" s="19"/>
      <c r="BI1415" s="19"/>
      <c r="BJ1415" s="19"/>
      <c r="BK1415" s="19"/>
      <c r="BL1415" s="19"/>
      <c r="BM1415" s="19"/>
      <c r="BN1415" s="19"/>
      <c r="BO1415" s="19"/>
      <c r="BP1415" s="19"/>
      <c r="BQ1415" s="19"/>
      <c r="BR1415" s="19"/>
      <c r="BS1415" s="19"/>
      <c r="BT1415" s="19"/>
      <c r="BU1415" s="19"/>
      <c r="BV1415" s="19"/>
      <c r="BW1415" s="19"/>
      <c r="BX1415" s="19"/>
      <c r="BY1415" s="19"/>
      <c r="BZ1415" s="19"/>
      <c r="CA1415" s="19"/>
      <c r="CB1415" s="19"/>
      <c r="CC1415" s="19"/>
      <c r="CD1415" s="19"/>
      <c r="CE1415" s="19"/>
      <c r="CF1415" s="19"/>
      <c r="CG1415" s="19"/>
      <c r="CH1415" s="19"/>
      <c r="CI1415" s="19"/>
      <c r="CJ1415" s="19"/>
      <c r="CK1415" s="19"/>
      <c r="CL1415" s="19"/>
      <c r="CM1415" s="19"/>
      <c r="CN1415" s="19"/>
      <c r="CO1415" s="19"/>
      <c r="CP1415" s="19"/>
      <c r="CQ1415" s="19"/>
      <c r="CR1415" s="19"/>
      <c r="CS1415" s="19"/>
      <c r="CT1415" s="19"/>
      <c r="CU1415" s="19"/>
      <c r="CV1415" s="19"/>
      <c r="CW1415" s="19"/>
      <c r="CX1415" s="19"/>
      <c r="CY1415" s="19"/>
      <c r="CZ1415" s="19"/>
      <c r="DA1415" s="19"/>
      <c r="DB1415" s="19"/>
      <c r="DC1415" s="19"/>
      <c r="DD1415" s="19"/>
      <c r="DE1415" s="19"/>
      <c r="DF1415" s="19"/>
      <c r="DG1415" s="19"/>
      <c r="DH1415" s="19"/>
      <c r="DI1415" s="19"/>
      <c r="DJ1415" s="19"/>
      <c r="DK1415" s="19"/>
      <c r="DL1415" s="19"/>
      <c r="DM1415" s="19"/>
      <c r="DN1415" s="19"/>
      <c r="DO1415" s="19"/>
      <c r="DP1415" s="19"/>
      <c r="DQ1415" s="19"/>
      <c r="DR1415" s="19"/>
      <c r="DS1415" s="19"/>
      <c r="DT1415" s="19"/>
      <c r="DU1415" s="19"/>
      <c r="DV1415" s="19"/>
      <c r="DW1415" s="19"/>
      <c r="DX1415" s="19"/>
      <c r="DY1415" s="19"/>
      <c r="DZ1415" s="19"/>
      <c r="EA1415" s="19"/>
      <c r="EB1415" s="19"/>
      <c r="EC1415" s="19"/>
      <c r="ED1415" s="19"/>
      <c r="EE1415" s="19"/>
      <c r="EF1415" s="19"/>
      <c r="EG1415" s="19"/>
      <c r="EH1415" s="19"/>
      <c r="EI1415" s="19"/>
      <c r="EJ1415" s="19"/>
      <c r="EK1415" s="19"/>
      <c r="EL1415" s="19"/>
      <c r="EM1415" s="19"/>
      <c r="EN1415" s="19"/>
      <c r="EO1415" s="19"/>
      <c r="EP1415" s="19"/>
      <c r="EQ1415" s="19"/>
      <c r="ER1415" s="19"/>
      <c r="ES1415" s="19"/>
      <c r="ET1415" s="19"/>
      <c r="EU1415" s="19"/>
      <c r="EV1415" s="19"/>
      <c r="EW1415" s="19"/>
      <c r="EX1415" s="19"/>
      <c r="EY1415" s="19"/>
      <c r="EZ1415" s="19"/>
      <c r="FA1415" s="19"/>
      <c r="FB1415" s="19"/>
      <c r="FC1415" s="19"/>
      <c r="FD1415" s="19"/>
      <c r="FE1415" s="19"/>
      <c r="FF1415" s="19"/>
      <c r="FG1415" s="19"/>
      <c r="FH1415" s="19"/>
      <c r="FI1415" s="19"/>
      <c r="FJ1415" s="19"/>
      <c r="FK1415" s="19"/>
      <c r="FL1415" s="19"/>
      <c r="FM1415" s="19"/>
      <c r="FN1415" s="19"/>
      <c r="FO1415" s="19"/>
      <c r="FP1415" s="19"/>
      <c r="FQ1415" s="19"/>
      <c r="FR1415" s="19"/>
      <c r="FS1415" s="19"/>
      <c r="FT1415" s="19"/>
      <c r="FU1415" s="19"/>
      <c r="FV1415" s="19"/>
      <c r="FW1415" s="19"/>
      <c r="FX1415" s="19"/>
      <c r="FY1415" s="19"/>
      <c r="FZ1415" s="19"/>
      <c r="GA1415" s="19"/>
    </row>
    <row r="1416" spans="1:183" ht="12.75" x14ac:dyDescent="0.2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AY1416" s="19"/>
      <c r="AZ1416" s="19"/>
      <c r="BA1416" s="19"/>
      <c r="BB1416" s="19"/>
      <c r="BC1416" s="19"/>
      <c r="BD1416" s="19"/>
      <c r="BE1416" s="19"/>
      <c r="BF1416" s="19"/>
      <c r="BG1416" s="19"/>
      <c r="BH1416" s="19"/>
      <c r="BI1416" s="19"/>
      <c r="BJ1416" s="19"/>
      <c r="BK1416" s="19"/>
      <c r="BL1416" s="19"/>
      <c r="BM1416" s="19"/>
      <c r="BN1416" s="19"/>
      <c r="BO1416" s="19"/>
      <c r="BP1416" s="19"/>
      <c r="BQ1416" s="19"/>
      <c r="BR1416" s="19"/>
      <c r="BS1416" s="19"/>
      <c r="BT1416" s="19"/>
      <c r="BU1416" s="19"/>
      <c r="BV1416" s="19"/>
      <c r="BW1416" s="19"/>
      <c r="BX1416" s="19"/>
      <c r="BY1416" s="19"/>
      <c r="BZ1416" s="19"/>
      <c r="CA1416" s="19"/>
      <c r="CB1416" s="19"/>
      <c r="CC1416" s="19"/>
      <c r="CD1416" s="19"/>
      <c r="CE1416" s="19"/>
      <c r="CF1416" s="19"/>
      <c r="CG1416" s="19"/>
      <c r="CH1416" s="19"/>
      <c r="CI1416" s="19"/>
      <c r="CJ1416" s="19"/>
      <c r="CK1416" s="19"/>
      <c r="CL1416" s="19"/>
      <c r="CM1416" s="19"/>
      <c r="CN1416" s="19"/>
      <c r="CO1416" s="19"/>
      <c r="CP1416" s="19"/>
      <c r="CQ1416" s="19"/>
      <c r="CR1416" s="19"/>
      <c r="CS1416" s="19"/>
      <c r="CT1416" s="19"/>
      <c r="CU1416" s="19"/>
      <c r="CV1416" s="19"/>
      <c r="CW1416" s="19"/>
      <c r="CX1416" s="19"/>
      <c r="CY1416" s="19"/>
      <c r="CZ1416" s="19"/>
      <c r="DA1416" s="19"/>
      <c r="DB1416" s="19"/>
      <c r="DC1416" s="19"/>
      <c r="DD1416" s="19"/>
      <c r="DE1416" s="19"/>
      <c r="DF1416" s="19"/>
      <c r="DG1416" s="19"/>
      <c r="DH1416" s="19"/>
      <c r="DI1416" s="19"/>
      <c r="DJ1416" s="19"/>
      <c r="DK1416" s="19"/>
      <c r="DL1416" s="19"/>
      <c r="DM1416" s="19"/>
      <c r="DN1416" s="19"/>
      <c r="DO1416" s="19"/>
      <c r="DP1416" s="19"/>
      <c r="DQ1416" s="19"/>
      <c r="DR1416" s="19"/>
      <c r="DS1416" s="19"/>
      <c r="DT1416" s="19"/>
      <c r="DU1416" s="19"/>
      <c r="DV1416" s="19"/>
      <c r="DW1416" s="19"/>
      <c r="DX1416" s="19"/>
      <c r="DY1416" s="19"/>
      <c r="DZ1416" s="19"/>
      <c r="EA1416" s="19"/>
      <c r="EB1416" s="19"/>
      <c r="EC1416" s="19"/>
      <c r="ED1416" s="19"/>
      <c r="EE1416" s="19"/>
      <c r="EF1416" s="19"/>
      <c r="EG1416" s="19"/>
      <c r="EH1416" s="19"/>
      <c r="EI1416" s="19"/>
      <c r="EJ1416" s="19"/>
      <c r="EK1416" s="19"/>
      <c r="EL1416" s="19"/>
      <c r="EM1416" s="19"/>
      <c r="EN1416" s="19"/>
      <c r="EO1416" s="19"/>
      <c r="EP1416" s="19"/>
      <c r="EQ1416" s="19"/>
      <c r="ER1416" s="19"/>
      <c r="ES1416" s="19"/>
      <c r="ET1416" s="19"/>
      <c r="EU1416" s="19"/>
      <c r="EV1416" s="19"/>
      <c r="EW1416" s="19"/>
      <c r="EX1416" s="19"/>
      <c r="EY1416" s="19"/>
      <c r="EZ1416" s="19"/>
      <c r="FA1416" s="19"/>
      <c r="FB1416" s="19"/>
      <c r="FC1416" s="19"/>
      <c r="FD1416" s="19"/>
      <c r="FE1416" s="19"/>
      <c r="FF1416" s="19"/>
      <c r="FG1416" s="19"/>
      <c r="FH1416" s="19"/>
      <c r="FI1416" s="19"/>
      <c r="FJ1416" s="19"/>
      <c r="FK1416" s="19"/>
      <c r="FL1416" s="19"/>
      <c r="FM1416" s="19"/>
      <c r="FN1416" s="19"/>
      <c r="FO1416" s="19"/>
      <c r="FP1416" s="19"/>
      <c r="FQ1416" s="19"/>
      <c r="FR1416" s="19"/>
      <c r="FS1416" s="19"/>
      <c r="FT1416" s="19"/>
      <c r="FU1416" s="19"/>
      <c r="FV1416" s="19"/>
      <c r="FW1416" s="19"/>
      <c r="FX1416" s="19"/>
      <c r="FY1416" s="19"/>
      <c r="FZ1416" s="19"/>
      <c r="GA1416" s="19"/>
    </row>
    <row r="1417" spans="1:183" ht="12.75" x14ac:dyDescent="0.2">
      <c r="A1417" s="19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19"/>
      <c r="AY1417" s="19"/>
      <c r="AZ1417" s="19"/>
      <c r="BA1417" s="19"/>
      <c r="BB1417" s="19"/>
      <c r="BC1417" s="19"/>
      <c r="BD1417" s="19"/>
      <c r="BE1417" s="19"/>
      <c r="BF1417" s="19"/>
      <c r="BG1417" s="19"/>
      <c r="BH1417" s="19"/>
      <c r="BI1417" s="19"/>
      <c r="BJ1417" s="19"/>
      <c r="BK1417" s="19"/>
      <c r="BL1417" s="19"/>
      <c r="BM1417" s="19"/>
      <c r="BN1417" s="19"/>
      <c r="BO1417" s="19"/>
      <c r="BP1417" s="19"/>
      <c r="BQ1417" s="19"/>
      <c r="BR1417" s="19"/>
      <c r="BS1417" s="19"/>
      <c r="BT1417" s="19"/>
      <c r="BU1417" s="19"/>
      <c r="BV1417" s="19"/>
      <c r="BW1417" s="19"/>
      <c r="BX1417" s="19"/>
      <c r="BY1417" s="19"/>
      <c r="BZ1417" s="19"/>
      <c r="CA1417" s="19"/>
      <c r="CB1417" s="19"/>
      <c r="CC1417" s="19"/>
      <c r="CD1417" s="19"/>
      <c r="CE1417" s="19"/>
      <c r="CF1417" s="19"/>
      <c r="CG1417" s="19"/>
      <c r="CH1417" s="19"/>
      <c r="CI1417" s="19"/>
      <c r="CJ1417" s="19"/>
      <c r="CK1417" s="19"/>
      <c r="CL1417" s="19"/>
      <c r="CM1417" s="19"/>
      <c r="CN1417" s="19"/>
      <c r="CO1417" s="19"/>
      <c r="CP1417" s="19"/>
      <c r="CQ1417" s="19"/>
      <c r="CR1417" s="19"/>
      <c r="CS1417" s="19"/>
      <c r="CT1417" s="19"/>
      <c r="CU1417" s="19"/>
      <c r="CV1417" s="19"/>
      <c r="CW1417" s="19"/>
      <c r="CX1417" s="19"/>
      <c r="CY1417" s="19"/>
      <c r="CZ1417" s="19"/>
      <c r="DA1417" s="19"/>
      <c r="DB1417" s="19"/>
      <c r="DC1417" s="19"/>
      <c r="DD1417" s="19"/>
      <c r="DE1417" s="19"/>
      <c r="DF1417" s="19"/>
      <c r="DG1417" s="19"/>
      <c r="DH1417" s="19"/>
      <c r="DI1417" s="19"/>
      <c r="DJ1417" s="19"/>
      <c r="DK1417" s="19"/>
      <c r="DL1417" s="19"/>
      <c r="DM1417" s="19"/>
      <c r="DN1417" s="19"/>
      <c r="DO1417" s="19"/>
      <c r="DP1417" s="19"/>
      <c r="DQ1417" s="19"/>
      <c r="DR1417" s="19"/>
      <c r="DS1417" s="19"/>
      <c r="DT1417" s="19"/>
      <c r="DU1417" s="19"/>
      <c r="DV1417" s="19"/>
      <c r="DW1417" s="19"/>
      <c r="DX1417" s="19"/>
      <c r="DY1417" s="19"/>
      <c r="DZ1417" s="19"/>
      <c r="EA1417" s="19"/>
      <c r="EB1417" s="19"/>
      <c r="EC1417" s="19"/>
      <c r="ED1417" s="19"/>
      <c r="EE1417" s="19"/>
      <c r="EF1417" s="19"/>
      <c r="EG1417" s="19"/>
      <c r="EH1417" s="19"/>
      <c r="EI1417" s="19"/>
      <c r="EJ1417" s="19"/>
      <c r="EK1417" s="19"/>
      <c r="EL1417" s="19"/>
      <c r="EM1417" s="19"/>
      <c r="EN1417" s="19"/>
      <c r="EO1417" s="19"/>
      <c r="EP1417" s="19"/>
      <c r="EQ1417" s="19"/>
      <c r="ER1417" s="19"/>
      <c r="ES1417" s="19"/>
      <c r="ET1417" s="19"/>
      <c r="EU1417" s="19"/>
      <c r="EV1417" s="19"/>
      <c r="EW1417" s="19"/>
      <c r="EX1417" s="19"/>
      <c r="EY1417" s="19"/>
      <c r="EZ1417" s="19"/>
      <c r="FA1417" s="19"/>
      <c r="FB1417" s="19"/>
      <c r="FC1417" s="19"/>
      <c r="FD1417" s="19"/>
      <c r="FE1417" s="19"/>
      <c r="FF1417" s="19"/>
      <c r="FG1417" s="19"/>
      <c r="FH1417" s="19"/>
      <c r="FI1417" s="19"/>
      <c r="FJ1417" s="19"/>
      <c r="FK1417" s="19"/>
      <c r="FL1417" s="19"/>
      <c r="FM1417" s="19"/>
      <c r="FN1417" s="19"/>
      <c r="FO1417" s="19"/>
      <c r="FP1417" s="19"/>
      <c r="FQ1417" s="19"/>
      <c r="FR1417" s="19"/>
      <c r="FS1417" s="19"/>
      <c r="FT1417" s="19"/>
      <c r="FU1417" s="19"/>
      <c r="FV1417" s="19"/>
      <c r="FW1417" s="19"/>
      <c r="FX1417" s="19"/>
      <c r="FY1417" s="19"/>
      <c r="FZ1417" s="19"/>
      <c r="GA1417" s="19"/>
    </row>
    <row r="1418" spans="1:183" ht="12.75" x14ac:dyDescent="0.2">
      <c r="A1418" s="19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/>
      <c r="AV1418" s="19"/>
      <c r="AW1418" s="19"/>
      <c r="AX1418" s="19"/>
      <c r="AY1418" s="19"/>
      <c r="AZ1418" s="19"/>
      <c r="BA1418" s="19"/>
      <c r="BB1418" s="19"/>
      <c r="BC1418" s="19"/>
      <c r="BD1418" s="19"/>
      <c r="BE1418" s="19"/>
      <c r="BF1418" s="19"/>
      <c r="BG1418" s="19"/>
      <c r="BH1418" s="19"/>
      <c r="BI1418" s="19"/>
      <c r="BJ1418" s="19"/>
      <c r="BK1418" s="19"/>
      <c r="BL1418" s="19"/>
      <c r="BM1418" s="19"/>
      <c r="BN1418" s="19"/>
      <c r="BO1418" s="19"/>
      <c r="BP1418" s="19"/>
      <c r="BQ1418" s="19"/>
      <c r="BR1418" s="19"/>
      <c r="BS1418" s="19"/>
      <c r="BT1418" s="19"/>
      <c r="BU1418" s="19"/>
      <c r="BV1418" s="19"/>
      <c r="BW1418" s="19"/>
      <c r="BX1418" s="19"/>
      <c r="BY1418" s="19"/>
      <c r="BZ1418" s="19"/>
      <c r="CA1418" s="19"/>
      <c r="CB1418" s="19"/>
      <c r="CC1418" s="19"/>
      <c r="CD1418" s="19"/>
      <c r="CE1418" s="19"/>
      <c r="CF1418" s="19"/>
      <c r="CG1418" s="19"/>
      <c r="CH1418" s="19"/>
      <c r="CI1418" s="19"/>
      <c r="CJ1418" s="19"/>
      <c r="CK1418" s="19"/>
      <c r="CL1418" s="19"/>
      <c r="CM1418" s="19"/>
      <c r="CN1418" s="19"/>
      <c r="CO1418" s="19"/>
      <c r="CP1418" s="19"/>
      <c r="CQ1418" s="19"/>
      <c r="CR1418" s="19"/>
      <c r="CS1418" s="19"/>
      <c r="CT1418" s="19"/>
      <c r="CU1418" s="19"/>
      <c r="CV1418" s="19"/>
      <c r="CW1418" s="19"/>
      <c r="CX1418" s="19"/>
      <c r="CY1418" s="19"/>
      <c r="CZ1418" s="19"/>
      <c r="DA1418" s="19"/>
      <c r="DB1418" s="19"/>
      <c r="DC1418" s="19"/>
      <c r="DD1418" s="19"/>
      <c r="DE1418" s="19"/>
      <c r="DF1418" s="19"/>
      <c r="DG1418" s="19"/>
      <c r="DH1418" s="19"/>
      <c r="DI1418" s="19"/>
      <c r="DJ1418" s="19"/>
      <c r="DK1418" s="19"/>
      <c r="DL1418" s="19"/>
      <c r="DM1418" s="19"/>
      <c r="DN1418" s="19"/>
      <c r="DO1418" s="19"/>
      <c r="DP1418" s="19"/>
      <c r="DQ1418" s="19"/>
      <c r="DR1418" s="19"/>
      <c r="DS1418" s="19"/>
      <c r="DT1418" s="19"/>
      <c r="DU1418" s="19"/>
      <c r="DV1418" s="19"/>
      <c r="DW1418" s="19"/>
      <c r="DX1418" s="19"/>
      <c r="DY1418" s="19"/>
      <c r="DZ1418" s="19"/>
      <c r="EA1418" s="19"/>
      <c r="EB1418" s="19"/>
      <c r="EC1418" s="19"/>
      <c r="ED1418" s="19"/>
      <c r="EE1418" s="19"/>
      <c r="EF1418" s="19"/>
      <c r="EG1418" s="19"/>
      <c r="EH1418" s="19"/>
      <c r="EI1418" s="19"/>
      <c r="EJ1418" s="19"/>
      <c r="EK1418" s="19"/>
      <c r="EL1418" s="19"/>
      <c r="EM1418" s="19"/>
      <c r="EN1418" s="19"/>
      <c r="EO1418" s="19"/>
      <c r="EP1418" s="19"/>
      <c r="EQ1418" s="19"/>
      <c r="ER1418" s="19"/>
      <c r="ES1418" s="19"/>
      <c r="ET1418" s="19"/>
      <c r="EU1418" s="19"/>
      <c r="EV1418" s="19"/>
      <c r="EW1418" s="19"/>
      <c r="EX1418" s="19"/>
      <c r="EY1418" s="19"/>
      <c r="EZ1418" s="19"/>
      <c r="FA1418" s="19"/>
      <c r="FB1418" s="19"/>
      <c r="FC1418" s="19"/>
      <c r="FD1418" s="19"/>
      <c r="FE1418" s="19"/>
      <c r="FF1418" s="19"/>
      <c r="FG1418" s="19"/>
      <c r="FH1418" s="19"/>
      <c r="FI1418" s="19"/>
      <c r="FJ1418" s="19"/>
      <c r="FK1418" s="19"/>
      <c r="FL1418" s="19"/>
      <c r="FM1418" s="19"/>
      <c r="FN1418" s="19"/>
      <c r="FO1418" s="19"/>
      <c r="FP1418" s="19"/>
      <c r="FQ1418" s="19"/>
      <c r="FR1418" s="19"/>
      <c r="FS1418" s="19"/>
      <c r="FT1418" s="19"/>
      <c r="FU1418" s="19"/>
      <c r="FV1418" s="19"/>
      <c r="FW1418" s="19"/>
      <c r="FX1418" s="19"/>
      <c r="FY1418" s="19"/>
      <c r="FZ1418" s="19"/>
      <c r="GA1418" s="19"/>
    </row>
    <row r="1419" spans="1:183" ht="12.75" x14ac:dyDescent="0.2">
      <c r="A1419" s="19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19"/>
      <c r="AY1419" s="19"/>
      <c r="AZ1419" s="19"/>
      <c r="BA1419" s="19"/>
      <c r="BB1419" s="19"/>
      <c r="BC1419" s="19"/>
      <c r="BD1419" s="19"/>
      <c r="BE1419" s="19"/>
      <c r="BF1419" s="19"/>
      <c r="BG1419" s="19"/>
      <c r="BH1419" s="19"/>
      <c r="BI1419" s="19"/>
      <c r="BJ1419" s="19"/>
      <c r="BK1419" s="19"/>
      <c r="BL1419" s="19"/>
      <c r="BM1419" s="19"/>
      <c r="BN1419" s="19"/>
      <c r="BO1419" s="19"/>
      <c r="BP1419" s="19"/>
      <c r="BQ1419" s="19"/>
      <c r="BR1419" s="19"/>
      <c r="BS1419" s="19"/>
      <c r="BT1419" s="19"/>
      <c r="BU1419" s="19"/>
      <c r="BV1419" s="19"/>
      <c r="BW1419" s="19"/>
      <c r="BX1419" s="19"/>
      <c r="BY1419" s="19"/>
      <c r="BZ1419" s="19"/>
      <c r="CA1419" s="19"/>
      <c r="CB1419" s="19"/>
      <c r="CC1419" s="19"/>
      <c r="CD1419" s="19"/>
      <c r="CE1419" s="19"/>
      <c r="CF1419" s="19"/>
      <c r="CG1419" s="19"/>
      <c r="CH1419" s="19"/>
      <c r="CI1419" s="19"/>
      <c r="CJ1419" s="19"/>
      <c r="CK1419" s="19"/>
      <c r="CL1419" s="19"/>
      <c r="CM1419" s="19"/>
      <c r="CN1419" s="19"/>
      <c r="CO1419" s="19"/>
      <c r="CP1419" s="19"/>
      <c r="CQ1419" s="19"/>
      <c r="CR1419" s="19"/>
      <c r="CS1419" s="19"/>
      <c r="CT1419" s="19"/>
      <c r="CU1419" s="19"/>
      <c r="CV1419" s="19"/>
      <c r="CW1419" s="19"/>
      <c r="CX1419" s="19"/>
      <c r="CY1419" s="19"/>
      <c r="CZ1419" s="19"/>
      <c r="DA1419" s="19"/>
      <c r="DB1419" s="19"/>
      <c r="DC1419" s="19"/>
      <c r="DD1419" s="19"/>
      <c r="DE1419" s="19"/>
      <c r="DF1419" s="19"/>
      <c r="DG1419" s="19"/>
      <c r="DH1419" s="19"/>
      <c r="DI1419" s="19"/>
      <c r="DJ1419" s="19"/>
      <c r="DK1419" s="19"/>
      <c r="DL1419" s="19"/>
      <c r="DM1419" s="19"/>
      <c r="DN1419" s="19"/>
      <c r="DO1419" s="19"/>
      <c r="DP1419" s="19"/>
      <c r="DQ1419" s="19"/>
      <c r="DR1419" s="19"/>
      <c r="DS1419" s="19"/>
      <c r="DT1419" s="19"/>
      <c r="DU1419" s="19"/>
      <c r="DV1419" s="19"/>
      <c r="DW1419" s="19"/>
      <c r="DX1419" s="19"/>
      <c r="DY1419" s="19"/>
      <c r="DZ1419" s="19"/>
      <c r="EA1419" s="19"/>
      <c r="EB1419" s="19"/>
      <c r="EC1419" s="19"/>
      <c r="ED1419" s="19"/>
      <c r="EE1419" s="19"/>
      <c r="EF1419" s="19"/>
      <c r="EG1419" s="19"/>
      <c r="EH1419" s="19"/>
      <c r="EI1419" s="19"/>
      <c r="EJ1419" s="19"/>
      <c r="EK1419" s="19"/>
      <c r="EL1419" s="19"/>
      <c r="EM1419" s="19"/>
      <c r="EN1419" s="19"/>
      <c r="EO1419" s="19"/>
      <c r="EP1419" s="19"/>
      <c r="EQ1419" s="19"/>
      <c r="ER1419" s="19"/>
      <c r="ES1419" s="19"/>
      <c r="ET1419" s="19"/>
      <c r="EU1419" s="19"/>
      <c r="EV1419" s="19"/>
      <c r="EW1419" s="19"/>
      <c r="EX1419" s="19"/>
      <c r="EY1419" s="19"/>
      <c r="EZ1419" s="19"/>
      <c r="FA1419" s="19"/>
      <c r="FB1419" s="19"/>
      <c r="FC1419" s="19"/>
      <c r="FD1419" s="19"/>
      <c r="FE1419" s="19"/>
      <c r="FF1419" s="19"/>
      <c r="FG1419" s="19"/>
      <c r="FH1419" s="19"/>
      <c r="FI1419" s="19"/>
      <c r="FJ1419" s="19"/>
      <c r="FK1419" s="19"/>
      <c r="FL1419" s="19"/>
      <c r="FM1419" s="19"/>
      <c r="FN1419" s="19"/>
      <c r="FO1419" s="19"/>
      <c r="FP1419" s="19"/>
      <c r="FQ1419" s="19"/>
      <c r="FR1419" s="19"/>
      <c r="FS1419" s="19"/>
      <c r="FT1419" s="19"/>
      <c r="FU1419" s="19"/>
      <c r="FV1419" s="19"/>
      <c r="FW1419" s="19"/>
      <c r="FX1419" s="19"/>
      <c r="FY1419" s="19"/>
      <c r="FZ1419" s="19"/>
      <c r="GA1419" s="19"/>
    </row>
    <row r="1420" spans="1:183" ht="12.75" x14ac:dyDescent="0.2">
      <c r="A1420" s="19"/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/>
      <c r="AV1420" s="19"/>
      <c r="AW1420" s="19"/>
      <c r="AX1420" s="19"/>
      <c r="AY1420" s="19"/>
      <c r="AZ1420" s="19"/>
      <c r="BA1420" s="19"/>
      <c r="BB1420" s="19"/>
      <c r="BC1420" s="19"/>
      <c r="BD1420" s="19"/>
      <c r="BE1420" s="19"/>
      <c r="BF1420" s="19"/>
      <c r="BG1420" s="19"/>
      <c r="BH1420" s="19"/>
      <c r="BI1420" s="19"/>
      <c r="BJ1420" s="19"/>
      <c r="BK1420" s="19"/>
      <c r="BL1420" s="19"/>
      <c r="BM1420" s="19"/>
      <c r="BN1420" s="19"/>
      <c r="BO1420" s="19"/>
      <c r="BP1420" s="19"/>
      <c r="BQ1420" s="19"/>
      <c r="BR1420" s="19"/>
      <c r="BS1420" s="19"/>
      <c r="BT1420" s="19"/>
      <c r="BU1420" s="19"/>
      <c r="BV1420" s="19"/>
      <c r="BW1420" s="19"/>
      <c r="BX1420" s="19"/>
      <c r="BY1420" s="19"/>
      <c r="BZ1420" s="19"/>
      <c r="CA1420" s="19"/>
      <c r="CB1420" s="19"/>
      <c r="CC1420" s="19"/>
      <c r="CD1420" s="19"/>
      <c r="CE1420" s="19"/>
      <c r="CF1420" s="19"/>
      <c r="CG1420" s="19"/>
      <c r="CH1420" s="19"/>
      <c r="CI1420" s="19"/>
      <c r="CJ1420" s="19"/>
      <c r="CK1420" s="19"/>
      <c r="CL1420" s="19"/>
      <c r="CM1420" s="19"/>
      <c r="CN1420" s="19"/>
      <c r="CO1420" s="19"/>
      <c r="CP1420" s="19"/>
      <c r="CQ1420" s="19"/>
      <c r="CR1420" s="19"/>
      <c r="CS1420" s="19"/>
      <c r="CT1420" s="19"/>
      <c r="CU1420" s="19"/>
      <c r="CV1420" s="19"/>
      <c r="CW1420" s="19"/>
      <c r="CX1420" s="19"/>
      <c r="CY1420" s="19"/>
      <c r="CZ1420" s="19"/>
      <c r="DA1420" s="19"/>
      <c r="DB1420" s="19"/>
      <c r="DC1420" s="19"/>
      <c r="DD1420" s="19"/>
      <c r="DE1420" s="19"/>
      <c r="DF1420" s="19"/>
      <c r="DG1420" s="19"/>
      <c r="DH1420" s="19"/>
      <c r="DI1420" s="19"/>
      <c r="DJ1420" s="19"/>
      <c r="DK1420" s="19"/>
      <c r="DL1420" s="19"/>
      <c r="DM1420" s="19"/>
      <c r="DN1420" s="19"/>
      <c r="DO1420" s="19"/>
      <c r="DP1420" s="19"/>
      <c r="DQ1420" s="19"/>
      <c r="DR1420" s="19"/>
      <c r="DS1420" s="19"/>
      <c r="DT1420" s="19"/>
      <c r="DU1420" s="19"/>
      <c r="DV1420" s="19"/>
      <c r="DW1420" s="19"/>
      <c r="DX1420" s="19"/>
      <c r="DY1420" s="19"/>
      <c r="DZ1420" s="19"/>
      <c r="EA1420" s="19"/>
      <c r="EB1420" s="19"/>
      <c r="EC1420" s="19"/>
      <c r="ED1420" s="19"/>
      <c r="EE1420" s="19"/>
      <c r="EF1420" s="19"/>
      <c r="EG1420" s="19"/>
      <c r="EH1420" s="19"/>
      <c r="EI1420" s="19"/>
      <c r="EJ1420" s="19"/>
      <c r="EK1420" s="19"/>
      <c r="EL1420" s="19"/>
      <c r="EM1420" s="19"/>
      <c r="EN1420" s="19"/>
      <c r="EO1420" s="19"/>
      <c r="EP1420" s="19"/>
      <c r="EQ1420" s="19"/>
      <c r="ER1420" s="19"/>
      <c r="ES1420" s="19"/>
      <c r="ET1420" s="19"/>
      <c r="EU1420" s="19"/>
      <c r="EV1420" s="19"/>
      <c r="EW1420" s="19"/>
      <c r="EX1420" s="19"/>
      <c r="EY1420" s="19"/>
      <c r="EZ1420" s="19"/>
      <c r="FA1420" s="19"/>
      <c r="FB1420" s="19"/>
      <c r="FC1420" s="19"/>
      <c r="FD1420" s="19"/>
      <c r="FE1420" s="19"/>
      <c r="FF1420" s="19"/>
      <c r="FG1420" s="19"/>
      <c r="FH1420" s="19"/>
      <c r="FI1420" s="19"/>
      <c r="FJ1420" s="19"/>
      <c r="FK1420" s="19"/>
      <c r="FL1420" s="19"/>
      <c r="FM1420" s="19"/>
      <c r="FN1420" s="19"/>
      <c r="FO1420" s="19"/>
      <c r="FP1420" s="19"/>
      <c r="FQ1420" s="19"/>
      <c r="FR1420" s="19"/>
      <c r="FS1420" s="19"/>
      <c r="FT1420" s="19"/>
      <c r="FU1420" s="19"/>
      <c r="FV1420" s="19"/>
      <c r="FW1420" s="19"/>
      <c r="FX1420" s="19"/>
      <c r="FY1420" s="19"/>
      <c r="FZ1420" s="19"/>
      <c r="GA1420" s="19"/>
    </row>
    <row r="1421" spans="1:183" ht="12.75" x14ac:dyDescent="0.2">
      <c r="A1421" s="19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19"/>
      <c r="AY1421" s="19"/>
      <c r="AZ1421" s="19"/>
      <c r="BA1421" s="19"/>
      <c r="BB1421" s="19"/>
      <c r="BC1421" s="19"/>
      <c r="BD1421" s="19"/>
      <c r="BE1421" s="19"/>
      <c r="BF1421" s="19"/>
      <c r="BG1421" s="19"/>
      <c r="BH1421" s="19"/>
      <c r="BI1421" s="19"/>
      <c r="BJ1421" s="19"/>
      <c r="BK1421" s="19"/>
      <c r="BL1421" s="19"/>
      <c r="BM1421" s="19"/>
      <c r="BN1421" s="19"/>
      <c r="BO1421" s="19"/>
      <c r="BP1421" s="19"/>
      <c r="BQ1421" s="19"/>
      <c r="BR1421" s="19"/>
      <c r="BS1421" s="19"/>
      <c r="BT1421" s="19"/>
      <c r="BU1421" s="19"/>
      <c r="BV1421" s="19"/>
      <c r="BW1421" s="19"/>
      <c r="BX1421" s="19"/>
      <c r="BY1421" s="19"/>
      <c r="BZ1421" s="19"/>
      <c r="CA1421" s="19"/>
      <c r="CB1421" s="19"/>
      <c r="CC1421" s="19"/>
      <c r="CD1421" s="19"/>
      <c r="CE1421" s="19"/>
      <c r="CF1421" s="19"/>
      <c r="CG1421" s="19"/>
      <c r="CH1421" s="19"/>
      <c r="CI1421" s="19"/>
      <c r="CJ1421" s="19"/>
      <c r="CK1421" s="19"/>
      <c r="CL1421" s="19"/>
      <c r="CM1421" s="19"/>
      <c r="CN1421" s="19"/>
      <c r="CO1421" s="19"/>
      <c r="CP1421" s="19"/>
      <c r="CQ1421" s="19"/>
      <c r="CR1421" s="19"/>
      <c r="CS1421" s="19"/>
      <c r="CT1421" s="19"/>
      <c r="CU1421" s="19"/>
      <c r="CV1421" s="19"/>
      <c r="CW1421" s="19"/>
      <c r="CX1421" s="19"/>
      <c r="CY1421" s="19"/>
      <c r="CZ1421" s="19"/>
      <c r="DA1421" s="19"/>
      <c r="DB1421" s="19"/>
      <c r="DC1421" s="19"/>
      <c r="DD1421" s="19"/>
      <c r="DE1421" s="19"/>
      <c r="DF1421" s="19"/>
      <c r="DG1421" s="19"/>
      <c r="DH1421" s="19"/>
      <c r="DI1421" s="19"/>
      <c r="DJ1421" s="19"/>
      <c r="DK1421" s="19"/>
      <c r="DL1421" s="19"/>
      <c r="DM1421" s="19"/>
      <c r="DN1421" s="19"/>
      <c r="DO1421" s="19"/>
      <c r="DP1421" s="19"/>
      <c r="DQ1421" s="19"/>
      <c r="DR1421" s="19"/>
      <c r="DS1421" s="19"/>
      <c r="DT1421" s="19"/>
      <c r="DU1421" s="19"/>
      <c r="DV1421" s="19"/>
      <c r="DW1421" s="19"/>
      <c r="DX1421" s="19"/>
      <c r="DY1421" s="19"/>
      <c r="DZ1421" s="19"/>
      <c r="EA1421" s="19"/>
      <c r="EB1421" s="19"/>
      <c r="EC1421" s="19"/>
      <c r="ED1421" s="19"/>
      <c r="EE1421" s="19"/>
      <c r="EF1421" s="19"/>
      <c r="EG1421" s="19"/>
      <c r="EH1421" s="19"/>
      <c r="EI1421" s="19"/>
      <c r="EJ1421" s="19"/>
      <c r="EK1421" s="19"/>
      <c r="EL1421" s="19"/>
      <c r="EM1421" s="19"/>
      <c r="EN1421" s="19"/>
      <c r="EO1421" s="19"/>
      <c r="EP1421" s="19"/>
      <c r="EQ1421" s="19"/>
      <c r="ER1421" s="19"/>
      <c r="ES1421" s="19"/>
      <c r="ET1421" s="19"/>
      <c r="EU1421" s="19"/>
      <c r="EV1421" s="19"/>
      <c r="EW1421" s="19"/>
      <c r="EX1421" s="19"/>
      <c r="EY1421" s="19"/>
      <c r="EZ1421" s="19"/>
      <c r="FA1421" s="19"/>
      <c r="FB1421" s="19"/>
      <c r="FC1421" s="19"/>
      <c r="FD1421" s="19"/>
      <c r="FE1421" s="19"/>
      <c r="FF1421" s="19"/>
      <c r="FG1421" s="19"/>
      <c r="FH1421" s="19"/>
      <c r="FI1421" s="19"/>
      <c r="FJ1421" s="19"/>
      <c r="FK1421" s="19"/>
      <c r="FL1421" s="19"/>
      <c r="FM1421" s="19"/>
      <c r="FN1421" s="19"/>
      <c r="FO1421" s="19"/>
      <c r="FP1421" s="19"/>
      <c r="FQ1421" s="19"/>
      <c r="FR1421" s="19"/>
      <c r="FS1421" s="19"/>
      <c r="FT1421" s="19"/>
      <c r="FU1421" s="19"/>
      <c r="FV1421" s="19"/>
      <c r="FW1421" s="19"/>
      <c r="FX1421" s="19"/>
      <c r="FY1421" s="19"/>
      <c r="FZ1421" s="19"/>
      <c r="GA1421" s="19"/>
    </row>
    <row r="1422" spans="1:183" ht="12.75" x14ac:dyDescent="0.2">
      <c r="A1422" s="19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19"/>
      <c r="AY1422" s="19"/>
      <c r="AZ1422" s="19"/>
      <c r="BA1422" s="19"/>
      <c r="BB1422" s="19"/>
      <c r="BC1422" s="19"/>
      <c r="BD1422" s="19"/>
      <c r="BE1422" s="19"/>
      <c r="BF1422" s="19"/>
      <c r="BG1422" s="19"/>
      <c r="BH1422" s="19"/>
      <c r="BI1422" s="19"/>
      <c r="BJ1422" s="19"/>
      <c r="BK1422" s="19"/>
      <c r="BL1422" s="19"/>
      <c r="BM1422" s="19"/>
      <c r="BN1422" s="19"/>
      <c r="BO1422" s="19"/>
      <c r="BP1422" s="19"/>
      <c r="BQ1422" s="19"/>
      <c r="BR1422" s="19"/>
      <c r="BS1422" s="19"/>
      <c r="BT1422" s="19"/>
      <c r="BU1422" s="19"/>
      <c r="BV1422" s="19"/>
      <c r="BW1422" s="19"/>
      <c r="BX1422" s="19"/>
      <c r="BY1422" s="19"/>
      <c r="BZ1422" s="19"/>
      <c r="CA1422" s="19"/>
      <c r="CB1422" s="19"/>
      <c r="CC1422" s="19"/>
      <c r="CD1422" s="19"/>
      <c r="CE1422" s="19"/>
      <c r="CF1422" s="19"/>
      <c r="CG1422" s="19"/>
      <c r="CH1422" s="19"/>
      <c r="CI1422" s="19"/>
      <c r="CJ1422" s="19"/>
      <c r="CK1422" s="19"/>
      <c r="CL1422" s="19"/>
      <c r="CM1422" s="19"/>
      <c r="CN1422" s="19"/>
      <c r="CO1422" s="19"/>
      <c r="CP1422" s="19"/>
      <c r="CQ1422" s="19"/>
      <c r="CR1422" s="19"/>
      <c r="CS1422" s="19"/>
      <c r="CT1422" s="19"/>
      <c r="CU1422" s="19"/>
      <c r="CV1422" s="19"/>
      <c r="CW1422" s="19"/>
      <c r="CX1422" s="19"/>
      <c r="CY1422" s="19"/>
      <c r="CZ1422" s="19"/>
      <c r="DA1422" s="19"/>
      <c r="DB1422" s="19"/>
      <c r="DC1422" s="19"/>
      <c r="DD1422" s="19"/>
      <c r="DE1422" s="19"/>
      <c r="DF1422" s="19"/>
      <c r="DG1422" s="19"/>
      <c r="DH1422" s="19"/>
      <c r="DI1422" s="19"/>
      <c r="DJ1422" s="19"/>
      <c r="DK1422" s="19"/>
      <c r="DL1422" s="19"/>
      <c r="DM1422" s="19"/>
      <c r="DN1422" s="19"/>
      <c r="DO1422" s="19"/>
      <c r="DP1422" s="19"/>
      <c r="DQ1422" s="19"/>
      <c r="DR1422" s="19"/>
      <c r="DS1422" s="19"/>
      <c r="DT1422" s="19"/>
      <c r="DU1422" s="19"/>
      <c r="DV1422" s="19"/>
      <c r="DW1422" s="19"/>
      <c r="DX1422" s="19"/>
      <c r="DY1422" s="19"/>
      <c r="DZ1422" s="19"/>
      <c r="EA1422" s="19"/>
      <c r="EB1422" s="19"/>
      <c r="EC1422" s="19"/>
      <c r="ED1422" s="19"/>
      <c r="EE1422" s="19"/>
      <c r="EF1422" s="19"/>
      <c r="EG1422" s="19"/>
      <c r="EH1422" s="19"/>
      <c r="EI1422" s="19"/>
      <c r="EJ1422" s="19"/>
      <c r="EK1422" s="19"/>
      <c r="EL1422" s="19"/>
      <c r="EM1422" s="19"/>
      <c r="EN1422" s="19"/>
      <c r="EO1422" s="19"/>
      <c r="EP1422" s="19"/>
      <c r="EQ1422" s="19"/>
      <c r="ER1422" s="19"/>
      <c r="ES1422" s="19"/>
      <c r="ET1422" s="19"/>
      <c r="EU1422" s="19"/>
      <c r="EV1422" s="19"/>
      <c r="EW1422" s="19"/>
      <c r="EX1422" s="19"/>
      <c r="EY1422" s="19"/>
      <c r="EZ1422" s="19"/>
      <c r="FA1422" s="19"/>
      <c r="FB1422" s="19"/>
      <c r="FC1422" s="19"/>
      <c r="FD1422" s="19"/>
      <c r="FE1422" s="19"/>
      <c r="FF1422" s="19"/>
      <c r="FG1422" s="19"/>
      <c r="FH1422" s="19"/>
      <c r="FI1422" s="19"/>
      <c r="FJ1422" s="19"/>
      <c r="FK1422" s="19"/>
      <c r="FL1422" s="19"/>
      <c r="FM1422" s="19"/>
      <c r="FN1422" s="19"/>
      <c r="FO1422" s="19"/>
      <c r="FP1422" s="19"/>
      <c r="FQ1422" s="19"/>
      <c r="FR1422" s="19"/>
      <c r="FS1422" s="19"/>
      <c r="FT1422" s="19"/>
      <c r="FU1422" s="19"/>
      <c r="FV1422" s="19"/>
      <c r="FW1422" s="19"/>
      <c r="FX1422" s="19"/>
      <c r="FY1422" s="19"/>
      <c r="FZ1422" s="19"/>
      <c r="GA1422" s="19"/>
    </row>
    <row r="1423" spans="1:183" ht="12.75" x14ac:dyDescent="0.2">
      <c r="A1423" s="19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19"/>
      <c r="AY1423" s="19"/>
      <c r="AZ1423" s="19"/>
      <c r="BA1423" s="19"/>
      <c r="BB1423" s="19"/>
      <c r="BC1423" s="19"/>
      <c r="BD1423" s="19"/>
      <c r="BE1423" s="19"/>
      <c r="BF1423" s="19"/>
      <c r="BG1423" s="19"/>
      <c r="BH1423" s="19"/>
      <c r="BI1423" s="19"/>
      <c r="BJ1423" s="19"/>
      <c r="BK1423" s="19"/>
      <c r="BL1423" s="19"/>
      <c r="BM1423" s="19"/>
      <c r="BN1423" s="19"/>
      <c r="BO1423" s="19"/>
      <c r="BP1423" s="19"/>
      <c r="BQ1423" s="19"/>
      <c r="BR1423" s="19"/>
      <c r="BS1423" s="19"/>
      <c r="BT1423" s="19"/>
      <c r="BU1423" s="19"/>
      <c r="BV1423" s="19"/>
      <c r="BW1423" s="19"/>
      <c r="BX1423" s="19"/>
      <c r="BY1423" s="19"/>
      <c r="BZ1423" s="19"/>
      <c r="CA1423" s="19"/>
      <c r="CB1423" s="19"/>
      <c r="CC1423" s="19"/>
      <c r="CD1423" s="19"/>
      <c r="CE1423" s="19"/>
      <c r="CF1423" s="19"/>
      <c r="CG1423" s="19"/>
      <c r="CH1423" s="19"/>
      <c r="CI1423" s="19"/>
      <c r="CJ1423" s="19"/>
      <c r="CK1423" s="19"/>
      <c r="CL1423" s="19"/>
      <c r="CM1423" s="19"/>
      <c r="CN1423" s="19"/>
      <c r="CO1423" s="19"/>
      <c r="CP1423" s="19"/>
      <c r="CQ1423" s="19"/>
      <c r="CR1423" s="19"/>
      <c r="CS1423" s="19"/>
      <c r="CT1423" s="19"/>
      <c r="CU1423" s="19"/>
      <c r="CV1423" s="19"/>
      <c r="CW1423" s="19"/>
      <c r="CX1423" s="19"/>
      <c r="CY1423" s="19"/>
      <c r="CZ1423" s="19"/>
      <c r="DA1423" s="19"/>
      <c r="DB1423" s="19"/>
      <c r="DC1423" s="19"/>
      <c r="DD1423" s="19"/>
      <c r="DE1423" s="19"/>
      <c r="DF1423" s="19"/>
      <c r="DG1423" s="19"/>
      <c r="DH1423" s="19"/>
      <c r="DI1423" s="19"/>
      <c r="DJ1423" s="19"/>
      <c r="DK1423" s="19"/>
      <c r="DL1423" s="19"/>
      <c r="DM1423" s="19"/>
      <c r="DN1423" s="19"/>
      <c r="DO1423" s="19"/>
      <c r="DP1423" s="19"/>
      <c r="DQ1423" s="19"/>
      <c r="DR1423" s="19"/>
      <c r="DS1423" s="19"/>
      <c r="DT1423" s="19"/>
      <c r="DU1423" s="19"/>
      <c r="DV1423" s="19"/>
      <c r="DW1423" s="19"/>
      <c r="DX1423" s="19"/>
      <c r="DY1423" s="19"/>
      <c r="DZ1423" s="19"/>
      <c r="EA1423" s="19"/>
      <c r="EB1423" s="19"/>
      <c r="EC1423" s="19"/>
      <c r="ED1423" s="19"/>
      <c r="EE1423" s="19"/>
      <c r="EF1423" s="19"/>
      <c r="EG1423" s="19"/>
      <c r="EH1423" s="19"/>
      <c r="EI1423" s="19"/>
      <c r="EJ1423" s="19"/>
      <c r="EK1423" s="19"/>
      <c r="EL1423" s="19"/>
      <c r="EM1423" s="19"/>
      <c r="EN1423" s="19"/>
      <c r="EO1423" s="19"/>
      <c r="EP1423" s="19"/>
      <c r="EQ1423" s="19"/>
      <c r="ER1423" s="19"/>
      <c r="ES1423" s="19"/>
      <c r="ET1423" s="19"/>
      <c r="EU1423" s="19"/>
      <c r="EV1423" s="19"/>
      <c r="EW1423" s="19"/>
      <c r="EX1423" s="19"/>
      <c r="EY1423" s="19"/>
      <c r="EZ1423" s="19"/>
      <c r="FA1423" s="19"/>
      <c r="FB1423" s="19"/>
      <c r="FC1423" s="19"/>
      <c r="FD1423" s="19"/>
      <c r="FE1423" s="19"/>
      <c r="FF1423" s="19"/>
      <c r="FG1423" s="19"/>
      <c r="FH1423" s="19"/>
      <c r="FI1423" s="19"/>
      <c r="FJ1423" s="19"/>
      <c r="FK1423" s="19"/>
      <c r="FL1423" s="19"/>
      <c r="FM1423" s="19"/>
      <c r="FN1423" s="19"/>
      <c r="FO1423" s="19"/>
      <c r="FP1423" s="19"/>
      <c r="FQ1423" s="19"/>
      <c r="FR1423" s="19"/>
      <c r="FS1423" s="19"/>
      <c r="FT1423" s="19"/>
      <c r="FU1423" s="19"/>
      <c r="FV1423" s="19"/>
      <c r="FW1423" s="19"/>
      <c r="FX1423" s="19"/>
      <c r="FY1423" s="19"/>
      <c r="FZ1423" s="19"/>
      <c r="GA1423" s="19"/>
    </row>
    <row r="1424" spans="1:183" ht="12.75" x14ac:dyDescent="0.2">
      <c r="A1424" s="19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/>
      <c r="AV1424" s="19"/>
      <c r="AW1424" s="19"/>
      <c r="AX1424" s="19"/>
      <c r="AY1424" s="19"/>
      <c r="AZ1424" s="19"/>
      <c r="BA1424" s="19"/>
      <c r="BB1424" s="19"/>
      <c r="BC1424" s="19"/>
      <c r="BD1424" s="19"/>
      <c r="BE1424" s="19"/>
      <c r="BF1424" s="19"/>
      <c r="BG1424" s="19"/>
      <c r="BH1424" s="19"/>
      <c r="BI1424" s="19"/>
      <c r="BJ1424" s="19"/>
      <c r="BK1424" s="19"/>
      <c r="BL1424" s="19"/>
      <c r="BM1424" s="19"/>
      <c r="BN1424" s="19"/>
      <c r="BO1424" s="19"/>
      <c r="BP1424" s="19"/>
      <c r="BQ1424" s="19"/>
      <c r="BR1424" s="19"/>
      <c r="BS1424" s="19"/>
      <c r="BT1424" s="19"/>
      <c r="BU1424" s="19"/>
      <c r="BV1424" s="19"/>
      <c r="BW1424" s="19"/>
      <c r="BX1424" s="19"/>
      <c r="BY1424" s="19"/>
      <c r="BZ1424" s="19"/>
      <c r="CA1424" s="19"/>
      <c r="CB1424" s="19"/>
      <c r="CC1424" s="19"/>
      <c r="CD1424" s="19"/>
      <c r="CE1424" s="19"/>
      <c r="CF1424" s="19"/>
      <c r="CG1424" s="19"/>
      <c r="CH1424" s="19"/>
      <c r="CI1424" s="19"/>
      <c r="CJ1424" s="19"/>
      <c r="CK1424" s="19"/>
      <c r="CL1424" s="19"/>
      <c r="CM1424" s="19"/>
      <c r="CN1424" s="19"/>
      <c r="CO1424" s="19"/>
      <c r="CP1424" s="19"/>
      <c r="CQ1424" s="19"/>
      <c r="CR1424" s="19"/>
      <c r="CS1424" s="19"/>
      <c r="CT1424" s="19"/>
      <c r="CU1424" s="19"/>
      <c r="CV1424" s="19"/>
      <c r="CW1424" s="19"/>
      <c r="CX1424" s="19"/>
      <c r="CY1424" s="19"/>
      <c r="CZ1424" s="19"/>
      <c r="DA1424" s="19"/>
      <c r="DB1424" s="19"/>
      <c r="DC1424" s="19"/>
      <c r="DD1424" s="19"/>
      <c r="DE1424" s="19"/>
      <c r="DF1424" s="19"/>
      <c r="DG1424" s="19"/>
      <c r="DH1424" s="19"/>
      <c r="DI1424" s="19"/>
      <c r="DJ1424" s="19"/>
      <c r="DK1424" s="19"/>
      <c r="DL1424" s="19"/>
      <c r="DM1424" s="19"/>
      <c r="DN1424" s="19"/>
      <c r="DO1424" s="19"/>
      <c r="DP1424" s="19"/>
      <c r="DQ1424" s="19"/>
      <c r="DR1424" s="19"/>
      <c r="DS1424" s="19"/>
      <c r="DT1424" s="19"/>
      <c r="DU1424" s="19"/>
      <c r="DV1424" s="19"/>
      <c r="DW1424" s="19"/>
      <c r="DX1424" s="19"/>
      <c r="DY1424" s="19"/>
      <c r="DZ1424" s="19"/>
      <c r="EA1424" s="19"/>
      <c r="EB1424" s="19"/>
      <c r="EC1424" s="19"/>
      <c r="ED1424" s="19"/>
      <c r="EE1424" s="19"/>
      <c r="EF1424" s="19"/>
      <c r="EG1424" s="19"/>
      <c r="EH1424" s="19"/>
      <c r="EI1424" s="19"/>
      <c r="EJ1424" s="19"/>
      <c r="EK1424" s="19"/>
      <c r="EL1424" s="19"/>
      <c r="EM1424" s="19"/>
      <c r="EN1424" s="19"/>
      <c r="EO1424" s="19"/>
      <c r="EP1424" s="19"/>
      <c r="EQ1424" s="19"/>
      <c r="ER1424" s="19"/>
      <c r="ES1424" s="19"/>
      <c r="ET1424" s="19"/>
      <c r="EU1424" s="19"/>
      <c r="EV1424" s="19"/>
      <c r="EW1424" s="19"/>
      <c r="EX1424" s="19"/>
      <c r="EY1424" s="19"/>
      <c r="EZ1424" s="19"/>
      <c r="FA1424" s="19"/>
      <c r="FB1424" s="19"/>
      <c r="FC1424" s="19"/>
      <c r="FD1424" s="19"/>
      <c r="FE1424" s="19"/>
      <c r="FF1424" s="19"/>
      <c r="FG1424" s="19"/>
      <c r="FH1424" s="19"/>
      <c r="FI1424" s="19"/>
      <c r="FJ1424" s="19"/>
      <c r="FK1424" s="19"/>
      <c r="FL1424" s="19"/>
      <c r="FM1424" s="19"/>
      <c r="FN1424" s="19"/>
      <c r="FO1424" s="19"/>
      <c r="FP1424" s="19"/>
      <c r="FQ1424" s="19"/>
      <c r="FR1424" s="19"/>
      <c r="FS1424" s="19"/>
      <c r="FT1424" s="19"/>
      <c r="FU1424" s="19"/>
      <c r="FV1424" s="19"/>
      <c r="FW1424" s="19"/>
      <c r="FX1424" s="19"/>
      <c r="FY1424" s="19"/>
      <c r="FZ1424" s="19"/>
      <c r="GA1424" s="19"/>
    </row>
    <row r="1425" spans="1:183" ht="12.75" x14ac:dyDescent="0.2">
      <c r="A1425" s="19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/>
      <c r="AV1425" s="19"/>
      <c r="AW1425" s="19"/>
      <c r="AX1425" s="19"/>
      <c r="AY1425" s="19"/>
      <c r="AZ1425" s="19"/>
      <c r="BA1425" s="19"/>
      <c r="BB1425" s="19"/>
      <c r="BC1425" s="19"/>
      <c r="BD1425" s="19"/>
      <c r="BE1425" s="19"/>
      <c r="BF1425" s="19"/>
      <c r="BG1425" s="19"/>
      <c r="BH1425" s="19"/>
      <c r="BI1425" s="19"/>
      <c r="BJ1425" s="19"/>
      <c r="BK1425" s="19"/>
      <c r="BL1425" s="19"/>
      <c r="BM1425" s="19"/>
      <c r="BN1425" s="19"/>
      <c r="BO1425" s="19"/>
      <c r="BP1425" s="19"/>
      <c r="BQ1425" s="19"/>
      <c r="BR1425" s="19"/>
      <c r="BS1425" s="19"/>
      <c r="BT1425" s="19"/>
      <c r="BU1425" s="19"/>
      <c r="BV1425" s="19"/>
      <c r="BW1425" s="19"/>
      <c r="BX1425" s="19"/>
      <c r="BY1425" s="19"/>
      <c r="BZ1425" s="19"/>
      <c r="CA1425" s="19"/>
      <c r="CB1425" s="19"/>
      <c r="CC1425" s="19"/>
      <c r="CD1425" s="19"/>
      <c r="CE1425" s="19"/>
      <c r="CF1425" s="19"/>
      <c r="CG1425" s="19"/>
      <c r="CH1425" s="19"/>
      <c r="CI1425" s="19"/>
      <c r="CJ1425" s="19"/>
      <c r="CK1425" s="19"/>
      <c r="CL1425" s="19"/>
      <c r="CM1425" s="19"/>
      <c r="CN1425" s="19"/>
      <c r="CO1425" s="19"/>
      <c r="CP1425" s="19"/>
      <c r="CQ1425" s="19"/>
      <c r="CR1425" s="19"/>
      <c r="CS1425" s="19"/>
      <c r="CT1425" s="19"/>
      <c r="CU1425" s="19"/>
      <c r="CV1425" s="19"/>
      <c r="CW1425" s="19"/>
      <c r="CX1425" s="19"/>
      <c r="CY1425" s="19"/>
      <c r="CZ1425" s="19"/>
      <c r="DA1425" s="19"/>
      <c r="DB1425" s="19"/>
      <c r="DC1425" s="19"/>
      <c r="DD1425" s="19"/>
      <c r="DE1425" s="19"/>
      <c r="DF1425" s="19"/>
      <c r="DG1425" s="19"/>
      <c r="DH1425" s="19"/>
      <c r="DI1425" s="19"/>
      <c r="DJ1425" s="19"/>
      <c r="DK1425" s="19"/>
      <c r="DL1425" s="19"/>
      <c r="DM1425" s="19"/>
      <c r="DN1425" s="19"/>
      <c r="DO1425" s="19"/>
      <c r="DP1425" s="19"/>
      <c r="DQ1425" s="19"/>
      <c r="DR1425" s="19"/>
      <c r="DS1425" s="19"/>
      <c r="DT1425" s="19"/>
      <c r="DU1425" s="19"/>
      <c r="DV1425" s="19"/>
      <c r="DW1425" s="19"/>
      <c r="DX1425" s="19"/>
      <c r="DY1425" s="19"/>
      <c r="DZ1425" s="19"/>
      <c r="EA1425" s="19"/>
      <c r="EB1425" s="19"/>
      <c r="EC1425" s="19"/>
      <c r="ED1425" s="19"/>
      <c r="EE1425" s="19"/>
      <c r="EF1425" s="19"/>
      <c r="EG1425" s="19"/>
      <c r="EH1425" s="19"/>
      <c r="EI1425" s="19"/>
      <c r="EJ1425" s="19"/>
      <c r="EK1425" s="19"/>
      <c r="EL1425" s="19"/>
      <c r="EM1425" s="19"/>
      <c r="EN1425" s="19"/>
      <c r="EO1425" s="19"/>
      <c r="EP1425" s="19"/>
      <c r="EQ1425" s="19"/>
      <c r="ER1425" s="19"/>
      <c r="ES1425" s="19"/>
      <c r="ET1425" s="19"/>
      <c r="EU1425" s="19"/>
      <c r="EV1425" s="19"/>
      <c r="EW1425" s="19"/>
      <c r="EX1425" s="19"/>
      <c r="EY1425" s="19"/>
      <c r="EZ1425" s="19"/>
      <c r="FA1425" s="19"/>
      <c r="FB1425" s="19"/>
      <c r="FC1425" s="19"/>
      <c r="FD1425" s="19"/>
      <c r="FE1425" s="19"/>
      <c r="FF1425" s="19"/>
      <c r="FG1425" s="19"/>
      <c r="FH1425" s="19"/>
      <c r="FI1425" s="19"/>
      <c r="FJ1425" s="19"/>
      <c r="FK1425" s="19"/>
      <c r="FL1425" s="19"/>
      <c r="FM1425" s="19"/>
      <c r="FN1425" s="19"/>
      <c r="FO1425" s="19"/>
      <c r="FP1425" s="19"/>
      <c r="FQ1425" s="19"/>
      <c r="FR1425" s="19"/>
      <c r="FS1425" s="19"/>
      <c r="FT1425" s="19"/>
      <c r="FU1425" s="19"/>
      <c r="FV1425" s="19"/>
      <c r="FW1425" s="19"/>
      <c r="FX1425" s="19"/>
      <c r="FY1425" s="19"/>
      <c r="FZ1425" s="19"/>
      <c r="GA1425" s="19"/>
    </row>
    <row r="1426" spans="1:183" ht="12.75" x14ac:dyDescent="0.2">
      <c r="A1426" s="19"/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19"/>
      <c r="AY1426" s="19"/>
      <c r="AZ1426" s="19"/>
      <c r="BA1426" s="19"/>
      <c r="BB1426" s="19"/>
      <c r="BC1426" s="19"/>
      <c r="BD1426" s="19"/>
      <c r="BE1426" s="19"/>
      <c r="BF1426" s="19"/>
      <c r="BG1426" s="19"/>
      <c r="BH1426" s="19"/>
      <c r="BI1426" s="19"/>
      <c r="BJ1426" s="19"/>
      <c r="BK1426" s="19"/>
      <c r="BL1426" s="19"/>
      <c r="BM1426" s="19"/>
      <c r="BN1426" s="19"/>
      <c r="BO1426" s="19"/>
      <c r="BP1426" s="19"/>
      <c r="BQ1426" s="19"/>
      <c r="BR1426" s="19"/>
      <c r="BS1426" s="19"/>
      <c r="BT1426" s="19"/>
      <c r="BU1426" s="19"/>
      <c r="BV1426" s="19"/>
      <c r="BW1426" s="19"/>
      <c r="BX1426" s="19"/>
      <c r="BY1426" s="19"/>
      <c r="BZ1426" s="19"/>
      <c r="CA1426" s="19"/>
      <c r="CB1426" s="19"/>
      <c r="CC1426" s="19"/>
      <c r="CD1426" s="19"/>
      <c r="CE1426" s="19"/>
      <c r="CF1426" s="19"/>
      <c r="CG1426" s="19"/>
      <c r="CH1426" s="19"/>
      <c r="CI1426" s="19"/>
      <c r="CJ1426" s="19"/>
      <c r="CK1426" s="19"/>
      <c r="CL1426" s="19"/>
      <c r="CM1426" s="19"/>
      <c r="CN1426" s="19"/>
      <c r="CO1426" s="19"/>
      <c r="CP1426" s="19"/>
      <c r="CQ1426" s="19"/>
      <c r="CR1426" s="19"/>
      <c r="CS1426" s="19"/>
      <c r="CT1426" s="19"/>
      <c r="CU1426" s="19"/>
      <c r="CV1426" s="19"/>
      <c r="CW1426" s="19"/>
      <c r="CX1426" s="19"/>
      <c r="CY1426" s="19"/>
      <c r="CZ1426" s="19"/>
      <c r="DA1426" s="19"/>
      <c r="DB1426" s="19"/>
      <c r="DC1426" s="19"/>
      <c r="DD1426" s="19"/>
      <c r="DE1426" s="19"/>
      <c r="DF1426" s="19"/>
      <c r="DG1426" s="19"/>
      <c r="DH1426" s="19"/>
      <c r="DI1426" s="19"/>
      <c r="DJ1426" s="19"/>
      <c r="DK1426" s="19"/>
      <c r="DL1426" s="19"/>
      <c r="DM1426" s="19"/>
      <c r="DN1426" s="19"/>
      <c r="DO1426" s="19"/>
      <c r="DP1426" s="19"/>
      <c r="DQ1426" s="19"/>
      <c r="DR1426" s="19"/>
      <c r="DS1426" s="19"/>
      <c r="DT1426" s="19"/>
      <c r="DU1426" s="19"/>
      <c r="DV1426" s="19"/>
      <c r="DW1426" s="19"/>
      <c r="DX1426" s="19"/>
      <c r="DY1426" s="19"/>
      <c r="DZ1426" s="19"/>
      <c r="EA1426" s="19"/>
      <c r="EB1426" s="19"/>
      <c r="EC1426" s="19"/>
      <c r="ED1426" s="19"/>
      <c r="EE1426" s="19"/>
      <c r="EF1426" s="19"/>
      <c r="EG1426" s="19"/>
      <c r="EH1426" s="19"/>
      <c r="EI1426" s="19"/>
      <c r="EJ1426" s="19"/>
      <c r="EK1426" s="19"/>
      <c r="EL1426" s="19"/>
      <c r="EM1426" s="19"/>
      <c r="EN1426" s="19"/>
      <c r="EO1426" s="19"/>
      <c r="EP1426" s="19"/>
      <c r="EQ1426" s="19"/>
      <c r="ER1426" s="19"/>
      <c r="ES1426" s="19"/>
      <c r="ET1426" s="19"/>
      <c r="EU1426" s="19"/>
      <c r="EV1426" s="19"/>
      <c r="EW1426" s="19"/>
      <c r="EX1426" s="19"/>
      <c r="EY1426" s="19"/>
      <c r="EZ1426" s="19"/>
      <c r="FA1426" s="19"/>
      <c r="FB1426" s="19"/>
      <c r="FC1426" s="19"/>
      <c r="FD1426" s="19"/>
      <c r="FE1426" s="19"/>
      <c r="FF1426" s="19"/>
      <c r="FG1426" s="19"/>
      <c r="FH1426" s="19"/>
      <c r="FI1426" s="19"/>
      <c r="FJ1426" s="19"/>
      <c r="FK1426" s="19"/>
      <c r="FL1426" s="19"/>
      <c r="FM1426" s="19"/>
      <c r="FN1426" s="19"/>
      <c r="FO1426" s="19"/>
      <c r="FP1426" s="19"/>
      <c r="FQ1426" s="19"/>
      <c r="FR1426" s="19"/>
      <c r="FS1426" s="19"/>
      <c r="FT1426" s="19"/>
      <c r="FU1426" s="19"/>
      <c r="FV1426" s="19"/>
      <c r="FW1426" s="19"/>
      <c r="FX1426" s="19"/>
      <c r="FY1426" s="19"/>
      <c r="FZ1426" s="19"/>
      <c r="GA1426" s="19"/>
    </row>
    <row r="1427" spans="1:183" ht="12.75" x14ac:dyDescent="0.2">
      <c r="A1427" s="19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19"/>
      <c r="AY1427" s="19"/>
      <c r="AZ1427" s="19"/>
      <c r="BA1427" s="19"/>
      <c r="BB1427" s="19"/>
      <c r="BC1427" s="19"/>
      <c r="BD1427" s="19"/>
      <c r="BE1427" s="19"/>
      <c r="BF1427" s="19"/>
      <c r="BG1427" s="19"/>
      <c r="BH1427" s="19"/>
      <c r="BI1427" s="19"/>
      <c r="BJ1427" s="19"/>
      <c r="BK1427" s="19"/>
      <c r="BL1427" s="19"/>
      <c r="BM1427" s="19"/>
      <c r="BN1427" s="19"/>
      <c r="BO1427" s="19"/>
      <c r="BP1427" s="19"/>
      <c r="BQ1427" s="19"/>
      <c r="BR1427" s="19"/>
      <c r="BS1427" s="19"/>
      <c r="BT1427" s="19"/>
      <c r="BU1427" s="19"/>
      <c r="BV1427" s="19"/>
      <c r="BW1427" s="19"/>
      <c r="BX1427" s="19"/>
      <c r="BY1427" s="19"/>
      <c r="BZ1427" s="19"/>
      <c r="CA1427" s="19"/>
      <c r="CB1427" s="19"/>
      <c r="CC1427" s="19"/>
      <c r="CD1427" s="19"/>
      <c r="CE1427" s="19"/>
      <c r="CF1427" s="19"/>
      <c r="CG1427" s="19"/>
      <c r="CH1427" s="19"/>
      <c r="CI1427" s="19"/>
      <c r="CJ1427" s="19"/>
      <c r="CK1427" s="19"/>
      <c r="CL1427" s="19"/>
      <c r="CM1427" s="19"/>
      <c r="CN1427" s="19"/>
      <c r="CO1427" s="19"/>
      <c r="CP1427" s="19"/>
      <c r="CQ1427" s="19"/>
      <c r="CR1427" s="19"/>
      <c r="CS1427" s="19"/>
      <c r="CT1427" s="19"/>
      <c r="CU1427" s="19"/>
      <c r="CV1427" s="19"/>
      <c r="CW1427" s="19"/>
      <c r="CX1427" s="19"/>
      <c r="CY1427" s="19"/>
      <c r="CZ1427" s="19"/>
      <c r="DA1427" s="19"/>
      <c r="DB1427" s="19"/>
      <c r="DC1427" s="19"/>
      <c r="DD1427" s="19"/>
      <c r="DE1427" s="19"/>
      <c r="DF1427" s="19"/>
      <c r="DG1427" s="19"/>
      <c r="DH1427" s="19"/>
      <c r="DI1427" s="19"/>
      <c r="DJ1427" s="19"/>
      <c r="DK1427" s="19"/>
      <c r="DL1427" s="19"/>
      <c r="DM1427" s="19"/>
      <c r="DN1427" s="19"/>
      <c r="DO1427" s="19"/>
      <c r="DP1427" s="19"/>
      <c r="DQ1427" s="19"/>
      <c r="DR1427" s="19"/>
      <c r="DS1427" s="19"/>
      <c r="DT1427" s="19"/>
      <c r="DU1427" s="19"/>
      <c r="DV1427" s="19"/>
      <c r="DW1427" s="19"/>
      <c r="DX1427" s="19"/>
      <c r="DY1427" s="19"/>
      <c r="DZ1427" s="19"/>
      <c r="EA1427" s="19"/>
      <c r="EB1427" s="19"/>
      <c r="EC1427" s="19"/>
      <c r="ED1427" s="19"/>
      <c r="EE1427" s="19"/>
      <c r="EF1427" s="19"/>
      <c r="EG1427" s="19"/>
      <c r="EH1427" s="19"/>
      <c r="EI1427" s="19"/>
      <c r="EJ1427" s="19"/>
      <c r="EK1427" s="19"/>
      <c r="EL1427" s="19"/>
      <c r="EM1427" s="19"/>
      <c r="EN1427" s="19"/>
      <c r="EO1427" s="19"/>
      <c r="EP1427" s="19"/>
      <c r="EQ1427" s="19"/>
      <c r="ER1427" s="19"/>
      <c r="ES1427" s="19"/>
      <c r="ET1427" s="19"/>
      <c r="EU1427" s="19"/>
      <c r="EV1427" s="19"/>
      <c r="EW1427" s="19"/>
      <c r="EX1427" s="19"/>
      <c r="EY1427" s="19"/>
      <c r="EZ1427" s="19"/>
      <c r="FA1427" s="19"/>
      <c r="FB1427" s="19"/>
      <c r="FC1427" s="19"/>
      <c r="FD1427" s="19"/>
      <c r="FE1427" s="19"/>
      <c r="FF1427" s="19"/>
      <c r="FG1427" s="19"/>
      <c r="FH1427" s="19"/>
      <c r="FI1427" s="19"/>
      <c r="FJ1427" s="19"/>
      <c r="FK1427" s="19"/>
      <c r="FL1427" s="19"/>
      <c r="FM1427" s="19"/>
      <c r="FN1427" s="19"/>
      <c r="FO1427" s="19"/>
      <c r="FP1427" s="19"/>
      <c r="FQ1427" s="19"/>
      <c r="FR1427" s="19"/>
      <c r="FS1427" s="19"/>
      <c r="FT1427" s="19"/>
      <c r="FU1427" s="19"/>
      <c r="FV1427" s="19"/>
      <c r="FW1427" s="19"/>
      <c r="FX1427" s="19"/>
      <c r="FY1427" s="19"/>
      <c r="FZ1427" s="19"/>
      <c r="GA1427" s="19"/>
    </row>
    <row r="1428" spans="1:183" ht="12.75" x14ac:dyDescent="0.2">
      <c r="A1428" s="19"/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19"/>
      <c r="AY1428" s="19"/>
      <c r="AZ1428" s="19"/>
      <c r="BA1428" s="19"/>
      <c r="BB1428" s="19"/>
      <c r="BC1428" s="19"/>
      <c r="BD1428" s="19"/>
      <c r="BE1428" s="19"/>
      <c r="BF1428" s="19"/>
      <c r="BG1428" s="19"/>
      <c r="BH1428" s="19"/>
      <c r="BI1428" s="19"/>
      <c r="BJ1428" s="19"/>
      <c r="BK1428" s="19"/>
      <c r="BL1428" s="19"/>
      <c r="BM1428" s="19"/>
      <c r="BN1428" s="19"/>
      <c r="BO1428" s="19"/>
      <c r="BP1428" s="19"/>
      <c r="BQ1428" s="19"/>
      <c r="BR1428" s="19"/>
      <c r="BS1428" s="19"/>
      <c r="BT1428" s="19"/>
      <c r="BU1428" s="19"/>
      <c r="BV1428" s="19"/>
      <c r="BW1428" s="19"/>
      <c r="BX1428" s="19"/>
      <c r="BY1428" s="19"/>
      <c r="BZ1428" s="19"/>
      <c r="CA1428" s="19"/>
      <c r="CB1428" s="19"/>
      <c r="CC1428" s="19"/>
      <c r="CD1428" s="19"/>
      <c r="CE1428" s="19"/>
      <c r="CF1428" s="19"/>
      <c r="CG1428" s="19"/>
      <c r="CH1428" s="19"/>
      <c r="CI1428" s="19"/>
      <c r="CJ1428" s="19"/>
      <c r="CK1428" s="19"/>
      <c r="CL1428" s="19"/>
      <c r="CM1428" s="19"/>
      <c r="CN1428" s="19"/>
      <c r="CO1428" s="19"/>
      <c r="CP1428" s="19"/>
      <c r="CQ1428" s="19"/>
      <c r="CR1428" s="19"/>
      <c r="CS1428" s="19"/>
      <c r="CT1428" s="19"/>
      <c r="CU1428" s="19"/>
      <c r="CV1428" s="19"/>
      <c r="CW1428" s="19"/>
      <c r="CX1428" s="19"/>
      <c r="CY1428" s="19"/>
      <c r="CZ1428" s="19"/>
      <c r="DA1428" s="19"/>
      <c r="DB1428" s="19"/>
      <c r="DC1428" s="19"/>
      <c r="DD1428" s="19"/>
      <c r="DE1428" s="19"/>
      <c r="DF1428" s="19"/>
      <c r="DG1428" s="19"/>
      <c r="DH1428" s="19"/>
      <c r="DI1428" s="19"/>
      <c r="DJ1428" s="19"/>
      <c r="DK1428" s="19"/>
      <c r="DL1428" s="19"/>
      <c r="DM1428" s="19"/>
      <c r="DN1428" s="19"/>
      <c r="DO1428" s="19"/>
      <c r="DP1428" s="19"/>
      <c r="DQ1428" s="19"/>
      <c r="DR1428" s="19"/>
      <c r="DS1428" s="19"/>
      <c r="DT1428" s="19"/>
      <c r="DU1428" s="19"/>
      <c r="DV1428" s="19"/>
      <c r="DW1428" s="19"/>
      <c r="DX1428" s="19"/>
      <c r="DY1428" s="19"/>
      <c r="DZ1428" s="19"/>
      <c r="EA1428" s="19"/>
      <c r="EB1428" s="19"/>
      <c r="EC1428" s="19"/>
      <c r="ED1428" s="19"/>
      <c r="EE1428" s="19"/>
      <c r="EF1428" s="19"/>
      <c r="EG1428" s="19"/>
      <c r="EH1428" s="19"/>
      <c r="EI1428" s="19"/>
      <c r="EJ1428" s="19"/>
      <c r="EK1428" s="19"/>
      <c r="EL1428" s="19"/>
      <c r="EM1428" s="19"/>
      <c r="EN1428" s="19"/>
      <c r="EO1428" s="19"/>
      <c r="EP1428" s="19"/>
      <c r="EQ1428" s="19"/>
      <c r="ER1428" s="19"/>
      <c r="ES1428" s="19"/>
      <c r="ET1428" s="19"/>
      <c r="EU1428" s="19"/>
      <c r="EV1428" s="19"/>
      <c r="EW1428" s="19"/>
      <c r="EX1428" s="19"/>
      <c r="EY1428" s="19"/>
      <c r="EZ1428" s="19"/>
      <c r="FA1428" s="19"/>
      <c r="FB1428" s="19"/>
      <c r="FC1428" s="19"/>
      <c r="FD1428" s="19"/>
      <c r="FE1428" s="19"/>
      <c r="FF1428" s="19"/>
      <c r="FG1428" s="19"/>
      <c r="FH1428" s="19"/>
      <c r="FI1428" s="19"/>
      <c r="FJ1428" s="19"/>
      <c r="FK1428" s="19"/>
      <c r="FL1428" s="19"/>
      <c r="FM1428" s="19"/>
      <c r="FN1428" s="19"/>
      <c r="FO1428" s="19"/>
      <c r="FP1428" s="19"/>
      <c r="FQ1428" s="19"/>
      <c r="FR1428" s="19"/>
      <c r="FS1428" s="19"/>
      <c r="FT1428" s="19"/>
      <c r="FU1428" s="19"/>
      <c r="FV1428" s="19"/>
      <c r="FW1428" s="19"/>
      <c r="FX1428" s="19"/>
      <c r="FY1428" s="19"/>
      <c r="FZ1428" s="19"/>
      <c r="GA1428" s="19"/>
    </row>
    <row r="1429" spans="1:183" ht="12.75" x14ac:dyDescent="0.2">
      <c r="A1429" s="19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19"/>
      <c r="AY1429" s="19"/>
      <c r="AZ1429" s="19"/>
      <c r="BA1429" s="19"/>
      <c r="BB1429" s="19"/>
      <c r="BC1429" s="19"/>
      <c r="BD1429" s="19"/>
      <c r="BE1429" s="19"/>
      <c r="BF1429" s="19"/>
      <c r="BG1429" s="19"/>
      <c r="BH1429" s="19"/>
      <c r="BI1429" s="19"/>
      <c r="BJ1429" s="19"/>
      <c r="BK1429" s="19"/>
      <c r="BL1429" s="19"/>
      <c r="BM1429" s="19"/>
      <c r="BN1429" s="19"/>
      <c r="BO1429" s="19"/>
      <c r="BP1429" s="19"/>
      <c r="BQ1429" s="19"/>
      <c r="BR1429" s="19"/>
      <c r="BS1429" s="19"/>
      <c r="BT1429" s="19"/>
      <c r="BU1429" s="19"/>
      <c r="BV1429" s="19"/>
      <c r="BW1429" s="19"/>
      <c r="BX1429" s="19"/>
      <c r="BY1429" s="19"/>
      <c r="BZ1429" s="19"/>
      <c r="CA1429" s="19"/>
      <c r="CB1429" s="19"/>
      <c r="CC1429" s="19"/>
      <c r="CD1429" s="19"/>
      <c r="CE1429" s="19"/>
      <c r="CF1429" s="19"/>
      <c r="CG1429" s="19"/>
      <c r="CH1429" s="19"/>
      <c r="CI1429" s="19"/>
      <c r="CJ1429" s="19"/>
      <c r="CK1429" s="19"/>
      <c r="CL1429" s="19"/>
      <c r="CM1429" s="19"/>
      <c r="CN1429" s="19"/>
      <c r="CO1429" s="19"/>
      <c r="CP1429" s="19"/>
      <c r="CQ1429" s="19"/>
      <c r="CR1429" s="19"/>
      <c r="CS1429" s="19"/>
      <c r="CT1429" s="19"/>
      <c r="CU1429" s="19"/>
      <c r="CV1429" s="19"/>
      <c r="CW1429" s="19"/>
      <c r="CX1429" s="19"/>
      <c r="CY1429" s="19"/>
      <c r="CZ1429" s="19"/>
      <c r="DA1429" s="19"/>
      <c r="DB1429" s="19"/>
      <c r="DC1429" s="19"/>
      <c r="DD1429" s="19"/>
      <c r="DE1429" s="19"/>
      <c r="DF1429" s="19"/>
      <c r="DG1429" s="19"/>
      <c r="DH1429" s="19"/>
      <c r="DI1429" s="19"/>
      <c r="DJ1429" s="19"/>
      <c r="DK1429" s="19"/>
      <c r="DL1429" s="19"/>
      <c r="DM1429" s="19"/>
      <c r="DN1429" s="19"/>
      <c r="DO1429" s="19"/>
      <c r="DP1429" s="19"/>
      <c r="DQ1429" s="19"/>
      <c r="DR1429" s="19"/>
      <c r="DS1429" s="19"/>
      <c r="DT1429" s="19"/>
      <c r="DU1429" s="19"/>
      <c r="DV1429" s="19"/>
      <c r="DW1429" s="19"/>
      <c r="DX1429" s="19"/>
      <c r="DY1429" s="19"/>
      <c r="DZ1429" s="19"/>
      <c r="EA1429" s="19"/>
      <c r="EB1429" s="19"/>
      <c r="EC1429" s="19"/>
      <c r="ED1429" s="19"/>
      <c r="EE1429" s="19"/>
      <c r="EF1429" s="19"/>
      <c r="EG1429" s="19"/>
      <c r="EH1429" s="19"/>
      <c r="EI1429" s="19"/>
      <c r="EJ1429" s="19"/>
      <c r="EK1429" s="19"/>
      <c r="EL1429" s="19"/>
      <c r="EM1429" s="19"/>
      <c r="EN1429" s="19"/>
      <c r="EO1429" s="19"/>
      <c r="EP1429" s="19"/>
      <c r="EQ1429" s="19"/>
      <c r="ER1429" s="19"/>
      <c r="ES1429" s="19"/>
      <c r="ET1429" s="19"/>
      <c r="EU1429" s="19"/>
      <c r="EV1429" s="19"/>
      <c r="EW1429" s="19"/>
      <c r="EX1429" s="19"/>
      <c r="EY1429" s="19"/>
      <c r="EZ1429" s="19"/>
      <c r="FA1429" s="19"/>
      <c r="FB1429" s="19"/>
      <c r="FC1429" s="19"/>
      <c r="FD1429" s="19"/>
      <c r="FE1429" s="19"/>
      <c r="FF1429" s="19"/>
      <c r="FG1429" s="19"/>
      <c r="FH1429" s="19"/>
      <c r="FI1429" s="19"/>
      <c r="FJ1429" s="19"/>
      <c r="FK1429" s="19"/>
      <c r="FL1429" s="19"/>
      <c r="FM1429" s="19"/>
      <c r="FN1429" s="19"/>
      <c r="FO1429" s="19"/>
      <c r="FP1429" s="19"/>
      <c r="FQ1429" s="19"/>
      <c r="FR1429" s="19"/>
      <c r="FS1429" s="19"/>
      <c r="FT1429" s="19"/>
      <c r="FU1429" s="19"/>
      <c r="FV1429" s="19"/>
      <c r="FW1429" s="19"/>
      <c r="FX1429" s="19"/>
      <c r="FY1429" s="19"/>
      <c r="FZ1429" s="19"/>
      <c r="GA1429" s="19"/>
    </row>
    <row r="1430" spans="1:183" ht="12.75" x14ac:dyDescent="0.2">
      <c r="A1430" s="19"/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/>
      <c r="AV1430" s="19"/>
      <c r="AW1430" s="19"/>
      <c r="AX1430" s="19"/>
      <c r="AY1430" s="19"/>
      <c r="AZ1430" s="19"/>
      <c r="BA1430" s="19"/>
      <c r="BB1430" s="19"/>
      <c r="BC1430" s="19"/>
      <c r="BD1430" s="19"/>
      <c r="BE1430" s="19"/>
      <c r="BF1430" s="19"/>
      <c r="BG1430" s="19"/>
      <c r="BH1430" s="19"/>
      <c r="BI1430" s="19"/>
      <c r="BJ1430" s="19"/>
      <c r="BK1430" s="19"/>
      <c r="BL1430" s="19"/>
      <c r="BM1430" s="19"/>
      <c r="BN1430" s="19"/>
      <c r="BO1430" s="19"/>
      <c r="BP1430" s="19"/>
      <c r="BQ1430" s="19"/>
      <c r="BR1430" s="19"/>
      <c r="BS1430" s="19"/>
      <c r="BT1430" s="19"/>
      <c r="BU1430" s="19"/>
      <c r="BV1430" s="19"/>
      <c r="BW1430" s="19"/>
      <c r="BX1430" s="19"/>
      <c r="BY1430" s="19"/>
      <c r="BZ1430" s="19"/>
      <c r="CA1430" s="19"/>
      <c r="CB1430" s="19"/>
      <c r="CC1430" s="19"/>
      <c r="CD1430" s="19"/>
      <c r="CE1430" s="19"/>
      <c r="CF1430" s="19"/>
      <c r="CG1430" s="19"/>
      <c r="CH1430" s="19"/>
      <c r="CI1430" s="19"/>
      <c r="CJ1430" s="19"/>
      <c r="CK1430" s="19"/>
      <c r="CL1430" s="19"/>
      <c r="CM1430" s="19"/>
      <c r="CN1430" s="19"/>
      <c r="CO1430" s="19"/>
      <c r="CP1430" s="19"/>
      <c r="CQ1430" s="19"/>
      <c r="CR1430" s="19"/>
      <c r="CS1430" s="19"/>
      <c r="CT1430" s="19"/>
      <c r="CU1430" s="19"/>
      <c r="CV1430" s="19"/>
      <c r="CW1430" s="19"/>
      <c r="CX1430" s="19"/>
      <c r="CY1430" s="19"/>
      <c r="CZ1430" s="19"/>
      <c r="DA1430" s="19"/>
      <c r="DB1430" s="19"/>
      <c r="DC1430" s="19"/>
      <c r="DD1430" s="19"/>
      <c r="DE1430" s="19"/>
      <c r="DF1430" s="19"/>
      <c r="DG1430" s="19"/>
      <c r="DH1430" s="19"/>
      <c r="DI1430" s="19"/>
      <c r="DJ1430" s="19"/>
      <c r="DK1430" s="19"/>
      <c r="DL1430" s="19"/>
      <c r="DM1430" s="19"/>
      <c r="DN1430" s="19"/>
      <c r="DO1430" s="19"/>
      <c r="DP1430" s="19"/>
      <c r="DQ1430" s="19"/>
      <c r="DR1430" s="19"/>
      <c r="DS1430" s="19"/>
      <c r="DT1430" s="19"/>
      <c r="DU1430" s="19"/>
      <c r="DV1430" s="19"/>
      <c r="DW1430" s="19"/>
      <c r="DX1430" s="19"/>
      <c r="DY1430" s="19"/>
      <c r="DZ1430" s="19"/>
      <c r="EA1430" s="19"/>
      <c r="EB1430" s="19"/>
      <c r="EC1430" s="19"/>
      <c r="ED1430" s="19"/>
      <c r="EE1430" s="19"/>
      <c r="EF1430" s="19"/>
      <c r="EG1430" s="19"/>
      <c r="EH1430" s="19"/>
      <c r="EI1430" s="19"/>
      <c r="EJ1430" s="19"/>
      <c r="EK1430" s="19"/>
      <c r="EL1430" s="19"/>
      <c r="EM1430" s="19"/>
      <c r="EN1430" s="19"/>
      <c r="EO1430" s="19"/>
      <c r="EP1430" s="19"/>
      <c r="EQ1430" s="19"/>
      <c r="ER1430" s="19"/>
      <c r="ES1430" s="19"/>
      <c r="ET1430" s="19"/>
      <c r="EU1430" s="19"/>
      <c r="EV1430" s="19"/>
      <c r="EW1430" s="19"/>
      <c r="EX1430" s="19"/>
      <c r="EY1430" s="19"/>
      <c r="EZ1430" s="19"/>
      <c r="FA1430" s="19"/>
      <c r="FB1430" s="19"/>
      <c r="FC1430" s="19"/>
      <c r="FD1430" s="19"/>
      <c r="FE1430" s="19"/>
      <c r="FF1430" s="19"/>
      <c r="FG1430" s="19"/>
      <c r="FH1430" s="19"/>
      <c r="FI1430" s="19"/>
      <c r="FJ1430" s="19"/>
      <c r="FK1430" s="19"/>
      <c r="FL1430" s="19"/>
      <c r="FM1430" s="19"/>
      <c r="FN1430" s="19"/>
      <c r="FO1430" s="19"/>
      <c r="FP1430" s="19"/>
      <c r="FQ1430" s="19"/>
      <c r="FR1430" s="19"/>
      <c r="FS1430" s="19"/>
      <c r="FT1430" s="19"/>
      <c r="FU1430" s="19"/>
      <c r="FV1430" s="19"/>
      <c r="FW1430" s="19"/>
      <c r="FX1430" s="19"/>
      <c r="FY1430" s="19"/>
      <c r="FZ1430" s="19"/>
      <c r="GA1430" s="19"/>
    </row>
    <row r="1431" spans="1:183" ht="12.75" x14ac:dyDescent="0.2">
      <c r="A1431" s="19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/>
      <c r="AV1431" s="19"/>
      <c r="AW1431" s="19"/>
      <c r="AX1431" s="19"/>
      <c r="AY1431" s="19"/>
      <c r="AZ1431" s="19"/>
      <c r="BA1431" s="19"/>
      <c r="BB1431" s="19"/>
      <c r="BC1431" s="19"/>
      <c r="BD1431" s="19"/>
      <c r="BE1431" s="19"/>
      <c r="BF1431" s="19"/>
      <c r="BG1431" s="19"/>
      <c r="BH1431" s="19"/>
      <c r="BI1431" s="19"/>
      <c r="BJ1431" s="19"/>
      <c r="BK1431" s="19"/>
      <c r="BL1431" s="19"/>
      <c r="BM1431" s="19"/>
      <c r="BN1431" s="19"/>
      <c r="BO1431" s="19"/>
      <c r="BP1431" s="19"/>
      <c r="BQ1431" s="19"/>
      <c r="BR1431" s="19"/>
      <c r="BS1431" s="19"/>
      <c r="BT1431" s="19"/>
      <c r="BU1431" s="19"/>
      <c r="BV1431" s="19"/>
      <c r="BW1431" s="19"/>
      <c r="BX1431" s="19"/>
      <c r="BY1431" s="19"/>
      <c r="BZ1431" s="19"/>
      <c r="CA1431" s="19"/>
      <c r="CB1431" s="19"/>
      <c r="CC1431" s="19"/>
      <c r="CD1431" s="19"/>
      <c r="CE1431" s="19"/>
      <c r="CF1431" s="19"/>
      <c r="CG1431" s="19"/>
      <c r="CH1431" s="19"/>
      <c r="CI1431" s="19"/>
      <c r="CJ1431" s="19"/>
      <c r="CK1431" s="19"/>
      <c r="CL1431" s="19"/>
      <c r="CM1431" s="19"/>
      <c r="CN1431" s="19"/>
      <c r="CO1431" s="19"/>
      <c r="CP1431" s="19"/>
      <c r="CQ1431" s="19"/>
      <c r="CR1431" s="19"/>
      <c r="CS1431" s="19"/>
      <c r="CT1431" s="19"/>
      <c r="CU1431" s="19"/>
      <c r="CV1431" s="19"/>
      <c r="CW1431" s="19"/>
      <c r="CX1431" s="19"/>
      <c r="CY1431" s="19"/>
      <c r="CZ1431" s="19"/>
      <c r="DA1431" s="19"/>
      <c r="DB1431" s="19"/>
      <c r="DC1431" s="19"/>
      <c r="DD1431" s="19"/>
      <c r="DE1431" s="19"/>
      <c r="DF1431" s="19"/>
      <c r="DG1431" s="19"/>
      <c r="DH1431" s="19"/>
      <c r="DI1431" s="19"/>
      <c r="DJ1431" s="19"/>
      <c r="DK1431" s="19"/>
      <c r="DL1431" s="19"/>
      <c r="DM1431" s="19"/>
      <c r="DN1431" s="19"/>
      <c r="DO1431" s="19"/>
      <c r="DP1431" s="19"/>
      <c r="DQ1431" s="19"/>
      <c r="DR1431" s="19"/>
      <c r="DS1431" s="19"/>
      <c r="DT1431" s="19"/>
      <c r="DU1431" s="19"/>
      <c r="DV1431" s="19"/>
      <c r="DW1431" s="19"/>
      <c r="DX1431" s="19"/>
      <c r="DY1431" s="19"/>
      <c r="DZ1431" s="19"/>
      <c r="EA1431" s="19"/>
      <c r="EB1431" s="19"/>
      <c r="EC1431" s="19"/>
      <c r="ED1431" s="19"/>
      <c r="EE1431" s="19"/>
      <c r="EF1431" s="19"/>
      <c r="EG1431" s="19"/>
      <c r="EH1431" s="19"/>
      <c r="EI1431" s="19"/>
      <c r="EJ1431" s="19"/>
      <c r="EK1431" s="19"/>
      <c r="EL1431" s="19"/>
      <c r="EM1431" s="19"/>
      <c r="EN1431" s="19"/>
      <c r="EO1431" s="19"/>
      <c r="EP1431" s="19"/>
      <c r="EQ1431" s="19"/>
      <c r="ER1431" s="19"/>
      <c r="ES1431" s="19"/>
      <c r="ET1431" s="19"/>
      <c r="EU1431" s="19"/>
      <c r="EV1431" s="19"/>
      <c r="EW1431" s="19"/>
      <c r="EX1431" s="19"/>
      <c r="EY1431" s="19"/>
      <c r="EZ1431" s="19"/>
      <c r="FA1431" s="19"/>
      <c r="FB1431" s="19"/>
      <c r="FC1431" s="19"/>
      <c r="FD1431" s="19"/>
      <c r="FE1431" s="19"/>
      <c r="FF1431" s="19"/>
      <c r="FG1431" s="19"/>
      <c r="FH1431" s="19"/>
      <c r="FI1431" s="19"/>
      <c r="FJ1431" s="19"/>
      <c r="FK1431" s="19"/>
      <c r="FL1431" s="19"/>
      <c r="FM1431" s="19"/>
      <c r="FN1431" s="19"/>
      <c r="FO1431" s="19"/>
      <c r="FP1431" s="19"/>
      <c r="FQ1431" s="19"/>
      <c r="FR1431" s="19"/>
      <c r="FS1431" s="19"/>
      <c r="FT1431" s="19"/>
      <c r="FU1431" s="19"/>
      <c r="FV1431" s="19"/>
      <c r="FW1431" s="19"/>
      <c r="FX1431" s="19"/>
      <c r="FY1431" s="19"/>
      <c r="FZ1431" s="19"/>
      <c r="GA1431" s="19"/>
    </row>
    <row r="1432" spans="1:183" ht="12.75" x14ac:dyDescent="0.2">
      <c r="A1432" s="19"/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AY1432" s="19"/>
      <c r="AZ1432" s="19"/>
      <c r="BA1432" s="19"/>
      <c r="BB1432" s="19"/>
      <c r="BC1432" s="19"/>
      <c r="BD1432" s="19"/>
      <c r="BE1432" s="19"/>
      <c r="BF1432" s="19"/>
      <c r="BG1432" s="19"/>
      <c r="BH1432" s="19"/>
      <c r="BI1432" s="19"/>
      <c r="BJ1432" s="19"/>
      <c r="BK1432" s="19"/>
      <c r="BL1432" s="19"/>
      <c r="BM1432" s="19"/>
      <c r="BN1432" s="19"/>
      <c r="BO1432" s="19"/>
      <c r="BP1432" s="19"/>
      <c r="BQ1432" s="19"/>
      <c r="BR1432" s="19"/>
      <c r="BS1432" s="19"/>
      <c r="BT1432" s="19"/>
      <c r="BU1432" s="19"/>
      <c r="BV1432" s="19"/>
      <c r="BW1432" s="19"/>
      <c r="BX1432" s="19"/>
      <c r="BY1432" s="19"/>
      <c r="BZ1432" s="19"/>
      <c r="CA1432" s="19"/>
      <c r="CB1432" s="19"/>
      <c r="CC1432" s="19"/>
      <c r="CD1432" s="19"/>
      <c r="CE1432" s="19"/>
      <c r="CF1432" s="19"/>
      <c r="CG1432" s="19"/>
      <c r="CH1432" s="19"/>
      <c r="CI1432" s="19"/>
      <c r="CJ1432" s="19"/>
      <c r="CK1432" s="19"/>
      <c r="CL1432" s="19"/>
      <c r="CM1432" s="19"/>
      <c r="CN1432" s="19"/>
      <c r="CO1432" s="19"/>
      <c r="CP1432" s="19"/>
      <c r="CQ1432" s="19"/>
      <c r="CR1432" s="19"/>
      <c r="CS1432" s="19"/>
      <c r="CT1432" s="19"/>
      <c r="CU1432" s="19"/>
      <c r="CV1432" s="19"/>
      <c r="CW1432" s="19"/>
      <c r="CX1432" s="19"/>
      <c r="CY1432" s="19"/>
      <c r="CZ1432" s="19"/>
      <c r="DA1432" s="19"/>
      <c r="DB1432" s="19"/>
      <c r="DC1432" s="19"/>
      <c r="DD1432" s="19"/>
      <c r="DE1432" s="19"/>
      <c r="DF1432" s="19"/>
      <c r="DG1432" s="19"/>
      <c r="DH1432" s="19"/>
      <c r="DI1432" s="19"/>
      <c r="DJ1432" s="19"/>
      <c r="DK1432" s="19"/>
      <c r="DL1432" s="19"/>
      <c r="DM1432" s="19"/>
      <c r="DN1432" s="19"/>
      <c r="DO1432" s="19"/>
      <c r="DP1432" s="19"/>
      <c r="DQ1432" s="19"/>
      <c r="DR1432" s="19"/>
      <c r="DS1432" s="19"/>
      <c r="DT1432" s="19"/>
      <c r="DU1432" s="19"/>
      <c r="DV1432" s="19"/>
      <c r="DW1432" s="19"/>
      <c r="DX1432" s="19"/>
      <c r="DY1432" s="19"/>
      <c r="DZ1432" s="19"/>
      <c r="EA1432" s="19"/>
      <c r="EB1432" s="19"/>
      <c r="EC1432" s="19"/>
      <c r="ED1432" s="19"/>
      <c r="EE1432" s="19"/>
      <c r="EF1432" s="19"/>
      <c r="EG1432" s="19"/>
      <c r="EH1432" s="19"/>
      <c r="EI1432" s="19"/>
      <c r="EJ1432" s="19"/>
      <c r="EK1432" s="19"/>
      <c r="EL1432" s="19"/>
      <c r="EM1432" s="19"/>
      <c r="EN1432" s="19"/>
      <c r="EO1432" s="19"/>
      <c r="EP1432" s="19"/>
      <c r="EQ1432" s="19"/>
      <c r="ER1432" s="19"/>
      <c r="ES1432" s="19"/>
      <c r="ET1432" s="19"/>
      <c r="EU1432" s="19"/>
      <c r="EV1432" s="19"/>
      <c r="EW1432" s="19"/>
      <c r="EX1432" s="19"/>
      <c r="EY1432" s="19"/>
      <c r="EZ1432" s="19"/>
      <c r="FA1432" s="19"/>
      <c r="FB1432" s="19"/>
      <c r="FC1432" s="19"/>
      <c r="FD1432" s="19"/>
      <c r="FE1432" s="19"/>
      <c r="FF1432" s="19"/>
      <c r="FG1432" s="19"/>
      <c r="FH1432" s="19"/>
      <c r="FI1432" s="19"/>
      <c r="FJ1432" s="19"/>
      <c r="FK1432" s="19"/>
      <c r="FL1432" s="19"/>
      <c r="FM1432" s="19"/>
      <c r="FN1432" s="19"/>
      <c r="FO1432" s="19"/>
      <c r="FP1432" s="19"/>
      <c r="FQ1432" s="19"/>
      <c r="FR1432" s="19"/>
      <c r="FS1432" s="19"/>
      <c r="FT1432" s="19"/>
      <c r="FU1432" s="19"/>
      <c r="FV1432" s="19"/>
      <c r="FW1432" s="19"/>
      <c r="FX1432" s="19"/>
      <c r="FY1432" s="19"/>
      <c r="FZ1432" s="19"/>
      <c r="GA1432" s="19"/>
    </row>
    <row r="1433" spans="1:183" ht="12.75" x14ac:dyDescent="0.2">
      <c r="A1433" s="19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19"/>
      <c r="AY1433" s="19"/>
      <c r="AZ1433" s="19"/>
      <c r="BA1433" s="19"/>
      <c r="BB1433" s="19"/>
      <c r="BC1433" s="19"/>
      <c r="BD1433" s="19"/>
      <c r="BE1433" s="19"/>
      <c r="BF1433" s="19"/>
      <c r="BG1433" s="19"/>
      <c r="BH1433" s="19"/>
      <c r="BI1433" s="19"/>
      <c r="BJ1433" s="19"/>
      <c r="BK1433" s="19"/>
      <c r="BL1433" s="19"/>
      <c r="BM1433" s="19"/>
      <c r="BN1433" s="19"/>
      <c r="BO1433" s="19"/>
      <c r="BP1433" s="19"/>
      <c r="BQ1433" s="19"/>
      <c r="BR1433" s="19"/>
      <c r="BS1433" s="19"/>
      <c r="BT1433" s="19"/>
      <c r="BU1433" s="19"/>
      <c r="BV1433" s="19"/>
      <c r="BW1433" s="19"/>
      <c r="BX1433" s="19"/>
      <c r="BY1433" s="19"/>
      <c r="BZ1433" s="19"/>
      <c r="CA1433" s="19"/>
      <c r="CB1433" s="19"/>
      <c r="CC1433" s="19"/>
      <c r="CD1433" s="19"/>
      <c r="CE1433" s="19"/>
      <c r="CF1433" s="19"/>
      <c r="CG1433" s="19"/>
      <c r="CH1433" s="19"/>
      <c r="CI1433" s="19"/>
      <c r="CJ1433" s="19"/>
      <c r="CK1433" s="19"/>
      <c r="CL1433" s="19"/>
      <c r="CM1433" s="19"/>
      <c r="CN1433" s="19"/>
      <c r="CO1433" s="19"/>
      <c r="CP1433" s="19"/>
      <c r="CQ1433" s="19"/>
      <c r="CR1433" s="19"/>
      <c r="CS1433" s="19"/>
      <c r="CT1433" s="19"/>
      <c r="CU1433" s="19"/>
      <c r="CV1433" s="19"/>
      <c r="CW1433" s="19"/>
      <c r="CX1433" s="19"/>
      <c r="CY1433" s="19"/>
      <c r="CZ1433" s="19"/>
      <c r="DA1433" s="19"/>
      <c r="DB1433" s="19"/>
      <c r="DC1433" s="19"/>
      <c r="DD1433" s="19"/>
      <c r="DE1433" s="19"/>
      <c r="DF1433" s="19"/>
      <c r="DG1433" s="19"/>
      <c r="DH1433" s="19"/>
      <c r="DI1433" s="19"/>
      <c r="DJ1433" s="19"/>
      <c r="DK1433" s="19"/>
      <c r="DL1433" s="19"/>
      <c r="DM1433" s="19"/>
      <c r="DN1433" s="19"/>
      <c r="DO1433" s="19"/>
      <c r="DP1433" s="19"/>
      <c r="DQ1433" s="19"/>
      <c r="DR1433" s="19"/>
      <c r="DS1433" s="19"/>
      <c r="DT1433" s="19"/>
      <c r="DU1433" s="19"/>
      <c r="DV1433" s="19"/>
      <c r="DW1433" s="19"/>
      <c r="DX1433" s="19"/>
      <c r="DY1433" s="19"/>
      <c r="DZ1433" s="19"/>
      <c r="EA1433" s="19"/>
      <c r="EB1433" s="19"/>
      <c r="EC1433" s="19"/>
      <c r="ED1433" s="19"/>
      <c r="EE1433" s="19"/>
      <c r="EF1433" s="19"/>
      <c r="EG1433" s="19"/>
      <c r="EH1433" s="19"/>
      <c r="EI1433" s="19"/>
      <c r="EJ1433" s="19"/>
      <c r="EK1433" s="19"/>
      <c r="EL1433" s="19"/>
      <c r="EM1433" s="19"/>
      <c r="EN1433" s="19"/>
      <c r="EO1433" s="19"/>
      <c r="EP1433" s="19"/>
      <c r="EQ1433" s="19"/>
      <c r="ER1433" s="19"/>
      <c r="ES1433" s="19"/>
      <c r="ET1433" s="19"/>
      <c r="EU1433" s="19"/>
      <c r="EV1433" s="19"/>
      <c r="EW1433" s="19"/>
      <c r="EX1433" s="19"/>
      <c r="EY1433" s="19"/>
      <c r="EZ1433" s="19"/>
      <c r="FA1433" s="19"/>
      <c r="FB1433" s="19"/>
      <c r="FC1433" s="19"/>
      <c r="FD1433" s="19"/>
      <c r="FE1433" s="19"/>
      <c r="FF1433" s="19"/>
      <c r="FG1433" s="19"/>
      <c r="FH1433" s="19"/>
      <c r="FI1433" s="19"/>
      <c r="FJ1433" s="19"/>
      <c r="FK1433" s="19"/>
      <c r="FL1433" s="19"/>
      <c r="FM1433" s="19"/>
      <c r="FN1433" s="19"/>
      <c r="FO1433" s="19"/>
      <c r="FP1433" s="19"/>
      <c r="FQ1433" s="19"/>
      <c r="FR1433" s="19"/>
      <c r="FS1433" s="19"/>
      <c r="FT1433" s="19"/>
      <c r="FU1433" s="19"/>
      <c r="FV1433" s="19"/>
      <c r="FW1433" s="19"/>
      <c r="FX1433" s="19"/>
      <c r="FY1433" s="19"/>
      <c r="FZ1433" s="19"/>
      <c r="GA1433" s="19"/>
    </row>
    <row r="1434" spans="1:183" ht="12.75" x14ac:dyDescent="0.2">
      <c r="A1434" s="19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AY1434" s="19"/>
      <c r="AZ1434" s="19"/>
      <c r="BA1434" s="19"/>
      <c r="BB1434" s="19"/>
      <c r="BC1434" s="19"/>
      <c r="BD1434" s="19"/>
      <c r="BE1434" s="19"/>
      <c r="BF1434" s="19"/>
      <c r="BG1434" s="19"/>
      <c r="BH1434" s="19"/>
      <c r="BI1434" s="19"/>
      <c r="BJ1434" s="19"/>
      <c r="BK1434" s="19"/>
      <c r="BL1434" s="19"/>
      <c r="BM1434" s="19"/>
      <c r="BN1434" s="19"/>
      <c r="BO1434" s="19"/>
      <c r="BP1434" s="19"/>
      <c r="BQ1434" s="19"/>
      <c r="BR1434" s="19"/>
      <c r="BS1434" s="19"/>
      <c r="BT1434" s="19"/>
      <c r="BU1434" s="19"/>
      <c r="BV1434" s="19"/>
      <c r="BW1434" s="19"/>
      <c r="BX1434" s="19"/>
      <c r="BY1434" s="19"/>
      <c r="BZ1434" s="19"/>
      <c r="CA1434" s="19"/>
      <c r="CB1434" s="19"/>
      <c r="CC1434" s="19"/>
      <c r="CD1434" s="19"/>
      <c r="CE1434" s="19"/>
      <c r="CF1434" s="19"/>
      <c r="CG1434" s="19"/>
      <c r="CH1434" s="19"/>
      <c r="CI1434" s="19"/>
      <c r="CJ1434" s="19"/>
      <c r="CK1434" s="19"/>
      <c r="CL1434" s="19"/>
      <c r="CM1434" s="19"/>
      <c r="CN1434" s="19"/>
      <c r="CO1434" s="19"/>
      <c r="CP1434" s="19"/>
      <c r="CQ1434" s="19"/>
      <c r="CR1434" s="19"/>
      <c r="CS1434" s="19"/>
      <c r="CT1434" s="19"/>
      <c r="CU1434" s="19"/>
      <c r="CV1434" s="19"/>
      <c r="CW1434" s="19"/>
      <c r="CX1434" s="19"/>
      <c r="CY1434" s="19"/>
      <c r="CZ1434" s="19"/>
      <c r="DA1434" s="19"/>
      <c r="DB1434" s="19"/>
      <c r="DC1434" s="19"/>
      <c r="DD1434" s="19"/>
      <c r="DE1434" s="19"/>
      <c r="DF1434" s="19"/>
      <c r="DG1434" s="19"/>
      <c r="DH1434" s="19"/>
      <c r="DI1434" s="19"/>
      <c r="DJ1434" s="19"/>
      <c r="DK1434" s="19"/>
      <c r="DL1434" s="19"/>
      <c r="DM1434" s="19"/>
      <c r="DN1434" s="19"/>
      <c r="DO1434" s="19"/>
      <c r="DP1434" s="19"/>
      <c r="DQ1434" s="19"/>
      <c r="DR1434" s="19"/>
      <c r="DS1434" s="19"/>
      <c r="DT1434" s="19"/>
      <c r="DU1434" s="19"/>
      <c r="DV1434" s="19"/>
      <c r="DW1434" s="19"/>
      <c r="DX1434" s="19"/>
      <c r="DY1434" s="19"/>
      <c r="DZ1434" s="19"/>
      <c r="EA1434" s="19"/>
      <c r="EB1434" s="19"/>
      <c r="EC1434" s="19"/>
      <c r="ED1434" s="19"/>
      <c r="EE1434" s="19"/>
      <c r="EF1434" s="19"/>
      <c r="EG1434" s="19"/>
      <c r="EH1434" s="19"/>
      <c r="EI1434" s="19"/>
      <c r="EJ1434" s="19"/>
      <c r="EK1434" s="19"/>
      <c r="EL1434" s="19"/>
      <c r="EM1434" s="19"/>
      <c r="EN1434" s="19"/>
      <c r="EO1434" s="19"/>
      <c r="EP1434" s="19"/>
      <c r="EQ1434" s="19"/>
      <c r="ER1434" s="19"/>
      <c r="ES1434" s="19"/>
      <c r="ET1434" s="19"/>
      <c r="EU1434" s="19"/>
      <c r="EV1434" s="19"/>
      <c r="EW1434" s="19"/>
      <c r="EX1434" s="19"/>
      <c r="EY1434" s="19"/>
      <c r="EZ1434" s="19"/>
      <c r="FA1434" s="19"/>
      <c r="FB1434" s="19"/>
      <c r="FC1434" s="19"/>
      <c r="FD1434" s="19"/>
      <c r="FE1434" s="19"/>
      <c r="FF1434" s="19"/>
      <c r="FG1434" s="19"/>
      <c r="FH1434" s="19"/>
      <c r="FI1434" s="19"/>
      <c r="FJ1434" s="19"/>
      <c r="FK1434" s="19"/>
      <c r="FL1434" s="19"/>
      <c r="FM1434" s="19"/>
      <c r="FN1434" s="19"/>
      <c r="FO1434" s="19"/>
      <c r="FP1434" s="19"/>
      <c r="FQ1434" s="19"/>
      <c r="FR1434" s="19"/>
      <c r="FS1434" s="19"/>
      <c r="FT1434" s="19"/>
      <c r="FU1434" s="19"/>
      <c r="FV1434" s="19"/>
      <c r="FW1434" s="19"/>
      <c r="FX1434" s="19"/>
      <c r="FY1434" s="19"/>
      <c r="FZ1434" s="19"/>
      <c r="GA1434" s="19"/>
    </row>
    <row r="1435" spans="1:183" ht="12.75" x14ac:dyDescent="0.2">
      <c r="A1435" s="19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19"/>
      <c r="AY1435" s="19"/>
      <c r="AZ1435" s="19"/>
      <c r="BA1435" s="19"/>
      <c r="BB1435" s="19"/>
      <c r="BC1435" s="19"/>
      <c r="BD1435" s="19"/>
      <c r="BE1435" s="19"/>
      <c r="BF1435" s="19"/>
      <c r="BG1435" s="19"/>
      <c r="BH1435" s="19"/>
      <c r="BI1435" s="19"/>
      <c r="BJ1435" s="19"/>
      <c r="BK1435" s="19"/>
      <c r="BL1435" s="19"/>
      <c r="BM1435" s="19"/>
      <c r="BN1435" s="19"/>
      <c r="BO1435" s="19"/>
      <c r="BP1435" s="19"/>
      <c r="BQ1435" s="19"/>
      <c r="BR1435" s="19"/>
      <c r="BS1435" s="19"/>
      <c r="BT1435" s="19"/>
      <c r="BU1435" s="19"/>
      <c r="BV1435" s="19"/>
      <c r="BW1435" s="19"/>
      <c r="BX1435" s="19"/>
      <c r="BY1435" s="19"/>
      <c r="BZ1435" s="19"/>
      <c r="CA1435" s="19"/>
      <c r="CB1435" s="19"/>
      <c r="CC1435" s="19"/>
      <c r="CD1435" s="19"/>
      <c r="CE1435" s="19"/>
      <c r="CF1435" s="19"/>
      <c r="CG1435" s="19"/>
      <c r="CH1435" s="19"/>
      <c r="CI1435" s="19"/>
      <c r="CJ1435" s="19"/>
      <c r="CK1435" s="19"/>
      <c r="CL1435" s="19"/>
      <c r="CM1435" s="19"/>
      <c r="CN1435" s="19"/>
      <c r="CO1435" s="19"/>
      <c r="CP1435" s="19"/>
      <c r="CQ1435" s="19"/>
      <c r="CR1435" s="19"/>
      <c r="CS1435" s="19"/>
      <c r="CT1435" s="19"/>
      <c r="CU1435" s="19"/>
      <c r="CV1435" s="19"/>
      <c r="CW1435" s="19"/>
      <c r="CX1435" s="19"/>
      <c r="CY1435" s="19"/>
      <c r="CZ1435" s="19"/>
      <c r="DA1435" s="19"/>
      <c r="DB1435" s="19"/>
      <c r="DC1435" s="19"/>
      <c r="DD1435" s="19"/>
      <c r="DE1435" s="19"/>
      <c r="DF1435" s="19"/>
      <c r="DG1435" s="19"/>
      <c r="DH1435" s="19"/>
      <c r="DI1435" s="19"/>
      <c r="DJ1435" s="19"/>
      <c r="DK1435" s="19"/>
      <c r="DL1435" s="19"/>
      <c r="DM1435" s="19"/>
      <c r="DN1435" s="19"/>
      <c r="DO1435" s="19"/>
      <c r="DP1435" s="19"/>
      <c r="DQ1435" s="19"/>
      <c r="DR1435" s="19"/>
      <c r="DS1435" s="19"/>
      <c r="DT1435" s="19"/>
      <c r="DU1435" s="19"/>
      <c r="DV1435" s="19"/>
      <c r="DW1435" s="19"/>
      <c r="DX1435" s="19"/>
      <c r="DY1435" s="19"/>
      <c r="DZ1435" s="19"/>
      <c r="EA1435" s="19"/>
      <c r="EB1435" s="19"/>
      <c r="EC1435" s="19"/>
      <c r="ED1435" s="19"/>
      <c r="EE1435" s="19"/>
      <c r="EF1435" s="19"/>
      <c r="EG1435" s="19"/>
      <c r="EH1435" s="19"/>
      <c r="EI1435" s="19"/>
      <c r="EJ1435" s="19"/>
      <c r="EK1435" s="19"/>
      <c r="EL1435" s="19"/>
      <c r="EM1435" s="19"/>
      <c r="EN1435" s="19"/>
      <c r="EO1435" s="19"/>
      <c r="EP1435" s="19"/>
      <c r="EQ1435" s="19"/>
      <c r="ER1435" s="19"/>
      <c r="ES1435" s="19"/>
      <c r="ET1435" s="19"/>
      <c r="EU1435" s="19"/>
      <c r="EV1435" s="19"/>
      <c r="EW1435" s="19"/>
      <c r="EX1435" s="19"/>
      <c r="EY1435" s="19"/>
      <c r="EZ1435" s="19"/>
      <c r="FA1435" s="19"/>
      <c r="FB1435" s="19"/>
      <c r="FC1435" s="19"/>
      <c r="FD1435" s="19"/>
      <c r="FE1435" s="19"/>
      <c r="FF1435" s="19"/>
      <c r="FG1435" s="19"/>
      <c r="FH1435" s="19"/>
      <c r="FI1435" s="19"/>
      <c r="FJ1435" s="19"/>
      <c r="FK1435" s="19"/>
      <c r="FL1435" s="19"/>
      <c r="FM1435" s="19"/>
      <c r="FN1435" s="19"/>
      <c r="FO1435" s="19"/>
      <c r="FP1435" s="19"/>
      <c r="FQ1435" s="19"/>
      <c r="FR1435" s="19"/>
      <c r="FS1435" s="19"/>
      <c r="FT1435" s="19"/>
      <c r="FU1435" s="19"/>
      <c r="FV1435" s="19"/>
      <c r="FW1435" s="19"/>
      <c r="FX1435" s="19"/>
      <c r="FY1435" s="19"/>
      <c r="FZ1435" s="19"/>
      <c r="GA1435" s="19"/>
    </row>
    <row r="1436" spans="1:183" ht="12.75" x14ac:dyDescent="0.2">
      <c r="A1436" s="19"/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19"/>
      <c r="AY1436" s="19"/>
      <c r="AZ1436" s="19"/>
      <c r="BA1436" s="19"/>
      <c r="BB1436" s="19"/>
      <c r="BC1436" s="19"/>
      <c r="BD1436" s="19"/>
      <c r="BE1436" s="19"/>
      <c r="BF1436" s="19"/>
      <c r="BG1436" s="19"/>
      <c r="BH1436" s="19"/>
      <c r="BI1436" s="19"/>
      <c r="BJ1436" s="19"/>
      <c r="BK1436" s="19"/>
      <c r="BL1436" s="19"/>
      <c r="BM1436" s="19"/>
      <c r="BN1436" s="19"/>
      <c r="BO1436" s="19"/>
      <c r="BP1436" s="19"/>
      <c r="BQ1436" s="19"/>
      <c r="BR1436" s="19"/>
      <c r="BS1436" s="19"/>
      <c r="BT1436" s="19"/>
      <c r="BU1436" s="19"/>
      <c r="BV1436" s="19"/>
      <c r="BW1436" s="19"/>
      <c r="BX1436" s="19"/>
      <c r="BY1436" s="19"/>
      <c r="BZ1436" s="19"/>
      <c r="CA1436" s="19"/>
      <c r="CB1436" s="19"/>
      <c r="CC1436" s="19"/>
      <c r="CD1436" s="19"/>
      <c r="CE1436" s="19"/>
      <c r="CF1436" s="19"/>
      <c r="CG1436" s="19"/>
      <c r="CH1436" s="19"/>
      <c r="CI1436" s="19"/>
      <c r="CJ1436" s="19"/>
      <c r="CK1436" s="19"/>
      <c r="CL1436" s="19"/>
      <c r="CM1436" s="19"/>
      <c r="CN1436" s="19"/>
      <c r="CO1436" s="19"/>
      <c r="CP1436" s="19"/>
      <c r="CQ1436" s="19"/>
      <c r="CR1436" s="19"/>
      <c r="CS1436" s="19"/>
      <c r="CT1436" s="19"/>
      <c r="CU1436" s="19"/>
      <c r="CV1436" s="19"/>
      <c r="CW1436" s="19"/>
      <c r="CX1436" s="19"/>
      <c r="CY1436" s="19"/>
      <c r="CZ1436" s="19"/>
      <c r="DA1436" s="19"/>
      <c r="DB1436" s="19"/>
      <c r="DC1436" s="19"/>
      <c r="DD1436" s="19"/>
      <c r="DE1436" s="19"/>
      <c r="DF1436" s="19"/>
      <c r="DG1436" s="19"/>
      <c r="DH1436" s="19"/>
      <c r="DI1436" s="19"/>
      <c r="DJ1436" s="19"/>
      <c r="DK1436" s="19"/>
      <c r="DL1436" s="19"/>
      <c r="DM1436" s="19"/>
      <c r="DN1436" s="19"/>
      <c r="DO1436" s="19"/>
      <c r="DP1436" s="19"/>
      <c r="DQ1436" s="19"/>
      <c r="DR1436" s="19"/>
      <c r="DS1436" s="19"/>
      <c r="DT1436" s="19"/>
      <c r="DU1436" s="19"/>
      <c r="DV1436" s="19"/>
      <c r="DW1436" s="19"/>
      <c r="DX1436" s="19"/>
      <c r="DY1436" s="19"/>
      <c r="DZ1436" s="19"/>
      <c r="EA1436" s="19"/>
      <c r="EB1436" s="19"/>
      <c r="EC1436" s="19"/>
      <c r="ED1436" s="19"/>
      <c r="EE1436" s="19"/>
      <c r="EF1436" s="19"/>
      <c r="EG1436" s="19"/>
      <c r="EH1436" s="19"/>
      <c r="EI1436" s="19"/>
      <c r="EJ1436" s="19"/>
      <c r="EK1436" s="19"/>
      <c r="EL1436" s="19"/>
      <c r="EM1436" s="19"/>
      <c r="EN1436" s="19"/>
      <c r="EO1436" s="19"/>
      <c r="EP1436" s="19"/>
      <c r="EQ1436" s="19"/>
      <c r="ER1436" s="19"/>
      <c r="ES1436" s="19"/>
      <c r="ET1436" s="19"/>
      <c r="EU1436" s="19"/>
      <c r="EV1436" s="19"/>
      <c r="EW1436" s="19"/>
      <c r="EX1436" s="19"/>
      <c r="EY1436" s="19"/>
      <c r="EZ1436" s="19"/>
      <c r="FA1436" s="19"/>
      <c r="FB1436" s="19"/>
      <c r="FC1436" s="19"/>
      <c r="FD1436" s="19"/>
      <c r="FE1436" s="19"/>
      <c r="FF1436" s="19"/>
      <c r="FG1436" s="19"/>
      <c r="FH1436" s="19"/>
      <c r="FI1436" s="19"/>
      <c r="FJ1436" s="19"/>
      <c r="FK1436" s="19"/>
      <c r="FL1436" s="19"/>
      <c r="FM1436" s="19"/>
      <c r="FN1436" s="19"/>
      <c r="FO1436" s="19"/>
      <c r="FP1436" s="19"/>
      <c r="FQ1436" s="19"/>
      <c r="FR1436" s="19"/>
      <c r="FS1436" s="19"/>
      <c r="FT1436" s="19"/>
      <c r="FU1436" s="19"/>
      <c r="FV1436" s="19"/>
      <c r="FW1436" s="19"/>
      <c r="FX1436" s="19"/>
      <c r="FY1436" s="19"/>
      <c r="FZ1436" s="19"/>
      <c r="GA1436" s="19"/>
    </row>
    <row r="1437" spans="1:183" ht="12.75" x14ac:dyDescent="0.2">
      <c r="A1437" s="19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/>
      <c r="AW1437" s="19"/>
      <c r="AX1437" s="19"/>
      <c r="AY1437" s="19"/>
      <c r="AZ1437" s="19"/>
      <c r="BA1437" s="19"/>
      <c r="BB1437" s="19"/>
      <c r="BC1437" s="19"/>
      <c r="BD1437" s="19"/>
      <c r="BE1437" s="19"/>
      <c r="BF1437" s="19"/>
      <c r="BG1437" s="19"/>
      <c r="BH1437" s="19"/>
      <c r="BI1437" s="19"/>
      <c r="BJ1437" s="19"/>
      <c r="BK1437" s="19"/>
      <c r="BL1437" s="19"/>
      <c r="BM1437" s="19"/>
      <c r="BN1437" s="19"/>
      <c r="BO1437" s="19"/>
      <c r="BP1437" s="19"/>
      <c r="BQ1437" s="19"/>
      <c r="BR1437" s="19"/>
      <c r="BS1437" s="19"/>
      <c r="BT1437" s="19"/>
      <c r="BU1437" s="19"/>
      <c r="BV1437" s="19"/>
      <c r="BW1437" s="19"/>
      <c r="BX1437" s="19"/>
      <c r="BY1437" s="19"/>
      <c r="BZ1437" s="19"/>
      <c r="CA1437" s="19"/>
      <c r="CB1437" s="19"/>
      <c r="CC1437" s="19"/>
      <c r="CD1437" s="19"/>
      <c r="CE1437" s="19"/>
      <c r="CF1437" s="19"/>
      <c r="CG1437" s="19"/>
      <c r="CH1437" s="19"/>
      <c r="CI1437" s="19"/>
      <c r="CJ1437" s="19"/>
      <c r="CK1437" s="19"/>
      <c r="CL1437" s="19"/>
      <c r="CM1437" s="19"/>
      <c r="CN1437" s="19"/>
      <c r="CO1437" s="19"/>
      <c r="CP1437" s="19"/>
      <c r="CQ1437" s="19"/>
      <c r="CR1437" s="19"/>
      <c r="CS1437" s="19"/>
      <c r="CT1437" s="19"/>
      <c r="CU1437" s="19"/>
      <c r="CV1437" s="19"/>
      <c r="CW1437" s="19"/>
      <c r="CX1437" s="19"/>
      <c r="CY1437" s="19"/>
      <c r="CZ1437" s="19"/>
      <c r="DA1437" s="19"/>
      <c r="DB1437" s="19"/>
      <c r="DC1437" s="19"/>
      <c r="DD1437" s="19"/>
      <c r="DE1437" s="19"/>
      <c r="DF1437" s="19"/>
      <c r="DG1437" s="19"/>
      <c r="DH1437" s="19"/>
      <c r="DI1437" s="19"/>
      <c r="DJ1437" s="19"/>
      <c r="DK1437" s="19"/>
      <c r="DL1437" s="19"/>
      <c r="DM1437" s="19"/>
      <c r="DN1437" s="19"/>
      <c r="DO1437" s="19"/>
      <c r="DP1437" s="19"/>
      <c r="DQ1437" s="19"/>
      <c r="DR1437" s="19"/>
      <c r="DS1437" s="19"/>
      <c r="DT1437" s="19"/>
      <c r="DU1437" s="19"/>
      <c r="DV1437" s="19"/>
      <c r="DW1437" s="19"/>
      <c r="DX1437" s="19"/>
      <c r="DY1437" s="19"/>
      <c r="DZ1437" s="19"/>
      <c r="EA1437" s="19"/>
      <c r="EB1437" s="19"/>
      <c r="EC1437" s="19"/>
      <c r="ED1437" s="19"/>
      <c r="EE1437" s="19"/>
      <c r="EF1437" s="19"/>
      <c r="EG1437" s="19"/>
      <c r="EH1437" s="19"/>
      <c r="EI1437" s="19"/>
      <c r="EJ1437" s="19"/>
      <c r="EK1437" s="19"/>
      <c r="EL1437" s="19"/>
      <c r="EM1437" s="19"/>
      <c r="EN1437" s="19"/>
      <c r="EO1437" s="19"/>
      <c r="EP1437" s="19"/>
      <c r="EQ1437" s="19"/>
      <c r="ER1437" s="19"/>
      <c r="ES1437" s="19"/>
      <c r="ET1437" s="19"/>
      <c r="EU1437" s="19"/>
      <c r="EV1437" s="19"/>
      <c r="EW1437" s="19"/>
      <c r="EX1437" s="19"/>
      <c r="EY1437" s="19"/>
      <c r="EZ1437" s="19"/>
      <c r="FA1437" s="19"/>
      <c r="FB1437" s="19"/>
      <c r="FC1437" s="19"/>
      <c r="FD1437" s="19"/>
      <c r="FE1437" s="19"/>
      <c r="FF1437" s="19"/>
      <c r="FG1437" s="19"/>
      <c r="FH1437" s="19"/>
      <c r="FI1437" s="19"/>
      <c r="FJ1437" s="19"/>
      <c r="FK1437" s="19"/>
      <c r="FL1437" s="19"/>
      <c r="FM1437" s="19"/>
      <c r="FN1437" s="19"/>
      <c r="FO1437" s="19"/>
      <c r="FP1437" s="19"/>
      <c r="FQ1437" s="19"/>
      <c r="FR1437" s="19"/>
      <c r="FS1437" s="19"/>
      <c r="FT1437" s="19"/>
      <c r="FU1437" s="19"/>
      <c r="FV1437" s="19"/>
      <c r="FW1437" s="19"/>
      <c r="FX1437" s="19"/>
      <c r="FY1437" s="19"/>
      <c r="FZ1437" s="19"/>
      <c r="GA1437" s="19"/>
    </row>
    <row r="1438" spans="1:183" ht="12.75" x14ac:dyDescent="0.2">
      <c r="A1438" s="19"/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19"/>
      <c r="AY1438" s="19"/>
      <c r="AZ1438" s="19"/>
      <c r="BA1438" s="19"/>
      <c r="BB1438" s="19"/>
      <c r="BC1438" s="19"/>
      <c r="BD1438" s="19"/>
      <c r="BE1438" s="19"/>
      <c r="BF1438" s="19"/>
      <c r="BG1438" s="19"/>
      <c r="BH1438" s="19"/>
      <c r="BI1438" s="19"/>
      <c r="BJ1438" s="19"/>
      <c r="BK1438" s="19"/>
      <c r="BL1438" s="19"/>
      <c r="BM1438" s="19"/>
      <c r="BN1438" s="19"/>
      <c r="BO1438" s="19"/>
      <c r="BP1438" s="19"/>
      <c r="BQ1438" s="19"/>
      <c r="BR1438" s="19"/>
      <c r="BS1438" s="19"/>
      <c r="BT1438" s="19"/>
      <c r="BU1438" s="19"/>
      <c r="BV1438" s="19"/>
      <c r="BW1438" s="19"/>
      <c r="BX1438" s="19"/>
      <c r="BY1438" s="19"/>
      <c r="BZ1438" s="19"/>
      <c r="CA1438" s="19"/>
      <c r="CB1438" s="19"/>
      <c r="CC1438" s="19"/>
      <c r="CD1438" s="19"/>
      <c r="CE1438" s="19"/>
      <c r="CF1438" s="19"/>
      <c r="CG1438" s="19"/>
      <c r="CH1438" s="19"/>
      <c r="CI1438" s="19"/>
      <c r="CJ1438" s="19"/>
      <c r="CK1438" s="19"/>
      <c r="CL1438" s="19"/>
      <c r="CM1438" s="19"/>
      <c r="CN1438" s="19"/>
      <c r="CO1438" s="19"/>
      <c r="CP1438" s="19"/>
      <c r="CQ1438" s="19"/>
      <c r="CR1438" s="19"/>
      <c r="CS1438" s="19"/>
      <c r="CT1438" s="19"/>
      <c r="CU1438" s="19"/>
      <c r="CV1438" s="19"/>
      <c r="CW1438" s="19"/>
      <c r="CX1438" s="19"/>
      <c r="CY1438" s="19"/>
      <c r="CZ1438" s="19"/>
      <c r="DA1438" s="19"/>
      <c r="DB1438" s="19"/>
      <c r="DC1438" s="19"/>
      <c r="DD1438" s="19"/>
      <c r="DE1438" s="19"/>
      <c r="DF1438" s="19"/>
      <c r="DG1438" s="19"/>
      <c r="DH1438" s="19"/>
      <c r="DI1438" s="19"/>
      <c r="DJ1438" s="19"/>
      <c r="DK1438" s="19"/>
      <c r="DL1438" s="19"/>
      <c r="DM1438" s="19"/>
      <c r="DN1438" s="19"/>
      <c r="DO1438" s="19"/>
      <c r="DP1438" s="19"/>
      <c r="DQ1438" s="19"/>
      <c r="DR1438" s="19"/>
      <c r="DS1438" s="19"/>
      <c r="DT1438" s="19"/>
      <c r="DU1438" s="19"/>
      <c r="DV1438" s="19"/>
      <c r="DW1438" s="19"/>
      <c r="DX1438" s="19"/>
      <c r="DY1438" s="19"/>
      <c r="DZ1438" s="19"/>
      <c r="EA1438" s="19"/>
      <c r="EB1438" s="19"/>
      <c r="EC1438" s="19"/>
      <c r="ED1438" s="19"/>
      <c r="EE1438" s="19"/>
      <c r="EF1438" s="19"/>
      <c r="EG1438" s="19"/>
      <c r="EH1438" s="19"/>
      <c r="EI1438" s="19"/>
      <c r="EJ1438" s="19"/>
      <c r="EK1438" s="19"/>
      <c r="EL1438" s="19"/>
      <c r="EM1438" s="19"/>
      <c r="EN1438" s="19"/>
      <c r="EO1438" s="19"/>
      <c r="EP1438" s="19"/>
      <c r="EQ1438" s="19"/>
      <c r="ER1438" s="19"/>
      <c r="ES1438" s="19"/>
      <c r="ET1438" s="19"/>
      <c r="EU1438" s="19"/>
      <c r="EV1438" s="19"/>
      <c r="EW1438" s="19"/>
      <c r="EX1438" s="19"/>
      <c r="EY1438" s="19"/>
      <c r="EZ1438" s="19"/>
      <c r="FA1438" s="19"/>
      <c r="FB1438" s="19"/>
      <c r="FC1438" s="19"/>
      <c r="FD1438" s="19"/>
      <c r="FE1438" s="19"/>
      <c r="FF1438" s="19"/>
      <c r="FG1438" s="19"/>
      <c r="FH1438" s="19"/>
      <c r="FI1438" s="19"/>
      <c r="FJ1438" s="19"/>
      <c r="FK1438" s="19"/>
      <c r="FL1438" s="19"/>
      <c r="FM1438" s="19"/>
      <c r="FN1438" s="19"/>
      <c r="FO1438" s="19"/>
      <c r="FP1438" s="19"/>
      <c r="FQ1438" s="19"/>
      <c r="FR1438" s="19"/>
      <c r="FS1438" s="19"/>
      <c r="FT1438" s="19"/>
      <c r="FU1438" s="19"/>
      <c r="FV1438" s="19"/>
      <c r="FW1438" s="19"/>
      <c r="FX1438" s="19"/>
      <c r="FY1438" s="19"/>
      <c r="FZ1438" s="19"/>
      <c r="GA1438" s="19"/>
    </row>
    <row r="1439" spans="1:183" ht="12.75" x14ac:dyDescent="0.2">
      <c r="A1439" s="19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19"/>
      <c r="AY1439" s="19"/>
      <c r="AZ1439" s="19"/>
      <c r="BA1439" s="19"/>
      <c r="BB1439" s="19"/>
      <c r="BC1439" s="19"/>
      <c r="BD1439" s="19"/>
      <c r="BE1439" s="19"/>
      <c r="BF1439" s="19"/>
      <c r="BG1439" s="19"/>
      <c r="BH1439" s="19"/>
      <c r="BI1439" s="19"/>
      <c r="BJ1439" s="19"/>
      <c r="BK1439" s="19"/>
      <c r="BL1439" s="19"/>
      <c r="BM1439" s="19"/>
      <c r="BN1439" s="19"/>
      <c r="BO1439" s="19"/>
      <c r="BP1439" s="19"/>
      <c r="BQ1439" s="19"/>
      <c r="BR1439" s="19"/>
      <c r="BS1439" s="19"/>
      <c r="BT1439" s="19"/>
      <c r="BU1439" s="19"/>
      <c r="BV1439" s="19"/>
      <c r="BW1439" s="19"/>
      <c r="BX1439" s="19"/>
      <c r="BY1439" s="19"/>
      <c r="BZ1439" s="19"/>
      <c r="CA1439" s="19"/>
      <c r="CB1439" s="19"/>
      <c r="CC1439" s="19"/>
      <c r="CD1439" s="19"/>
      <c r="CE1439" s="19"/>
      <c r="CF1439" s="19"/>
      <c r="CG1439" s="19"/>
      <c r="CH1439" s="19"/>
      <c r="CI1439" s="19"/>
      <c r="CJ1439" s="19"/>
      <c r="CK1439" s="19"/>
      <c r="CL1439" s="19"/>
      <c r="CM1439" s="19"/>
      <c r="CN1439" s="19"/>
      <c r="CO1439" s="19"/>
      <c r="CP1439" s="19"/>
      <c r="CQ1439" s="19"/>
      <c r="CR1439" s="19"/>
      <c r="CS1439" s="19"/>
      <c r="CT1439" s="19"/>
      <c r="CU1439" s="19"/>
      <c r="CV1439" s="19"/>
      <c r="CW1439" s="19"/>
      <c r="CX1439" s="19"/>
      <c r="CY1439" s="19"/>
      <c r="CZ1439" s="19"/>
      <c r="DA1439" s="19"/>
      <c r="DB1439" s="19"/>
      <c r="DC1439" s="19"/>
      <c r="DD1439" s="19"/>
      <c r="DE1439" s="19"/>
      <c r="DF1439" s="19"/>
      <c r="DG1439" s="19"/>
      <c r="DH1439" s="19"/>
      <c r="DI1439" s="19"/>
      <c r="DJ1439" s="19"/>
      <c r="DK1439" s="19"/>
      <c r="DL1439" s="19"/>
      <c r="DM1439" s="19"/>
      <c r="DN1439" s="19"/>
      <c r="DO1439" s="19"/>
      <c r="DP1439" s="19"/>
      <c r="DQ1439" s="19"/>
      <c r="DR1439" s="19"/>
      <c r="DS1439" s="19"/>
      <c r="DT1439" s="19"/>
      <c r="DU1439" s="19"/>
      <c r="DV1439" s="19"/>
      <c r="DW1439" s="19"/>
      <c r="DX1439" s="19"/>
      <c r="DY1439" s="19"/>
      <c r="DZ1439" s="19"/>
      <c r="EA1439" s="19"/>
      <c r="EB1439" s="19"/>
      <c r="EC1439" s="19"/>
      <c r="ED1439" s="19"/>
      <c r="EE1439" s="19"/>
      <c r="EF1439" s="19"/>
      <c r="EG1439" s="19"/>
      <c r="EH1439" s="19"/>
      <c r="EI1439" s="19"/>
      <c r="EJ1439" s="19"/>
      <c r="EK1439" s="19"/>
      <c r="EL1439" s="19"/>
      <c r="EM1439" s="19"/>
      <c r="EN1439" s="19"/>
      <c r="EO1439" s="19"/>
      <c r="EP1439" s="19"/>
      <c r="EQ1439" s="19"/>
      <c r="ER1439" s="19"/>
      <c r="ES1439" s="19"/>
      <c r="ET1439" s="19"/>
      <c r="EU1439" s="19"/>
      <c r="EV1439" s="19"/>
      <c r="EW1439" s="19"/>
      <c r="EX1439" s="19"/>
      <c r="EY1439" s="19"/>
      <c r="EZ1439" s="19"/>
      <c r="FA1439" s="19"/>
      <c r="FB1439" s="19"/>
      <c r="FC1439" s="19"/>
      <c r="FD1439" s="19"/>
      <c r="FE1439" s="19"/>
      <c r="FF1439" s="19"/>
      <c r="FG1439" s="19"/>
      <c r="FH1439" s="19"/>
      <c r="FI1439" s="19"/>
      <c r="FJ1439" s="19"/>
      <c r="FK1439" s="19"/>
      <c r="FL1439" s="19"/>
      <c r="FM1439" s="19"/>
      <c r="FN1439" s="19"/>
      <c r="FO1439" s="19"/>
      <c r="FP1439" s="19"/>
      <c r="FQ1439" s="19"/>
      <c r="FR1439" s="19"/>
      <c r="FS1439" s="19"/>
      <c r="FT1439" s="19"/>
      <c r="FU1439" s="19"/>
      <c r="FV1439" s="19"/>
      <c r="FW1439" s="19"/>
      <c r="FX1439" s="19"/>
      <c r="FY1439" s="19"/>
      <c r="FZ1439" s="19"/>
      <c r="GA1439" s="19"/>
    </row>
    <row r="1440" spans="1:183" ht="12.75" x14ac:dyDescent="0.2">
      <c r="A1440" s="19"/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/>
      <c r="AM1440" s="19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9"/>
      <c r="AX1440" s="19"/>
      <c r="AY1440" s="19"/>
      <c r="AZ1440" s="19"/>
      <c r="BA1440" s="19"/>
      <c r="BB1440" s="19"/>
      <c r="BC1440" s="19"/>
      <c r="BD1440" s="19"/>
      <c r="BE1440" s="19"/>
      <c r="BF1440" s="19"/>
      <c r="BG1440" s="19"/>
      <c r="BH1440" s="19"/>
      <c r="BI1440" s="19"/>
      <c r="BJ1440" s="19"/>
      <c r="BK1440" s="19"/>
      <c r="BL1440" s="19"/>
      <c r="BM1440" s="19"/>
      <c r="BN1440" s="19"/>
      <c r="BO1440" s="19"/>
      <c r="BP1440" s="19"/>
      <c r="BQ1440" s="19"/>
      <c r="BR1440" s="19"/>
      <c r="BS1440" s="19"/>
      <c r="BT1440" s="19"/>
      <c r="BU1440" s="19"/>
      <c r="BV1440" s="19"/>
      <c r="BW1440" s="19"/>
      <c r="BX1440" s="19"/>
      <c r="BY1440" s="19"/>
      <c r="BZ1440" s="19"/>
      <c r="CA1440" s="19"/>
      <c r="CB1440" s="19"/>
      <c r="CC1440" s="19"/>
      <c r="CD1440" s="19"/>
      <c r="CE1440" s="19"/>
      <c r="CF1440" s="19"/>
      <c r="CG1440" s="19"/>
      <c r="CH1440" s="19"/>
      <c r="CI1440" s="19"/>
      <c r="CJ1440" s="19"/>
      <c r="CK1440" s="19"/>
      <c r="CL1440" s="19"/>
      <c r="CM1440" s="19"/>
      <c r="CN1440" s="19"/>
      <c r="CO1440" s="19"/>
      <c r="CP1440" s="19"/>
      <c r="CQ1440" s="19"/>
      <c r="CR1440" s="19"/>
      <c r="CS1440" s="19"/>
      <c r="CT1440" s="19"/>
      <c r="CU1440" s="19"/>
      <c r="CV1440" s="19"/>
      <c r="CW1440" s="19"/>
      <c r="CX1440" s="19"/>
      <c r="CY1440" s="19"/>
      <c r="CZ1440" s="19"/>
      <c r="DA1440" s="19"/>
      <c r="DB1440" s="19"/>
      <c r="DC1440" s="19"/>
      <c r="DD1440" s="19"/>
      <c r="DE1440" s="19"/>
      <c r="DF1440" s="19"/>
      <c r="DG1440" s="19"/>
      <c r="DH1440" s="19"/>
      <c r="DI1440" s="19"/>
      <c r="DJ1440" s="19"/>
      <c r="DK1440" s="19"/>
      <c r="DL1440" s="19"/>
      <c r="DM1440" s="19"/>
      <c r="DN1440" s="19"/>
      <c r="DO1440" s="19"/>
      <c r="DP1440" s="19"/>
      <c r="DQ1440" s="19"/>
      <c r="DR1440" s="19"/>
      <c r="DS1440" s="19"/>
      <c r="DT1440" s="19"/>
      <c r="DU1440" s="19"/>
      <c r="DV1440" s="19"/>
      <c r="DW1440" s="19"/>
      <c r="DX1440" s="19"/>
      <c r="DY1440" s="19"/>
      <c r="DZ1440" s="19"/>
      <c r="EA1440" s="19"/>
      <c r="EB1440" s="19"/>
      <c r="EC1440" s="19"/>
      <c r="ED1440" s="19"/>
      <c r="EE1440" s="19"/>
      <c r="EF1440" s="19"/>
      <c r="EG1440" s="19"/>
      <c r="EH1440" s="19"/>
      <c r="EI1440" s="19"/>
      <c r="EJ1440" s="19"/>
      <c r="EK1440" s="19"/>
      <c r="EL1440" s="19"/>
      <c r="EM1440" s="19"/>
      <c r="EN1440" s="19"/>
      <c r="EO1440" s="19"/>
      <c r="EP1440" s="19"/>
      <c r="EQ1440" s="19"/>
      <c r="ER1440" s="19"/>
      <c r="ES1440" s="19"/>
      <c r="ET1440" s="19"/>
      <c r="EU1440" s="19"/>
      <c r="EV1440" s="19"/>
      <c r="EW1440" s="19"/>
      <c r="EX1440" s="19"/>
      <c r="EY1440" s="19"/>
      <c r="EZ1440" s="19"/>
      <c r="FA1440" s="19"/>
      <c r="FB1440" s="19"/>
      <c r="FC1440" s="19"/>
      <c r="FD1440" s="19"/>
      <c r="FE1440" s="19"/>
      <c r="FF1440" s="19"/>
      <c r="FG1440" s="19"/>
      <c r="FH1440" s="19"/>
      <c r="FI1440" s="19"/>
      <c r="FJ1440" s="19"/>
      <c r="FK1440" s="19"/>
      <c r="FL1440" s="19"/>
      <c r="FM1440" s="19"/>
      <c r="FN1440" s="19"/>
      <c r="FO1440" s="19"/>
      <c r="FP1440" s="19"/>
      <c r="FQ1440" s="19"/>
      <c r="FR1440" s="19"/>
      <c r="FS1440" s="19"/>
      <c r="FT1440" s="19"/>
      <c r="FU1440" s="19"/>
      <c r="FV1440" s="19"/>
      <c r="FW1440" s="19"/>
      <c r="FX1440" s="19"/>
      <c r="FY1440" s="19"/>
      <c r="FZ1440" s="19"/>
      <c r="GA1440" s="19"/>
    </row>
    <row r="1441" spans="1:183" ht="12.75" x14ac:dyDescent="0.2">
      <c r="A1441" s="19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/>
      <c r="AM1441" s="19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9"/>
      <c r="AX1441" s="19"/>
      <c r="AY1441" s="19"/>
      <c r="AZ1441" s="19"/>
      <c r="BA1441" s="19"/>
      <c r="BB1441" s="19"/>
      <c r="BC1441" s="19"/>
      <c r="BD1441" s="19"/>
      <c r="BE1441" s="19"/>
      <c r="BF1441" s="19"/>
      <c r="BG1441" s="19"/>
      <c r="BH1441" s="19"/>
      <c r="BI1441" s="19"/>
      <c r="BJ1441" s="19"/>
      <c r="BK1441" s="19"/>
      <c r="BL1441" s="19"/>
      <c r="BM1441" s="19"/>
      <c r="BN1441" s="19"/>
      <c r="BO1441" s="19"/>
      <c r="BP1441" s="19"/>
      <c r="BQ1441" s="19"/>
      <c r="BR1441" s="19"/>
      <c r="BS1441" s="19"/>
      <c r="BT1441" s="19"/>
      <c r="BU1441" s="19"/>
      <c r="BV1441" s="19"/>
      <c r="BW1441" s="19"/>
      <c r="BX1441" s="19"/>
      <c r="BY1441" s="19"/>
      <c r="BZ1441" s="19"/>
      <c r="CA1441" s="19"/>
      <c r="CB1441" s="19"/>
      <c r="CC1441" s="19"/>
      <c r="CD1441" s="19"/>
      <c r="CE1441" s="19"/>
      <c r="CF1441" s="19"/>
      <c r="CG1441" s="19"/>
      <c r="CH1441" s="19"/>
      <c r="CI1441" s="19"/>
      <c r="CJ1441" s="19"/>
      <c r="CK1441" s="19"/>
      <c r="CL1441" s="19"/>
      <c r="CM1441" s="19"/>
      <c r="CN1441" s="19"/>
      <c r="CO1441" s="19"/>
      <c r="CP1441" s="19"/>
      <c r="CQ1441" s="19"/>
      <c r="CR1441" s="19"/>
      <c r="CS1441" s="19"/>
      <c r="CT1441" s="19"/>
      <c r="CU1441" s="19"/>
      <c r="CV1441" s="19"/>
      <c r="CW1441" s="19"/>
      <c r="CX1441" s="19"/>
      <c r="CY1441" s="19"/>
      <c r="CZ1441" s="19"/>
      <c r="DA1441" s="19"/>
      <c r="DB1441" s="19"/>
      <c r="DC1441" s="19"/>
      <c r="DD1441" s="19"/>
      <c r="DE1441" s="19"/>
      <c r="DF1441" s="19"/>
      <c r="DG1441" s="19"/>
      <c r="DH1441" s="19"/>
      <c r="DI1441" s="19"/>
      <c r="DJ1441" s="19"/>
      <c r="DK1441" s="19"/>
      <c r="DL1441" s="19"/>
      <c r="DM1441" s="19"/>
      <c r="DN1441" s="19"/>
      <c r="DO1441" s="19"/>
      <c r="DP1441" s="19"/>
      <c r="DQ1441" s="19"/>
      <c r="DR1441" s="19"/>
      <c r="DS1441" s="19"/>
      <c r="DT1441" s="19"/>
      <c r="DU1441" s="19"/>
      <c r="DV1441" s="19"/>
      <c r="DW1441" s="19"/>
      <c r="DX1441" s="19"/>
      <c r="DY1441" s="19"/>
      <c r="DZ1441" s="19"/>
      <c r="EA1441" s="19"/>
      <c r="EB1441" s="19"/>
      <c r="EC1441" s="19"/>
      <c r="ED1441" s="19"/>
      <c r="EE1441" s="19"/>
      <c r="EF1441" s="19"/>
      <c r="EG1441" s="19"/>
      <c r="EH1441" s="19"/>
      <c r="EI1441" s="19"/>
      <c r="EJ1441" s="19"/>
      <c r="EK1441" s="19"/>
      <c r="EL1441" s="19"/>
      <c r="EM1441" s="19"/>
      <c r="EN1441" s="19"/>
      <c r="EO1441" s="19"/>
      <c r="EP1441" s="19"/>
      <c r="EQ1441" s="19"/>
      <c r="ER1441" s="19"/>
      <c r="ES1441" s="19"/>
      <c r="ET1441" s="19"/>
      <c r="EU1441" s="19"/>
      <c r="EV1441" s="19"/>
      <c r="EW1441" s="19"/>
      <c r="EX1441" s="19"/>
      <c r="EY1441" s="19"/>
      <c r="EZ1441" s="19"/>
      <c r="FA1441" s="19"/>
      <c r="FB1441" s="19"/>
      <c r="FC1441" s="19"/>
      <c r="FD1441" s="19"/>
      <c r="FE1441" s="19"/>
      <c r="FF1441" s="19"/>
      <c r="FG1441" s="19"/>
      <c r="FH1441" s="19"/>
      <c r="FI1441" s="19"/>
      <c r="FJ1441" s="19"/>
      <c r="FK1441" s="19"/>
      <c r="FL1441" s="19"/>
      <c r="FM1441" s="19"/>
      <c r="FN1441" s="19"/>
      <c r="FO1441" s="19"/>
      <c r="FP1441" s="19"/>
      <c r="FQ1441" s="19"/>
      <c r="FR1441" s="19"/>
      <c r="FS1441" s="19"/>
      <c r="FT1441" s="19"/>
      <c r="FU1441" s="19"/>
      <c r="FV1441" s="19"/>
      <c r="FW1441" s="19"/>
      <c r="FX1441" s="19"/>
      <c r="FY1441" s="19"/>
      <c r="FZ1441" s="19"/>
      <c r="GA1441" s="19"/>
    </row>
    <row r="1442" spans="1:183" ht="12.75" x14ac:dyDescent="0.2">
      <c r="A1442" s="19"/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/>
      <c r="AM1442" s="19"/>
      <c r="AN1442" s="19"/>
      <c r="AO1442" s="19"/>
      <c r="AP1442" s="19"/>
      <c r="AQ1442" s="19"/>
      <c r="AR1442" s="19"/>
      <c r="AS1442" s="19"/>
      <c r="AT1442" s="19"/>
      <c r="AU1442" s="19"/>
      <c r="AV1442" s="19"/>
      <c r="AW1442" s="19"/>
      <c r="AX1442" s="19"/>
      <c r="AY1442" s="19"/>
      <c r="AZ1442" s="19"/>
      <c r="BA1442" s="19"/>
      <c r="BB1442" s="19"/>
      <c r="BC1442" s="19"/>
      <c r="BD1442" s="19"/>
      <c r="BE1442" s="19"/>
      <c r="BF1442" s="19"/>
      <c r="BG1442" s="19"/>
      <c r="BH1442" s="19"/>
      <c r="BI1442" s="19"/>
      <c r="BJ1442" s="19"/>
      <c r="BK1442" s="19"/>
      <c r="BL1442" s="19"/>
      <c r="BM1442" s="19"/>
      <c r="BN1442" s="19"/>
      <c r="BO1442" s="19"/>
      <c r="BP1442" s="19"/>
      <c r="BQ1442" s="19"/>
      <c r="BR1442" s="19"/>
      <c r="BS1442" s="19"/>
      <c r="BT1442" s="19"/>
      <c r="BU1442" s="19"/>
      <c r="BV1442" s="19"/>
      <c r="BW1442" s="19"/>
      <c r="BX1442" s="19"/>
      <c r="BY1442" s="19"/>
      <c r="BZ1442" s="19"/>
      <c r="CA1442" s="19"/>
      <c r="CB1442" s="19"/>
      <c r="CC1442" s="19"/>
      <c r="CD1442" s="19"/>
      <c r="CE1442" s="19"/>
      <c r="CF1442" s="19"/>
      <c r="CG1442" s="19"/>
      <c r="CH1442" s="19"/>
      <c r="CI1442" s="19"/>
      <c r="CJ1442" s="19"/>
      <c r="CK1442" s="19"/>
      <c r="CL1442" s="19"/>
      <c r="CM1442" s="19"/>
      <c r="CN1442" s="19"/>
      <c r="CO1442" s="19"/>
      <c r="CP1442" s="19"/>
      <c r="CQ1442" s="19"/>
      <c r="CR1442" s="19"/>
      <c r="CS1442" s="19"/>
      <c r="CT1442" s="19"/>
      <c r="CU1442" s="19"/>
      <c r="CV1442" s="19"/>
      <c r="CW1442" s="19"/>
      <c r="CX1442" s="19"/>
      <c r="CY1442" s="19"/>
      <c r="CZ1442" s="19"/>
      <c r="DA1442" s="19"/>
      <c r="DB1442" s="19"/>
      <c r="DC1442" s="19"/>
      <c r="DD1442" s="19"/>
      <c r="DE1442" s="19"/>
      <c r="DF1442" s="19"/>
      <c r="DG1442" s="19"/>
      <c r="DH1442" s="19"/>
      <c r="DI1442" s="19"/>
      <c r="DJ1442" s="19"/>
      <c r="DK1442" s="19"/>
      <c r="DL1442" s="19"/>
      <c r="DM1442" s="19"/>
      <c r="DN1442" s="19"/>
      <c r="DO1442" s="19"/>
      <c r="DP1442" s="19"/>
      <c r="DQ1442" s="19"/>
      <c r="DR1442" s="19"/>
      <c r="DS1442" s="19"/>
      <c r="DT1442" s="19"/>
      <c r="DU1442" s="19"/>
      <c r="DV1442" s="19"/>
      <c r="DW1442" s="19"/>
      <c r="DX1442" s="19"/>
      <c r="DY1442" s="19"/>
      <c r="DZ1442" s="19"/>
      <c r="EA1442" s="19"/>
      <c r="EB1442" s="19"/>
      <c r="EC1442" s="19"/>
      <c r="ED1442" s="19"/>
      <c r="EE1442" s="19"/>
      <c r="EF1442" s="19"/>
      <c r="EG1442" s="19"/>
      <c r="EH1442" s="19"/>
      <c r="EI1442" s="19"/>
      <c r="EJ1442" s="19"/>
      <c r="EK1442" s="19"/>
      <c r="EL1442" s="19"/>
      <c r="EM1442" s="19"/>
      <c r="EN1442" s="19"/>
      <c r="EO1442" s="19"/>
      <c r="EP1442" s="19"/>
      <c r="EQ1442" s="19"/>
      <c r="ER1442" s="19"/>
      <c r="ES1442" s="19"/>
      <c r="ET1442" s="19"/>
      <c r="EU1442" s="19"/>
      <c r="EV1442" s="19"/>
      <c r="EW1442" s="19"/>
      <c r="EX1442" s="19"/>
      <c r="EY1442" s="19"/>
      <c r="EZ1442" s="19"/>
      <c r="FA1442" s="19"/>
      <c r="FB1442" s="19"/>
      <c r="FC1442" s="19"/>
      <c r="FD1442" s="19"/>
      <c r="FE1442" s="19"/>
      <c r="FF1442" s="19"/>
      <c r="FG1442" s="19"/>
      <c r="FH1442" s="19"/>
      <c r="FI1442" s="19"/>
      <c r="FJ1442" s="19"/>
      <c r="FK1442" s="19"/>
      <c r="FL1442" s="19"/>
      <c r="FM1442" s="19"/>
      <c r="FN1442" s="19"/>
      <c r="FO1442" s="19"/>
      <c r="FP1442" s="19"/>
      <c r="FQ1442" s="19"/>
      <c r="FR1442" s="19"/>
      <c r="FS1442" s="19"/>
      <c r="FT1442" s="19"/>
      <c r="FU1442" s="19"/>
      <c r="FV1442" s="19"/>
      <c r="FW1442" s="19"/>
      <c r="FX1442" s="19"/>
      <c r="FY1442" s="19"/>
      <c r="FZ1442" s="19"/>
      <c r="GA1442" s="19"/>
    </row>
    <row r="1443" spans="1:183" ht="12.75" x14ac:dyDescent="0.2">
      <c r="A1443" s="19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19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19"/>
      <c r="AY1443" s="19"/>
      <c r="AZ1443" s="19"/>
      <c r="BA1443" s="19"/>
      <c r="BB1443" s="19"/>
      <c r="BC1443" s="19"/>
      <c r="BD1443" s="19"/>
      <c r="BE1443" s="19"/>
      <c r="BF1443" s="19"/>
      <c r="BG1443" s="19"/>
      <c r="BH1443" s="19"/>
      <c r="BI1443" s="19"/>
      <c r="BJ1443" s="19"/>
      <c r="BK1443" s="19"/>
      <c r="BL1443" s="19"/>
      <c r="BM1443" s="19"/>
      <c r="BN1443" s="19"/>
      <c r="BO1443" s="19"/>
      <c r="BP1443" s="19"/>
      <c r="BQ1443" s="19"/>
      <c r="BR1443" s="19"/>
      <c r="BS1443" s="19"/>
      <c r="BT1443" s="19"/>
      <c r="BU1443" s="19"/>
      <c r="BV1443" s="19"/>
      <c r="BW1443" s="19"/>
      <c r="BX1443" s="19"/>
      <c r="BY1443" s="19"/>
      <c r="BZ1443" s="19"/>
      <c r="CA1443" s="19"/>
      <c r="CB1443" s="19"/>
      <c r="CC1443" s="19"/>
      <c r="CD1443" s="19"/>
      <c r="CE1443" s="19"/>
      <c r="CF1443" s="19"/>
      <c r="CG1443" s="19"/>
      <c r="CH1443" s="19"/>
      <c r="CI1443" s="19"/>
      <c r="CJ1443" s="19"/>
      <c r="CK1443" s="19"/>
      <c r="CL1443" s="19"/>
      <c r="CM1443" s="19"/>
      <c r="CN1443" s="19"/>
      <c r="CO1443" s="19"/>
      <c r="CP1443" s="19"/>
      <c r="CQ1443" s="19"/>
      <c r="CR1443" s="19"/>
      <c r="CS1443" s="19"/>
      <c r="CT1443" s="19"/>
      <c r="CU1443" s="19"/>
      <c r="CV1443" s="19"/>
      <c r="CW1443" s="19"/>
      <c r="CX1443" s="19"/>
      <c r="CY1443" s="19"/>
      <c r="CZ1443" s="19"/>
      <c r="DA1443" s="19"/>
      <c r="DB1443" s="19"/>
      <c r="DC1443" s="19"/>
      <c r="DD1443" s="19"/>
      <c r="DE1443" s="19"/>
      <c r="DF1443" s="19"/>
      <c r="DG1443" s="19"/>
      <c r="DH1443" s="19"/>
      <c r="DI1443" s="19"/>
      <c r="DJ1443" s="19"/>
      <c r="DK1443" s="19"/>
      <c r="DL1443" s="19"/>
      <c r="DM1443" s="19"/>
      <c r="DN1443" s="19"/>
      <c r="DO1443" s="19"/>
      <c r="DP1443" s="19"/>
      <c r="DQ1443" s="19"/>
      <c r="DR1443" s="19"/>
      <c r="DS1443" s="19"/>
      <c r="DT1443" s="19"/>
      <c r="DU1443" s="19"/>
      <c r="DV1443" s="19"/>
      <c r="DW1443" s="19"/>
      <c r="DX1443" s="19"/>
      <c r="DY1443" s="19"/>
      <c r="DZ1443" s="19"/>
      <c r="EA1443" s="19"/>
      <c r="EB1443" s="19"/>
      <c r="EC1443" s="19"/>
      <c r="ED1443" s="19"/>
      <c r="EE1443" s="19"/>
      <c r="EF1443" s="19"/>
      <c r="EG1443" s="19"/>
      <c r="EH1443" s="19"/>
      <c r="EI1443" s="19"/>
      <c r="EJ1443" s="19"/>
      <c r="EK1443" s="19"/>
      <c r="EL1443" s="19"/>
      <c r="EM1443" s="19"/>
      <c r="EN1443" s="19"/>
      <c r="EO1443" s="19"/>
      <c r="EP1443" s="19"/>
      <c r="EQ1443" s="19"/>
      <c r="ER1443" s="19"/>
      <c r="ES1443" s="19"/>
      <c r="ET1443" s="19"/>
      <c r="EU1443" s="19"/>
      <c r="EV1443" s="19"/>
      <c r="EW1443" s="19"/>
      <c r="EX1443" s="19"/>
      <c r="EY1443" s="19"/>
      <c r="EZ1443" s="19"/>
      <c r="FA1443" s="19"/>
      <c r="FB1443" s="19"/>
      <c r="FC1443" s="19"/>
      <c r="FD1443" s="19"/>
      <c r="FE1443" s="19"/>
      <c r="FF1443" s="19"/>
      <c r="FG1443" s="19"/>
      <c r="FH1443" s="19"/>
      <c r="FI1443" s="19"/>
      <c r="FJ1443" s="19"/>
      <c r="FK1443" s="19"/>
      <c r="FL1443" s="19"/>
      <c r="FM1443" s="19"/>
      <c r="FN1443" s="19"/>
      <c r="FO1443" s="19"/>
      <c r="FP1443" s="19"/>
      <c r="FQ1443" s="19"/>
      <c r="FR1443" s="19"/>
      <c r="FS1443" s="19"/>
      <c r="FT1443" s="19"/>
      <c r="FU1443" s="19"/>
      <c r="FV1443" s="19"/>
      <c r="FW1443" s="19"/>
      <c r="FX1443" s="19"/>
      <c r="FY1443" s="19"/>
      <c r="FZ1443" s="19"/>
      <c r="GA1443" s="19"/>
    </row>
    <row r="1444" spans="1:183" ht="12.75" x14ac:dyDescent="0.2">
      <c r="A1444" s="19"/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19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19"/>
      <c r="AY1444" s="19"/>
      <c r="AZ1444" s="19"/>
      <c r="BA1444" s="19"/>
      <c r="BB1444" s="19"/>
      <c r="BC1444" s="19"/>
      <c r="BD1444" s="19"/>
      <c r="BE1444" s="19"/>
      <c r="BF1444" s="19"/>
      <c r="BG1444" s="19"/>
      <c r="BH1444" s="19"/>
      <c r="BI1444" s="19"/>
      <c r="BJ1444" s="19"/>
      <c r="BK1444" s="19"/>
      <c r="BL1444" s="19"/>
      <c r="BM1444" s="19"/>
      <c r="BN1444" s="19"/>
      <c r="BO1444" s="19"/>
      <c r="BP1444" s="19"/>
      <c r="BQ1444" s="19"/>
      <c r="BR1444" s="19"/>
      <c r="BS1444" s="19"/>
      <c r="BT1444" s="19"/>
      <c r="BU1444" s="19"/>
      <c r="BV1444" s="19"/>
      <c r="BW1444" s="19"/>
      <c r="BX1444" s="19"/>
      <c r="BY1444" s="19"/>
      <c r="BZ1444" s="19"/>
      <c r="CA1444" s="19"/>
      <c r="CB1444" s="19"/>
      <c r="CC1444" s="19"/>
      <c r="CD1444" s="19"/>
      <c r="CE1444" s="19"/>
      <c r="CF1444" s="19"/>
      <c r="CG1444" s="19"/>
      <c r="CH1444" s="19"/>
      <c r="CI1444" s="19"/>
      <c r="CJ1444" s="19"/>
      <c r="CK1444" s="19"/>
      <c r="CL1444" s="19"/>
      <c r="CM1444" s="19"/>
      <c r="CN1444" s="19"/>
      <c r="CO1444" s="19"/>
      <c r="CP1444" s="19"/>
      <c r="CQ1444" s="19"/>
      <c r="CR1444" s="19"/>
      <c r="CS1444" s="19"/>
      <c r="CT1444" s="19"/>
      <c r="CU1444" s="19"/>
      <c r="CV1444" s="19"/>
      <c r="CW1444" s="19"/>
      <c r="CX1444" s="19"/>
      <c r="CY1444" s="19"/>
      <c r="CZ1444" s="19"/>
      <c r="DA1444" s="19"/>
      <c r="DB1444" s="19"/>
      <c r="DC1444" s="19"/>
      <c r="DD1444" s="19"/>
      <c r="DE1444" s="19"/>
      <c r="DF1444" s="19"/>
      <c r="DG1444" s="19"/>
      <c r="DH1444" s="19"/>
      <c r="DI1444" s="19"/>
      <c r="DJ1444" s="19"/>
      <c r="DK1444" s="19"/>
      <c r="DL1444" s="19"/>
      <c r="DM1444" s="19"/>
      <c r="DN1444" s="19"/>
      <c r="DO1444" s="19"/>
      <c r="DP1444" s="19"/>
      <c r="DQ1444" s="19"/>
      <c r="DR1444" s="19"/>
      <c r="DS1444" s="19"/>
      <c r="DT1444" s="19"/>
      <c r="DU1444" s="19"/>
      <c r="DV1444" s="19"/>
      <c r="DW1444" s="19"/>
      <c r="DX1444" s="19"/>
      <c r="DY1444" s="19"/>
      <c r="DZ1444" s="19"/>
      <c r="EA1444" s="19"/>
      <c r="EB1444" s="19"/>
      <c r="EC1444" s="19"/>
      <c r="ED1444" s="19"/>
      <c r="EE1444" s="19"/>
      <c r="EF1444" s="19"/>
      <c r="EG1444" s="19"/>
      <c r="EH1444" s="19"/>
      <c r="EI1444" s="19"/>
      <c r="EJ1444" s="19"/>
      <c r="EK1444" s="19"/>
      <c r="EL1444" s="19"/>
      <c r="EM1444" s="19"/>
      <c r="EN1444" s="19"/>
      <c r="EO1444" s="19"/>
      <c r="EP1444" s="19"/>
      <c r="EQ1444" s="19"/>
      <c r="ER1444" s="19"/>
      <c r="ES1444" s="19"/>
      <c r="ET1444" s="19"/>
      <c r="EU1444" s="19"/>
      <c r="EV1444" s="19"/>
      <c r="EW1444" s="19"/>
      <c r="EX1444" s="19"/>
      <c r="EY1444" s="19"/>
      <c r="EZ1444" s="19"/>
      <c r="FA1444" s="19"/>
      <c r="FB1444" s="19"/>
      <c r="FC1444" s="19"/>
      <c r="FD1444" s="19"/>
      <c r="FE1444" s="19"/>
      <c r="FF1444" s="19"/>
      <c r="FG1444" s="19"/>
      <c r="FH1444" s="19"/>
      <c r="FI1444" s="19"/>
      <c r="FJ1444" s="19"/>
      <c r="FK1444" s="19"/>
      <c r="FL1444" s="19"/>
      <c r="FM1444" s="19"/>
      <c r="FN1444" s="19"/>
      <c r="FO1444" s="19"/>
      <c r="FP1444" s="19"/>
      <c r="FQ1444" s="19"/>
      <c r="FR1444" s="19"/>
      <c r="FS1444" s="19"/>
      <c r="FT1444" s="19"/>
      <c r="FU1444" s="19"/>
      <c r="FV1444" s="19"/>
      <c r="FW1444" s="19"/>
      <c r="FX1444" s="19"/>
      <c r="FY1444" s="19"/>
      <c r="FZ1444" s="19"/>
      <c r="GA1444" s="19"/>
    </row>
    <row r="1445" spans="1:183" ht="12.75" x14ac:dyDescent="0.2">
      <c r="A1445" s="19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19"/>
      <c r="AY1445" s="19"/>
      <c r="AZ1445" s="19"/>
      <c r="BA1445" s="19"/>
      <c r="BB1445" s="19"/>
      <c r="BC1445" s="19"/>
      <c r="BD1445" s="19"/>
      <c r="BE1445" s="19"/>
      <c r="BF1445" s="19"/>
      <c r="BG1445" s="19"/>
      <c r="BH1445" s="19"/>
      <c r="BI1445" s="19"/>
      <c r="BJ1445" s="19"/>
      <c r="BK1445" s="19"/>
      <c r="BL1445" s="19"/>
      <c r="BM1445" s="19"/>
      <c r="BN1445" s="19"/>
      <c r="BO1445" s="19"/>
      <c r="BP1445" s="19"/>
      <c r="BQ1445" s="19"/>
      <c r="BR1445" s="19"/>
      <c r="BS1445" s="19"/>
      <c r="BT1445" s="19"/>
      <c r="BU1445" s="19"/>
      <c r="BV1445" s="19"/>
      <c r="BW1445" s="19"/>
      <c r="BX1445" s="19"/>
      <c r="BY1445" s="19"/>
      <c r="BZ1445" s="19"/>
      <c r="CA1445" s="19"/>
      <c r="CB1445" s="19"/>
      <c r="CC1445" s="19"/>
      <c r="CD1445" s="19"/>
      <c r="CE1445" s="19"/>
      <c r="CF1445" s="19"/>
      <c r="CG1445" s="19"/>
      <c r="CH1445" s="19"/>
      <c r="CI1445" s="19"/>
      <c r="CJ1445" s="19"/>
      <c r="CK1445" s="19"/>
      <c r="CL1445" s="19"/>
      <c r="CM1445" s="19"/>
      <c r="CN1445" s="19"/>
      <c r="CO1445" s="19"/>
      <c r="CP1445" s="19"/>
      <c r="CQ1445" s="19"/>
      <c r="CR1445" s="19"/>
      <c r="CS1445" s="19"/>
      <c r="CT1445" s="19"/>
      <c r="CU1445" s="19"/>
      <c r="CV1445" s="19"/>
      <c r="CW1445" s="19"/>
      <c r="CX1445" s="19"/>
      <c r="CY1445" s="19"/>
      <c r="CZ1445" s="19"/>
      <c r="DA1445" s="19"/>
      <c r="DB1445" s="19"/>
      <c r="DC1445" s="19"/>
      <c r="DD1445" s="19"/>
      <c r="DE1445" s="19"/>
      <c r="DF1445" s="19"/>
      <c r="DG1445" s="19"/>
      <c r="DH1445" s="19"/>
      <c r="DI1445" s="19"/>
      <c r="DJ1445" s="19"/>
      <c r="DK1445" s="19"/>
      <c r="DL1445" s="19"/>
      <c r="DM1445" s="19"/>
      <c r="DN1445" s="19"/>
      <c r="DO1445" s="19"/>
      <c r="DP1445" s="19"/>
      <c r="DQ1445" s="19"/>
      <c r="DR1445" s="19"/>
      <c r="DS1445" s="19"/>
      <c r="DT1445" s="19"/>
      <c r="DU1445" s="19"/>
      <c r="DV1445" s="19"/>
      <c r="DW1445" s="19"/>
      <c r="DX1445" s="19"/>
      <c r="DY1445" s="19"/>
      <c r="DZ1445" s="19"/>
      <c r="EA1445" s="19"/>
      <c r="EB1445" s="19"/>
      <c r="EC1445" s="19"/>
      <c r="ED1445" s="19"/>
      <c r="EE1445" s="19"/>
      <c r="EF1445" s="19"/>
      <c r="EG1445" s="19"/>
      <c r="EH1445" s="19"/>
      <c r="EI1445" s="19"/>
      <c r="EJ1445" s="19"/>
      <c r="EK1445" s="19"/>
      <c r="EL1445" s="19"/>
      <c r="EM1445" s="19"/>
      <c r="EN1445" s="19"/>
      <c r="EO1445" s="19"/>
      <c r="EP1445" s="19"/>
      <c r="EQ1445" s="19"/>
      <c r="ER1445" s="19"/>
      <c r="ES1445" s="19"/>
      <c r="ET1445" s="19"/>
      <c r="EU1445" s="19"/>
      <c r="EV1445" s="19"/>
      <c r="EW1445" s="19"/>
      <c r="EX1445" s="19"/>
      <c r="EY1445" s="19"/>
      <c r="EZ1445" s="19"/>
      <c r="FA1445" s="19"/>
      <c r="FB1445" s="19"/>
      <c r="FC1445" s="19"/>
      <c r="FD1445" s="19"/>
      <c r="FE1445" s="19"/>
      <c r="FF1445" s="19"/>
      <c r="FG1445" s="19"/>
      <c r="FH1445" s="19"/>
      <c r="FI1445" s="19"/>
      <c r="FJ1445" s="19"/>
      <c r="FK1445" s="19"/>
      <c r="FL1445" s="19"/>
      <c r="FM1445" s="19"/>
      <c r="FN1445" s="19"/>
      <c r="FO1445" s="19"/>
      <c r="FP1445" s="19"/>
      <c r="FQ1445" s="19"/>
      <c r="FR1445" s="19"/>
      <c r="FS1445" s="19"/>
      <c r="FT1445" s="19"/>
      <c r="FU1445" s="19"/>
      <c r="FV1445" s="19"/>
      <c r="FW1445" s="19"/>
      <c r="FX1445" s="19"/>
      <c r="FY1445" s="19"/>
      <c r="FZ1445" s="19"/>
      <c r="GA1445" s="19"/>
    </row>
    <row r="1446" spans="1:183" ht="12.75" x14ac:dyDescent="0.2">
      <c r="A1446" s="19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19"/>
      <c r="AY1446" s="19"/>
      <c r="AZ1446" s="19"/>
      <c r="BA1446" s="19"/>
      <c r="BB1446" s="19"/>
      <c r="BC1446" s="19"/>
      <c r="BD1446" s="19"/>
      <c r="BE1446" s="19"/>
      <c r="BF1446" s="19"/>
      <c r="BG1446" s="19"/>
      <c r="BH1446" s="19"/>
      <c r="BI1446" s="19"/>
      <c r="BJ1446" s="19"/>
      <c r="BK1446" s="19"/>
      <c r="BL1446" s="19"/>
      <c r="BM1446" s="19"/>
      <c r="BN1446" s="19"/>
      <c r="BO1446" s="19"/>
      <c r="BP1446" s="19"/>
      <c r="BQ1446" s="19"/>
      <c r="BR1446" s="19"/>
      <c r="BS1446" s="19"/>
      <c r="BT1446" s="19"/>
      <c r="BU1446" s="19"/>
      <c r="BV1446" s="19"/>
      <c r="BW1446" s="19"/>
      <c r="BX1446" s="19"/>
      <c r="BY1446" s="19"/>
      <c r="BZ1446" s="19"/>
      <c r="CA1446" s="19"/>
      <c r="CB1446" s="19"/>
      <c r="CC1446" s="19"/>
      <c r="CD1446" s="19"/>
      <c r="CE1446" s="19"/>
      <c r="CF1446" s="19"/>
      <c r="CG1446" s="19"/>
      <c r="CH1446" s="19"/>
      <c r="CI1446" s="19"/>
      <c r="CJ1446" s="19"/>
      <c r="CK1446" s="19"/>
      <c r="CL1446" s="19"/>
      <c r="CM1446" s="19"/>
      <c r="CN1446" s="19"/>
      <c r="CO1446" s="19"/>
      <c r="CP1446" s="19"/>
      <c r="CQ1446" s="19"/>
      <c r="CR1446" s="19"/>
      <c r="CS1446" s="19"/>
      <c r="CT1446" s="19"/>
      <c r="CU1446" s="19"/>
      <c r="CV1446" s="19"/>
      <c r="CW1446" s="19"/>
      <c r="CX1446" s="19"/>
      <c r="CY1446" s="19"/>
      <c r="CZ1446" s="19"/>
      <c r="DA1446" s="19"/>
      <c r="DB1446" s="19"/>
      <c r="DC1446" s="19"/>
      <c r="DD1446" s="19"/>
      <c r="DE1446" s="19"/>
      <c r="DF1446" s="19"/>
      <c r="DG1446" s="19"/>
      <c r="DH1446" s="19"/>
      <c r="DI1446" s="19"/>
      <c r="DJ1446" s="19"/>
      <c r="DK1446" s="19"/>
      <c r="DL1446" s="19"/>
      <c r="DM1446" s="19"/>
      <c r="DN1446" s="19"/>
      <c r="DO1446" s="19"/>
      <c r="DP1446" s="19"/>
      <c r="DQ1446" s="19"/>
      <c r="DR1446" s="19"/>
      <c r="DS1446" s="19"/>
      <c r="DT1446" s="19"/>
      <c r="DU1446" s="19"/>
      <c r="DV1446" s="19"/>
      <c r="DW1446" s="19"/>
      <c r="DX1446" s="19"/>
      <c r="DY1446" s="19"/>
      <c r="DZ1446" s="19"/>
      <c r="EA1446" s="19"/>
      <c r="EB1446" s="19"/>
      <c r="EC1446" s="19"/>
      <c r="ED1446" s="19"/>
      <c r="EE1446" s="19"/>
      <c r="EF1446" s="19"/>
      <c r="EG1446" s="19"/>
      <c r="EH1446" s="19"/>
      <c r="EI1446" s="19"/>
      <c r="EJ1446" s="19"/>
      <c r="EK1446" s="19"/>
      <c r="EL1446" s="19"/>
      <c r="EM1446" s="19"/>
      <c r="EN1446" s="19"/>
      <c r="EO1446" s="19"/>
      <c r="EP1446" s="19"/>
      <c r="EQ1446" s="19"/>
      <c r="ER1446" s="19"/>
      <c r="ES1446" s="19"/>
      <c r="ET1446" s="19"/>
      <c r="EU1446" s="19"/>
      <c r="EV1446" s="19"/>
      <c r="EW1446" s="19"/>
      <c r="EX1446" s="19"/>
      <c r="EY1446" s="19"/>
      <c r="EZ1446" s="19"/>
      <c r="FA1446" s="19"/>
      <c r="FB1446" s="19"/>
      <c r="FC1446" s="19"/>
      <c r="FD1446" s="19"/>
      <c r="FE1446" s="19"/>
      <c r="FF1446" s="19"/>
      <c r="FG1446" s="19"/>
      <c r="FH1446" s="19"/>
      <c r="FI1446" s="19"/>
      <c r="FJ1446" s="19"/>
      <c r="FK1446" s="19"/>
      <c r="FL1446" s="19"/>
      <c r="FM1446" s="19"/>
      <c r="FN1446" s="19"/>
      <c r="FO1446" s="19"/>
      <c r="FP1446" s="19"/>
      <c r="FQ1446" s="19"/>
      <c r="FR1446" s="19"/>
      <c r="FS1446" s="19"/>
      <c r="FT1446" s="19"/>
      <c r="FU1446" s="19"/>
      <c r="FV1446" s="19"/>
      <c r="FW1446" s="19"/>
      <c r="FX1446" s="19"/>
      <c r="FY1446" s="19"/>
      <c r="FZ1446" s="19"/>
      <c r="GA1446" s="19"/>
    </row>
    <row r="1447" spans="1:183" ht="12.75" x14ac:dyDescent="0.2">
      <c r="A1447" s="19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19"/>
      <c r="AY1447" s="19"/>
      <c r="AZ1447" s="19"/>
      <c r="BA1447" s="19"/>
      <c r="BB1447" s="19"/>
      <c r="BC1447" s="19"/>
      <c r="BD1447" s="19"/>
      <c r="BE1447" s="19"/>
      <c r="BF1447" s="19"/>
      <c r="BG1447" s="19"/>
      <c r="BH1447" s="19"/>
      <c r="BI1447" s="19"/>
      <c r="BJ1447" s="19"/>
      <c r="BK1447" s="19"/>
      <c r="BL1447" s="19"/>
      <c r="BM1447" s="19"/>
      <c r="BN1447" s="19"/>
      <c r="BO1447" s="19"/>
      <c r="BP1447" s="19"/>
      <c r="BQ1447" s="19"/>
      <c r="BR1447" s="19"/>
      <c r="BS1447" s="19"/>
      <c r="BT1447" s="19"/>
      <c r="BU1447" s="19"/>
      <c r="BV1447" s="19"/>
      <c r="BW1447" s="19"/>
      <c r="BX1447" s="19"/>
      <c r="BY1447" s="19"/>
      <c r="BZ1447" s="19"/>
      <c r="CA1447" s="19"/>
      <c r="CB1447" s="19"/>
      <c r="CC1447" s="19"/>
      <c r="CD1447" s="19"/>
      <c r="CE1447" s="19"/>
      <c r="CF1447" s="19"/>
      <c r="CG1447" s="19"/>
      <c r="CH1447" s="19"/>
      <c r="CI1447" s="19"/>
      <c r="CJ1447" s="19"/>
      <c r="CK1447" s="19"/>
      <c r="CL1447" s="19"/>
      <c r="CM1447" s="19"/>
      <c r="CN1447" s="19"/>
      <c r="CO1447" s="19"/>
      <c r="CP1447" s="19"/>
      <c r="CQ1447" s="19"/>
      <c r="CR1447" s="19"/>
      <c r="CS1447" s="19"/>
      <c r="CT1447" s="19"/>
      <c r="CU1447" s="19"/>
      <c r="CV1447" s="19"/>
      <c r="CW1447" s="19"/>
      <c r="CX1447" s="19"/>
      <c r="CY1447" s="19"/>
      <c r="CZ1447" s="19"/>
      <c r="DA1447" s="19"/>
      <c r="DB1447" s="19"/>
      <c r="DC1447" s="19"/>
      <c r="DD1447" s="19"/>
      <c r="DE1447" s="19"/>
      <c r="DF1447" s="19"/>
      <c r="DG1447" s="19"/>
      <c r="DH1447" s="19"/>
      <c r="DI1447" s="19"/>
      <c r="DJ1447" s="19"/>
      <c r="DK1447" s="19"/>
      <c r="DL1447" s="19"/>
      <c r="DM1447" s="19"/>
      <c r="DN1447" s="19"/>
      <c r="DO1447" s="19"/>
      <c r="DP1447" s="19"/>
      <c r="DQ1447" s="19"/>
      <c r="DR1447" s="19"/>
      <c r="DS1447" s="19"/>
      <c r="DT1447" s="19"/>
      <c r="DU1447" s="19"/>
      <c r="DV1447" s="19"/>
      <c r="DW1447" s="19"/>
      <c r="DX1447" s="19"/>
      <c r="DY1447" s="19"/>
      <c r="DZ1447" s="19"/>
      <c r="EA1447" s="19"/>
      <c r="EB1447" s="19"/>
      <c r="EC1447" s="19"/>
      <c r="ED1447" s="19"/>
      <c r="EE1447" s="19"/>
      <c r="EF1447" s="19"/>
      <c r="EG1447" s="19"/>
      <c r="EH1447" s="19"/>
      <c r="EI1447" s="19"/>
      <c r="EJ1447" s="19"/>
      <c r="EK1447" s="19"/>
      <c r="EL1447" s="19"/>
      <c r="EM1447" s="19"/>
      <c r="EN1447" s="19"/>
      <c r="EO1447" s="19"/>
      <c r="EP1447" s="19"/>
      <c r="EQ1447" s="19"/>
      <c r="ER1447" s="19"/>
      <c r="ES1447" s="19"/>
      <c r="ET1447" s="19"/>
      <c r="EU1447" s="19"/>
      <c r="EV1447" s="19"/>
      <c r="EW1447" s="19"/>
      <c r="EX1447" s="19"/>
      <c r="EY1447" s="19"/>
      <c r="EZ1447" s="19"/>
      <c r="FA1447" s="19"/>
      <c r="FB1447" s="19"/>
      <c r="FC1447" s="19"/>
      <c r="FD1447" s="19"/>
      <c r="FE1447" s="19"/>
      <c r="FF1447" s="19"/>
      <c r="FG1447" s="19"/>
      <c r="FH1447" s="19"/>
      <c r="FI1447" s="19"/>
      <c r="FJ1447" s="19"/>
      <c r="FK1447" s="19"/>
      <c r="FL1447" s="19"/>
      <c r="FM1447" s="19"/>
      <c r="FN1447" s="19"/>
      <c r="FO1447" s="19"/>
      <c r="FP1447" s="19"/>
      <c r="FQ1447" s="19"/>
      <c r="FR1447" s="19"/>
      <c r="FS1447" s="19"/>
      <c r="FT1447" s="19"/>
      <c r="FU1447" s="19"/>
      <c r="FV1447" s="19"/>
      <c r="FW1447" s="19"/>
      <c r="FX1447" s="19"/>
      <c r="FY1447" s="19"/>
      <c r="FZ1447" s="19"/>
      <c r="GA1447" s="19"/>
    </row>
    <row r="1448" spans="1:183" ht="12.75" x14ac:dyDescent="0.2">
      <c r="A1448" s="19"/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19"/>
      <c r="AY1448" s="19"/>
      <c r="AZ1448" s="19"/>
      <c r="BA1448" s="19"/>
      <c r="BB1448" s="19"/>
      <c r="BC1448" s="19"/>
      <c r="BD1448" s="19"/>
      <c r="BE1448" s="19"/>
      <c r="BF1448" s="19"/>
      <c r="BG1448" s="19"/>
      <c r="BH1448" s="19"/>
      <c r="BI1448" s="19"/>
      <c r="BJ1448" s="19"/>
      <c r="BK1448" s="19"/>
      <c r="BL1448" s="19"/>
      <c r="BM1448" s="19"/>
      <c r="BN1448" s="19"/>
      <c r="BO1448" s="19"/>
      <c r="BP1448" s="19"/>
      <c r="BQ1448" s="19"/>
      <c r="BR1448" s="19"/>
      <c r="BS1448" s="19"/>
      <c r="BT1448" s="19"/>
      <c r="BU1448" s="19"/>
      <c r="BV1448" s="19"/>
      <c r="BW1448" s="19"/>
      <c r="BX1448" s="19"/>
      <c r="BY1448" s="19"/>
      <c r="BZ1448" s="19"/>
      <c r="CA1448" s="19"/>
      <c r="CB1448" s="19"/>
      <c r="CC1448" s="19"/>
      <c r="CD1448" s="19"/>
      <c r="CE1448" s="19"/>
      <c r="CF1448" s="19"/>
      <c r="CG1448" s="19"/>
      <c r="CH1448" s="19"/>
      <c r="CI1448" s="19"/>
      <c r="CJ1448" s="19"/>
      <c r="CK1448" s="19"/>
      <c r="CL1448" s="19"/>
      <c r="CM1448" s="19"/>
      <c r="CN1448" s="19"/>
      <c r="CO1448" s="19"/>
      <c r="CP1448" s="19"/>
      <c r="CQ1448" s="19"/>
      <c r="CR1448" s="19"/>
      <c r="CS1448" s="19"/>
      <c r="CT1448" s="19"/>
      <c r="CU1448" s="19"/>
      <c r="CV1448" s="19"/>
      <c r="CW1448" s="19"/>
      <c r="CX1448" s="19"/>
      <c r="CY1448" s="19"/>
      <c r="CZ1448" s="19"/>
      <c r="DA1448" s="19"/>
      <c r="DB1448" s="19"/>
      <c r="DC1448" s="19"/>
      <c r="DD1448" s="19"/>
      <c r="DE1448" s="19"/>
      <c r="DF1448" s="19"/>
      <c r="DG1448" s="19"/>
      <c r="DH1448" s="19"/>
      <c r="DI1448" s="19"/>
      <c r="DJ1448" s="19"/>
      <c r="DK1448" s="19"/>
      <c r="DL1448" s="19"/>
      <c r="DM1448" s="19"/>
      <c r="DN1448" s="19"/>
      <c r="DO1448" s="19"/>
      <c r="DP1448" s="19"/>
      <c r="DQ1448" s="19"/>
      <c r="DR1448" s="19"/>
      <c r="DS1448" s="19"/>
      <c r="DT1448" s="19"/>
      <c r="DU1448" s="19"/>
      <c r="DV1448" s="19"/>
      <c r="DW1448" s="19"/>
      <c r="DX1448" s="19"/>
      <c r="DY1448" s="19"/>
      <c r="DZ1448" s="19"/>
      <c r="EA1448" s="19"/>
      <c r="EB1448" s="19"/>
      <c r="EC1448" s="19"/>
      <c r="ED1448" s="19"/>
      <c r="EE1448" s="19"/>
      <c r="EF1448" s="19"/>
      <c r="EG1448" s="19"/>
      <c r="EH1448" s="19"/>
      <c r="EI1448" s="19"/>
      <c r="EJ1448" s="19"/>
      <c r="EK1448" s="19"/>
      <c r="EL1448" s="19"/>
      <c r="EM1448" s="19"/>
      <c r="EN1448" s="19"/>
      <c r="EO1448" s="19"/>
      <c r="EP1448" s="19"/>
      <c r="EQ1448" s="19"/>
      <c r="ER1448" s="19"/>
      <c r="ES1448" s="19"/>
      <c r="ET1448" s="19"/>
      <c r="EU1448" s="19"/>
      <c r="EV1448" s="19"/>
      <c r="EW1448" s="19"/>
      <c r="EX1448" s="19"/>
      <c r="EY1448" s="19"/>
      <c r="EZ1448" s="19"/>
      <c r="FA1448" s="19"/>
      <c r="FB1448" s="19"/>
      <c r="FC1448" s="19"/>
      <c r="FD1448" s="19"/>
      <c r="FE1448" s="19"/>
      <c r="FF1448" s="19"/>
      <c r="FG1448" s="19"/>
      <c r="FH1448" s="19"/>
      <c r="FI1448" s="19"/>
      <c r="FJ1448" s="19"/>
      <c r="FK1448" s="19"/>
      <c r="FL1448" s="19"/>
      <c r="FM1448" s="19"/>
      <c r="FN1448" s="19"/>
      <c r="FO1448" s="19"/>
      <c r="FP1448" s="19"/>
      <c r="FQ1448" s="19"/>
      <c r="FR1448" s="19"/>
      <c r="FS1448" s="19"/>
      <c r="FT1448" s="19"/>
      <c r="FU1448" s="19"/>
      <c r="FV1448" s="19"/>
      <c r="FW1448" s="19"/>
      <c r="FX1448" s="19"/>
      <c r="FY1448" s="19"/>
      <c r="FZ1448" s="19"/>
      <c r="GA1448" s="19"/>
    </row>
    <row r="1449" spans="1:183" ht="12.75" x14ac:dyDescent="0.2">
      <c r="A1449" s="19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19"/>
      <c r="AY1449" s="19"/>
      <c r="AZ1449" s="19"/>
      <c r="BA1449" s="19"/>
      <c r="BB1449" s="19"/>
      <c r="BC1449" s="19"/>
      <c r="BD1449" s="19"/>
      <c r="BE1449" s="19"/>
      <c r="BF1449" s="19"/>
      <c r="BG1449" s="19"/>
      <c r="BH1449" s="19"/>
      <c r="BI1449" s="19"/>
      <c r="BJ1449" s="19"/>
      <c r="BK1449" s="19"/>
      <c r="BL1449" s="19"/>
      <c r="BM1449" s="19"/>
      <c r="BN1449" s="19"/>
      <c r="BO1449" s="19"/>
      <c r="BP1449" s="19"/>
      <c r="BQ1449" s="19"/>
      <c r="BR1449" s="19"/>
      <c r="BS1449" s="19"/>
      <c r="BT1449" s="19"/>
      <c r="BU1449" s="19"/>
      <c r="BV1449" s="19"/>
      <c r="BW1449" s="19"/>
      <c r="BX1449" s="19"/>
      <c r="BY1449" s="19"/>
      <c r="BZ1449" s="19"/>
      <c r="CA1449" s="19"/>
      <c r="CB1449" s="19"/>
      <c r="CC1449" s="19"/>
      <c r="CD1449" s="19"/>
      <c r="CE1449" s="19"/>
      <c r="CF1449" s="19"/>
      <c r="CG1449" s="19"/>
      <c r="CH1449" s="19"/>
      <c r="CI1449" s="19"/>
      <c r="CJ1449" s="19"/>
      <c r="CK1449" s="19"/>
      <c r="CL1449" s="19"/>
      <c r="CM1449" s="19"/>
      <c r="CN1449" s="19"/>
      <c r="CO1449" s="19"/>
      <c r="CP1449" s="19"/>
      <c r="CQ1449" s="19"/>
      <c r="CR1449" s="19"/>
      <c r="CS1449" s="19"/>
      <c r="CT1449" s="19"/>
      <c r="CU1449" s="19"/>
      <c r="CV1449" s="19"/>
      <c r="CW1449" s="19"/>
      <c r="CX1449" s="19"/>
      <c r="CY1449" s="19"/>
      <c r="CZ1449" s="19"/>
      <c r="DA1449" s="19"/>
      <c r="DB1449" s="19"/>
      <c r="DC1449" s="19"/>
      <c r="DD1449" s="19"/>
      <c r="DE1449" s="19"/>
      <c r="DF1449" s="19"/>
      <c r="DG1449" s="19"/>
      <c r="DH1449" s="19"/>
      <c r="DI1449" s="19"/>
      <c r="DJ1449" s="19"/>
      <c r="DK1449" s="19"/>
      <c r="DL1449" s="19"/>
      <c r="DM1449" s="19"/>
      <c r="DN1449" s="19"/>
      <c r="DO1449" s="19"/>
      <c r="DP1449" s="19"/>
      <c r="DQ1449" s="19"/>
      <c r="DR1449" s="19"/>
      <c r="DS1449" s="19"/>
      <c r="DT1449" s="19"/>
      <c r="DU1449" s="19"/>
      <c r="DV1449" s="19"/>
      <c r="DW1449" s="19"/>
      <c r="DX1449" s="19"/>
      <c r="DY1449" s="19"/>
      <c r="DZ1449" s="19"/>
      <c r="EA1449" s="19"/>
      <c r="EB1449" s="19"/>
      <c r="EC1449" s="19"/>
      <c r="ED1449" s="19"/>
      <c r="EE1449" s="19"/>
      <c r="EF1449" s="19"/>
      <c r="EG1449" s="19"/>
      <c r="EH1449" s="19"/>
      <c r="EI1449" s="19"/>
      <c r="EJ1449" s="19"/>
      <c r="EK1449" s="19"/>
      <c r="EL1449" s="19"/>
      <c r="EM1449" s="19"/>
      <c r="EN1449" s="19"/>
      <c r="EO1449" s="19"/>
      <c r="EP1449" s="19"/>
      <c r="EQ1449" s="19"/>
      <c r="ER1449" s="19"/>
      <c r="ES1449" s="19"/>
      <c r="ET1449" s="19"/>
      <c r="EU1449" s="19"/>
      <c r="EV1449" s="19"/>
      <c r="EW1449" s="19"/>
      <c r="EX1449" s="19"/>
      <c r="EY1449" s="19"/>
      <c r="EZ1449" s="19"/>
      <c r="FA1449" s="19"/>
      <c r="FB1449" s="19"/>
      <c r="FC1449" s="19"/>
      <c r="FD1449" s="19"/>
      <c r="FE1449" s="19"/>
      <c r="FF1449" s="19"/>
      <c r="FG1449" s="19"/>
      <c r="FH1449" s="19"/>
      <c r="FI1449" s="19"/>
      <c r="FJ1449" s="19"/>
      <c r="FK1449" s="19"/>
      <c r="FL1449" s="19"/>
      <c r="FM1449" s="19"/>
      <c r="FN1449" s="19"/>
      <c r="FO1449" s="19"/>
      <c r="FP1449" s="19"/>
      <c r="FQ1449" s="19"/>
      <c r="FR1449" s="19"/>
      <c r="FS1449" s="19"/>
      <c r="FT1449" s="19"/>
      <c r="FU1449" s="19"/>
      <c r="FV1449" s="19"/>
      <c r="FW1449" s="19"/>
      <c r="FX1449" s="19"/>
      <c r="FY1449" s="19"/>
      <c r="FZ1449" s="19"/>
      <c r="GA1449" s="19"/>
    </row>
    <row r="1450" spans="1:183" ht="12.75" x14ac:dyDescent="0.2">
      <c r="A1450" s="19"/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19"/>
      <c r="AY1450" s="19"/>
      <c r="AZ1450" s="19"/>
      <c r="BA1450" s="19"/>
      <c r="BB1450" s="19"/>
      <c r="BC1450" s="19"/>
      <c r="BD1450" s="19"/>
      <c r="BE1450" s="19"/>
      <c r="BF1450" s="19"/>
      <c r="BG1450" s="19"/>
      <c r="BH1450" s="19"/>
      <c r="BI1450" s="19"/>
      <c r="BJ1450" s="19"/>
      <c r="BK1450" s="19"/>
      <c r="BL1450" s="19"/>
      <c r="BM1450" s="19"/>
      <c r="BN1450" s="19"/>
      <c r="BO1450" s="19"/>
      <c r="BP1450" s="19"/>
      <c r="BQ1450" s="19"/>
      <c r="BR1450" s="19"/>
      <c r="BS1450" s="19"/>
      <c r="BT1450" s="19"/>
      <c r="BU1450" s="19"/>
      <c r="BV1450" s="19"/>
      <c r="BW1450" s="19"/>
      <c r="BX1450" s="19"/>
      <c r="BY1450" s="19"/>
      <c r="BZ1450" s="19"/>
      <c r="CA1450" s="19"/>
      <c r="CB1450" s="19"/>
      <c r="CC1450" s="19"/>
      <c r="CD1450" s="19"/>
      <c r="CE1450" s="19"/>
      <c r="CF1450" s="19"/>
      <c r="CG1450" s="19"/>
      <c r="CH1450" s="19"/>
      <c r="CI1450" s="19"/>
      <c r="CJ1450" s="19"/>
      <c r="CK1450" s="19"/>
      <c r="CL1450" s="19"/>
      <c r="CM1450" s="19"/>
      <c r="CN1450" s="19"/>
      <c r="CO1450" s="19"/>
      <c r="CP1450" s="19"/>
      <c r="CQ1450" s="19"/>
      <c r="CR1450" s="19"/>
      <c r="CS1450" s="19"/>
      <c r="CT1450" s="19"/>
      <c r="CU1450" s="19"/>
      <c r="CV1450" s="19"/>
      <c r="CW1450" s="19"/>
      <c r="CX1450" s="19"/>
      <c r="CY1450" s="19"/>
      <c r="CZ1450" s="19"/>
      <c r="DA1450" s="19"/>
      <c r="DB1450" s="19"/>
      <c r="DC1450" s="19"/>
      <c r="DD1450" s="19"/>
      <c r="DE1450" s="19"/>
      <c r="DF1450" s="19"/>
      <c r="DG1450" s="19"/>
      <c r="DH1450" s="19"/>
      <c r="DI1450" s="19"/>
      <c r="DJ1450" s="19"/>
      <c r="DK1450" s="19"/>
      <c r="DL1450" s="19"/>
      <c r="DM1450" s="19"/>
      <c r="DN1450" s="19"/>
      <c r="DO1450" s="19"/>
      <c r="DP1450" s="19"/>
      <c r="DQ1450" s="19"/>
      <c r="DR1450" s="19"/>
      <c r="DS1450" s="19"/>
      <c r="DT1450" s="19"/>
      <c r="DU1450" s="19"/>
      <c r="DV1450" s="19"/>
      <c r="DW1450" s="19"/>
      <c r="DX1450" s="19"/>
      <c r="DY1450" s="19"/>
      <c r="DZ1450" s="19"/>
      <c r="EA1450" s="19"/>
      <c r="EB1450" s="19"/>
      <c r="EC1450" s="19"/>
      <c r="ED1450" s="19"/>
      <c r="EE1450" s="19"/>
      <c r="EF1450" s="19"/>
      <c r="EG1450" s="19"/>
      <c r="EH1450" s="19"/>
      <c r="EI1450" s="19"/>
      <c r="EJ1450" s="19"/>
      <c r="EK1450" s="19"/>
      <c r="EL1450" s="19"/>
      <c r="EM1450" s="19"/>
      <c r="EN1450" s="19"/>
      <c r="EO1450" s="19"/>
      <c r="EP1450" s="19"/>
      <c r="EQ1450" s="19"/>
      <c r="ER1450" s="19"/>
      <c r="ES1450" s="19"/>
      <c r="ET1450" s="19"/>
      <c r="EU1450" s="19"/>
      <c r="EV1450" s="19"/>
      <c r="EW1450" s="19"/>
      <c r="EX1450" s="19"/>
      <c r="EY1450" s="19"/>
      <c r="EZ1450" s="19"/>
      <c r="FA1450" s="19"/>
      <c r="FB1450" s="19"/>
      <c r="FC1450" s="19"/>
      <c r="FD1450" s="19"/>
      <c r="FE1450" s="19"/>
      <c r="FF1450" s="19"/>
      <c r="FG1450" s="19"/>
      <c r="FH1450" s="19"/>
      <c r="FI1450" s="19"/>
      <c r="FJ1450" s="19"/>
      <c r="FK1450" s="19"/>
      <c r="FL1450" s="19"/>
      <c r="FM1450" s="19"/>
      <c r="FN1450" s="19"/>
      <c r="FO1450" s="19"/>
      <c r="FP1450" s="19"/>
      <c r="FQ1450" s="19"/>
      <c r="FR1450" s="19"/>
      <c r="FS1450" s="19"/>
      <c r="FT1450" s="19"/>
      <c r="FU1450" s="19"/>
      <c r="FV1450" s="19"/>
      <c r="FW1450" s="19"/>
      <c r="FX1450" s="19"/>
      <c r="FY1450" s="19"/>
      <c r="FZ1450" s="19"/>
      <c r="GA1450" s="19"/>
    </row>
    <row r="1451" spans="1:183" ht="12.75" x14ac:dyDescent="0.2">
      <c r="A1451" s="19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19"/>
      <c r="AY1451" s="19"/>
      <c r="AZ1451" s="19"/>
      <c r="BA1451" s="19"/>
      <c r="BB1451" s="19"/>
      <c r="BC1451" s="19"/>
      <c r="BD1451" s="19"/>
      <c r="BE1451" s="19"/>
      <c r="BF1451" s="19"/>
      <c r="BG1451" s="19"/>
      <c r="BH1451" s="19"/>
      <c r="BI1451" s="19"/>
      <c r="BJ1451" s="19"/>
      <c r="BK1451" s="19"/>
      <c r="BL1451" s="19"/>
      <c r="BM1451" s="19"/>
      <c r="BN1451" s="19"/>
      <c r="BO1451" s="19"/>
      <c r="BP1451" s="19"/>
      <c r="BQ1451" s="19"/>
      <c r="BR1451" s="19"/>
      <c r="BS1451" s="19"/>
      <c r="BT1451" s="19"/>
      <c r="BU1451" s="19"/>
      <c r="BV1451" s="19"/>
      <c r="BW1451" s="19"/>
      <c r="BX1451" s="19"/>
      <c r="BY1451" s="19"/>
      <c r="BZ1451" s="19"/>
      <c r="CA1451" s="19"/>
      <c r="CB1451" s="19"/>
      <c r="CC1451" s="19"/>
      <c r="CD1451" s="19"/>
      <c r="CE1451" s="19"/>
      <c r="CF1451" s="19"/>
      <c r="CG1451" s="19"/>
      <c r="CH1451" s="19"/>
      <c r="CI1451" s="19"/>
      <c r="CJ1451" s="19"/>
      <c r="CK1451" s="19"/>
      <c r="CL1451" s="19"/>
      <c r="CM1451" s="19"/>
      <c r="CN1451" s="19"/>
      <c r="CO1451" s="19"/>
      <c r="CP1451" s="19"/>
      <c r="CQ1451" s="19"/>
      <c r="CR1451" s="19"/>
      <c r="CS1451" s="19"/>
      <c r="CT1451" s="19"/>
      <c r="CU1451" s="19"/>
      <c r="CV1451" s="19"/>
      <c r="CW1451" s="19"/>
      <c r="CX1451" s="19"/>
      <c r="CY1451" s="19"/>
      <c r="CZ1451" s="19"/>
      <c r="DA1451" s="19"/>
      <c r="DB1451" s="19"/>
      <c r="DC1451" s="19"/>
      <c r="DD1451" s="19"/>
      <c r="DE1451" s="19"/>
      <c r="DF1451" s="19"/>
      <c r="DG1451" s="19"/>
      <c r="DH1451" s="19"/>
      <c r="DI1451" s="19"/>
      <c r="DJ1451" s="19"/>
      <c r="DK1451" s="19"/>
      <c r="DL1451" s="19"/>
      <c r="DM1451" s="19"/>
      <c r="DN1451" s="19"/>
      <c r="DO1451" s="19"/>
      <c r="DP1451" s="19"/>
      <c r="DQ1451" s="19"/>
      <c r="DR1451" s="19"/>
      <c r="DS1451" s="19"/>
      <c r="DT1451" s="19"/>
      <c r="DU1451" s="19"/>
      <c r="DV1451" s="19"/>
      <c r="DW1451" s="19"/>
      <c r="DX1451" s="19"/>
      <c r="DY1451" s="19"/>
      <c r="DZ1451" s="19"/>
      <c r="EA1451" s="19"/>
      <c r="EB1451" s="19"/>
      <c r="EC1451" s="19"/>
      <c r="ED1451" s="19"/>
      <c r="EE1451" s="19"/>
      <c r="EF1451" s="19"/>
      <c r="EG1451" s="19"/>
      <c r="EH1451" s="19"/>
      <c r="EI1451" s="19"/>
      <c r="EJ1451" s="19"/>
      <c r="EK1451" s="19"/>
      <c r="EL1451" s="19"/>
      <c r="EM1451" s="19"/>
      <c r="EN1451" s="19"/>
      <c r="EO1451" s="19"/>
      <c r="EP1451" s="19"/>
      <c r="EQ1451" s="19"/>
      <c r="ER1451" s="19"/>
      <c r="ES1451" s="19"/>
      <c r="ET1451" s="19"/>
      <c r="EU1451" s="19"/>
      <c r="EV1451" s="19"/>
      <c r="EW1451" s="19"/>
      <c r="EX1451" s="19"/>
      <c r="EY1451" s="19"/>
      <c r="EZ1451" s="19"/>
      <c r="FA1451" s="19"/>
      <c r="FB1451" s="19"/>
      <c r="FC1451" s="19"/>
      <c r="FD1451" s="19"/>
      <c r="FE1451" s="19"/>
      <c r="FF1451" s="19"/>
      <c r="FG1451" s="19"/>
      <c r="FH1451" s="19"/>
      <c r="FI1451" s="19"/>
      <c r="FJ1451" s="19"/>
      <c r="FK1451" s="19"/>
      <c r="FL1451" s="19"/>
      <c r="FM1451" s="19"/>
      <c r="FN1451" s="19"/>
      <c r="FO1451" s="19"/>
      <c r="FP1451" s="19"/>
      <c r="FQ1451" s="19"/>
      <c r="FR1451" s="19"/>
      <c r="FS1451" s="19"/>
      <c r="FT1451" s="19"/>
      <c r="FU1451" s="19"/>
      <c r="FV1451" s="19"/>
      <c r="FW1451" s="19"/>
      <c r="FX1451" s="19"/>
      <c r="FY1451" s="19"/>
      <c r="FZ1451" s="19"/>
      <c r="GA1451" s="19"/>
    </row>
    <row r="1452" spans="1:183" ht="12.75" x14ac:dyDescent="0.2">
      <c r="A1452" s="19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19"/>
      <c r="AY1452" s="19"/>
      <c r="AZ1452" s="19"/>
      <c r="BA1452" s="19"/>
      <c r="BB1452" s="19"/>
      <c r="BC1452" s="19"/>
      <c r="BD1452" s="19"/>
      <c r="BE1452" s="19"/>
      <c r="BF1452" s="19"/>
      <c r="BG1452" s="19"/>
      <c r="BH1452" s="19"/>
      <c r="BI1452" s="19"/>
      <c r="BJ1452" s="19"/>
      <c r="BK1452" s="19"/>
      <c r="BL1452" s="19"/>
      <c r="BM1452" s="19"/>
      <c r="BN1452" s="19"/>
      <c r="BO1452" s="19"/>
      <c r="BP1452" s="19"/>
      <c r="BQ1452" s="19"/>
      <c r="BR1452" s="19"/>
      <c r="BS1452" s="19"/>
      <c r="BT1452" s="19"/>
      <c r="BU1452" s="19"/>
      <c r="BV1452" s="19"/>
      <c r="BW1452" s="19"/>
      <c r="BX1452" s="19"/>
      <c r="BY1452" s="19"/>
      <c r="BZ1452" s="19"/>
      <c r="CA1452" s="19"/>
      <c r="CB1452" s="19"/>
      <c r="CC1452" s="19"/>
      <c r="CD1452" s="19"/>
      <c r="CE1452" s="19"/>
      <c r="CF1452" s="19"/>
      <c r="CG1452" s="19"/>
      <c r="CH1452" s="19"/>
      <c r="CI1452" s="19"/>
      <c r="CJ1452" s="19"/>
      <c r="CK1452" s="19"/>
      <c r="CL1452" s="19"/>
      <c r="CM1452" s="19"/>
      <c r="CN1452" s="19"/>
      <c r="CO1452" s="19"/>
      <c r="CP1452" s="19"/>
      <c r="CQ1452" s="19"/>
      <c r="CR1452" s="19"/>
      <c r="CS1452" s="19"/>
      <c r="CT1452" s="19"/>
      <c r="CU1452" s="19"/>
      <c r="CV1452" s="19"/>
      <c r="CW1452" s="19"/>
      <c r="CX1452" s="19"/>
      <c r="CY1452" s="19"/>
      <c r="CZ1452" s="19"/>
      <c r="DA1452" s="19"/>
      <c r="DB1452" s="19"/>
      <c r="DC1452" s="19"/>
      <c r="DD1452" s="19"/>
      <c r="DE1452" s="19"/>
      <c r="DF1452" s="19"/>
      <c r="DG1452" s="19"/>
      <c r="DH1452" s="19"/>
      <c r="DI1452" s="19"/>
      <c r="DJ1452" s="19"/>
      <c r="DK1452" s="19"/>
      <c r="DL1452" s="19"/>
      <c r="DM1452" s="19"/>
      <c r="DN1452" s="19"/>
      <c r="DO1452" s="19"/>
      <c r="DP1452" s="19"/>
      <c r="DQ1452" s="19"/>
      <c r="DR1452" s="19"/>
      <c r="DS1452" s="19"/>
      <c r="DT1452" s="19"/>
      <c r="DU1452" s="19"/>
      <c r="DV1452" s="19"/>
      <c r="DW1452" s="19"/>
      <c r="DX1452" s="19"/>
      <c r="DY1452" s="19"/>
      <c r="DZ1452" s="19"/>
      <c r="EA1452" s="19"/>
      <c r="EB1452" s="19"/>
      <c r="EC1452" s="19"/>
      <c r="ED1452" s="19"/>
      <c r="EE1452" s="19"/>
      <c r="EF1452" s="19"/>
      <c r="EG1452" s="19"/>
      <c r="EH1452" s="19"/>
      <c r="EI1452" s="19"/>
      <c r="EJ1452" s="19"/>
      <c r="EK1452" s="19"/>
      <c r="EL1452" s="19"/>
      <c r="EM1452" s="19"/>
      <c r="EN1452" s="19"/>
      <c r="EO1452" s="19"/>
      <c r="EP1452" s="19"/>
      <c r="EQ1452" s="19"/>
      <c r="ER1452" s="19"/>
      <c r="ES1452" s="19"/>
      <c r="ET1452" s="19"/>
      <c r="EU1452" s="19"/>
      <c r="EV1452" s="19"/>
      <c r="EW1452" s="19"/>
      <c r="EX1452" s="19"/>
      <c r="EY1452" s="19"/>
      <c r="EZ1452" s="19"/>
      <c r="FA1452" s="19"/>
      <c r="FB1452" s="19"/>
      <c r="FC1452" s="19"/>
      <c r="FD1452" s="19"/>
      <c r="FE1452" s="19"/>
      <c r="FF1452" s="19"/>
      <c r="FG1452" s="19"/>
      <c r="FH1452" s="19"/>
      <c r="FI1452" s="19"/>
      <c r="FJ1452" s="19"/>
      <c r="FK1452" s="19"/>
      <c r="FL1452" s="19"/>
      <c r="FM1452" s="19"/>
      <c r="FN1452" s="19"/>
      <c r="FO1452" s="19"/>
      <c r="FP1452" s="19"/>
      <c r="FQ1452" s="19"/>
      <c r="FR1452" s="19"/>
      <c r="FS1452" s="19"/>
      <c r="FT1452" s="19"/>
      <c r="FU1452" s="19"/>
      <c r="FV1452" s="19"/>
      <c r="FW1452" s="19"/>
      <c r="FX1452" s="19"/>
      <c r="FY1452" s="19"/>
      <c r="FZ1452" s="19"/>
      <c r="GA1452" s="19"/>
    </row>
    <row r="1453" spans="1:183" ht="12.75" x14ac:dyDescent="0.2">
      <c r="A1453" s="19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19"/>
      <c r="AY1453" s="19"/>
      <c r="AZ1453" s="19"/>
      <c r="BA1453" s="19"/>
      <c r="BB1453" s="19"/>
      <c r="BC1453" s="19"/>
      <c r="BD1453" s="19"/>
      <c r="BE1453" s="19"/>
      <c r="BF1453" s="19"/>
      <c r="BG1453" s="19"/>
      <c r="BH1453" s="19"/>
      <c r="BI1453" s="19"/>
      <c r="BJ1453" s="19"/>
      <c r="BK1453" s="19"/>
      <c r="BL1453" s="19"/>
      <c r="BM1453" s="19"/>
      <c r="BN1453" s="19"/>
      <c r="BO1453" s="19"/>
      <c r="BP1453" s="19"/>
      <c r="BQ1453" s="19"/>
      <c r="BR1453" s="19"/>
      <c r="BS1453" s="19"/>
      <c r="BT1453" s="19"/>
      <c r="BU1453" s="19"/>
      <c r="BV1453" s="19"/>
      <c r="BW1453" s="19"/>
      <c r="BX1453" s="19"/>
      <c r="BY1453" s="19"/>
      <c r="BZ1453" s="19"/>
      <c r="CA1453" s="19"/>
      <c r="CB1453" s="19"/>
      <c r="CC1453" s="19"/>
      <c r="CD1453" s="19"/>
      <c r="CE1453" s="19"/>
      <c r="CF1453" s="19"/>
      <c r="CG1453" s="19"/>
      <c r="CH1453" s="19"/>
      <c r="CI1453" s="19"/>
      <c r="CJ1453" s="19"/>
      <c r="CK1453" s="19"/>
      <c r="CL1453" s="19"/>
      <c r="CM1453" s="19"/>
      <c r="CN1453" s="19"/>
      <c r="CO1453" s="19"/>
      <c r="CP1453" s="19"/>
      <c r="CQ1453" s="19"/>
      <c r="CR1453" s="19"/>
      <c r="CS1453" s="19"/>
      <c r="CT1453" s="19"/>
      <c r="CU1453" s="19"/>
      <c r="CV1453" s="19"/>
      <c r="CW1453" s="19"/>
      <c r="CX1453" s="19"/>
      <c r="CY1453" s="19"/>
      <c r="CZ1453" s="19"/>
      <c r="DA1453" s="19"/>
      <c r="DB1453" s="19"/>
      <c r="DC1453" s="19"/>
      <c r="DD1453" s="19"/>
      <c r="DE1453" s="19"/>
      <c r="DF1453" s="19"/>
      <c r="DG1453" s="19"/>
      <c r="DH1453" s="19"/>
      <c r="DI1453" s="19"/>
      <c r="DJ1453" s="19"/>
      <c r="DK1453" s="19"/>
      <c r="DL1453" s="19"/>
      <c r="DM1453" s="19"/>
      <c r="DN1453" s="19"/>
      <c r="DO1453" s="19"/>
      <c r="DP1453" s="19"/>
      <c r="DQ1453" s="19"/>
      <c r="DR1453" s="19"/>
      <c r="DS1453" s="19"/>
      <c r="DT1453" s="19"/>
      <c r="DU1453" s="19"/>
      <c r="DV1453" s="19"/>
      <c r="DW1453" s="19"/>
      <c r="DX1453" s="19"/>
      <c r="DY1453" s="19"/>
      <c r="DZ1453" s="19"/>
      <c r="EA1453" s="19"/>
      <c r="EB1453" s="19"/>
      <c r="EC1453" s="19"/>
      <c r="ED1453" s="19"/>
      <c r="EE1453" s="19"/>
      <c r="EF1453" s="19"/>
      <c r="EG1453" s="19"/>
      <c r="EH1453" s="19"/>
      <c r="EI1453" s="19"/>
      <c r="EJ1453" s="19"/>
      <c r="EK1453" s="19"/>
      <c r="EL1453" s="19"/>
      <c r="EM1453" s="19"/>
      <c r="EN1453" s="19"/>
      <c r="EO1453" s="19"/>
      <c r="EP1453" s="19"/>
      <c r="EQ1453" s="19"/>
      <c r="ER1453" s="19"/>
      <c r="ES1453" s="19"/>
      <c r="ET1453" s="19"/>
      <c r="EU1453" s="19"/>
      <c r="EV1453" s="19"/>
      <c r="EW1453" s="19"/>
      <c r="EX1453" s="19"/>
      <c r="EY1453" s="19"/>
      <c r="EZ1453" s="19"/>
      <c r="FA1453" s="19"/>
      <c r="FB1453" s="19"/>
      <c r="FC1453" s="19"/>
      <c r="FD1453" s="19"/>
      <c r="FE1453" s="19"/>
      <c r="FF1453" s="19"/>
      <c r="FG1453" s="19"/>
      <c r="FH1453" s="19"/>
      <c r="FI1453" s="19"/>
      <c r="FJ1453" s="19"/>
      <c r="FK1453" s="19"/>
      <c r="FL1453" s="19"/>
      <c r="FM1453" s="19"/>
      <c r="FN1453" s="19"/>
      <c r="FO1453" s="19"/>
      <c r="FP1453" s="19"/>
      <c r="FQ1453" s="19"/>
      <c r="FR1453" s="19"/>
      <c r="FS1453" s="19"/>
      <c r="FT1453" s="19"/>
      <c r="FU1453" s="19"/>
      <c r="FV1453" s="19"/>
      <c r="FW1453" s="19"/>
      <c r="FX1453" s="19"/>
      <c r="FY1453" s="19"/>
      <c r="FZ1453" s="19"/>
      <c r="GA1453" s="19"/>
    </row>
    <row r="1454" spans="1:183" ht="12.75" x14ac:dyDescent="0.2">
      <c r="A1454" s="19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19"/>
      <c r="AY1454" s="19"/>
      <c r="AZ1454" s="19"/>
      <c r="BA1454" s="19"/>
      <c r="BB1454" s="19"/>
      <c r="BC1454" s="19"/>
      <c r="BD1454" s="19"/>
      <c r="BE1454" s="19"/>
      <c r="BF1454" s="19"/>
      <c r="BG1454" s="19"/>
      <c r="BH1454" s="19"/>
      <c r="BI1454" s="19"/>
      <c r="BJ1454" s="19"/>
      <c r="BK1454" s="19"/>
      <c r="BL1454" s="19"/>
      <c r="BM1454" s="19"/>
      <c r="BN1454" s="19"/>
      <c r="BO1454" s="19"/>
      <c r="BP1454" s="19"/>
      <c r="BQ1454" s="19"/>
      <c r="BR1454" s="19"/>
      <c r="BS1454" s="19"/>
      <c r="BT1454" s="19"/>
      <c r="BU1454" s="19"/>
      <c r="BV1454" s="19"/>
      <c r="BW1454" s="19"/>
      <c r="BX1454" s="19"/>
      <c r="BY1454" s="19"/>
      <c r="BZ1454" s="19"/>
      <c r="CA1454" s="19"/>
      <c r="CB1454" s="19"/>
      <c r="CC1454" s="19"/>
      <c r="CD1454" s="19"/>
      <c r="CE1454" s="19"/>
      <c r="CF1454" s="19"/>
      <c r="CG1454" s="19"/>
      <c r="CH1454" s="19"/>
      <c r="CI1454" s="19"/>
      <c r="CJ1454" s="19"/>
      <c r="CK1454" s="19"/>
      <c r="CL1454" s="19"/>
      <c r="CM1454" s="19"/>
      <c r="CN1454" s="19"/>
      <c r="CO1454" s="19"/>
      <c r="CP1454" s="19"/>
      <c r="CQ1454" s="19"/>
      <c r="CR1454" s="19"/>
      <c r="CS1454" s="19"/>
      <c r="CT1454" s="19"/>
      <c r="CU1454" s="19"/>
      <c r="CV1454" s="19"/>
      <c r="CW1454" s="19"/>
      <c r="CX1454" s="19"/>
      <c r="CY1454" s="19"/>
      <c r="CZ1454" s="19"/>
      <c r="DA1454" s="19"/>
      <c r="DB1454" s="19"/>
      <c r="DC1454" s="19"/>
      <c r="DD1454" s="19"/>
      <c r="DE1454" s="19"/>
      <c r="DF1454" s="19"/>
      <c r="DG1454" s="19"/>
      <c r="DH1454" s="19"/>
      <c r="DI1454" s="19"/>
      <c r="DJ1454" s="19"/>
      <c r="DK1454" s="19"/>
      <c r="DL1454" s="19"/>
      <c r="DM1454" s="19"/>
      <c r="DN1454" s="19"/>
      <c r="DO1454" s="19"/>
      <c r="DP1454" s="19"/>
      <c r="DQ1454" s="19"/>
      <c r="DR1454" s="19"/>
      <c r="DS1454" s="19"/>
      <c r="DT1454" s="19"/>
      <c r="DU1454" s="19"/>
      <c r="DV1454" s="19"/>
      <c r="DW1454" s="19"/>
      <c r="DX1454" s="19"/>
      <c r="DY1454" s="19"/>
      <c r="DZ1454" s="19"/>
      <c r="EA1454" s="19"/>
      <c r="EB1454" s="19"/>
      <c r="EC1454" s="19"/>
      <c r="ED1454" s="19"/>
      <c r="EE1454" s="19"/>
      <c r="EF1454" s="19"/>
      <c r="EG1454" s="19"/>
      <c r="EH1454" s="19"/>
      <c r="EI1454" s="19"/>
      <c r="EJ1454" s="19"/>
      <c r="EK1454" s="19"/>
      <c r="EL1454" s="19"/>
      <c r="EM1454" s="19"/>
      <c r="EN1454" s="19"/>
      <c r="EO1454" s="19"/>
      <c r="EP1454" s="19"/>
      <c r="EQ1454" s="19"/>
      <c r="ER1454" s="19"/>
      <c r="ES1454" s="19"/>
      <c r="ET1454" s="19"/>
      <c r="EU1454" s="19"/>
      <c r="EV1454" s="19"/>
      <c r="EW1454" s="19"/>
      <c r="EX1454" s="19"/>
      <c r="EY1454" s="19"/>
      <c r="EZ1454" s="19"/>
      <c r="FA1454" s="19"/>
      <c r="FB1454" s="19"/>
      <c r="FC1454" s="19"/>
      <c r="FD1454" s="19"/>
      <c r="FE1454" s="19"/>
      <c r="FF1454" s="19"/>
      <c r="FG1454" s="19"/>
      <c r="FH1454" s="19"/>
      <c r="FI1454" s="19"/>
      <c r="FJ1454" s="19"/>
      <c r="FK1454" s="19"/>
      <c r="FL1454" s="19"/>
      <c r="FM1454" s="19"/>
      <c r="FN1454" s="19"/>
      <c r="FO1454" s="19"/>
      <c r="FP1454" s="19"/>
      <c r="FQ1454" s="19"/>
      <c r="FR1454" s="19"/>
      <c r="FS1454" s="19"/>
      <c r="FT1454" s="19"/>
      <c r="FU1454" s="19"/>
      <c r="FV1454" s="19"/>
      <c r="FW1454" s="19"/>
      <c r="FX1454" s="19"/>
      <c r="FY1454" s="19"/>
      <c r="FZ1454" s="19"/>
      <c r="GA1454" s="19"/>
    </row>
    <row r="1455" spans="1:183" ht="12.75" x14ac:dyDescent="0.2">
      <c r="A1455" s="19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19"/>
      <c r="AY1455" s="19"/>
      <c r="AZ1455" s="19"/>
      <c r="BA1455" s="19"/>
      <c r="BB1455" s="19"/>
      <c r="BC1455" s="19"/>
      <c r="BD1455" s="19"/>
      <c r="BE1455" s="19"/>
      <c r="BF1455" s="19"/>
      <c r="BG1455" s="19"/>
      <c r="BH1455" s="19"/>
      <c r="BI1455" s="19"/>
      <c r="BJ1455" s="19"/>
      <c r="BK1455" s="19"/>
      <c r="BL1455" s="19"/>
      <c r="BM1455" s="19"/>
      <c r="BN1455" s="19"/>
      <c r="BO1455" s="19"/>
      <c r="BP1455" s="19"/>
      <c r="BQ1455" s="19"/>
      <c r="BR1455" s="19"/>
      <c r="BS1455" s="19"/>
      <c r="BT1455" s="19"/>
      <c r="BU1455" s="19"/>
      <c r="BV1455" s="19"/>
      <c r="BW1455" s="19"/>
      <c r="BX1455" s="19"/>
      <c r="BY1455" s="19"/>
      <c r="BZ1455" s="19"/>
      <c r="CA1455" s="19"/>
      <c r="CB1455" s="19"/>
      <c r="CC1455" s="19"/>
      <c r="CD1455" s="19"/>
      <c r="CE1455" s="19"/>
      <c r="CF1455" s="19"/>
      <c r="CG1455" s="19"/>
      <c r="CH1455" s="19"/>
      <c r="CI1455" s="19"/>
      <c r="CJ1455" s="19"/>
      <c r="CK1455" s="19"/>
      <c r="CL1455" s="19"/>
      <c r="CM1455" s="19"/>
      <c r="CN1455" s="19"/>
      <c r="CO1455" s="19"/>
      <c r="CP1455" s="19"/>
      <c r="CQ1455" s="19"/>
      <c r="CR1455" s="19"/>
      <c r="CS1455" s="19"/>
      <c r="CT1455" s="19"/>
      <c r="CU1455" s="19"/>
      <c r="CV1455" s="19"/>
      <c r="CW1455" s="19"/>
      <c r="CX1455" s="19"/>
      <c r="CY1455" s="19"/>
      <c r="CZ1455" s="19"/>
      <c r="DA1455" s="19"/>
      <c r="DB1455" s="19"/>
      <c r="DC1455" s="19"/>
      <c r="DD1455" s="19"/>
      <c r="DE1455" s="19"/>
      <c r="DF1455" s="19"/>
      <c r="DG1455" s="19"/>
      <c r="DH1455" s="19"/>
      <c r="DI1455" s="19"/>
      <c r="DJ1455" s="19"/>
      <c r="DK1455" s="19"/>
      <c r="DL1455" s="19"/>
      <c r="DM1455" s="19"/>
      <c r="DN1455" s="19"/>
      <c r="DO1455" s="19"/>
      <c r="DP1455" s="19"/>
      <c r="DQ1455" s="19"/>
      <c r="DR1455" s="19"/>
      <c r="DS1455" s="19"/>
      <c r="DT1455" s="19"/>
      <c r="DU1455" s="19"/>
      <c r="DV1455" s="19"/>
      <c r="DW1455" s="19"/>
      <c r="DX1455" s="19"/>
      <c r="DY1455" s="19"/>
      <c r="DZ1455" s="19"/>
      <c r="EA1455" s="19"/>
      <c r="EB1455" s="19"/>
      <c r="EC1455" s="19"/>
      <c r="ED1455" s="19"/>
      <c r="EE1455" s="19"/>
      <c r="EF1455" s="19"/>
      <c r="EG1455" s="19"/>
      <c r="EH1455" s="19"/>
      <c r="EI1455" s="19"/>
      <c r="EJ1455" s="19"/>
      <c r="EK1455" s="19"/>
      <c r="EL1455" s="19"/>
      <c r="EM1455" s="19"/>
      <c r="EN1455" s="19"/>
      <c r="EO1455" s="19"/>
      <c r="EP1455" s="19"/>
      <c r="EQ1455" s="19"/>
      <c r="ER1455" s="19"/>
      <c r="ES1455" s="19"/>
      <c r="ET1455" s="19"/>
      <c r="EU1455" s="19"/>
      <c r="EV1455" s="19"/>
      <c r="EW1455" s="19"/>
      <c r="EX1455" s="19"/>
      <c r="EY1455" s="19"/>
      <c r="EZ1455" s="19"/>
      <c r="FA1455" s="19"/>
      <c r="FB1455" s="19"/>
      <c r="FC1455" s="19"/>
      <c r="FD1455" s="19"/>
      <c r="FE1455" s="19"/>
      <c r="FF1455" s="19"/>
      <c r="FG1455" s="19"/>
      <c r="FH1455" s="19"/>
      <c r="FI1455" s="19"/>
      <c r="FJ1455" s="19"/>
      <c r="FK1455" s="19"/>
      <c r="FL1455" s="19"/>
      <c r="FM1455" s="19"/>
      <c r="FN1455" s="19"/>
      <c r="FO1455" s="19"/>
      <c r="FP1455" s="19"/>
      <c r="FQ1455" s="19"/>
      <c r="FR1455" s="19"/>
      <c r="FS1455" s="19"/>
      <c r="FT1455" s="19"/>
      <c r="FU1455" s="19"/>
      <c r="FV1455" s="19"/>
      <c r="FW1455" s="19"/>
      <c r="FX1455" s="19"/>
      <c r="FY1455" s="19"/>
      <c r="FZ1455" s="19"/>
      <c r="GA1455" s="19"/>
    </row>
    <row r="1456" spans="1:183" ht="12.75" x14ac:dyDescent="0.2">
      <c r="A1456" s="19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19"/>
      <c r="AY1456" s="19"/>
      <c r="AZ1456" s="19"/>
      <c r="BA1456" s="19"/>
      <c r="BB1456" s="19"/>
      <c r="BC1456" s="19"/>
      <c r="BD1456" s="19"/>
      <c r="BE1456" s="19"/>
      <c r="BF1456" s="19"/>
      <c r="BG1456" s="19"/>
      <c r="BH1456" s="19"/>
      <c r="BI1456" s="19"/>
      <c r="BJ1456" s="19"/>
      <c r="BK1456" s="19"/>
      <c r="BL1456" s="19"/>
      <c r="BM1456" s="19"/>
      <c r="BN1456" s="19"/>
      <c r="BO1456" s="19"/>
      <c r="BP1456" s="19"/>
      <c r="BQ1456" s="19"/>
      <c r="BR1456" s="19"/>
      <c r="BS1456" s="19"/>
      <c r="BT1456" s="19"/>
      <c r="BU1456" s="19"/>
      <c r="BV1456" s="19"/>
      <c r="BW1456" s="19"/>
      <c r="BX1456" s="19"/>
      <c r="BY1456" s="19"/>
      <c r="BZ1456" s="19"/>
      <c r="CA1456" s="19"/>
      <c r="CB1456" s="19"/>
      <c r="CC1456" s="19"/>
      <c r="CD1456" s="19"/>
      <c r="CE1456" s="19"/>
      <c r="CF1456" s="19"/>
      <c r="CG1456" s="19"/>
      <c r="CH1456" s="19"/>
      <c r="CI1456" s="19"/>
      <c r="CJ1456" s="19"/>
      <c r="CK1456" s="19"/>
      <c r="CL1456" s="19"/>
      <c r="CM1456" s="19"/>
      <c r="CN1456" s="19"/>
      <c r="CO1456" s="19"/>
      <c r="CP1456" s="19"/>
      <c r="CQ1456" s="19"/>
      <c r="CR1456" s="19"/>
      <c r="CS1456" s="19"/>
      <c r="CT1456" s="19"/>
      <c r="CU1456" s="19"/>
      <c r="CV1456" s="19"/>
      <c r="CW1456" s="19"/>
      <c r="CX1456" s="19"/>
      <c r="CY1456" s="19"/>
      <c r="CZ1456" s="19"/>
      <c r="DA1456" s="19"/>
      <c r="DB1456" s="19"/>
      <c r="DC1456" s="19"/>
      <c r="DD1456" s="19"/>
      <c r="DE1456" s="19"/>
      <c r="DF1456" s="19"/>
      <c r="DG1456" s="19"/>
      <c r="DH1456" s="19"/>
      <c r="DI1456" s="19"/>
      <c r="DJ1456" s="19"/>
      <c r="DK1456" s="19"/>
      <c r="DL1456" s="19"/>
      <c r="DM1456" s="19"/>
      <c r="DN1456" s="19"/>
      <c r="DO1456" s="19"/>
      <c r="DP1456" s="19"/>
      <c r="DQ1456" s="19"/>
      <c r="DR1456" s="19"/>
      <c r="DS1456" s="19"/>
      <c r="DT1456" s="19"/>
      <c r="DU1456" s="19"/>
      <c r="DV1456" s="19"/>
      <c r="DW1456" s="19"/>
      <c r="DX1456" s="19"/>
      <c r="DY1456" s="19"/>
      <c r="DZ1456" s="19"/>
      <c r="EA1456" s="19"/>
      <c r="EB1456" s="19"/>
      <c r="EC1456" s="19"/>
      <c r="ED1456" s="19"/>
      <c r="EE1456" s="19"/>
      <c r="EF1456" s="19"/>
      <c r="EG1456" s="19"/>
      <c r="EH1456" s="19"/>
      <c r="EI1456" s="19"/>
      <c r="EJ1456" s="19"/>
      <c r="EK1456" s="19"/>
      <c r="EL1456" s="19"/>
      <c r="EM1456" s="19"/>
      <c r="EN1456" s="19"/>
      <c r="EO1456" s="19"/>
      <c r="EP1456" s="19"/>
      <c r="EQ1456" s="19"/>
      <c r="ER1456" s="19"/>
      <c r="ES1456" s="19"/>
      <c r="ET1456" s="19"/>
      <c r="EU1456" s="19"/>
      <c r="EV1456" s="19"/>
      <c r="EW1456" s="19"/>
      <c r="EX1456" s="19"/>
      <c r="EY1456" s="19"/>
      <c r="EZ1456" s="19"/>
      <c r="FA1456" s="19"/>
      <c r="FB1456" s="19"/>
      <c r="FC1456" s="19"/>
      <c r="FD1456" s="19"/>
      <c r="FE1456" s="19"/>
      <c r="FF1456" s="19"/>
      <c r="FG1456" s="19"/>
      <c r="FH1456" s="19"/>
      <c r="FI1456" s="19"/>
      <c r="FJ1456" s="19"/>
      <c r="FK1456" s="19"/>
      <c r="FL1456" s="19"/>
      <c r="FM1456" s="19"/>
      <c r="FN1456" s="19"/>
      <c r="FO1456" s="19"/>
      <c r="FP1456" s="19"/>
      <c r="FQ1456" s="19"/>
      <c r="FR1456" s="19"/>
      <c r="FS1456" s="19"/>
      <c r="FT1456" s="19"/>
      <c r="FU1456" s="19"/>
      <c r="FV1456" s="19"/>
      <c r="FW1456" s="19"/>
      <c r="FX1456" s="19"/>
      <c r="FY1456" s="19"/>
      <c r="FZ1456" s="19"/>
      <c r="GA1456" s="19"/>
    </row>
    <row r="1457" spans="1:183" ht="12.75" x14ac:dyDescent="0.2">
      <c r="A1457" s="19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19"/>
      <c r="AY1457" s="19"/>
      <c r="AZ1457" s="19"/>
      <c r="BA1457" s="19"/>
      <c r="BB1457" s="19"/>
      <c r="BC1457" s="19"/>
      <c r="BD1457" s="19"/>
      <c r="BE1457" s="19"/>
      <c r="BF1457" s="19"/>
      <c r="BG1457" s="19"/>
      <c r="BH1457" s="19"/>
      <c r="BI1457" s="19"/>
      <c r="BJ1457" s="19"/>
      <c r="BK1457" s="19"/>
      <c r="BL1457" s="19"/>
      <c r="BM1457" s="19"/>
      <c r="BN1457" s="19"/>
      <c r="BO1457" s="19"/>
      <c r="BP1457" s="19"/>
      <c r="BQ1457" s="19"/>
      <c r="BR1457" s="19"/>
      <c r="BS1457" s="19"/>
      <c r="BT1457" s="19"/>
      <c r="BU1457" s="19"/>
      <c r="BV1457" s="19"/>
      <c r="BW1457" s="19"/>
      <c r="BX1457" s="19"/>
      <c r="BY1457" s="19"/>
      <c r="BZ1457" s="19"/>
      <c r="CA1457" s="19"/>
      <c r="CB1457" s="19"/>
      <c r="CC1457" s="19"/>
      <c r="CD1457" s="19"/>
      <c r="CE1457" s="19"/>
      <c r="CF1457" s="19"/>
      <c r="CG1457" s="19"/>
      <c r="CH1457" s="19"/>
      <c r="CI1457" s="19"/>
      <c r="CJ1457" s="19"/>
      <c r="CK1457" s="19"/>
      <c r="CL1457" s="19"/>
      <c r="CM1457" s="19"/>
      <c r="CN1457" s="19"/>
      <c r="CO1457" s="19"/>
      <c r="CP1457" s="19"/>
      <c r="CQ1457" s="19"/>
      <c r="CR1457" s="19"/>
      <c r="CS1457" s="19"/>
      <c r="CT1457" s="19"/>
      <c r="CU1457" s="19"/>
      <c r="CV1457" s="19"/>
      <c r="CW1457" s="19"/>
      <c r="CX1457" s="19"/>
      <c r="CY1457" s="19"/>
      <c r="CZ1457" s="19"/>
      <c r="DA1457" s="19"/>
      <c r="DB1457" s="19"/>
      <c r="DC1457" s="19"/>
      <c r="DD1457" s="19"/>
      <c r="DE1457" s="19"/>
      <c r="DF1457" s="19"/>
      <c r="DG1457" s="19"/>
      <c r="DH1457" s="19"/>
      <c r="DI1457" s="19"/>
      <c r="DJ1457" s="19"/>
      <c r="DK1457" s="19"/>
      <c r="DL1457" s="19"/>
      <c r="DM1457" s="19"/>
      <c r="DN1457" s="19"/>
      <c r="DO1457" s="19"/>
      <c r="DP1457" s="19"/>
      <c r="DQ1457" s="19"/>
      <c r="DR1457" s="19"/>
      <c r="DS1457" s="19"/>
      <c r="DT1457" s="19"/>
      <c r="DU1457" s="19"/>
      <c r="DV1457" s="19"/>
      <c r="DW1457" s="19"/>
      <c r="DX1457" s="19"/>
      <c r="DY1457" s="19"/>
      <c r="DZ1457" s="19"/>
      <c r="EA1457" s="19"/>
      <c r="EB1457" s="19"/>
      <c r="EC1457" s="19"/>
      <c r="ED1457" s="19"/>
      <c r="EE1457" s="19"/>
      <c r="EF1457" s="19"/>
      <c r="EG1457" s="19"/>
      <c r="EH1457" s="19"/>
      <c r="EI1457" s="19"/>
      <c r="EJ1457" s="19"/>
      <c r="EK1457" s="19"/>
      <c r="EL1457" s="19"/>
      <c r="EM1457" s="19"/>
      <c r="EN1457" s="19"/>
      <c r="EO1457" s="19"/>
      <c r="EP1457" s="19"/>
      <c r="EQ1457" s="19"/>
      <c r="ER1457" s="19"/>
      <c r="ES1457" s="19"/>
      <c r="ET1457" s="19"/>
      <c r="EU1457" s="19"/>
      <c r="EV1457" s="19"/>
      <c r="EW1457" s="19"/>
      <c r="EX1457" s="19"/>
      <c r="EY1457" s="19"/>
      <c r="EZ1457" s="19"/>
      <c r="FA1457" s="19"/>
      <c r="FB1457" s="19"/>
      <c r="FC1457" s="19"/>
      <c r="FD1457" s="19"/>
      <c r="FE1457" s="19"/>
      <c r="FF1457" s="19"/>
      <c r="FG1457" s="19"/>
      <c r="FH1457" s="19"/>
      <c r="FI1457" s="19"/>
      <c r="FJ1457" s="19"/>
      <c r="FK1457" s="19"/>
      <c r="FL1457" s="19"/>
      <c r="FM1457" s="19"/>
      <c r="FN1457" s="19"/>
      <c r="FO1457" s="19"/>
      <c r="FP1457" s="19"/>
      <c r="FQ1457" s="19"/>
      <c r="FR1457" s="19"/>
      <c r="FS1457" s="19"/>
      <c r="FT1457" s="19"/>
      <c r="FU1457" s="19"/>
      <c r="FV1457" s="19"/>
      <c r="FW1457" s="19"/>
      <c r="FX1457" s="19"/>
      <c r="FY1457" s="19"/>
      <c r="FZ1457" s="19"/>
      <c r="GA1457" s="19"/>
    </row>
    <row r="1458" spans="1:183" ht="12.75" x14ac:dyDescent="0.2">
      <c r="A1458" s="19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19"/>
      <c r="AY1458" s="19"/>
      <c r="AZ1458" s="19"/>
      <c r="BA1458" s="19"/>
      <c r="BB1458" s="19"/>
      <c r="BC1458" s="19"/>
      <c r="BD1458" s="19"/>
      <c r="BE1458" s="19"/>
      <c r="BF1458" s="19"/>
      <c r="BG1458" s="19"/>
      <c r="BH1458" s="19"/>
      <c r="BI1458" s="19"/>
      <c r="BJ1458" s="19"/>
      <c r="BK1458" s="19"/>
      <c r="BL1458" s="19"/>
      <c r="BM1458" s="19"/>
      <c r="BN1458" s="19"/>
      <c r="BO1458" s="19"/>
      <c r="BP1458" s="19"/>
      <c r="BQ1458" s="19"/>
      <c r="BR1458" s="19"/>
      <c r="BS1458" s="19"/>
      <c r="BT1458" s="19"/>
      <c r="BU1458" s="19"/>
      <c r="BV1458" s="19"/>
      <c r="BW1458" s="19"/>
      <c r="BX1458" s="19"/>
      <c r="BY1458" s="19"/>
      <c r="BZ1458" s="19"/>
      <c r="CA1458" s="19"/>
      <c r="CB1458" s="19"/>
      <c r="CC1458" s="19"/>
      <c r="CD1458" s="19"/>
      <c r="CE1458" s="19"/>
      <c r="CF1458" s="19"/>
      <c r="CG1458" s="19"/>
      <c r="CH1458" s="19"/>
      <c r="CI1458" s="19"/>
      <c r="CJ1458" s="19"/>
      <c r="CK1458" s="19"/>
      <c r="CL1458" s="19"/>
      <c r="CM1458" s="19"/>
      <c r="CN1458" s="19"/>
      <c r="CO1458" s="19"/>
      <c r="CP1458" s="19"/>
      <c r="CQ1458" s="19"/>
      <c r="CR1458" s="19"/>
      <c r="CS1458" s="19"/>
      <c r="CT1458" s="19"/>
      <c r="CU1458" s="19"/>
      <c r="CV1458" s="19"/>
      <c r="CW1458" s="19"/>
      <c r="CX1458" s="19"/>
      <c r="CY1458" s="19"/>
      <c r="CZ1458" s="19"/>
      <c r="DA1458" s="19"/>
      <c r="DB1458" s="19"/>
      <c r="DC1458" s="19"/>
      <c r="DD1458" s="19"/>
      <c r="DE1458" s="19"/>
      <c r="DF1458" s="19"/>
      <c r="DG1458" s="19"/>
      <c r="DH1458" s="19"/>
      <c r="DI1458" s="19"/>
      <c r="DJ1458" s="19"/>
      <c r="DK1458" s="19"/>
      <c r="DL1458" s="19"/>
      <c r="DM1458" s="19"/>
      <c r="DN1458" s="19"/>
      <c r="DO1458" s="19"/>
      <c r="DP1458" s="19"/>
      <c r="DQ1458" s="19"/>
      <c r="DR1458" s="19"/>
      <c r="DS1458" s="19"/>
      <c r="DT1458" s="19"/>
      <c r="DU1458" s="19"/>
      <c r="DV1458" s="19"/>
      <c r="DW1458" s="19"/>
      <c r="DX1458" s="19"/>
      <c r="DY1458" s="19"/>
      <c r="DZ1458" s="19"/>
      <c r="EA1458" s="19"/>
      <c r="EB1458" s="19"/>
      <c r="EC1458" s="19"/>
      <c r="ED1458" s="19"/>
      <c r="EE1458" s="19"/>
      <c r="EF1458" s="19"/>
      <c r="EG1458" s="19"/>
      <c r="EH1458" s="19"/>
      <c r="EI1458" s="19"/>
      <c r="EJ1458" s="19"/>
      <c r="EK1458" s="19"/>
      <c r="EL1458" s="19"/>
      <c r="EM1458" s="19"/>
      <c r="EN1458" s="19"/>
      <c r="EO1458" s="19"/>
      <c r="EP1458" s="19"/>
      <c r="EQ1458" s="19"/>
      <c r="ER1458" s="19"/>
      <c r="ES1458" s="19"/>
      <c r="ET1458" s="19"/>
      <c r="EU1458" s="19"/>
      <c r="EV1458" s="19"/>
      <c r="EW1458" s="19"/>
      <c r="EX1458" s="19"/>
      <c r="EY1458" s="19"/>
      <c r="EZ1458" s="19"/>
      <c r="FA1458" s="19"/>
      <c r="FB1458" s="19"/>
      <c r="FC1458" s="19"/>
      <c r="FD1458" s="19"/>
      <c r="FE1458" s="19"/>
      <c r="FF1458" s="19"/>
      <c r="FG1458" s="19"/>
      <c r="FH1458" s="19"/>
      <c r="FI1458" s="19"/>
      <c r="FJ1458" s="19"/>
      <c r="FK1458" s="19"/>
      <c r="FL1458" s="19"/>
      <c r="FM1458" s="19"/>
      <c r="FN1458" s="19"/>
      <c r="FO1458" s="19"/>
      <c r="FP1458" s="19"/>
      <c r="FQ1458" s="19"/>
      <c r="FR1458" s="19"/>
      <c r="FS1458" s="19"/>
      <c r="FT1458" s="19"/>
      <c r="FU1458" s="19"/>
      <c r="FV1458" s="19"/>
      <c r="FW1458" s="19"/>
      <c r="FX1458" s="19"/>
      <c r="FY1458" s="19"/>
      <c r="FZ1458" s="19"/>
      <c r="GA1458" s="19"/>
    </row>
    <row r="1459" spans="1:183" ht="12.75" x14ac:dyDescent="0.2">
      <c r="A1459" s="19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19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19"/>
      <c r="AY1459" s="19"/>
      <c r="AZ1459" s="19"/>
      <c r="BA1459" s="19"/>
      <c r="BB1459" s="19"/>
      <c r="BC1459" s="19"/>
      <c r="BD1459" s="19"/>
      <c r="BE1459" s="19"/>
      <c r="BF1459" s="19"/>
      <c r="BG1459" s="19"/>
      <c r="BH1459" s="19"/>
      <c r="BI1459" s="19"/>
      <c r="BJ1459" s="19"/>
      <c r="BK1459" s="19"/>
      <c r="BL1459" s="19"/>
      <c r="BM1459" s="19"/>
      <c r="BN1459" s="19"/>
      <c r="BO1459" s="19"/>
      <c r="BP1459" s="19"/>
      <c r="BQ1459" s="19"/>
      <c r="BR1459" s="19"/>
      <c r="BS1459" s="19"/>
      <c r="BT1459" s="19"/>
      <c r="BU1459" s="19"/>
      <c r="BV1459" s="19"/>
      <c r="BW1459" s="19"/>
      <c r="BX1459" s="19"/>
      <c r="BY1459" s="19"/>
      <c r="BZ1459" s="19"/>
      <c r="CA1459" s="19"/>
      <c r="CB1459" s="19"/>
      <c r="CC1459" s="19"/>
      <c r="CD1459" s="19"/>
      <c r="CE1459" s="19"/>
      <c r="CF1459" s="19"/>
      <c r="CG1459" s="19"/>
      <c r="CH1459" s="19"/>
      <c r="CI1459" s="19"/>
      <c r="CJ1459" s="19"/>
      <c r="CK1459" s="19"/>
      <c r="CL1459" s="19"/>
      <c r="CM1459" s="19"/>
      <c r="CN1459" s="19"/>
      <c r="CO1459" s="19"/>
      <c r="CP1459" s="19"/>
      <c r="CQ1459" s="19"/>
      <c r="CR1459" s="19"/>
      <c r="CS1459" s="19"/>
      <c r="CT1459" s="19"/>
      <c r="CU1459" s="19"/>
      <c r="CV1459" s="19"/>
      <c r="CW1459" s="19"/>
      <c r="CX1459" s="19"/>
      <c r="CY1459" s="19"/>
      <c r="CZ1459" s="19"/>
      <c r="DA1459" s="19"/>
      <c r="DB1459" s="19"/>
      <c r="DC1459" s="19"/>
      <c r="DD1459" s="19"/>
      <c r="DE1459" s="19"/>
      <c r="DF1459" s="19"/>
      <c r="DG1459" s="19"/>
      <c r="DH1459" s="19"/>
      <c r="DI1459" s="19"/>
      <c r="DJ1459" s="19"/>
      <c r="DK1459" s="19"/>
      <c r="DL1459" s="19"/>
      <c r="DM1459" s="19"/>
      <c r="DN1459" s="19"/>
      <c r="DO1459" s="19"/>
      <c r="DP1459" s="19"/>
      <c r="DQ1459" s="19"/>
      <c r="DR1459" s="19"/>
      <c r="DS1459" s="19"/>
      <c r="DT1459" s="19"/>
      <c r="DU1459" s="19"/>
      <c r="DV1459" s="19"/>
      <c r="DW1459" s="19"/>
      <c r="DX1459" s="19"/>
      <c r="DY1459" s="19"/>
      <c r="DZ1459" s="19"/>
      <c r="EA1459" s="19"/>
      <c r="EB1459" s="19"/>
      <c r="EC1459" s="19"/>
      <c r="ED1459" s="19"/>
      <c r="EE1459" s="19"/>
      <c r="EF1459" s="19"/>
      <c r="EG1459" s="19"/>
      <c r="EH1459" s="19"/>
      <c r="EI1459" s="19"/>
      <c r="EJ1459" s="19"/>
      <c r="EK1459" s="19"/>
      <c r="EL1459" s="19"/>
      <c r="EM1459" s="19"/>
      <c r="EN1459" s="19"/>
      <c r="EO1459" s="19"/>
      <c r="EP1459" s="19"/>
      <c r="EQ1459" s="19"/>
      <c r="ER1459" s="19"/>
      <c r="ES1459" s="19"/>
      <c r="ET1459" s="19"/>
      <c r="EU1459" s="19"/>
      <c r="EV1459" s="19"/>
      <c r="EW1459" s="19"/>
      <c r="EX1459" s="19"/>
      <c r="EY1459" s="19"/>
      <c r="EZ1459" s="19"/>
      <c r="FA1459" s="19"/>
      <c r="FB1459" s="19"/>
      <c r="FC1459" s="19"/>
      <c r="FD1459" s="19"/>
      <c r="FE1459" s="19"/>
      <c r="FF1459" s="19"/>
      <c r="FG1459" s="19"/>
      <c r="FH1459" s="19"/>
      <c r="FI1459" s="19"/>
      <c r="FJ1459" s="19"/>
      <c r="FK1459" s="19"/>
      <c r="FL1459" s="19"/>
      <c r="FM1459" s="19"/>
      <c r="FN1459" s="19"/>
      <c r="FO1459" s="19"/>
      <c r="FP1459" s="19"/>
      <c r="FQ1459" s="19"/>
      <c r="FR1459" s="19"/>
      <c r="FS1459" s="19"/>
      <c r="FT1459" s="19"/>
      <c r="FU1459" s="19"/>
      <c r="FV1459" s="19"/>
      <c r="FW1459" s="19"/>
      <c r="FX1459" s="19"/>
      <c r="FY1459" s="19"/>
      <c r="FZ1459" s="19"/>
      <c r="GA1459" s="19"/>
    </row>
    <row r="1460" spans="1:183" ht="12.75" x14ac:dyDescent="0.2">
      <c r="A1460" s="19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19"/>
      <c r="AY1460" s="19"/>
      <c r="AZ1460" s="19"/>
      <c r="BA1460" s="19"/>
      <c r="BB1460" s="19"/>
      <c r="BC1460" s="19"/>
      <c r="BD1460" s="19"/>
      <c r="BE1460" s="19"/>
      <c r="BF1460" s="19"/>
      <c r="BG1460" s="19"/>
      <c r="BH1460" s="19"/>
      <c r="BI1460" s="19"/>
      <c r="BJ1460" s="19"/>
      <c r="BK1460" s="19"/>
      <c r="BL1460" s="19"/>
      <c r="BM1460" s="19"/>
      <c r="BN1460" s="19"/>
      <c r="BO1460" s="19"/>
      <c r="BP1460" s="19"/>
      <c r="BQ1460" s="19"/>
      <c r="BR1460" s="19"/>
      <c r="BS1460" s="19"/>
      <c r="BT1460" s="19"/>
      <c r="BU1460" s="19"/>
      <c r="BV1460" s="19"/>
      <c r="BW1460" s="19"/>
      <c r="BX1460" s="19"/>
      <c r="BY1460" s="19"/>
      <c r="BZ1460" s="19"/>
      <c r="CA1460" s="19"/>
      <c r="CB1460" s="19"/>
      <c r="CC1460" s="19"/>
      <c r="CD1460" s="19"/>
      <c r="CE1460" s="19"/>
      <c r="CF1460" s="19"/>
      <c r="CG1460" s="19"/>
      <c r="CH1460" s="19"/>
      <c r="CI1460" s="19"/>
      <c r="CJ1460" s="19"/>
      <c r="CK1460" s="19"/>
      <c r="CL1460" s="19"/>
      <c r="CM1460" s="19"/>
      <c r="CN1460" s="19"/>
      <c r="CO1460" s="19"/>
      <c r="CP1460" s="19"/>
      <c r="CQ1460" s="19"/>
      <c r="CR1460" s="19"/>
      <c r="CS1460" s="19"/>
      <c r="CT1460" s="19"/>
      <c r="CU1460" s="19"/>
      <c r="CV1460" s="19"/>
      <c r="CW1460" s="19"/>
      <c r="CX1460" s="19"/>
      <c r="CY1460" s="19"/>
      <c r="CZ1460" s="19"/>
      <c r="DA1460" s="19"/>
      <c r="DB1460" s="19"/>
      <c r="DC1460" s="19"/>
      <c r="DD1460" s="19"/>
      <c r="DE1460" s="19"/>
      <c r="DF1460" s="19"/>
      <c r="DG1460" s="19"/>
      <c r="DH1460" s="19"/>
      <c r="DI1460" s="19"/>
      <c r="DJ1460" s="19"/>
      <c r="DK1460" s="19"/>
      <c r="DL1460" s="19"/>
      <c r="DM1460" s="19"/>
      <c r="DN1460" s="19"/>
      <c r="DO1460" s="19"/>
      <c r="DP1460" s="19"/>
      <c r="DQ1460" s="19"/>
      <c r="DR1460" s="19"/>
      <c r="DS1460" s="19"/>
      <c r="DT1460" s="19"/>
      <c r="DU1460" s="19"/>
      <c r="DV1460" s="19"/>
      <c r="DW1460" s="19"/>
      <c r="DX1460" s="19"/>
      <c r="DY1460" s="19"/>
      <c r="DZ1460" s="19"/>
      <c r="EA1460" s="19"/>
      <c r="EB1460" s="19"/>
      <c r="EC1460" s="19"/>
      <c r="ED1460" s="19"/>
      <c r="EE1460" s="19"/>
      <c r="EF1460" s="19"/>
      <c r="EG1460" s="19"/>
      <c r="EH1460" s="19"/>
      <c r="EI1460" s="19"/>
      <c r="EJ1460" s="19"/>
      <c r="EK1460" s="19"/>
      <c r="EL1460" s="19"/>
      <c r="EM1460" s="19"/>
      <c r="EN1460" s="19"/>
      <c r="EO1460" s="19"/>
      <c r="EP1460" s="19"/>
      <c r="EQ1460" s="19"/>
      <c r="ER1460" s="19"/>
      <c r="ES1460" s="19"/>
      <c r="ET1460" s="19"/>
      <c r="EU1460" s="19"/>
      <c r="EV1460" s="19"/>
      <c r="EW1460" s="19"/>
      <c r="EX1460" s="19"/>
      <c r="EY1460" s="19"/>
      <c r="EZ1460" s="19"/>
      <c r="FA1460" s="19"/>
      <c r="FB1460" s="19"/>
      <c r="FC1460" s="19"/>
      <c r="FD1460" s="19"/>
      <c r="FE1460" s="19"/>
      <c r="FF1460" s="19"/>
      <c r="FG1460" s="19"/>
      <c r="FH1460" s="19"/>
      <c r="FI1460" s="19"/>
      <c r="FJ1460" s="19"/>
      <c r="FK1460" s="19"/>
      <c r="FL1460" s="19"/>
      <c r="FM1460" s="19"/>
      <c r="FN1460" s="19"/>
      <c r="FO1460" s="19"/>
      <c r="FP1460" s="19"/>
      <c r="FQ1460" s="19"/>
      <c r="FR1460" s="19"/>
      <c r="FS1460" s="19"/>
      <c r="FT1460" s="19"/>
      <c r="FU1460" s="19"/>
      <c r="FV1460" s="19"/>
      <c r="FW1460" s="19"/>
      <c r="FX1460" s="19"/>
      <c r="FY1460" s="19"/>
      <c r="FZ1460" s="19"/>
      <c r="GA1460" s="19"/>
    </row>
    <row r="1461" spans="1:183" ht="12.75" x14ac:dyDescent="0.2">
      <c r="A1461" s="19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19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/>
      <c r="AX1461" s="19"/>
      <c r="AY1461" s="19"/>
      <c r="AZ1461" s="19"/>
      <c r="BA1461" s="19"/>
      <c r="BB1461" s="19"/>
      <c r="BC1461" s="19"/>
      <c r="BD1461" s="19"/>
      <c r="BE1461" s="19"/>
      <c r="BF1461" s="19"/>
      <c r="BG1461" s="19"/>
      <c r="BH1461" s="19"/>
      <c r="BI1461" s="19"/>
      <c r="BJ1461" s="19"/>
      <c r="BK1461" s="19"/>
      <c r="BL1461" s="19"/>
      <c r="BM1461" s="19"/>
      <c r="BN1461" s="19"/>
      <c r="BO1461" s="19"/>
      <c r="BP1461" s="19"/>
      <c r="BQ1461" s="19"/>
      <c r="BR1461" s="19"/>
      <c r="BS1461" s="19"/>
      <c r="BT1461" s="19"/>
      <c r="BU1461" s="19"/>
      <c r="BV1461" s="19"/>
      <c r="BW1461" s="19"/>
      <c r="BX1461" s="19"/>
      <c r="BY1461" s="19"/>
      <c r="BZ1461" s="19"/>
      <c r="CA1461" s="19"/>
      <c r="CB1461" s="19"/>
      <c r="CC1461" s="19"/>
      <c r="CD1461" s="19"/>
      <c r="CE1461" s="19"/>
      <c r="CF1461" s="19"/>
      <c r="CG1461" s="19"/>
      <c r="CH1461" s="19"/>
      <c r="CI1461" s="19"/>
      <c r="CJ1461" s="19"/>
      <c r="CK1461" s="19"/>
      <c r="CL1461" s="19"/>
      <c r="CM1461" s="19"/>
      <c r="CN1461" s="19"/>
      <c r="CO1461" s="19"/>
      <c r="CP1461" s="19"/>
      <c r="CQ1461" s="19"/>
      <c r="CR1461" s="19"/>
      <c r="CS1461" s="19"/>
      <c r="CT1461" s="19"/>
      <c r="CU1461" s="19"/>
      <c r="CV1461" s="19"/>
      <c r="CW1461" s="19"/>
      <c r="CX1461" s="19"/>
      <c r="CY1461" s="19"/>
      <c r="CZ1461" s="19"/>
      <c r="DA1461" s="19"/>
      <c r="DB1461" s="19"/>
      <c r="DC1461" s="19"/>
      <c r="DD1461" s="19"/>
      <c r="DE1461" s="19"/>
      <c r="DF1461" s="19"/>
      <c r="DG1461" s="19"/>
      <c r="DH1461" s="19"/>
      <c r="DI1461" s="19"/>
      <c r="DJ1461" s="19"/>
      <c r="DK1461" s="19"/>
      <c r="DL1461" s="19"/>
      <c r="DM1461" s="19"/>
      <c r="DN1461" s="19"/>
      <c r="DO1461" s="19"/>
      <c r="DP1461" s="19"/>
      <c r="DQ1461" s="19"/>
      <c r="DR1461" s="19"/>
      <c r="DS1461" s="19"/>
      <c r="DT1461" s="19"/>
      <c r="DU1461" s="19"/>
      <c r="DV1461" s="19"/>
      <c r="DW1461" s="19"/>
      <c r="DX1461" s="19"/>
      <c r="DY1461" s="19"/>
      <c r="DZ1461" s="19"/>
      <c r="EA1461" s="19"/>
      <c r="EB1461" s="19"/>
      <c r="EC1461" s="19"/>
      <c r="ED1461" s="19"/>
      <c r="EE1461" s="19"/>
      <c r="EF1461" s="19"/>
      <c r="EG1461" s="19"/>
      <c r="EH1461" s="19"/>
      <c r="EI1461" s="19"/>
      <c r="EJ1461" s="19"/>
      <c r="EK1461" s="19"/>
      <c r="EL1461" s="19"/>
      <c r="EM1461" s="19"/>
      <c r="EN1461" s="19"/>
      <c r="EO1461" s="19"/>
      <c r="EP1461" s="19"/>
      <c r="EQ1461" s="19"/>
      <c r="ER1461" s="19"/>
      <c r="ES1461" s="19"/>
      <c r="ET1461" s="19"/>
      <c r="EU1461" s="19"/>
      <c r="EV1461" s="19"/>
      <c r="EW1461" s="19"/>
      <c r="EX1461" s="19"/>
      <c r="EY1461" s="19"/>
      <c r="EZ1461" s="19"/>
      <c r="FA1461" s="19"/>
      <c r="FB1461" s="19"/>
      <c r="FC1461" s="19"/>
      <c r="FD1461" s="19"/>
      <c r="FE1461" s="19"/>
      <c r="FF1461" s="19"/>
      <c r="FG1461" s="19"/>
      <c r="FH1461" s="19"/>
      <c r="FI1461" s="19"/>
      <c r="FJ1461" s="19"/>
      <c r="FK1461" s="19"/>
      <c r="FL1461" s="19"/>
      <c r="FM1461" s="19"/>
      <c r="FN1461" s="19"/>
      <c r="FO1461" s="19"/>
      <c r="FP1461" s="19"/>
      <c r="FQ1461" s="19"/>
      <c r="FR1461" s="19"/>
      <c r="FS1461" s="19"/>
      <c r="FT1461" s="19"/>
      <c r="FU1461" s="19"/>
      <c r="FV1461" s="19"/>
      <c r="FW1461" s="19"/>
      <c r="FX1461" s="19"/>
      <c r="FY1461" s="19"/>
      <c r="FZ1461" s="19"/>
      <c r="GA1461" s="19"/>
    </row>
    <row r="1462" spans="1:183" ht="12.75" x14ac:dyDescent="0.2">
      <c r="A1462" s="19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19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19"/>
      <c r="AY1462" s="19"/>
      <c r="AZ1462" s="19"/>
      <c r="BA1462" s="19"/>
      <c r="BB1462" s="19"/>
      <c r="BC1462" s="19"/>
      <c r="BD1462" s="19"/>
      <c r="BE1462" s="19"/>
      <c r="BF1462" s="19"/>
      <c r="BG1462" s="19"/>
      <c r="BH1462" s="19"/>
      <c r="BI1462" s="19"/>
      <c r="BJ1462" s="19"/>
      <c r="BK1462" s="19"/>
      <c r="BL1462" s="19"/>
      <c r="BM1462" s="19"/>
      <c r="BN1462" s="19"/>
      <c r="BO1462" s="19"/>
      <c r="BP1462" s="19"/>
      <c r="BQ1462" s="19"/>
      <c r="BR1462" s="19"/>
      <c r="BS1462" s="19"/>
      <c r="BT1462" s="19"/>
      <c r="BU1462" s="19"/>
      <c r="BV1462" s="19"/>
      <c r="BW1462" s="19"/>
      <c r="BX1462" s="19"/>
      <c r="BY1462" s="19"/>
      <c r="BZ1462" s="19"/>
      <c r="CA1462" s="19"/>
      <c r="CB1462" s="19"/>
      <c r="CC1462" s="19"/>
      <c r="CD1462" s="19"/>
      <c r="CE1462" s="19"/>
      <c r="CF1462" s="19"/>
      <c r="CG1462" s="19"/>
      <c r="CH1462" s="19"/>
      <c r="CI1462" s="19"/>
      <c r="CJ1462" s="19"/>
      <c r="CK1462" s="19"/>
      <c r="CL1462" s="19"/>
      <c r="CM1462" s="19"/>
      <c r="CN1462" s="19"/>
      <c r="CO1462" s="19"/>
      <c r="CP1462" s="19"/>
      <c r="CQ1462" s="19"/>
      <c r="CR1462" s="19"/>
      <c r="CS1462" s="19"/>
      <c r="CT1462" s="19"/>
      <c r="CU1462" s="19"/>
      <c r="CV1462" s="19"/>
      <c r="CW1462" s="19"/>
      <c r="CX1462" s="19"/>
      <c r="CY1462" s="19"/>
      <c r="CZ1462" s="19"/>
      <c r="DA1462" s="19"/>
      <c r="DB1462" s="19"/>
      <c r="DC1462" s="19"/>
      <c r="DD1462" s="19"/>
      <c r="DE1462" s="19"/>
      <c r="DF1462" s="19"/>
      <c r="DG1462" s="19"/>
      <c r="DH1462" s="19"/>
      <c r="DI1462" s="19"/>
      <c r="DJ1462" s="19"/>
      <c r="DK1462" s="19"/>
      <c r="DL1462" s="19"/>
      <c r="DM1462" s="19"/>
      <c r="DN1462" s="19"/>
      <c r="DO1462" s="19"/>
      <c r="DP1462" s="19"/>
      <c r="DQ1462" s="19"/>
      <c r="DR1462" s="19"/>
      <c r="DS1462" s="19"/>
      <c r="DT1462" s="19"/>
      <c r="DU1462" s="19"/>
      <c r="DV1462" s="19"/>
      <c r="DW1462" s="19"/>
      <c r="DX1462" s="19"/>
      <c r="DY1462" s="19"/>
      <c r="DZ1462" s="19"/>
      <c r="EA1462" s="19"/>
      <c r="EB1462" s="19"/>
      <c r="EC1462" s="19"/>
      <c r="ED1462" s="19"/>
      <c r="EE1462" s="19"/>
      <c r="EF1462" s="19"/>
      <c r="EG1462" s="19"/>
      <c r="EH1462" s="19"/>
      <c r="EI1462" s="19"/>
      <c r="EJ1462" s="19"/>
      <c r="EK1462" s="19"/>
      <c r="EL1462" s="19"/>
      <c r="EM1462" s="19"/>
      <c r="EN1462" s="19"/>
      <c r="EO1462" s="19"/>
      <c r="EP1462" s="19"/>
      <c r="EQ1462" s="19"/>
      <c r="ER1462" s="19"/>
      <c r="ES1462" s="19"/>
      <c r="ET1462" s="19"/>
      <c r="EU1462" s="19"/>
      <c r="EV1462" s="19"/>
      <c r="EW1462" s="19"/>
      <c r="EX1462" s="19"/>
      <c r="EY1462" s="19"/>
      <c r="EZ1462" s="19"/>
      <c r="FA1462" s="19"/>
      <c r="FB1462" s="19"/>
      <c r="FC1462" s="19"/>
      <c r="FD1462" s="19"/>
      <c r="FE1462" s="19"/>
      <c r="FF1462" s="19"/>
      <c r="FG1462" s="19"/>
      <c r="FH1462" s="19"/>
      <c r="FI1462" s="19"/>
      <c r="FJ1462" s="19"/>
      <c r="FK1462" s="19"/>
      <c r="FL1462" s="19"/>
      <c r="FM1462" s="19"/>
      <c r="FN1462" s="19"/>
      <c r="FO1462" s="19"/>
      <c r="FP1462" s="19"/>
      <c r="FQ1462" s="19"/>
      <c r="FR1462" s="19"/>
      <c r="FS1462" s="19"/>
      <c r="FT1462" s="19"/>
      <c r="FU1462" s="19"/>
      <c r="FV1462" s="19"/>
      <c r="FW1462" s="19"/>
      <c r="FX1462" s="19"/>
      <c r="FY1462" s="19"/>
      <c r="FZ1462" s="19"/>
      <c r="GA1462" s="19"/>
    </row>
    <row r="1463" spans="1:183" ht="12.75" x14ac:dyDescent="0.2">
      <c r="A1463" s="19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19"/>
      <c r="AY1463" s="19"/>
      <c r="AZ1463" s="19"/>
      <c r="BA1463" s="19"/>
      <c r="BB1463" s="19"/>
      <c r="BC1463" s="19"/>
      <c r="BD1463" s="19"/>
      <c r="BE1463" s="19"/>
      <c r="BF1463" s="19"/>
      <c r="BG1463" s="19"/>
      <c r="BH1463" s="19"/>
      <c r="BI1463" s="19"/>
      <c r="BJ1463" s="19"/>
      <c r="BK1463" s="19"/>
      <c r="BL1463" s="19"/>
      <c r="BM1463" s="19"/>
      <c r="BN1463" s="19"/>
      <c r="BO1463" s="19"/>
      <c r="BP1463" s="19"/>
      <c r="BQ1463" s="19"/>
      <c r="BR1463" s="19"/>
      <c r="BS1463" s="19"/>
      <c r="BT1463" s="19"/>
      <c r="BU1463" s="19"/>
      <c r="BV1463" s="19"/>
      <c r="BW1463" s="19"/>
      <c r="BX1463" s="19"/>
      <c r="BY1463" s="19"/>
      <c r="BZ1463" s="19"/>
      <c r="CA1463" s="19"/>
      <c r="CB1463" s="19"/>
      <c r="CC1463" s="19"/>
      <c r="CD1463" s="19"/>
      <c r="CE1463" s="19"/>
      <c r="CF1463" s="19"/>
      <c r="CG1463" s="19"/>
      <c r="CH1463" s="19"/>
      <c r="CI1463" s="19"/>
      <c r="CJ1463" s="19"/>
      <c r="CK1463" s="19"/>
      <c r="CL1463" s="19"/>
      <c r="CM1463" s="19"/>
      <c r="CN1463" s="19"/>
      <c r="CO1463" s="19"/>
      <c r="CP1463" s="19"/>
      <c r="CQ1463" s="19"/>
      <c r="CR1463" s="19"/>
      <c r="CS1463" s="19"/>
      <c r="CT1463" s="19"/>
      <c r="CU1463" s="19"/>
      <c r="CV1463" s="19"/>
      <c r="CW1463" s="19"/>
      <c r="CX1463" s="19"/>
      <c r="CY1463" s="19"/>
      <c r="CZ1463" s="19"/>
      <c r="DA1463" s="19"/>
      <c r="DB1463" s="19"/>
      <c r="DC1463" s="19"/>
      <c r="DD1463" s="19"/>
      <c r="DE1463" s="19"/>
      <c r="DF1463" s="19"/>
      <c r="DG1463" s="19"/>
      <c r="DH1463" s="19"/>
      <c r="DI1463" s="19"/>
      <c r="DJ1463" s="19"/>
      <c r="DK1463" s="19"/>
      <c r="DL1463" s="19"/>
      <c r="DM1463" s="19"/>
      <c r="DN1463" s="19"/>
      <c r="DO1463" s="19"/>
      <c r="DP1463" s="19"/>
      <c r="DQ1463" s="19"/>
      <c r="DR1463" s="19"/>
      <c r="DS1463" s="19"/>
      <c r="DT1463" s="19"/>
      <c r="DU1463" s="19"/>
      <c r="DV1463" s="19"/>
      <c r="DW1463" s="19"/>
      <c r="DX1463" s="19"/>
      <c r="DY1463" s="19"/>
      <c r="DZ1463" s="19"/>
      <c r="EA1463" s="19"/>
      <c r="EB1463" s="19"/>
      <c r="EC1463" s="19"/>
      <c r="ED1463" s="19"/>
      <c r="EE1463" s="19"/>
      <c r="EF1463" s="19"/>
      <c r="EG1463" s="19"/>
      <c r="EH1463" s="19"/>
      <c r="EI1463" s="19"/>
      <c r="EJ1463" s="19"/>
      <c r="EK1463" s="19"/>
      <c r="EL1463" s="19"/>
      <c r="EM1463" s="19"/>
      <c r="EN1463" s="19"/>
      <c r="EO1463" s="19"/>
      <c r="EP1463" s="19"/>
      <c r="EQ1463" s="19"/>
      <c r="ER1463" s="19"/>
      <c r="ES1463" s="19"/>
      <c r="ET1463" s="19"/>
      <c r="EU1463" s="19"/>
      <c r="EV1463" s="19"/>
      <c r="EW1463" s="19"/>
      <c r="EX1463" s="19"/>
      <c r="EY1463" s="19"/>
      <c r="EZ1463" s="19"/>
      <c r="FA1463" s="19"/>
      <c r="FB1463" s="19"/>
      <c r="FC1463" s="19"/>
      <c r="FD1463" s="19"/>
      <c r="FE1463" s="19"/>
      <c r="FF1463" s="19"/>
      <c r="FG1463" s="19"/>
      <c r="FH1463" s="19"/>
      <c r="FI1463" s="19"/>
      <c r="FJ1463" s="19"/>
      <c r="FK1463" s="19"/>
      <c r="FL1463" s="19"/>
      <c r="FM1463" s="19"/>
      <c r="FN1463" s="19"/>
      <c r="FO1463" s="19"/>
      <c r="FP1463" s="19"/>
      <c r="FQ1463" s="19"/>
      <c r="FR1463" s="19"/>
      <c r="FS1463" s="19"/>
      <c r="FT1463" s="19"/>
      <c r="FU1463" s="19"/>
      <c r="FV1463" s="19"/>
      <c r="FW1463" s="19"/>
      <c r="FX1463" s="19"/>
      <c r="FY1463" s="19"/>
      <c r="FZ1463" s="19"/>
      <c r="GA1463" s="19"/>
    </row>
    <row r="1464" spans="1:183" ht="12.75" x14ac:dyDescent="0.2">
      <c r="A1464" s="19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19"/>
      <c r="AY1464" s="19"/>
      <c r="AZ1464" s="19"/>
      <c r="BA1464" s="19"/>
      <c r="BB1464" s="19"/>
      <c r="BC1464" s="19"/>
      <c r="BD1464" s="19"/>
      <c r="BE1464" s="19"/>
      <c r="BF1464" s="19"/>
      <c r="BG1464" s="19"/>
      <c r="BH1464" s="19"/>
      <c r="BI1464" s="19"/>
      <c r="BJ1464" s="19"/>
      <c r="BK1464" s="19"/>
      <c r="BL1464" s="19"/>
      <c r="BM1464" s="19"/>
      <c r="BN1464" s="19"/>
      <c r="BO1464" s="19"/>
      <c r="BP1464" s="19"/>
      <c r="BQ1464" s="19"/>
      <c r="BR1464" s="19"/>
      <c r="BS1464" s="19"/>
      <c r="BT1464" s="19"/>
      <c r="BU1464" s="19"/>
      <c r="BV1464" s="19"/>
      <c r="BW1464" s="19"/>
      <c r="BX1464" s="19"/>
      <c r="BY1464" s="19"/>
      <c r="BZ1464" s="19"/>
      <c r="CA1464" s="19"/>
      <c r="CB1464" s="19"/>
      <c r="CC1464" s="19"/>
      <c r="CD1464" s="19"/>
      <c r="CE1464" s="19"/>
      <c r="CF1464" s="19"/>
      <c r="CG1464" s="19"/>
      <c r="CH1464" s="19"/>
      <c r="CI1464" s="19"/>
      <c r="CJ1464" s="19"/>
      <c r="CK1464" s="19"/>
      <c r="CL1464" s="19"/>
      <c r="CM1464" s="19"/>
      <c r="CN1464" s="19"/>
      <c r="CO1464" s="19"/>
      <c r="CP1464" s="19"/>
      <c r="CQ1464" s="19"/>
      <c r="CR1464" s="19"/>
      <c r="CS1464" s="19"/>
      <c r="CT1464" s="19"/>
      <c r="CU1464" s="19"/>
      <c r="CV1464" s="19"/>
      <c r="CW1464" s="19"/>
      <c r="CX1464" s="19"/>
      <c r="CY1464" s="19"/>
      <c r="CZ1464" s="19"/>
      <c r="DA1464" s="19"/>
      <c r="DB1464" s="19"/>
      <c r="DC1464" s="19"/>
      <c r="DD1464" s="19"/>
      <c r="DE1464" s="19"/>
      <c r="DF1464" s="19"/>
      <c r="DG1464" s="19"/>
      <c r="DH1464" s="19"/>
      <c r="DI1464" s="19"/>
      <c r="DJ1464" s="19"/>
      <c r="DK1464" s="19"/>
      <c r="DL1464" s="19"/>
      <c r="DM1464" s="19"/>
      <c r="DN1464" s="19"/>
      <c r="DO1464" s="19"/>
      <c r="DP1464" s="19"/>
      <c r="DQ1464" s="19"/>
      <c r="DR1464" s="19"/>
      <c r="DS1464" s="19"/>
      <c r="DT1464" s="19"/>
      <c r="DU1464" s="19"/>
      <c r="DV1464" s="19"/>
      <c r="DW1464" s="19"/>
      <c r="DX1464" s="19"/>
      <c r="DY1464" s="19"/>
      <c r="DZ1464" s="19"/>
      <c r="EA1464" s="19"/>
      <c r="EB1464" s="19"/>
      <c r="EC1464" s="19"/>
      <c r="ED1464" s="19"/>
      <c r="EE1464" s="19"/>
      <c r="EF1464" s="19"/>
      <c r="EG1464" s="19"/>
      <c r="EH1464" s="19"/>
      <c r="EI1464" s="19"/>
      <c r="EJ1464" s="19"/>
      <c r="EK1464" s="19"/>
      <c r="EL1464" s="19"/>
      <c r="EM1464" s="19"/>
      <c r="EN1464" s="19"/>
      <c r="EO1464" s="19"/>
      <c r="EP1464" s="19"/>
      <c r="EQ1464" s="19"/>
      <c r="ER1464" s="19"/>
      <c r="ES1464" s="19"/>
      <c r="ET1464" s="19"/>
      <c r="EU1464" s="19"/>
      <c r="EV1464" s="19"/>
      <c r="EW1464" s="19"/>
      <c r="EX1464" s="19"/>
      <c r="EY1464" s="19"/>
      <c r="EZ1464" s="19"/>
      <c r="FA1464" s="19"/>
      <c r="FB1464" s="19"/>
      <c r="FC1464" s="19"/>
      <c r="FD1464" s="19"/>
      <c r="FE1464" s="19"/>
      <c r="FF1464" s="19"/>
      <c r="FG1464" s="19"/>
      <c r="FH1464" s="19"/>
      <c r="FI1464" s="19"/>
      <c r="FJ1464" s="19"/>
      <c r="FK1464" s="19"/>
      <c r="FL1464" s="19"/>
      <c r="FM1464" s="19"/>
      <c r="FN1464" s="19"/>
      <c r="FO1464" s="19"/>
      <c r="FP1464" s="19"/>
      <c r="FQ1464" s="19"/>
      <c r="FR1464" s="19"/>
      <c r="FS1464" s="19"/>
      <c r="FT1464" s="19"/>
      <c r="FU1464" s="19"/>
      <c r="FV1464" s="19"/>
      <c r="FW1464" s="19"/>
      <c r="FX1464" s="19"/>
      <c r="FY1464" s="19"/>
      <c r="FZ1464" s="19"/>
      <c r="GA1464" s="19"/>
    </row>
    <row r="1465" spans="1:183" ht="12.75" x14ac:dyDescent="0.2">
      <c r="A1465" s="19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19"/>
      <c r="AY1465" s="19"/>
      <c r="AZ1465" s="19"/>
      <c r="BA1465" s="19"/>
      <c r="BB1465" s="19"/>
      <c r="BC1465" s="19"/>
      <c r="BD1465" s="19"/>
      <c r="BE1465" s="19"/>
      <c r="BF1465" s="19"/>
      <c r="BG1465" s="19"/>
      <c r="BH1465" s="19"/>
      <c r="BI1465" s="19"/>
      <c r="BJ1465" s="19"/>
      <c r="BK1465" s="19"/>
      <c r="BL1465" s="19"/>
      <c r="BM1465" s="19"/>
      <c r="BN1465" s="19"/>
      <c r="BO1465" s="19"/>
      <c r="BP1465" s="19"/>
      <c r="BQ1465" s="19"/>
      <c r="BR1465" s="19"/>
      <c r="BS1465" s="19"/>
      <c r="BT1465" s="19"/>
      <c r="BU1465" s="19"/>
      <c r="BV1465" s="19"/>
      <c r="BW1465" s="19"/>
      <c r="BX1465" s="19"/>
      <c r="BY1465" s="19"/>
      <c r="BZ1465" s="19"/>
      <c r="CA1465" s="19"/>
      <c r="CB1465" s="19"/>
      <c r="CC1465" s="19"/>
      <c r="CD1465" s="19"/>
      <c r="CE1465" s="19"/>
      <c r="CF1465" s="19"/>
      <c r="CG1465" s="19"/>
      <c r="CH1465" s="19"/>
      <c r="CI1465" s="19"/>
      <c r="CJ1465" s="19"/>
      <c r="CK1465" s="19"/>
      <c r="CL1465" s="19"/>
      <c r="CM1465" s="19"/>
      <c r="CN1465" s="19"/>
      <c r="CO1465" s="19"/>
      <c r="CP1465" s="19"/>
      <c r="CQ1465" s="19"/>
      <c r="CR1465" s="19"/>
      <c r="CS1465" s="19"/>
      <c r="CT1465" s="19"/>
      <c r="CU1465" s="19"/>
      <c r="CV1465" s="19"/>
      <c r="CW1465" s="19"/>
      <c r="CX1465" s="19"/>
      <c r="CY1465" s="19"/>
      <c r="CZ1465" s="19"/>
      <c r="DA1465" s="19"/>
      <c r="DB1465" s="19"/>
      <c r="DC1465" s="19"/>
      <c r="DD1465" s="19"/>
      <c r="DE1465" s="19"/>
      <c r="DF1465" s="19"/>
      <c r="DG1465" s="19"/>
      <c r="DH1465" s="19"/>
      <c r="DI1465" s="19"/>
      <c r="DJ1465" s="19"/>
      <c r="DK1465" s="19"/>
      <c r="DL1465" s="19"/>
      <c r="DM1465" s="19"/>
      <c r="DN1465" s="19"/>
      <c r="DO1465" s="19"/>
      <c r="DP1465" s="19"/>
      <c r="DQ1465" s="19"/>
      <c r="DR1465" s="19"/>
      <c r="DS1465" s="19"/>
      <c r="DT1465" s="19"/>
      <c r="DU1465" s="19"/>
      <c r="DV1465" s="19"/>
      <c r="DW1465" s="19"/>
      <c r="DX1465" s="19"/>
      <c r="DY1465" s="19"/>
      <c r="DZ1465" s="19"/>
      <c r="EA1465" s="19"/>
      <c r="EB1465" s="19"/>
      <c r="EC1465" s="19"/>
      <c r="ED1465" s="19"/>
      <c r="EE1465" s="19"/>
      <c r="EF1465" s="19"/>
      <c r="EG1465" s="19"/>
      <c r="EH1465" s="19"/>
      <c r="EI1465" s="19"/>
      <c r="EJ1465" s="19"/>
      <c r="EK1465" s="19"/>
      <c r="EL1465" s="19"/>
      <c r="EM1465" s="19"/>
      <c r="EN1465" s="19"/>
      <c r="EO1465" s="19"/>
      <c r="EP1465" s="19"/>
      <c r="EQ1465" s="19"/>
      <c r="ER1465" s="19"/>
      <c r="ES1465" s="19"/>
      <c r="ET1465" s="19"/>
      <c r="EU1465" s="19"/>
      <c r="EV1465" s="19"/>
      <c r="EW1465" s="19"/>
      <c r="EX1465" s="19"/>
      <c r="EY1465" s="19"/>
      <c r="EZ1465" s="19"/>
      <c r="FA1465" s="19"/>
      <c r="FB1465" s="19"/>
      <c r="FC1465" s="19"/>
      <c r="FD1465" s="19"/>
      <c r="FE1465" s="19"/>
      <c r="FF1465" s="19"/>
      <c r="FG1465" s="19"/>
      <c r="FH1465" s="19"/>
      <c r="FI1465" s="19"/>
      <c r="FJ1465" s="19"/>
      <c r="FK1465" s="19"/>
      <c r="FL1465" s="19"/>
      <c r="FM1465" s="19"/>
      <c r="FN1465" s="19"/>
      <c r="FO1465" s="19"/>
      <c r="FP1465" s="19"/>
      <c r="FQ1465" s="19"/>
      <c r="FR1465" s="19"/>
      <c r="FS1465" s="19"/>
      <c r="FT1465" s="19"/>
      <c r="FU1465" s="19"/>
      <c r="FV1465" s="19"/>
      <c r="FW1465" s="19"/>
      <c r="FX1465" s="19"/>
      <c r="FY1465" s="19"/>
      <c r="FZ1465" s="19"/>
      <c r="GA1465" s="19"/>
    </row>
    <row r="1466" spans="1:183" ht="12.75" x14ac:dyDescent="0.2">
      <c r="A1466" s="19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19"/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19"/>
      <c r="AY1466" s="19"/>
      <c r="AZ1466" s="19"/>
      <c r="BA1466" s="19"/>
      <c r="BB1466" s="19"/>
      <c r="BC1466" s="19"/>
      <c r="BD1466" s="19"/>
      <c r="BE1466" s="19"/>
      <c r="BF1466" s="19"/>
      <c r="BG1466" s="19"/>
      <c r="BH1466" s="19"/>
      <c r="BI1466" s="19"/>
      <c r="BJ1466" s="19"/>
      <c r="BK1466" s="19"/>
      <c r="BL1466" s="19"/>
      <c r="BM1466" s="19"/>
      <c r="BN1466" s="19"/>
      <c r="BO1466" s="19"/>
      <c r="BP1466" s="19"/>
      <c r="BQ1466" s="19"/>
      <c r="BR1466" s="19"/>
      <c r="BS1466" s="19"/>
      <c r="BT1466" s="19"/>
      <c r="BU1466" s="19"/>
      <c r="BV1466" s="19"/>
      <c r="BW1466" s="19"/>
      <c r="BX1466" s="19"/>
      <c r="BY1466" s="19"/>
      <c r="BZ1466" s="19"/>
      <c r="CA1466" s="19"/>
      <c r="CB1466" s="19"/>
      <c r="CC1466" s="19"/>
      <c r="CD1466" s="19"/>
      <c r="CE1466" s="19"/>
      <c r="CF1466" s="19"/>
      <c r="CG1466" s="19"/>
      <c r="CH1466" s="19"/>
      <c r="CI1466" s="19"/>
      <c r="CJ1466" s="19"/>
      <c r="CK1466" s="19"/>
      <c r="CL1466" s="19"/>
      <c r="CM1466" s="19"/>
      <c r="CN1466" s="19"/>
      <c r="CO1466" s="19"/>
      <c r="CP1466" s="19"/>
      <c r="CQ1466" s="19"/>
      <c r="CR1466" s="19"/>
      <c r="CS1466" s="19"/>
      <c r="CT1466" s="19"/>
      <c r="CU1466" s="19"/>
      <c r="CV1466" s="19"/>
      <c r="CW1466" s="19"/>
      <c r="CX1466" s="19"/>
      <c r="CY1466" s="19"/>
      <c r="CZ1466" s="19"/>
      <c r="DA1466" s="19"/>
      <c r="DB1466" s="19"/>
      <c r="DC1466" s="19"/>
      <c r="DD1466" s="19"/>
      <c r="DE1466" s="19"/>
      <c r="DF1466" s="19"/>
      <c r="DG1466" s="19"/>
      <c r="DH1466" s="19"/>
      <c r="DI1466" s="19"/>
      <c r="DJ1466" s="19"/>
      <c r="DK1466" s="19"/>
      <c r="DL1466" s="19"/>
      <c r="DM1466" s="19"/>
      <c r="DN1466" s="19"/>
      <c r="DO1466" s="19"/>
      <c r="DP1466" s="19"/>
      <c r="DQ1466" s="19"/>
      <c r="DR1466" s="19"/>
      <c r="DS1466" s="19"/>
      <c r="DT1466" s="19"/>
      <c r="DU1466" s="19"/>
      <c r="DV1466" s="19"/>
      <c r="DW1466" s="19"/>
      <c r="DX1466" s="19"/>
      <c r="DY1466" s="19"/>
      <c r="DZ1466" s="19"/>
      <c r="EA1466" s="19"/>
      <c r="EB1466" s="19"/>
      <c r="EC1466" s="19"/>
      <c r="ED1466" s="19"/>
      <c r="EE1466" s="19"/>
      <c r="EF1466" s="19"/>
      <c r="EG1466" s="19"/>
      <c r="EH1466" s="19"/>
      <c r="EI1466" s="19"/>
      <c r="EJ1466" s="19"/>
      <c r="EK1466" s="19"/>
      <c r="EL1466" s="19"/>
      <c r="EM1466" s="19"/>
      <c r="EN1466" s="19"/>
      <c r="EO1466" s="19"/>
      <c r="EP1466" s="19"/>
      <c r="EQ1466" s="19"/>
      <c r="ER1466" s="19"/>
      <c r="ES1466" s="19"/>
      <c r="ET1466" s="19"/>
      <c r="EU1466" s="19"/>
      <c r="EV1466" s="19"/>
      <c r="EW1466" s="19"/>
      <c r="EX1466" s="19"/>
      <c r="EY1466" s="19"/>
      <c r="EZ1466" s="19"/>
      <c r="FA1466" s="19"/>
      <c r="FB1466" s="19"/>
      <c r="FC1466" s="19"/>
      <c r="FD1466" s="19"/>
      <c r="FE1466" s="19"/>
      <c r="FF1466" s="19"/>
      <c r="FG1466" s="19"/>
      <c r="FH1466" s="19"/>
      <c r="FI1466" s="19"/>
      <c r="FJ1466" s="19"/>
      <c r="FK1466" s="19"/>
      <c r="FL1466" s="19"/>
      <c r="FM1466" s="19"/>
      <c r="FN1466" s="19"/>
      <c r="FO1466" s="19"/>
      <c r="FP1466" s="19"/>
      <c r="FQ1466" s="19"/>
      <c r="FR1466" s="19"/>
      <c r="FS1466" s="19"/>
      <c r="FT1466" s="19"/>
      <c r="FU1466" s="19"/>
      <c r="FV1466" s="19"/>
      <c r="FW1466" s="19"/>
      <c r="FX1466" s="19"/>
      <c r="FY1466" s="19"/>
      <c r="FZ1466" s="19"/>
      <c r="GA1466" s="19"/>
    </row>
    <row r="1467" spans="1:183" ht="12.75" x14ac:dyDescent="0.2">
      <c r="A1467" s="19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19"/>
      <c r="AY1467" s="19"/>
      <c r="AZ1467" s="19"/>
      <c r="BA1467" s="19"/>
      <c r="BB1467" s="19"/>
      <c r="BC1467" s="19"/>
      <c r="BD1467" s="19"/>
      <c r="BE1467" s="19"/>
      <c r="BF1467" s="19"/>
      <c r="BG1467" s="19"/>
      <c r="BH1467" s="19"/>
      <c r="BI1467" s="19"/>
      <c r="BJ1467" s="19"/>
      <c r="BK1467" s="19"/>
      <c r="BL1467" s="19"/>
      <c r="BM1467" s="19"/>
      <c r="BN1467" s="19"/>
      <c r="BO1467" s="19"/>
      <c r="BP1467" s="19"/>
      <c r="BQ1467" s="19"/>
      <c r="BR1467" s="19"/>
      <c r="BS1467" s="19"/>
      <c r="BT1467" s="19"/>
      <c r="BU1467" s="19"/>
      <c r="BV1467" s="19"/>
      <c r="BW1467" s="19"/>
      <c r="BX1467" s="19"/>
      <c r="BY1467" s="19"/>
      <c r="BZ1467" s="19"/>
      <c r="CA1467" s="19"/>
      <c r="CB1467" s="19"/>
      <c r="CC1467" s="19"/>
      <c r="CD1467" s="19"/>
      <c r="CE1467" s="19"/>
      <c r="CF1467" s="19"/>
      <c r="CG1467" s="19"/>
      <c r="CH1467" s="19"/>
      <c r="CI1467" s="19"/>
      <c r="CJ1467" s="19"/>
      <c r="CK1467" s="19"/>
      <c r="CL1467" s="19"/>
      <c r="CM1467" s="19"/>
      <c r="CN1467" s="19"/>
      <c r="CO1467" s="19"/>
      <c r="CP1467" s="19"/>
      <c r="CQ1467" s="19"/>
      <c r="CR1467" s="19"/>
      <c r="CS1467" s="19"/>
      <c r="CT1467" s="19"/>
      <c r="CU1467" s="19"/>
      <c r="CV1467" s="19"/>
      <c r="CW1467" s="19"/>
      <c r="CX1467" s="19"/>
      <c r="CY1467" s="19"/>
      <c r="CZ1467" s="19"/>
      <c r="DA1467" s="19"/>
      <c r="DB1467" s="19"/>
      <c r="DC1467" s="19"/>
      <c r="DD1467" s="19"/>
      <c r="DE1467" s="19"/>
      <c r="DF1467" s="19"/>
      <c r="DG1467" s="19"/>
      <c r="DH1467" s="19"/>
      <c r="DI1467" s="19"/>
      <c r="DJ1467" s="19"/>
      <c r="DK1467" s="19"/>
      <c r="DL1467" s="19"/>
      <c r="DM1467" s="19"/>
      <c r="DN1467" s="19"/>
      <c r="DO1467" s="19"/>
      <c r="DP1467" s="19"/>
      <c r="DQ1467" s="19"/>
      <c r="DR1467" s="19"/>
      <c r="DS1467" s="19"/>
      <c r="DT1467" s="19"/>
      <c r="DU1467" s="19"/>
      <c r="DV1467" s="19"/>
      <c r="DW1467" s="19"/>
      <c r="DX1467" s="19"/>
      <c r="DY1467" s="19"/>
      <c r="DZ1467" s="19"/>
      <c r="EA1467" s="19"/>
      <c r="EB1467" s="19"/>
      <c r="EC1467" s="19"/>
      <c r="ED1467" s="19"/>
      <c r="EE1467" s="19"/>
      <c r="EF1467" s="19"/>
      <c r="EG1467" s="19"/>
      <c r="EH1467" s="19"/>
      <c r="EI1467" s="19"/>
      <c r="EJ1467" s="19"/>
      <c r="EK1467" s="19"/>
      <c r="EL1467" s="19"/>
      <c r="EM1467" s="19"/>
      <c r="EN1467" s="19"/>
      <c r="EO1467" s="19"/>
      <c r="EP1467" s="19"/>
      <c r="EQ1467" s="19"/>
      <c r="ER1467" s="19"/>
      <c r="ES1467" s="19"/>
      <c r="ET1467" s="19"/>
      <c r="EU1467" s="19"/>
      <c r="EV1467" s="19"/>
      <c r="EW1467" s="19"/>
      <c r="EX1467" s="19"/>
      <c r="EY1467" s="19"/>
      <c r="EZ1467" s="19"/>
      <c r="FA1467" s="19"/>
      <c r="FB1467" s="19"/>
      <c r="FC1467" s="19"/>
      <c r="FD1467" s="19"/>
      <c r="FE1467" s="19"/>
      <c r="FF1467" s="19"/>
      <c r="FG1467" s="19"/>
      <c r="FH1467" s="19"/>
      <c r="FI1467" s="19"/>
      <c r="FJ1467" s="19"/>
      <c r="FK1467" s="19"/>
      <c r="FL1467" s="19"/>
      <c r="FM1467" s="19"/>
      <c r="FN1467" s="19"/>
      <c r="FO1467" s="19"/>
      <c r="FP1467" s="19"/>
      <c r="FQ1467" s="19"/>
      <c r="FR1467" s="19"/>
      <c r="FS1467" s="19"/>
      <c r="FT1467" s="19"/>
      <c r="FU1467" s="19"/>
      <c r="FV1467" s="19"/>
      <c r="FW1467" s="19"/>
      <c r="FX1467" s="19"/>
      <c r="FY1467" s="19"/>
      <c r="FZ1467" s="19"/>
      <c r="GA1467" s="19"/>
    </row>
    <row r="1468" spans="1:183" ht="12.75" x14ac:dyDescent="0.2">
      <c r="A1468" s="19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19"/>
      <c r="AY1468" s="19"/>
      <c r="AZ1468" s="19"/>
      <c r="BA1468" s="19"/>
      <c r="BB1468" s="19"/>
      <c r="BC1468" s="19"/>
      <c r="BD1468" s="19"/>
      <c r="BE1468" s="19"/>
      <c r="BF1468" s="19"/>
      <c r="BG1468" s="19"/>
      <c r="BH1468" s="19"/>
      <c r="BI1468" s="19"/>
      <c r="BJ1468" s="19"/>
      <c r="BK1468" s="19"/>
      <c r="BL1468" s="19"/>
      <c r="BM1468" s="19"/>
      <c r="BN1468" s="19"/>
      <c r="BO1468" s="19"/>
      <c r="BP1468" s="19"/>
      <c r="BQ1468" s="19"/>
      <c r="BR1468" s="19"/>
      <c r="BS1468" s="19"/>
      <c r="BT1468" s="19"/>
      <c r="BU1468" s="19"/>
      <c r="BV1468" s="19"/>
      <c r="BW1468" s="19"/>
      <c r="BX1468" s="19"/>
      <c r="BY1468" s="19"/>
      <c r="BZ1468" s="19"/>
      <c r="CA1468" s="19"/>
      <c r="CB1468" s="19"/>
      <c r="CC1468" s="19"/>
      <c r="CD1468" s="19"/>
      <c r="CE1468" s="19"/>
      <c r="CF1468" s="19"/>
      <c r="CG1468" s="19"/>
      <c r="CH1468" s="19"/>
      <c r="CI1468" s="19"/>
      <c r="CJ1468" s="19"/>
      <c r="CK1468" s="19"/>
      <c r="CL1468" s="19"/>
      <c r="CM1468" s="19"/>
      <c r="CN1468" s="19"/>
      <c r="CO1468" s="19"/>
      <c r="CP1468" s="19"/>
      <c r="CQ1468" s="19"/>
      <c r="CR1468" s="19"/>
      <c r="CS1468" s="19"/>
      <c r="CT1468" s="19"/>
      <c r="CU1468" s="19"/>
      <c r="CV1468" s="19"/>
      <c r="CW1468" s="19"/>
      <c r="CX1468" s="19"/>
      <c r="CY1468" s="19"/>
      <c r="CZ1468" s="19"/>
      <c r="DA1468" s="19"/>
      <c r="DB1468" s="19"/>
      <c r="DC1468" s="19"/>
      <c r="DD1468" s="19"/>
      <c r="DE1468" s="19"/>
      <c r="DF1468" s="19"/>
      <c r="DG1468" s="19"/>
      <c r="DH1468" s="19"/>
      <c r="DI1468" s="19"/>
      <c r="DJ1468" s="19"/>
      <c r="DK1468" s="19"/>
      <c r="DL1468" s="19"/>
      <c r="DM1468" s="19"/>
      <c r="DN1468" s="19"/>
      <c r="DO1468" s="19"/>
      <c r="DP1468" s="19"/>
      <c r="DQ1468" s="19"/>
      <c r="DR1468" s="19"/>
      <c r="DS1468" s="19"/>
      <c r="DT1468" s="19"/>
      <c r="DU1468" s="19"/>
      <c r="DV1468" s="19"/>
      <c r="DW1468" s="19"/>
      <c r="DX1468" s="19"/>
      <c r="DY1468" s="19"/>
      <c r="DZ1468" s="19"/>
      <c r="EA1468" s="19"/>
      <c r="EB1468" s="19"/>
      <c r="EC1468" s="19"/>
      <c r="ED1468" s="19"/>
      <c r="EE1468" s="19"/>
      <c r="EF1468" s="19"/>
      <c r="EG1468" s="19"/>
      <c r="EH1468" s="19"/>
      <c r="EI1468" s="19"/>
      <c r="EJ1468" s="19"/>
      <c r="EK1468" s="19"/>
      <c r="EL1468" s="19"/>
      <c r="EM1468" s="19"/>
      <c r="EN1468" s="19"/>
      <c r="EO1468" s="19"/>
      <c r="EP1468" s="19"/>
      <c r="EQ1468" s="19"/>
      <c r="ER1468" s="19"/>
      <c r="ES1468" s="19"/>
      <c r="ET1468" s="19"/>
      <c r="EU1468" s="19"/>
      <c r="EV1468" s="19"/>
      <c r="EW1468" s="19"/>
      <c r="EX1468" s="19"/>
      <c r="EY1468" s="19"/>
      <c r="EZ1468" s="19"/>
      <c r="FA1468" s="19"/>
      <c r="FB1468" s="19"/>
      <c r="FC1468" s="19"/>
      <c r="FD1468" s="19"/>
      <c r="FE1468" s="19"/>
      <c r="FF1468" s="19"/>
      <c r="FG1468" s="19"/>
      <c r="FH1468" s="19"/>
      <c r="FI1468" s="19"/>
      <c r="FJ1468" s="19"/>
      <c r="FK1468" s="19"/>
      <c r="FL1468" s="19"/>
      <c r="FM1468" s="19"/>
      <c r="FN1468" s="19"/>
      <c r="FO1468" s="19"/>
      <c r="FP1468" s="19"/>
      <c r="FQ1468" s="19"/>
      <c r="FR1468" s="19"/>
      <c r="FS1468" s="19"/>
      <c r="FT1468" s="19"/>
      <c r="FU1468" s="19"/>
      <c r="FV1468" s="19"/>
      <c r="FW1468" s="19"/>
      <c r="FX1468" s="19"/>
      <c r="FY1468" s="19"/>
      <c r="FZ1468" s="19"/>
      <c r="GA1468" s="19"/>
    </row>
    <row r="1469" spans="1:183" ht="12.75" x14ac:dyDescent="0.2">
      <c r="A1469" s="19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19"/>
      <c r="AY1469" s="19"/>
      <c r="AZ1469" s="19"/>
      <c r="BA1469" s="19"/>
      <c r="BB1469" s="19"/>
      <c r="BC1469" s="19"/>
      <c r="BD1469" s="19"/>
      <c r="BE1469" s="19"/>
      <c r="BF1469" s="19"/>
      <c r="BG1469" s="19"/>
      <c r="BH1469" s="19"/>
      <c r="BI1469" s="19"/>
      <c r="BJ1469" s="19"/>
      <c r="BK1469" s="19"/>
      <c r="BL1469" s="19"/>
      <c r="BM1469" s="19"/>
      <c r="BN1469" s="19"/>
      <c r="BO1469" s="19"/>
      <c r="BP1469" s="19"/>
      <c r="BQ1469" s="19"/>
      <c r="BR1469" s="19"/>
      <c r="BS1469" s="19"/>
      <c r="BT1469" s="19"/>
      <c r="BU1469" s="19"/>
      <c r="BV1469" s="19"/>
      <c r="BW1469" s="19"/>
      <c r="BX1469" s="19"/>
      <c r="BY1469" s="19"/>
      <c r="BZ1469" s="19"/>
      <c r="CA1469" s="19"/>
      <c r="CB1469" s="19"/>
      <c r="CC1469" s="19"/>
      <c r="CD1469" s="19"/>
      <c r="CE1469" s="19"/>
      <c r="CF1469" s="19"/>
      <c r="CG1469" s="19"/>
      <c r="CH1469" s="19"/>
      <c r="CI1469" s="19"/>
      <c r="CJ1469" s="19"/>
      <c r="CK1469" s="19"/>
      <c r="CL1469" s="19"/>
      <c r="CM1469" s="19"/>
      <c r="CN1469" s="19"/>
      <c r="CO1469" s="19"/>
      <c r="CP1469" s="19"/>
      <c r="CQ1469" s="19"/>
      <c r="CR1469" s="19"/>
      <c r="CS1469" s="19"/>
      <c r="CT1469" s="19"/>
      <c r="CU1469" s="19"/>
      <c r="CV1469" s="19"/>
      <c r="CW1469" s="19"/>
      <c r="CX1469" s="19"/>
      <c r="CY1469" s="19"/>
      <c r="CZ1469" s="19"/>
      <c r="DA1469" s="19"/>
      <c r="DB1469" s="19"/>
      <c r="DC1469" s="19"/>
      <c r="DD1469" s="19"/>
      <c r="DE1469" s="19"/>
      <c r="DF1469" s="19"/>
      <c r="DG1469" s="19"/>
      <c r="DH1469" s="19"/>
      <c r="DI1469" s="19"/>
      <c r="DJ1469" s="19"/>
      <c r="DK1469" s="19"/>
      <c r="DL1469" s="19"/>
      <c r="DM1469" s="19"/>
      <c r="DN1469" s="19"/>
      <c r="DO1469" s="19"/>
      <c r="DP1469" s="19"/>
      <c r="DQ1469" s="19"/>
      <c r="DR1469" s="19"/>
      <c r="DS1469" s="19"/>
      <c r="DT1469" s="19"/>
      <c r="DU1469" s="19"/>
      <c r="DV1469" s="19"/>
      <c r="DW1469" s="19"/>
      <c r="DX1469" s="19"/>
      <c r="DY1469" s="19"/>
      <c r="DZ1469" s="19"/>
      <c r="EA1469" s="19"/>
      <c r="EB1469" s="19"/>
      <c r="EC1469" s="19"/>
      <c r="ED1469" s="19"/>
      <c r="EE1469" s="19"/>
      <c r="EF1469" s="19"/>
      <c r="EG1469" s="19"/>
      <c r="EH1469" s="19"/>
      <c r="EI1469" s="19"/>
      <c r="EJ1469" s="19"/>
      <c r="EK1469" s="19"/>
      <c r="EL1469" s="19"/>
      <c r="EM1469" s="19"/>
      <c r="EN1469" s="19"/>
      <c r="EO1469" s="19"/>
      <c r="EP1469" s="19"/>
      <c r="EQ1469" s="19"/>
      <c r="ER1469" s="19"/>
      <c r="ES1469" s="19"/>
      <c r="ET1469" s="19"/>
      <c r="EU1469" s="19"/>
      <c r="EV1469" s="19"/>
      <c r="EW1469" s="19"/>
      <c r="EX1469" s="19"/>
      <c r="EY1469" s="19"/>
      <c r="EZ1469" s="19"/>
      <c r="FA1469" s="19"/>
      <c r="FB1469" s="19"/>
      <c r="FC1469" s="19"/>
      <c r="FD1469" s="19"/>
      <c r="FE1469" s="19"/>
      <c r="FF1469" s="19"/>
      <c r="FG1469" s="19"/>
      <c r="FH1469" s="19"/>
      <c r="FI1469" s="19"/>
      <c r="FJ1469" s="19"/>
      <c r="FK1469" s="19"/>
      <c r="FL1469" s="19"/>
      <c r="FM1469" s="19"/>
      <c r="FN1469" s="19"/>
      <c r="FO1469" s="19"/>
      <c r="FP1469" s="19"/>
      <c r="FQ1469" s="19"/>
      <c r="FR1469" s="19"/>
      <c r="FS1469" s="19"/>
      <c r="FT1469" s="19"/>
      <c r="FU1469" s="19"/>
      <c r="FV1469" s="19"/>
      <c r="FW1469" s="19"/>
      <c r="FX1469" s="19"/>
      <c r="FY1469" s="19"/>
      <c r="FZ1469" s="19"/>
      <c r="GA1469" s="19"/>
    </row>
    <row r="1470" spans="1:183" ht="12.75" x14ac:dyDescent="0.2">
      <c r="A1470" s="19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19"/>
      <c r="AY1470" s="19"/>
      <c r="AZ1470" s="19"/>
      <c r="BA1470" s="19"/>
      <c r="BB1470" s="19"/>
      <c r="BC1470" s="19"/>
      <c r="BD1470" s="19"/>
      <c r="BE1470" s="19"/>
      <c r="BF1470" s="19"/>
      <c r="BG1470" s="19"/>
      <c r="BH1470" s="19"/>
      <c r="BI1470" s="19"/>
      <c r="BJ1470" s="19"/>
      <c r="BK1470" s="19"/>
      <c r="BL1470" s="19"/>
      <c r="BM1470" s="19"/>
      <c r="BN1470" s="19"/>
      <c r="BO1470" s="19"/>
      <c r="BP1470" s="19"/>
      <c r="BQ1470" s="19"/>
      <c r="BR1470" s="19"/>
      <c r="BS1470" s="19"/>
      <c r="BT1470" s="19"/>
      <c r="BU1470" s="19"/>
      <c r="BV1470" s="19"/>
      <c r="BW1470" s="19"/>
      <c r="BX1470" s="19"/>
      <c r="BY1470" s="19"/>
      <c r="BZ1470" s="19"/>
      <c r="CA1470" s="19"/>
      <c r="CB1470" s="19"/>
      <c r="CC1470" s="19"/>
      <c r="CD1470" s="19"/>
      <c r="CE1470" s="19"/>
      <c r="CF1470" s="19"/>
      <c r="CG1470" s="19"/>
      <c r="CH1470" s="19"/>
      <c r="CI1470" s="19"/>
      <c r="CJ1470" s="19"/>
      <c r="CK1470" s="19"/>
      <c r="CL1470" s="19"/>
      <c r="CM1470" s="19"/>
      <c r="CN1470" s="19"/>
      <c r="CO1470" s="19"/>
      <c r="CP1470" s="19"/>
      <c r="CQ1470" s="19"/>
      <c r="CR1470" s="19"/>
      <c r="CS1470" s="19"/>
      <c r="CT1470" s="19"/>
      <c r="CU1470" s="19"/>
      <c r="CV1470" s="19"/>
      <c r="CW1470" s="19"/>
      <c r="CX1470" s="19"/>
      <c r="CY1470" s="19"/>
      <c r="CZ1470" s="19"/>
      <c r="DA1470" s="19"/>
      <c r="DB1470" s="19"/>
      <c r="DC1470" s="19"/>
      <c r="DD1470" s="19"/>
      <c r="DE1470" s="19"/>
      <c r="DF1470" s="19"/>
      <c r="DG1470" s="19"/>
      <c r="DH1470" s="19"/>
      <c r="DI1470" s="19"/>
      <c r="DJ1470" s="19"/>
      <c r="DK1470" s="19"/>
      <c r="DL1470" s="19"/>
      <c r="DM1470" s="19"/>
      <c r="DN1470" s="19"/>
      <c r="DO1470" s="19"/>
      <c r="DP1470" s="19"/>
      <c r="DQ1470" s="19"/>
      <c r="DR1470" s="19"/>
      <c r="DS1470" s="19"/>
      <c r="DT1470" s="19"/>
      <c r="DU1470" s="19"/>
      <c r="DV1470" s="19"/>
      <c r="DW1470" s="19"/>
      <c r="DX1470" s="19"/>
      <c r="DY1470" s="19"/>
      <c r="DZ1470" s="19"/>
      <c r="EA1470" s="19"/>
      <c r="EB1470" s="19"/>
      <c r="EC1470" s="19"/>
      <c r="ED1470" s="19"/>
      <c r="EE1470" s="19"/>
      <c r="EF1470" s="19"/>
      <c r="EG1470" s="19"/>
      <c r="EH1470" s="19"/>
      <c r="EI1470" s="19"/>
      <c r="EJ1470" s="19"/>
      <c r="EK1470" s="19"/>
      <c r="EL1470" s="19"/>
      <c r="EM1470" s="19"/>
      <c r="EN1470" s="19"/>
      <c r="EO1470" s="19"/>
      <c r="EP1470" s="19"/>
      <c r="EQ1470" s="19"/>
      <c r="ER1470" s="19"/>
      <c r="ES1470" s="19"/>
      <c r="ET1470" s="19"/>
      <c r="EU1470" s="19"/>
      <c r="EV1470" s="19"/>
      <c r="EW1470" s="19"/>
      <c r="EX1470" s="19"/>
      <c r="EY1470" s="19"/>
      <c r="EZ1470" s="19"/>
      <c r="FA1470" s="19"/>
      <c r="FB1470" s="19"/>
      <c r="FC1470" s="19"/>
      <c r="FD1470" s="19"/>
      <c r="FE1470" s="19"/>
      <c r="FF1470" s="19"/>
      <c r="FG1470" s="19"/>
      <c r="FH1470" s="19"/>
      <c r="FI1470" s="19"/>
      <c r="FJ1470" s="19"/>
      <c r="FK1470" s="19"/>
      <c r="FL1470" s="19"/>
      <c r="FM1470" s="19"/>
      <c r="FN1470" s="19"/>
      <c r="FO1470" s="19"/>
      <c r="FP1470" s="19"/>
      <c r="FQ1470" s="19"/>
      <c r="FR1470" s="19"/>
      <c r="FS1470" s="19"/>
      <c r="FT1470" s="19"/>
      <c r="FU1470" s="19"/>
      <c r="FV1470" s="19"/>
      <c r="FW1470" s="19"/>
      <c r="FX1470" s="19"/>
      <c r="FY1470" s="19"/>
      <c r="FZ1470" s="19"/>
      <c r="GA1470" s="19"/>
    </row>
    <row r="1471" spans="1:183" ht="12.75" x14ac:dyDescent="0.2">
      <c r="A1471" s="19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19"/>
      <c r="AY1471" s="19"/>
      <c r="AZ1471" s="19"/>
      <c r="BA1471" s="19"/>
      <c r="BB1471" s="19"/>
      <c r="BC1471" s="19"/>
      <c r="BD1471" s="19"/>
      <c r="BE1471" s="19"/>
      <c r="BF1471" s="19"/>
      <c r="BG1471" s="19"/>
      <c r="BH1471" s="19"/>
      <c r="BI1471" s="19"/>
      <c r="BJ1471" s="19"/>
      <c r="BK1471" s="19"/>
      <c r="BL1471" s="19"/>
      <c r="BM1471" s="19"/>
      <c r="BN1471" s="19"/>
      <c r="BO1471" s="19"/>
      <c r="BP1471" s="19"/>
      <c r="BQ1471" s="19"/>
      <c r="BR1471" s="19"/>
      <c r="BS1471" s="19"/>
      <c r="BT1471" s="19"/>
      <c r="BU1471" s="19"/>
      <c r="BV1471" s="19"/>
      <c r="BW1471" s="19"/>
      <c r="BX1471" s="19"/>
      <c r="BY1471" s="19"/>
      <c r="BZ1471" s="19"/>
      <c r="CA1471" s="19"/>
      <c r="CB1471" s="19"/>
      <c r="CC1471" s="19"/>
      <c r="CD1471" s="19"/>
      <c r="CE1471" s="19"/>
      <c r="CF1471" s="19"/>
      <c r="CG1471" s="19"/>
      <c r="CH1471" s="19"/>
      <c r="CI1471" s="19"/>
      <c r="CJ1471" s="19"/>
      <c r="CK1471" s="19"/>
      <c r="CL1471" s="19"/>
      <c r="CM1471" s="19"/>
      <c r="CN1471" s="19"/>
      <c r="CO1471" s="19"/>
      <c r="CP1471" s="19"/>
      <c r="CQ1471" s="19"/>
      <c r="CR1471" s="19"/>
      <c r="CS1471" s="19"/>
      <c r="CT1471" s="19"/>
      <c r="CU1471" s="19"/>
      <c r="CV1471" s="19"/>
      <c r="CW1471" s="19"/>
      <c r="CX1471" s="19"/>
      <c r="CY1471" s="19"/>
      <c r="CZ1471" s="19"/>
      <c r="DA1471" s="19"/>
      <c r="DB1471" s="19"/>
      <c r="DC1471" s="19"/>
      <c r="DD1471" s="19"/>
      <c r="DE1471" s="19"/>
      <c r="DF1471" s="19"/>
      <c r="DG1471" s="19"/>
      <c r="DH1471" s="19"/>
      <c r="DI1471" s="19"/>
      <c r="DJ1471" s="19"/>
      <c r="DK1471" s="19"/>
      <c r="DL1471" s="19"/>
      <c r="DM1471" s="19"/>
      <c r="DN1471" s="19"/>
      <c r="DO1471" s="19"/>
      <c r="DP1471" s="19"/>
      <c r="DQ1471" s="19"/>
      <c r="DR1471" s="19"/>
      <c r="DS1471" s="19"/>
      <c r="DT1471" s="19"/>
      <c r="DU1471" s="19"/>
      <c r="DV1471" s="19"/>
      <c r="DW1471" s="19"/>
      <c r="DX1471" s="19"/>
      <c r="DY1471" s="19"/>
      <c r="DZ1471" s="19"/>
      <c r="EA1471" s="19"/>
      <c r="EB1471" s="19"/>
      <c r="EC1471" s="19"/>
      <c r="ED1471" s="19"/>
      <c r="EE1471" s="19"/>
      <c r="EF1471" s="19"/>
      <c r="EG1471" s="19"/>
      <c r="EH1471" s="19"/>
      <c r="EI1471" s="19"/>
      <c r="EJ1471" s="19"/>
      <c r="EK1471" s="19"/>
      <c r="EL1471" s="19"/>
      <c r="EM1471" s="19"/>
      <c r="EN1471" s="19"/>
      <c r="EO1471" s="19"/>
      <c r="EP1471" s="19"/>
      <c r="EQ1471" s="19"/>
      <c r="ER1471" s="19"/>
      <c r="ES1471" s="19"/>
      <c r="ET1471" s="19"/>
      <c r="EU1471" s="19"/>
      <c r="EV1471" s="19"/>
      <c r="EW1471" s="19"/>
      <c r="EX1471" s="19"/>
      <c r="EY1471" s="19"/>
      <c r="EZ1471" s="19"/>
      <c r="FA1471" s="19"/>
      <c r="FB1471" s="19"/>
      <c r="FC1471" s="19"/>
      <c r="FD1471" s="19"/>
      <c r="FE1471" s="19"/>
      <c r="FF1471" s="19"/>
      <c r="FG1471" s="19"/>
      <c r="FH1471" s="19"/>
      <c r="FI1471" s="19"/>
      <c r="FJ1471" s="19"/>
      <c r="FK1471" s="19"/>
      <c r="FL1471" s="19"/>
      <c r="FM1471" s="19"/>
      <c r="FN1471" s="19"/>
      <c r="FO1471" s="19"/>
      <c r="FP1471" s="19"/>
      <c r="FQ1471" s="19"/>
      <c r="FR1471" s="19"/>
      <c r="FS1471" s="19"/>
      <c r="FT1471" s="19"/>
      <c r="FU1471" s="19"/>
      <c r="FV1471" s="19"/>
      <c r="FW1471" s="19"/>
      <c r="FX1471" s="19"/>
      <c r="FY1471" s="19"/>
      <c r="FZ1471" s="19"/>
      <c r="GA1471" s="19"/>
    </row>
    <row r="1472" spans="1:183" ht="12.75" x14ac:dyDescent="0.2">
      <c r="A1472" s="19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19"/>
      <c r="AY1472" s="19"/>
      <c r="AZ1472" s="19"/>
      <c r="BA1472" s="19"/>
      <c r="BB1472" s="19"/>
      <c r="BC1472" s="19"/>
      <c r="BD1472" s="19"/>
      <c r="BE1472" s="19"/>
      <c r="BF1472" s="19"/>
      <c r="BG1472" s="19"/>
      <c r="BH1472" s="19"/>
      <c r="BI1472" s="19"/>
      <c r="BJ1472" s="19"/>
      <c r="BK1472" s="19"/>
      <c r="BL1472" s="19"/>
      <c r="BM1472" s="19"/>
      <c r="BN1472" s="19"/>
      <c r="BO1472" s="19"/>
      <c r="BP1472" s="19"/>
      <c r="BQ1472" s="19"/>
      <c r="BR1472" s="19"/>
      <c r="BS1472" s="19"/>
      <c r="BT1472" s="19"/>
      <c r="BU1472" s="19"/>
      <c r="BV1472" s="19"/>
      <c r="BW1472" s="19"/>
      <c r="BX1472" s="19"/>
      <c r="BY1472" s="19"/>
      <c r="BZ1472" s="19"/>
      <c r="CA1472" s="19"/>
      <c r="CB1472" s="19"/>
      <c r="CC1472" s="19"/>
      <c r="CD1472" s="19"/>
      <c r="CE1472" s="19"/>
      <c r="CF1472" s="19"/>
      <c r="CG1472" s="19"/>
      <c r="CH1472" s="19"/>
      <c r="CI1472" s="19"/>
      <c r="CJ1472" s="19"/>
      <c r="CK1472" s="19"/>
      <c r="CL1472" s="19"/>
      <c r="CM1472" s="19"/>
      <c r="CN1472" s="19"/>
      <c r="CO1472" s="19"/>
      <c r="CP1472" s="19"/>
      <c r="CQ1472" s="19"/>
      <c r="CR1472" s="19"/>
      <c r="CS1472" s="19"/>
      <c r="CT1472" s="19"/>
      <c r="CU1472" s="19"/>
      <c r="CV1472" s="19"/>
      <c r="CW1472" s="19"/>
      <c r="CX1472" s="19"/>
      <c r="CY1472" s="19"/>
      <c r="CZ1472" s="19"/>
      <c r="DA1472" s="19"/>
      <c r="DB1472" s="19"/>
      <c r="DC1472" s="19"/>
      <c r="DD1472" s="19"/>
      <c r="DE1472" s="19"/>
      <c r="DF1472" s="19"/>
      <c r="DG1472" s="19"/>
      <c r="DH1472" s="19"/>
      <c r="DI1472" s="19"/>
      <c r="DJ1472" s="19"/>
      <c r="DK1472" s="19"/>
      <c r="DL1472" s="19"/>
      <c r="DM1472" s="19"/>
      <c r="DN1472" s="19"/>
      <c r="DO1472" s="19"/>
      <c r="DP1472" s="19"/>
      <c r="DQ1472" s="19"/>
      <c r="DR1472" s="19"/>
      <c r="DS1472" s="19"/>
      <c r="DT1472" s="19"/>
      <c r="DU1472" s="19"/>
      <c r="DV1472" s="19"/>
      <c r="DW1472" s="19"/>
      <c r="DX1472" s="19"/>
      <c r="DY1472" s="19"/>
      <c r="DZ1472" s="19"/>
      <c r="EA1472" s="19"/>
      <c r="EB1472" s="19"/>
      <c r="EC1472" s="19"/>
      <c r="ED1472" s="19"/>
      <c r="EE1472" s="19"/>
      <c r="EF1472" s="19"/>
      <c r="EG1472" s="19"/>
      <c r="EH1472" s="19"/>
      <c r="EI1472" s="19"/>
      <c r="EJ1472" s="19"/>
      <c r="EK1472" s="19"/>
      <c r="EL1472" s="19"/>
      <c r="EM1472" s="19"/>
      <c r="EN1472" s="19"/>
      <c r="EO1472" s="19"/>
      <c r="EP1472" s="19"/>
      <c r="EQ1472" s="19"/>
      <c r="ER1472" s="19"/>
      <c r="ES1472" s="19"/>
      <c r="ET1472" s="19"/>
      <c r="EU1472" s="19"/>
      <c r="EV1472" s="19"/>
      <c r="EW1472" s="19"/>
      <c r="EX1472" s="19"/>
      <c r="EY1472" s="19"/>
      <c r="EZ1472" s="19"/>
      <c r="FA1472" s="19"/>
      <c r="FB1472" s="19"/>
      <c r="FC1472" s="19"/>
      <c r="FD1472" s="19"/>
      <c r="FE1472" s="19"/>
      <c r="FF1472" s="19"/>
      <c r="FG1472" s="19"/>
      <c r="FH1472" s="19"/>
      <c r="FI1472" s="19"/>
      <c r="FJ1472" s="19"/>
      <c r="FK1472" s="19"/>
      <c r="FL1472" s="19"/>
      <c r="FM1472" s="19"/>
      <c r="FN1472" s="19"/>
      <c r="FO1472" s="19"/>
      <c r="FP1472" s="19"/>
      <c r="FQ1472" s="19"/>
      <c r="FR1472" s="19"/>
      <c r="FS1472" s="19"/>
      <c r="FT1472" s="19"/>
      <c r="FU1472" s="19"/>
      <c r="FV1472" s="19"/>
      <c r="FW1472" s="19"/>
      <c r="FX1472" s="19"/>
      <c r="FY1472" s="19"/>
      <c r="FZ1472" s="19"/>
      <c r="GA1472" s="19"/>
    </row>
    <row r="1473" spans="1:183" ht="12.75" x14ac:dyDescent="0.2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19"/>
      <c r="AY1473" s="19"/>
      <c r="AZ1473" s="19"/>
      <c r="BA1473" s="19"/>
      <c r="BB1473" s="19"/>
      <c r="BC1473" s="19"/>
      <c r="BD1473" s="19"/>
      <c r="BE1473" s="19"/>
      <c r="BF1473" s="19"/>
      <c r="BG1473" s="19"/>
      <c r="BH1473" s="19"/>
      <c r="BI1473" s="19"/>
      <c r="BJ1473" s="19"/>
      <c r="BK1473" s="19"/>
      <c r="BL1473" s="19"/>
      <c r="BM1473" s="19"/>
      <c r="BN1473" s="19"/>
      <c r="BO1473" s="19"/>
      <c r="BP1473" s="19"/>
      <c r="BQ1473" s="19"/>
      <c r="BR1473" s="19"/>
      <c r="BS1473" s="19"/>
      <c r="BT1473" s="19"/>
      <c r="BU1473" s="19"/>
      <c r="BV1473" s="19"/>
      <c r="BW1473" s="19"/>
      <c r="BX1473" s="19"/>
      <c r="BY1473" s="19"/>
      <c r="BZ1473" s="19"/>
      <c r="CA1473" s="19"/>
      <c r="CB1473" s="19"/>
      <c r="CC1473" s="19"/>
      <c r="CD1473" s="19"/>
      <c r="CE1473" s="19"/>
      <c r="CF1473" s="19"/>
      <c r="CG1473" s="19"/>
      <c r="CH1473" s="19"/>
      <c r="CI1473" s="19"/>
      <c r="CJ1473" s="19"/>
      <c r="CK1473" s="19"/>
      <c r="CL1473" s="19"/>
      <c r="CM1473" s="19"/>
      <c r="CN1473" s="19"/>
      <c r="CO1473" s="19"/>
      <c r="CP1473" s="19"/>
      <c r="CQ1473" s="19"/>
      <c r="CR1473" s="19"/>
      <c r="CS1473" s="19"/>
      <c r="CT1473" s="19"/>
      <c r="CU1473" s="19"/>
      <c r="CV1473" s="19"/>
      <c r="CW1473" s="19"/>
      <c r="CX1473" s="19"/>
      <c r="CY1473" s="19"/>
      <c r="CZ1473" s="19"/>
      <c r="DA1473" s="19"/>
      <c r="DB1473" s="19"/>
      <c r="DC1473" s="19"/>
      <c r="DD1473" s="19"/>
      <c r="DE1473" s="19"/>
      <c r="DF1473" s="19"/>
      <c r="DG1473" s="19"/>
      <c r="DH1473" s="19"/>
      <c r="DI1473" s="19"/>
      <c r="DJ1473" s="19"/>
      <c r="DK1473" s="19"/>
      <c r="DL1473" s="19"/>
      <c r="DM1473" s="19"/>
      <c r="DN1473" s="19"/>
      <c r="DO1473" s="19"/>
      <c r="DP1473" s="19"/>
      <c r="DQ1473" s="19"/>
      <c r="DR1473" s="19"/>
      <c r="DS1473" s="19"/>
      <c r="DT1473" s="19"/>
      <c r="DU1473" s="19"/>
      <c r="DV1473" s="19"/>
      <c r="DW1473" s="19"/>
      <c r="DX1473" s="19"/>
      <c r="DY1473" s="19"/>
      <c r="DZ1473" s="19"/>
      <c r="EA1473" s="19"/>
      <c r="EB1473" s="19"/>
      <c r="EC1473" s="19"/>
      <c r="ED1473" s="19"/>
      <c r="EE1473" s="19"/>
      <c r="EF1473" s="19"/>
      <c r="EG1473" s="19"/>
      <c r="EH1473" s="19"/>
      <c r="EI1473" s="19"/>
      <c r="EJ1473" s="19"/>
      <c r="EK1473" s="19"/>
      <c r="EL1473" s="19"/>
      <c r="EM1473" s="19"/>
      <c r="EN1473" s="19"/>
      <c r="EO1473" s="19"/>
      <c r="EP1473" s="19"/>
      <c r="EQ1473" s="19"/>
      <c r="ER1473" s="19"/>
      <c r="ES1473" s="19"/>
      <c r="ET1473" s="19"/>
      <c r="EU1473" s="19"/>
      <c r="EV1473" s="19"/>
      <c r="EW1473" s="19"/>
      <c r="EX1473" s="19"/>
      <c r="EY1473" s="19"/>
      <c r="EZ1473" s="19"/>
      <c r="FA1473" s="19"/>
      <c r="FB1473" s="19"/>
      <c r="FC1473" s="19"/>
      <c r="FD1473" s="19"/>
      <c r="FE1473" s="19"/>
      <c r="FF1473" s="19"/>
      <c r="FG1473" s="19"/>
      <c r="FH1473" s="19"/>
      <c r="FI1473" s="19"/>
      <c r="FJ1473" s="19"/>
      <c r="FK1473" s="19"/>
      <c r="FL1473" s="19"/>
      <c r="FM1473" s="19"/>
      <c r="FN1473" s="19"/>
      <c r="FO1473" s="19"/>
      <c r="FP1473" s="19"/>
      <c r="FQ1473" s="19"/>
      <c r="FR1473" s="19"/>
      <c r="FS1473" s="19"/>
      <c r="FT1473" s="19"/>
      <c r="FU1473" s="19"/>
      <c r="FV1473" s="19"/>
      <c r="FW1473" s="19"/>
      <c r="FX1473" s="19"/>
      <c r="FY1473" s="19"/>
      <c r="FZ1473" s="19"/>
      <c r="GA1473" s="19"/>
    </row>
    <row r="1474" spans="1:183" ht="12.75" x14ac:dyDescent="0.2">
      <c r="A1474" s="19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19"/>
      <c r="AY1474" s="19"/>
      <c r="AZ1474" s="19"/>
      <c r="BA1474" s="19"/>
      <c r="BB1474" s="19"/>
      <c r="BC1474" s="19"/>
      <c r="BD1474" s="19"/>
      <c r="BE1474" s="19"/>
      <c r="BF1474" s="19"/>
      <c r="BG1474" s="19"/>
      <c r="BH1474" s="19"/>
      <c r="BI1474" s="19"/>
      <c r="BJ1474" s="19"/>
      <c r="BK1474" s="19"/>
      <c r="BL1474" s="19"/>
      <c r="BM1474" s="19"/>
      <c r="BN1474" s="19"/>
      <c r="BO1474" s="19"/>
      <c r="BP1474" s="19"/>
      <c r="BQ1474" s="19"/>
      <c r="BR1474" s="19"/>
      <c r="BS1474" s="19"/>
      <c r="BT1474" s="19"/>
      <c r="BU1474" s="19"/>
      <c r="BV1474" s="19"/>
      <c r="BW1474" s="19"/>
      <c r="BX1474" s="19"/>
      <c r="BY1474" s="19"/>
      <c r="BZ1474" s="19"/>
      <c r="CA1474" s="19"/>
      <c r="CB1474" s="19"/>
      <c r="CC1474" s="19"/>
      <c r="CD1474" s="19"/>
      <c r="CE1474" s="19"/>
      <c r="CF1474" s="19"/>
      <c r="CG1474" s="19"/>
      <c r="CH1474" s="19"/>
      <c r="CI1474" s="19"/>
      <c r="CJ1474" s="19"/>
      <c r="CK1474" s="19"/>
      <c r="CL1474" s="19"/>
      <c r="CM1474" s="19"/>
      <c r="CN1474" s="19"/>
      <c r="CO1474" s="19"/>
      <c r="CP1474" s="19"/>
      <c r="CQ1474" s="19"/>
      <c r="CR1474" s="19"/>
      <c r="CS1474" s="19"/>
      <c r="CT1474" s="19"/>
      <c r="CU1474" s="19"/>
      <c r="CV1474" s="19"/>
      <c r="CW1474" s="19"/>
      <c r="CX1474" s="19"/>
      <c r="CY1474" s="19"/>
      <c r="CZ1474" s="19"/>
      <c r="DA1474" s="19"/>
      <c r="DB1474" s="19"/>
      <c r="DC1474" s="19"/>
      <c r="DD1474" s="19"/>
      <c r="DE1474" s="19"/>
      <c r="DF1474" s="19"/>
      <c r="DG1474" s="19"/>
      <c r="DH1474" s="19"/>
      <c r="DI1474" s="19"/>
      <c r="DJ1474" s="19"/>
      <c r="DK1474" s="19"/>
      <c r="DL1474" s="19"/>
      <c r="DM1474" s="19"/>
      <c r="DN1474" s="19"/>
      <c r="DO1474" s="19"/>
      <c r="DP1474" s="19"/>
      <c r="DQ1474" s="19"/>
      <c r="DR1474" s="19"/>
      <c r="DS1474" s="19"/>
      <c r="DT1474" s="19"/>
      <c r="DU1474" s="19"/>
      <c r="DV1474" s="19"/>
      <c r="DW1474" s="19"/>
      <c r="DX1474" s="19"/>
      <c r="DY1474" s="19"/>
      <c r="DZ1474" s="19"/>
      <c r="EA1474" s="19"/>
      <c r="EB1474" s="19"/>
      <c r="EC1474" s="19"/>
      <c r="ED1474" s="19"/>
      <c r="EE1474" s="19"/>
      <c r="EF1474" s="19"/>
      <c r="EG1474" s="19"/>
      <c r="EH1474" s="19"/>
      <c r="EI1474" s="19"/>
      <c r="EJ1474" s="19"/>
      <c r="EK1474" s="19"/>
      <c r="EL1474" s="19"/>
      <c r="EM1474" s="19"/>
      <c r="EN1474" s="19"/>
      <c r="EO1474" s="19"/>
      <c r="EP1474" s="19"/>
      <c r="EQ1474" s="19"/>
      <c r="ER1474" s="19"/>
      <c r="ES1474" s="19"/>
      <c r="ET1474" s="19"/>
      <c r="EU1474" s="19"/>
      <c r="EV1474" s="19"/>
      <c r="EW1474" s="19"/>
      <c r="EX1474" s="19"/>
      <c r="EY1474" s="19"/>
      <c r="EZ1474" s="19"/>
      <c r="FA1474" s="19"/>
      <c r="FB1474" s="19"/>
      <c r="FC1474" s="19"/>
      <c r="FD1474" s="19"/>
      <c r="FE1474" s="19"/>
      <c r="FF1474" s="19"/>
      <c r="FG1474" s="19"/>
      <c r="FH1474" s="19"/>
      <c r="FI1474" s="19"/>
      <c r="FJ1474" s="19"/>
      <c r="FK1474" s="19"/>
      <c r="FL1474" s="19"/>
      <c r="FM1474" s="19"/>
      <c r="FN1474" s="19"/>
      <c r="FO1474" s="19"/>
      <c r="FP1474" s="19"/>
      <c r="FQ1474" s="19"/>
      <c r="FR1474" s="19"/>
      <c r="FS1474" s="19"/>
      <c r="FT1474" s="19"/>
      <c r="FU1474" s="19"/>
      <c r="FV1474" s="19"/>
      <c r="FW1474" s="19"/>
      <c r="FX1474" s="19"/>
      <c r="FY1474" s="19"/>
      <c r="FZ1474" s="19"/>
      <c r="GA1474" s="19"/>
    </row>
    <row r="1475" spans="1:183" ht="12.75" x14ac:dyDescent="0.2">
      <c r="A1475" s="19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19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19"/>
      <c r="AY1475" s="19"/>
      <c r="AZ1475" s="19"/>
      <c r="BA1475" s="19"/>
      <c r="BB1475" s="19"/>
      <c r="BC1475" s="19"/>
      <c r="BD1475" s="19"/>
      <c r="BE1475" s="19"/>
      <c r="BF1475" s="19"/>
      <c r="BG1475" s="19"/>
      <c r="BH1475" s="19"/>
      <c r="BI1475" s="19"/>
      <c r="BJ1475" s="19"/>
      <c r="BK1475" s="19"/>
      <c r="BL1475" s="19"/>
      <c r="BM1475" s="19"/>
      <c r="BN1475" s="19"/>
      <c r="BO1475" s="19"/>
      <c r="BP1475" s="19"/>
      <c r="BQ1475" s="19"/>
      <c r="BR1475" s="19"/>
      <c r="BS1475" s="19"/>
      <c r="BT1475" s="19"/>
      <c r="BU1475" s="19"/>
      <c r="BV1475" s="19"/>
      <c r="BW1475" s="19"/>
      <c r="BX1475" s="19"/>
      <c r="BY1475" s="19"/>
      <c r="BZ1475" s="19"/>
      <c r="CA1475" s="19"/>
      <c r="CB1475" s="19"/>
      <c r="CC1475" s="19"/>
      <c r="CD1475" s="19"/>
      <c r="CE1475" s="19"/>
      <c r="CF1475" s="19"/>
      <c r="CG1475" s="19"/>
      <c r="CH1475" s="19"/>
      <c r="CI1475" s="19"/>
      <c r="CJ1475" s="19"/>
      <c r="CK1475" s="19"/>
      <c r="CL1475" s="19"/>
      <c r="CM1475" s="19"/>
      <c r="CN1475" s="19"/>
      <c r="CO1475" s="19"/>
      <c r="CP1475" s="19"/>
      <c r="CQ1475" s="19"/>
      <c r="CR1475" s="19"/>
      <c r="CS1475" s="19"/>
      <c r="CT1475" s="19"/>
      <c r="CU1475" s="19"/>
      <c r="CV1475" s="19"/>
      <c r="CW1475" s="19"/>
      <c r="CX1475" s="19"/>
      <c r="CY1475" s="19"/>
      <c r="CZ1475" s="19"/>
      <c r="DA1475" s="19"/>
      <c r="DB1475" s="19"/>
      <c r="DC1475" s="19"/>
      <c r="DD1475" s="19"/>
      <c r="DE1475" s="19"/>
      <c r="DF1475" s="19"/>
      <c r="DG1475" s="19"/>
      <c r="DH1475" s="19"/>
      <c r="DI1475" s="19"/>
      <c r="DJ1475" s="19"/>
      <c r="DK1475" s="19"/>
      <c r="DL1475" s="19"/>
      <c r="DM1475" s="19"/>
      <c r="DN1475" s="19"/>
      <c r="DO1475" s="19"/>
      <c r="DP1475" s="19"/>
      <c r="DQ1475" s="19"/>
      <c r="DR1475" s="19"/>
      <c r="DS1475" s="19"/>
      <c r="DT1475" s="19"/>
      <c r="DU1475" s="19"/>
      <c r="DV1475" s="19"/>
      <c r="DW1475" s="19"/>
      <c r="DX1475" s="19"/>
      <c r="DY1475" s="19"/>
      <c r="DZ1475" s="19"/>
      <c r="EA1475" s="19"/>
      <c r="EB1475" s="19"/>
      <c r="EC1475" s="19"/>
      <c r="ED1475" s="19"/>
      <c r="EE1475" s="19"/>
      <c r="EF1475" s="19"/>
      <c r="EG1475" s="19"/>
      <c r="EH1475" s="19"/>
      <c r="EI1475" s="19"/>
      <c r="EJ1475" s="19"/>
      <c r="EK1475" s="19"/>
      <c r="EL1475" s="19"/>
      <c r="EM1475" s="19"/>
      <c r="EN1475" s="19"/>
      <c r="EO1475" s="19"/>
      <c r="EP1475" s="19"/>
      <c r="EQ1475" s="19"/>
      <c r="ER1475" s="19"/>
      <c r="ES1475" s="19"/>
      <c r="ET1475" s="19"/>
      <c r="EU1475" s="19"/>
      <c r="EV1475" s="19"/>
      <c r="EW1475" s="19"/>
      <c r="EX1475" s="19"/>
      <c r="EY1475" s="19"/>
      <c r="EZ1475" s="19"/>
      <c r="FA1475" s="19"/>
      <c r="FB1475" s="19"/>
      <c r="FC1475" s="19"/>
      <c r="FD1475" s="19"/>
      <c r="FE1475" s="19"/>
      <c r="FF1475" s="19"/>
      <c r="FG1475" s="19"/>
      <c r="FH1475" s="19"/>
      <c r="FI1475" s="19"/>
      <c r="FJ1475" s="19"/>
      <c r="FK1475" s="19"/>
      <c r="FL1475" s="19"/>
      <c r="FM1475" s="19"/>
      <c r="FN1475" s="19"/>
      <c r="FO1475" s="19"/>
      <c r="FP1475" s="19"/>
      <c r="FQ1475" s="19"/>
      <c r="FR1475" s="19"/>
      <c r="FS1475" s="19"/>
      <c r="FT1475" s="19"/>
      <c r="FU1475" s="19"/>
      <c r="FV1475" s="19"/>
      <c r="FW1475" s="19"/>
      <c r="FX1475" s="19"/>
      <c r="FY1475" s="19"/>
      <c r="FZ1475" s="19"/>
      <c r="GA1475" s="19"/>
    </row>
    <row r="1476" spans="1:183" ht="12.75" x14ac:dyDescent="0.2">
      <c r="A1476" s="19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19"/>
      <c r="AY1476" s="19"/>
      <c r="AZ1476" s="19"/>
      <c r="BA1476" s="19"/>
      <c r="BB1476" s="19"/>
      <c r="BC1476" s="19"/>
      <c r="BD1476" s="19"/>
      <c r="BE1476" s="19"/>
      <c r="BF1476" s="19"/>
      <c r="BG1476" s="19"/>
      <c r="BH1476" s="19"/>
      <c r="BI1476" s="19"/>
      <c r="BJ1476" s="19"/>
      <c r="BK1476" s="19"/>
      <c r="BL1476" s="19"/>
      <c r="BM1476" s="19"/>
      <c r="BN1476" s="19"/>
      <c r="BO1476" s="19"/>
      <c r="BP1476" s="19"/>
      <c r="BQ1476" s="19"/>
      <c r="BR1476" s="19"/>
      <c r="BS1476" s="19"/>
      <c r="BT1476" s="19"/>
      <c r="BU1476" s="19"/>
      <c r="BV1476" s="19"/>
      <c r="BW1476" s="19"/>
      <c r="BX1476" s="19"/>
      <c r="BY1476" s="19"/>
      <c r="BZ1476" s="19"/>
      <c r="CA1476" s="19"/>
      <c r="CB1476" s="19"/>
      <c r="CC1476" s="19"/>
      <c r="CD1476" s="19"/>
      <c r="CE1476" s="19"/>
      <c r="CF1476" s="19"/>
      <c r="CG1476" s="19"/>
      <c r="CH1476" s="19"/>
      <c r="CI1476" s="19"/>
      <c r="CJ1476" s="19"/>
      <c r="CK1476" s="19"/>
      <c r="CL1476" s="19"/>
      <c r="CM1476" s="19"/>
      <c r="CN1476" s="19"/>
      <c r="CO1476" s="19"/>
      <c r="CP1476" s="19"/>
      <c r="CQ1476" s="19"/>
      <c r="CR1476" s="19"/>
      <c r="CS1476" s="19"/>
      <c r="CT1476" s="19"/>
      <c r="CU1476" s="19"/>
      <c r="CV1476" s="19"/>
      <c r="CW1476" s="19"/>
      <c r="CX1476" s="19"/>
      <c r="CY1476" s="19"/>
      <c r="CZ1476" s="19"/>
      <c r="DA1476" s="19"/>
      <c r="DB1476" s="19"/>
      <c r="DC1476" s="19"/>
      <c r="DD1476" s="19"/>
      <c r="DE1476" s="19"/>
      <c r="DF1476" s="19"/>
      <c r="DG1476" s="19"/>
      <c r="DH1476" s="19"/>
      <c r="DI1476" s="19"/>
      <c r="DJ1476" s="19"/>
      <c r="DK1476" s="19"/>
      <c r="DL1476" s="19"/>
      <c r="DM1476" s="19"/>
      <c r="DN1476" s="19"/>
      <c r="DO1476" s="19"/>
      <c r="DP1476" s="19"/>
      <c r="DQ1476" s="19"/>
      <c r="DR1476" s="19"/>
      <c r="DS1476" s="19"/>
      <c r="DT1476" s="19"/>
      <c r="DU1476" s="19"/>
      <c r="DV1476" s="19"/>
      <c r="DW1476" s="19"/>
      <c r="DX1476" s="19"/>
      <c r="DY1476" s="19"/>
      <c r="DZ1476" s="19"/>
      <c r="EA1476" s="19"/>
      <c r="EB1476" s="19"/>
      <c r="EC1476" s="19"/>
      <c r="ED1476" s="19"/>
      <c r="EE1476" s="19"/>
      <c r="EF1476" s="19"/>
      <c r="EG1476" s="19"/>
      <c r="EH1476" s="19"/>
      <c r="EI1476" s="19"/>
      <c r="EJ1476" s="19"/>
      <c r="EK1476" s="19"/>
      <c r="EL1476" s="19"/>
      <c r="EM1476" s="19"/>
      <c r="EN1476" s="19"/>
      <c r="EO1476" s="19"/>
      <c r="EP1476" s="19"/>
      <c r="EQ1476" s="19"/>
      <c r="ER1476" s="19"/>
      <c r="ES1476" s="19"/>
      <c r="ET1476" s="19"/>
      <c r="EU1476" s="19"/>
      <c r="EV1476" s="19"/>
      <c r="EW1476" s="19"/>
      <c r="EX1476" s="19"/>
      <c r="EY1476" s="19"/>
      <c r="EZ1476" s="19"/>
      <c r="FA1476" s="19"/>
      <c r="FB1476" s="19"/>
      <c r="FC1476" s="19"/>
      <c r="FD1476" s="19"/>
      <c r="FE1476" s="19"/>
      <c r="FF1476" s="19"/>
      <c r="FG1476" s="19"/>
      <c r="FH1476" s="19"/>
      <c r="FI1476" s="19"/>
      <c r="FJ1476" s="19"/>
      <c r="FK1476" s="19"/>
      <c r="FL1476" s="19"/>
      <c r="FM1476" s="19"/>
      <c r="FN1476" s="19"/>
      <c r="FO1476" s="19"/>
      <c r="FP1476" s="19"/>
      <c r="FQ1476" s="19"/>
      <c r="FR1476" s="19"/>
      <c r="FS1476" s="19"/>
      <c r="FT1476" s="19"/>
      <c r="FU1476" s="19"/>
      <c r="FV1476" s="19"/>
      <c r="FW1476" s="19"/>
      <c r="FX1476" s="19"/>
      <c r="FY1476" s="19"/>
      <c r="FZ1476" s="19"/>
      <c r="GA1476" s="19"/>
    </row>
    <row r="1477" spans="1:183" ht="12.75" x14ac:dyDescent="0.2">
      <c r="A1477" s="19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19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19"/>
      <c r="AY1477" s="19"/>
      <c r="AZ1477" s="19"/>
      <c r="BA1477" s="19"/>
      <c r="BB1477" s="19"/>
      <c r="BC1477" s="19"/>
      <c r="BD1477" s="19"/>
      <c r="BE1477" s="19"/>
      <c r="BF1477" s="19"/>
      <c r="BG1477" s="19"/>
      <c r="BH1477" s="19"/>
      <c r="BI1477" s="19"/>
      <c r="BJ1477" s="19"/>
      <c r="BK1477" s="19"/>
      <c r="BL1477" s="19"/>
      <c r="BM1477" s="19"/>
      <c r="BN1477" s="19"/>
      <c r="BO1477" s="19"/>
      <c r="BP1477" s="19"/>
      <c r="BQ1477" s="19"/>
      <c r="BR1477" s="19"/>
      <c r="BS1477" s="19"/>
      <c r="BT1477" s="19"/>
      <c r="BU1477" s="19"/>
      <c r="BV1477" s="19"/>
      <c r="BW1477" s="19"/>
      <c r="BX1477" s="19"/>
      <c r="BY1477" s="19"/>
      <c r="BZ1477" s="19"/>
      <c r="CA1477" s="19"/>
      <c r="CB1477" s="19"/>
      <c r="CC1477" s="19"/>
      <c r="CD1477" s="19"/>
      <c r="CE1477" s="19"/>
      <c r="CF1477" s="19"/>
      <c r="CG1477" s="19"/>
      <c r="CH1477" s="19"/>
      <c r="CI1477" s="19"/>
      <c r="CJ1477" s="19"/>
      <c r="CK1477" s="19"/>
      <c r="CL1477" s="19"/>
      <c r="CM1477" s="19"/>
      <c r="CN1477" s="19"/>
      <c r="CO1477" s="19"/>
      <c r="CP1477" s="19"/>
      <c r="CQ1477" s="19"/>
      <c r="CR1477" s="19"/>
      <c r="CS1477" s="19"/>
      <c r="CT1477" s="19"/>
      <c r="CU1477" s="19"/>
      <c r="CV1477" s="19"/>
      <c r="CW1477" s="19"/>
      <c r="CX1477" s="19"/>
      <c r="CY1477" s="19"/>
      <c r="CZ1477" s="19"/>
      <c r="DA1477" s="19"/>
      <c r="DB1477" s="19"/>
      <c r="DC1477" s="19"/>
      <c r="DD1477" s="19"/>
      <c r="DE1477" s="19"/>
      <c r="DF1477" s="19"/>
      <c r="DG1477" s="19"/>
      <c r="DH1477" s="19"/>
      <c r="DI1477" s="19"/>
      <c r="DJ1477" s="19"/>
      <c r="DK1477" s="19"/>
      <c r="DL1477" s="19"/>
      <c r="DM1477" s="19"/>
      <c r="DN1477" s="19"/>
      <c r="DO1477" s="19"/>
      <c r="DP1477" s="19"/>
      <c r="DQ1477" s="19"/>
      <c r="DR1477" s="19"/>
      <c r="DS1477" s="19"/>
      <c r="DT1477" s="19"/>
      <c r="DU1477" s="19"/>
      <c r="DV1477" s="19"/>
      <c r="DW1477" s="19"/>
      <c r="DX1477" s="19"/>
      <c r="DY1477" s="19"/>
      <c r="DZ1477" s="19"/>
      <c r="EA1477" s="19"/>
      <c r="EB1477" s="19"/>
      <c r="EC1477" s="19"/>
      <c r="ED1477" s="19"/>
      <c r="EE1477" s="19"/>
      <c r="EF1477" s="19"/>
      <c r="EG1477" s="19"/>
      <c r="EH1477" s="19"/>
      <c r="EI1477" s="19"/>
      <c r="EJ1477" s="19"/>
      <c r="EK1477" s="19"/>
      <c r="EL1477" s="19"/>
      <c r="EM1477" s="19"/>
      <c r="EN1477" s="19"/>
      <c r="EO1477" s="19"/>
      <c r="EP1477" s="19"/>
      <c r="EQ1477" s="19"/>
      <c r="ER1477" s="19"/>
      <c r="ES1477" s="19"/>
      <c r="ET1477" s="19"/>
      <c r="EU1477" s="19"/>
      <c r="EV1477" s="19"/>
      <c r="EW1477" s="19"/>
      <c r="EX1477" s="19"/>
      <c r="EY1477" s="19"/>
      <c r="EZ1477" s="19"/>
      <c r="FA1477" s="19"/>
      <c r="FB1477" s="19"/>
      <c r="FC1477" s="19"/>
      <c r="FD1477" s="19"/>
      <c r="FE1477" s="19"/>
      <c r="FF1477" s="19"/>
      <c r="FG1477" s="19"/>
      <c r="FH1477" s="19"/>
      <c r="FI1477" s="19"/>
      <c r="FJ1477" s="19"/>
      <c r="FK1477" s="19"/>
      <c r="FL1477" s="19"/>
      <c r="FM1477" s="19"/>
      <c r="FN1477" s="19"/>
      <c r="FO1477" s="19"/>
      <c r="FP1477" s="19"/>
      <c r="FQ1477" s="19"/>
      <c r="FR1477" s="19"/>
      <c r="FS1477" s="19"/>
      <c r="FT1477" s="19"/>
      <c r="FU1477" s="19"/>
      <c r="FV1477" s="19"/>
      <c r="FW1477" s="19"/>
      <c r="FX1477" s="19"/>
      <c r="FY1477" s="19"/>
      <c r="FZ1477" s="19"/>
      <c r="GA1477" s="19"/>
    </row>
    <row r="1478" spans="1:183" ht="12.75" x14ac:dyDescent="0.2">
      <c r="A1478" s="19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19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19"/>
      <c r="AY1478" s="19"/>
      <c r="AZ1478" s="19"/>
      <c r="BA1478" s="19"/>
      <c r="BB1478" s="19"/>
      <c r="BC1478" s="19"/>
      <c r="BD1478" s="19"/>
      <c r="BE1478" s="19"/>
      <c r="BF1478" s="19"/>
      <c r="BG1478" s="19"/>
      <c r="BH1478" s="19"/>
      <c r="BI1478" s="19"/>
      <c r="BJ1478" s="19"/>
      <c r="BK1478" s="19"/>
      <c r="BL1478" s="19"/>
      <c r="BM1478" s="19"/>
      <c r="BN1478" s="19"/>
      <c r="BO1478" s="19"/>
      <c r="BP1478" s="19"/>
      <c r="BQ1478" s="19"/>
      <c r="BR1478" s="19"/>
      <c r="BS1478" s="19"/>
      <c r="BT1478" s="19"/>
      <c r="BU1478" s="19"/>
      <c r="BV1478" s="19"/>
      <c r="BW1478" s="19"/>
      <c r="BX1478" s="19"/>
      <c r="BY1478" s="19"/>
      <c r="BZ1478" s="19"/>
      <c r="CA1478" s="19"/>
      <c r="CB1478" s="19"/>
      <c r="CC1478" s="19"/>
      <c r="CD1478" s="19"/>
      <c r="CE1478" s="19"/>
      <c r="CF1478" s="19"/>
      <c r="CG1478" s="19"/>
      <c r="CH1478" s="19"/>
      <c r="CI1478" s="19"/>
      <c r="CJ1478" s="19"/>
      <c r="CK1478" s="19"/>
      <c r="CL1478" s="19"/>
      <c r="CM1478" s="19"/>
      <c r="CN1478" s="19"/>
      <c r="CO1478" s="19"/>
      <c r="CP1478" s="19"/>
      <c r="CQ1478" s="19"/>
      <c r="CR1478" s="19"/>
      <c r="CS1478" s="19"/>
      <c r="CT1478" s="19"/>
      <c r="CU1478" s="19"/>
      <c r="CV1478" s="19"/>
      <c r="CW1478" s="19"/>
      <c r="CX1478" s="19"/>
      <c r="CY1478" s="19"/>
      <c r="CZ1478" s="19"/>
      <c r="DA1478" s="19"/>
      <c r="DB1478" s="19"/>
      <c r="DC1478" s="19"/>
      <c r="DD1478" s="19"/>
      <c r="DE1478" s="19"/>
      <c r="DF1478" s="19"/>
      <c r="DG1478" s="19"/>
      <c r="DH1478" s="19"/>
      <c r="DI1478" s="19"/>
      <c r="DJ1478" s="19"/>
      <c r="DK1478" s="19"/>
      <c r="DL1478" s="19"/>
      <c r="DM1478" s="19"/>
      <c r="DN1478" s="19"/>
      <c r="DO1478" s="19"/>
      <c r="DP1478" s="19"/>
      <c r="DQ1478" s="19"/>
      <c r="DR1478" s="19"/>
      <c r="DS1478" s="19"/>
      <c r="DT1478" s="19"/>
      <c r="DU1478" s="19"/>
      <c r="DV1478" s="19"/>
      <c r="DW1478" s="19"/>
      <c r="DX1478" s="19"/>
      <c r="DY1478" s="19"/>
      <c r="DZ1478" s="19"/>
      <c r="EA1478" s="19"/>
      <c r="EB1478" s="19"/>
      <c r="EC1478" s="19"/>
      <c r="ED1478" s="19"/>
      <c r="EE1478" s="19"/>
      <c r="EF1478" s="19"/>
      <c r="EG1478" s="19"/>
      <c r="EH1478" s="19"/>
      <c r="EI1478" s="19"/>
      <c r="EJ1478" s="19"/>
      <c r="EK1478" s="19"/>
      <c r="EL1478" s="19"/>
      <c r="EM1478" s="19"/>
      <c r="EN1478" s="19"/>
      <c r="EO1478" s="19"/>
      <c r="EP1478" s="19"/>
      <c r="EQ1478" s="19"/>
      <c r="ER1478" s="19"/>
      <c r="ES1478" s="19"/>
      <c r="ET1478" s="19"/>
      <c r="EU1478" s="19"/>
      <c r="EV1478" s="19"/>
      <c r="EW1478" s="19"/>
      <c r="EX1478" s="19"/>
      <c r="EY1478" s="19"/>
      <c r="EZ1478" s="19"/>
      <c r="FA1478" s="19"/>
      <c r="FB1478" s="19"/>
      <c r="FC1478" s="19"/>
      <c r="FD1478" s="19"/>
      <c r="FE1478" s="19"/>
      <c r="FF1478" s="19"/>
      <c r="FG1478" s="19"/>
      <c r="FH1478" s="19"/>
      <c r="FI1478" s="19"/>
      <c r="FJ1478" s="19"/>
      <c r="FK1478" s="19"/>
      <c r="FL1478" s="19"/>
      <c r="FM1478" s="19"/>
      <c r="FN1478" s="19"/>
      <c r="FO1478" s="19"/>
      <c r="FP1478" s="19"/>
      <c r="FQ1478" s="19"/>
      <c r="FR1478" s="19"/>
      <c r="FS1478" s="19"/>
      <c r="FT1478" s="19"/>
      <c r="FU1478" s="19"/>
      <c r="FV1478" s="19"/>
      <c r="FW1478" s="19"/>
      <c r="FX1478" s="19"/>
      <c r="FY1478" s="19"/>
      <c r="FZ1478" s="19"/>
      <c r="GA1478" s="19"/>
    </row>
    <row r="1479" spans="1:183" ht="12.75" x14ac:dyDescent="0.2">
      <c r="A1479" s="19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19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19"/>
      <c r="AY1479" s="19"/>
      <c r="AZ1479" s="19"/>
      <c r="BA1479" s="19"/>
      <c r="BB1479" s="19"/>
      <c r="BC1479" s="19"/>
      <c r="BD1479" s="19"/>
      <c r="BE1479" s="19"/>
      <c r="BF1479" s="19"/>
      <c r="BG1479" s="19"/>
      <c r="BH1479" s="19"/>
      <c r="BI1479" s="19"/>
      <c r="BJ1479" s="19"/>
      <c r="BK1479" s="19"/>
      <c r="BL1479" s="19"/>
      <c r="BM1479" s="19"/>
      <c r="BN1479" s="19"/>
      <c r="BO1479" s="19"/>
      <c r="BP1479" s="19"/>
      <c r="BQ1479" s="19"/>
      <c r="BR1479" s="19"/>
      <c r="BS1479" s="19"/>
      <c r="BT1479" s="19"/>
      <c r="BU1479" s="19"/>
      <c r="BV1479" s="19"/>
      <c r="BW1479" s="19"/>
      <c r="BX1479" s="19"/>
      <c r="BY1479" s="19"/>
      <c r="BZ1479" s="19"/>
      <c r="CA1479" s="19"/>
      <c r="CB1479" s="19"/>
      <c r="CC1479" s="19"/>
      <c r="CD1479" s="19"/>
      <c r="CE1479" s="19"/>
      <c r="CF1479" s="19"/>
      <c r="CG1479" s="19"/>
      <c r="CH1479" s="19"/>
      <c r="CI1479" s="19"/>
      <c r="CJ1479" s="19"/>
      <c r="CK1479" s="19"/>
      <c r="CL1479" s="19"/>
      <c r="CM1479" s="19"/>
      <c r="CN1479" s="19"/>
      <c r="CO1479" s="19"/>
      <c r="CP1479" s="19"/>
      <c r="CQ1479" s="19"/>
      <c r="CR1479" s="19"/>
      <c r="CS1479" s="19"/>
      <c r="CT1479" s="19"/>
      <c r="CU1479" s="19"/>
      <c r="CV1479" s="19"/>
      <c r="CW1479" s="19"/>
      <c r="CX1479" s="19"/>
      <c r="CY1479" s="19"/>
      <c r="CZ1479" s="19"/>
      <c r="DA1479" s="19"/>
      <c r="DB1479" s="19"/>
      <c r="DC1479" s="19"/>
      <c r="DD1479" s="19"/>
      <c r="DE1479" s="19"/>
      <c r="DF1479" s="19"/>
      <c r="DG1479" s="19"/>
      <c r="DH1479" s="19"/>
      <c r="DI1479" s="19"/>
      <c r="DJ1479" s="19"/>
      <c r="DK1479" s="19"/>
      <c r="DL1479" s="19"/>
      <c r="DM1479" s="19"/>
      <c r="DN1479" s="19"/>
      <c r="DO1479" s="19"/>
      <c r="DP1479" s="19"/>
      <c r="DQ1479" s="19"/>
      <c r="DR1479" s="19"/>
      <c r="DS1479" s="19"/>
      <c r="DT1479" s="19"/>
      <c r="DU1479" s="19"/>
      <c r="DV1479" s="19"/>
      <c r="DW1479" s="19"/>
      <c r="DX1479" s="19"/>
      <c r="DY1479" s="19"/>
      <c r="DZ1479" s="19"/>
      <c r="EA1479" s="19"/>
      <c r="EB1479" s="19"/>
      <c r="EC1479" s="19"/>
      <c r="ED1479" s="19"/>
      <c r="EE1479" s="19"/>
      <c r="EF1479" s="19"/>
      <c r="EG1479" s="19"/>
      <c r="EH1479" s="19"/>
      <c r="EI1479" s="19"/>
      <c r="EJ1479" s="19"/>
      <c r="EK1479" s="19"/>
      <c r="EL1479" s="19"/>
      <c r="EM1479" s="19"/>
      <c r="EN1479" s="19"/>
      <c r="EO1479" s="19"/>
      <c r="EP1479" s="19"/>
      <c r="EQ1479" s="19"/>
      <c r="ER1479" s="19"/>
      <c r="ES1479" s="19"/>
      <c r="ET1479" s="19"/>
      <c r="EU1479" s="19"/>
      <c r="EV1479" s="19"/>
      <c r="EW1479" s="19"/>
      <c r="EX1479" s="19"/>
      <c r="EY1479" s="19"/>
      <c r="EZ1479" s="19"/>
      <c r="FA1479" s="19"/>
      <c r="FB1479" s="19"/>
      <c r="FC1479" s="19"/>
      <c r="FD1479" s="19"/>
      <c r="FE1479" s="19"/>
      <c r="FF1479" s="19"/>
      <c r="FG1479" s="19"/>
      <c r="FH1479" s="19"/>
      <c r="FI1479" s="19"/>
      <c r="FJ1479" s="19"/>
      <c r="FK1479" s="19"/>
      <c r="FL1479" s="19"/>
      <c r="FM1479" s="19"/>
      <c r="FN1479" s="19"/>
      <c r="FO1479" s="19"/>
      <c r="FP1479" s="19"/>
      <c r="FQ1479" s="19"/>
      <c r="FR1479" s="19"/>
      <c r="FS1479" s="19"/>
      <c r="FT1479" s="19"/>
      <c r="FU1479" s="19"/>
      <c r="FV1479" s="19"/>
      <c r="FW1479" s="19"/>
      <c r="FX1479" s="19"/>
      <c r="FY1479" s="19"/>
      <c r="FZ1479" s="19"/>
      <c r="GA1479" s="19"/>
    </row>
    <row r="1480" spans="1:183" ht="12.75" x14ac:dyDescent="0.2">
      <c r="A1480" s="19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19"/>
      <c r="AY1480" s="19"/>
      <c r="AZ1480" s="19"/>
      <c r="BA1480" s="19"/>
      <c r="BB1480" s="19"/>
      <c r="BC1480" s="19"/>
      <c r="BD1480" s="19"/>
      <c r="BE1480" s="19"/>
      <c r="BF1480" s="19"/>
      <c r="BG1480" s="19"/>
      <c r="BH1480" s="19"/>
      <c r="BI1480" s="19"/>
      <c r="BJ1480" s="19"/>
      <c r="BK1480" s="19"/>
      <c r="BL1480" s="19"/>
      <c r="BM1480" s="19"/>
      <c r="BN1480" s="19"/>
      <c r="BO1480" s="19"/>
      <c r="BP1480" s="19"/>
      <c r="BQ1480" s="19"/>
      <c r="BR1480" s="19"/>
      <c r="BS1480" s="19"/>
      <c r="BT1480" s="19"/>
      <c r="BU1480" s="19"/>
      <c r="BV1480" s="19"/>
      <c r="BW1480" s="19"/>
      <c r="BX1480" s="19"/>
      <c r="BY1480" s="19"/>
      <c r="BZ1480" s="19"/>
      <c r="CA1480" s="19"/>
      <c r="CB1480" s="19"/>
      <c r="CC1480" s="19"/>
      <c r="CD1480" s="19"/>
      <c r="CE1480" s="19"/>
      <c r="CF1480" s="19"/>
      <c r="CG1480" s="19"/>
      <c r="CH1480" s="19"/>
      <c r="CI1480" s="19"/>
      <c r="CJ1480" s="19"/>
      <c r="CK1480" s="19"/>
      <c r="CL1480" s="19"/>
      <c r="CM1480" s="19"/>
      <c r="CN1480" s="19"/>
      <c r="CO1480" s="19"/>
      <c r="CP1480" s="19"/>
      <c r="CQ1480" s="19"/>
      <c r="CR1480" s="19"/>
      <c r="CS1480" s="19"/>
      <c r="CT1480" s="19"/>
      <c r="CU1480" s="19"/>
      <c r="CV1480" s="19"/>
      <c r="CW1480" s="19"/>
      <c r="CX1480" s="19"/>
      <c r="CY1480" s="19"/>
      <c r="CZ1480" s="19"/>
      <c r="DA1480" s="19"/>
      <c r="DB1480" s="19"/>
      <c r="DC1480" s="19"/>
      <c r="DD1480" s="19"/>
      <c r="DE1480" s="19"/>
      <c r="DF1480" s="19"/>
      <c r="DG1480" s="19"/>
      <c r="DH1480" s="19"/>
      <c r="DI1480" s="19"/>
      <c r="DJ1480" s="19"/>
      <c r="DK1480" s="19"/>
      <c r="DL1480" s="19"/>
      <c r="DM1480" s="19"/>
      <c r="DN1480" s="19"/>
      <c r="DO1480" s="19"/>
      <c r="DP1480" s="19"/>
      <c r="DQ1480" s="19"/>
      <c r="DR1480" s="19"/>
      <c r="DS1480" s="19"/>
      <c r="DT1480" s="19"/>
      <c r="DU1480" s="19"/>
      <c r="DV1480" s="19"/>
      <c r="DW1480" s="19"/>
      <c r="DX1480" s="19"/>
      <c r="DY1480" s="19"/>
      <c r="DZ1480" s="19"/>
      <c r="EA1480" s="19"/>
      <c r="EB1480" s="19"/>
      <c r="EC1480" s="19"/>
      <c r="ED1480" s="19"/>
      <c r="EE1480" s="19"/>
      <c r="EF1480" s="19"/>
      <c r="EG1480" s="19"/>
      <c r="EH1480" s="19"/>
      <c r="EI1480" s="19"/>
      <c r="EJ1480" s="19"/>
      <c r="EK1480" s="19"/>
      <c r="EL1480" s="19"/>
      <c r="EM1480" s="19"/>
      <c r="EN1480" s="19"/>
      <c r="EO1480" s="19"/>
      <c r="EP1480" s="19"/>
      <c r="EQ1480" s="19"/>
      <c r="ER1480" s="19"/>
      <c r="ES1480" s="19"/>
      <c r="ET1480" s="19"/>
      <c r="EU1480" s="19"/>
      <c r="EV1480" s="19"/>
      <c r="EW1480" s="19"/>
      <c r="EX1480" s="19"/>
      <c r="EY1480" s="19"/>
      <c r="EZ1480" s="19"/>
      <c r="FA1480" s="19"/>
      <c r="FB1480" s="19"/>
      <c r="FC1480" s="19"/>
      <c r="FD1480" s="19"/>
      <c r="FE1480" s="19"/>
      <c r="FF1480" s="19"/>
      <c r="FG1480" s="19"/>
      <c r="FH1480" s="19"/>
      <c r="FI1480" s="19"/>
      <c r="FJ1480" s="19"/>
      <c r="FK1480" s="19"/>
      <c r="FL1480" s="19"/>
      <c r="FM1480" s="19"/>
      <c r="FN1480" s="19"/>
      <c r="FO1480" s="19"/>
      <c r="FP1480" s="19"/>
      <c r="FQ1480" s="19"/>
      <c r="FR1480" s="19"/>
      <c r="FS1480" s="19"/>
      <c r="FT1480" s="19"/>
      <c r="FU1480" s="19"/>
      <c r="FV1480" s="19"/>
      <c r="FW1480" s="19"/>
      <c r="FX1480" s="19"/>
      <c r="FY1480" s="19"/>
      <c r="FZ1480" s="19"/>
      <c r="GA1480" s="19"/>
    </row>
    <row r="1481" spans="1:183" ht="12.75" x14ac:dyDescent="0.2">
      <c r="A1481" s="19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19"/>
      <c r="AY1481" s="19"/>
      <c r="AZ1481" s="19"/>
      <c r="BA1481" s="19"/>
      <c r="BB1481" s="19"/>
      <c r="BC1481" s="19"/>
      <c r="BD1481" s="19"/>
      <c r="BE1481" s="19"/>
      <c r="BF1481" s="19"/>
      <c r="BG1481" s="19"/>
      <c r="BH1481" s="19"/>
      <c r="BI1481" s="19"/>
      <c r="BJ1481" s="19"/>
      <c r="BK1481" s="19"/>
      <c r="BL1481" s="19"/>
      <c r="BM1481" s="19"/>
      <c r="BN1481" s="19"/>
      <c r="BO1481" s="19"/>
      <c r="BP1481" s="19"/>
      <c r="BQ1481" s="19"/>
      <c r="BR1481" s="19"/>
      <c r="BS1481" s="19"/>
      <c r="BT1481" s="19"/>
      <c r="BU1481" s="19"/>
      <c r="BV1481" s="19"/>
      <c r="BW1481" s="19"/>
      <c r="BX1481" s="19"/>
      <c r="BY1481" s="19"/>
      <c r="BZ1481" s="19"/>
      <c r="CA1481" s="19"/>
      <c r="CB1481" s="19"/>
      <c r="CC1481" s="19"/>
      <c r="CD1481" s="19"/>
      <c r="CE1481" s="19"/>
      <c r="CF1481" s="19"/>
      <c r="CG1481" s="19"/>
      <c r="CH1481" s="19"/>
      <c r="CI1481" s="19"/>
      <c r="CJ1481" s="19"/>
      <c r="CK1481" s="19"/>
      <c r="CL1481" s="19"/>
      <c r="CM1481" s="19"/>
      <c r="CN1481" s="19"/>
      <c r="CO1481" s="19"/>
      <c r="CP1481" s="19"/>
      <c r="CQ1481" s="19"/>
      <c r="CR1481" s="19"/>
      <c r="CS1481" s="19"/>
      <c r="CT1481" s="19"/>
      <c r="CU1481" s="19"/>
      <c r="CV1481" s="19"/>
      <c r="CW1481" s="19"/>
      <c r="CX1481" s="19"/>
      <c r="CY1481" s="19"/>
      <c r="CZ1481" s="19"/>
      <c r="DA1481" s="19"/>
      <c r="DB1481" s="19"/>
      <c r="DC1481" s="19"/>
      <c r="DD1481" s="19"/>
      <c r="DE1481" s="19"/>
      <c r="DF1481" s="19"/>
      <c r="DG1481" s="19"/>
      <c r="DH1481" s="19"/>
      <c r="DI1481" s="19"/>
      <c r="DJ1481" s="19"/>
      <c r="DK1481" s="19"/>
      <c r="DL1481" s="19"/>
      <c r="DM1481" s="19"/>
      <c r="DN1481" s="19"/>
      <c r="DO1481" s="19"/>
      <c r="DP1481" s="19"/>
      <c r="DQ1481" s="19"/>
      <c r="DR1481" s="19"/>
      <c r="DS1481" s="19"/>
      <c r="DT1481" s="19"/>
      <c r="DU1481" s="19"/>
      <c r="DV1481" s="19"/>
      <c r="DW1481" s="19"/>
      <c r="DX1481" s="19"/>
      <c r="DY1481" s="19"/>
      <c r="DZ1481" s="19"/>
      <c r="EA1481" s="19"/>
      <c r="EB1481" s="19"/>
      <c r="EC1481" s="19"/>
      <c r="ED1481" s="19"/>
      <c r="EE1481" s="19"/>
      <c r="EF1481" s="19"/>
      <c r="EG1481" s="19"/>
      <c r="EH1481" s="19"/>
      <c r="EI1481" s="19"/>
      <c r="EJ1481" s="19"/>
      <c r="EK1481" s="19"/>
      <c r="EL1481" s="19"/>
      <c r="EM1481" s="19"/>
      <c r="EN1481" s="19"/>
      <c r="EO1481" s="19"/>
      <c r="EP1481" s="19"/>
      <c r="EQ1481" s="19"/>
      <c r="ER1481" s="19"/>
      <c r="ES1481" s="19"/>
      <c r="ET1481" s="19"/>
      <c r="EU1481" s="19"/>
      <c r="EV1481" s="19"/>
      <c r="EW1481" s="19"/>
      <c r="EX1481" s="19"/>
      <c r="EY1481" s="19"/>
      <c r="EZ1481" s="19"/>
      <c r="FA1481" s="19"/>
      <c r="FB1481" s="19"/>
      <c r="FC1481" s="19"/>
      <c r="FD1481" s="19"/>
      <c r="FE1481" s="19"/>
      <c r="FF1481" s="19"/>
      <c r="FG1481" s="19"/>
      <c r="FH1481" s="19"/>
      <c r="FI1481" s="19"/>
      <c r="FJ1481" s="19"/>
      <c r="FK1481" s="19"/>
      <c r="FL1481" s="19"/>
      <c r="FM1481" s="19"/>
      <c r="FN1481" s="19"/>
      <c r="FO1481" s="19"/>
      <c r="FP1481" s="19"/>
      <c r="FQ1481" s="19"/>
      <c r="FR1481" s="19"/>
      <c r="FS1481" s="19"/>
      <c r="FT1481" s="19"/>
      <c r="FU1481" s="19"/>
      <c r="FV1481" s="19"/>
      <c r="FW1481" s="19"/>
      <c r="FX1481" s="19"/>
      <c r="FY1481" s="19"/>
      <c r="FZ1481" s="19"/>
      <c r="GA1481" s="19"/>
    </row>
    <row r="1482" spans="1:183" ht="12.75" x14ac:dyDescent="0.2">
      <c r="A1482" s="19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19"/>
      <c r="AY1482" s="19"/>
      <c r="AZ1482" s="19"/>
      <c r="BA1482" s="19"/>
      <c r="BB1482" s="19"/>
      <c r="BC1482" s="19"/>
      <c r="BD1482" s="19"/>
      <c r="BE1482" s="19"/>
      <c r="BF1482" s="19"/>
      <c r="BG1482" s="19"/>
      <c r="BH1482" s="19"/>
      <c r="BI1482" s="19"/>
      <c r="BJ1482" s="19"/>
      <c r="BK1482" s="19"/>
      <c r="BL1482" s="19"/>
      <c r="BM1482" s="19"/>
      <c r="BN1482" s="19"/>
      <c r="BO1482" s="19"/>
      <c r="BP1482" s="19"/>
      <c r="BQ1482" s="19"/>
      <c r="BR1482" s="19"/>
      <c r="BS1482" s="19"/>
      <c r="BT1482" s="19"/>
      <c r="BU1482" s="19"/>
      <c r="BV1482" s="19"/>
      <c r="BW1482" s="19"/>
      <c r="BX1482" s="19"/>
      <c r="BY1482" s="19"/>
      <c r="BZ1482" s="19"/>
      <c r="CA1482" s="19"/>
      <c r="CB1482" s="19"/>
      <c r="CC1482" s="19"/>
      <c r="CD1482" s="19"/>
      <c r="CE1482" s="19"/>
      <c r="CF1482" s="19"/>
      <c r="CG1482" s="19"/>
      <c r="CH1482" s="19"/>
      <c r="CI1482" s="19"/>
      <c r="CJ1482" s="19"/>
      <c r="CK1482" s="19"/>
      <c r="CL1482" s="19"/>
      <c r="CM1482" s="19"/>
      <c r="CN1482" s="19"/>
      <c r="CO1482" s="19"/>
      <c r="CP1482" s="19"/>
      <c r="CQ1482" s="19"/>
      <c r="CR1482" s="19"/>
      <c r="CS1482" s="19"/>
      <c r="CT1482" s="19"/>
      <c r="CU1482" s="19"/>
      <c r="CV1482" s="19"/>
      <c r="CW1482" s="19"/>
      <c r="CX1482" s="19"/>
      <c r="CY1482" s="19"/>
      <c r="CZ1482" s="19"/>
      <c r="DA1482" s="19"/>
      <c r="DB1482" s="19"/>
      <c r="DC1482" s="19"/>
      <c r="DD1482" s="19"/>
      <c r="DE1482" s="19"/>
      <c r="DF1482" s="19"/>
      <c r="DG1482" s="19"/>
      <c r="DH1482" s="19"/>
      <c r="DI1482" s="19"/>
      <c r="DJ1482" s="19"/>
      <c r="DK1482" s="19"/>
      <c r="DL1482" s="19"/>
      <c r="DM1482" s="19"/>
      <c r="DN1482" s="19"/>
      <c r="DO1482" s="19"/>
      <c r="DP1482" s="19"/>
      <c r="DQ1482" s="19"/>
      <c r="DR1482" s="19"/>
      <c r="DS1482" s="19"/>
      <c r="DT1482" s="19"/>
      <c r="DU1482" s="19"/>
      <c r="DV1482" s="19"/>
      <c r="DW1482" s="19"/>
      <c r="DX1482" s="19"/>
      <c r="DY1482" s="19"/>
      <c r="DZ1482" s="19"/>
      <c r="EA1482" s="19"/>
      <c r="EB1482" s="19"/>
      <c r="EC1482" s="19"/>
      <c r="ED1482" s="19"/>
      <c r="EE1482" s="19"/>
      <c r="EF1482" s="19"/>
      <c r="EG1482" s="19"/>
      <c r="EH1482" s="19"/>
      <c r="EI1482" s="19"/>
      <c r="EJ1482" s="19"/>
      <c r="EK1482" s="19"/>
      <c r="EL1482" s="19"/>
      <c r="EM1482" s="19"/>
      <c r="EN1482" s="19"/>
      <c r="EO1482" s="19"/>
      <c r="EP1482" s="19"/>
      <c r="EQ1482" s="19"/>
      <c r="ER1482" s="19"/>
      <c r="ES1482" s="19"/>
      <c r="ET1482" s="19"/>
      <c r="EU1482" s="19"/>
      <c r="EV1482" s="19"/>
      <c r="EW1482" s="19"/>
      <c r="EX1482" s="19"/>
      <c r="EY1482" s="19"/>
      <c r="EZ1482" s="19"/>
      <c r="FA1482" s="19"/>
      <c r="FB1482" s="19"/>
      <c r="FC1482" s="19"/>
      <c r="FD1482" s="19"/>
      <c r="FE1482" s="19"/>
      <c r="FF1482" s="19"/>
      <c r="FG1482" s="19"/>
      <c r="FH1482" s="19"/>
      <c r="FI1482" s="19"/>
      <c r="FJ1482" s="19"/>
      <c r="FK1482" s="19"/>
      <c r="FL1482" s="19"/>
      <c r="FM1482" s="19"/>
      <c r="FN1482" s="19"/>
      <c r="FO1482" s="19"/>
      <c r="FP1482" s="19"/>
      <c r="FQ1482" s="19"/>
      <c r="FR1482" s="19"/>
      <c r="FS1482" s="19"/>
      <c r="FT1482" s="19"/>
      <c r="FU1482" s="19"/>
      <c r="FV1482" s="19"/>
      <c r="FW1482" s="19"/>
      <c r="FX1482" s="19"/>
      <c r="FY1482" s="19"/>
      <c r="FZ1482" s="19"/>
      <c r="GA1482" s="19"/>
    </row>
    <row r="1483" spans="1:183" ht="12.75" x14ac:dyDescent="0.2">
      <c r="A1483" s="19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19"/>
      <c r="AY1483" s="19"/>
      <c r="AZ1483" s="19"/>
      <c r="BA1483" s="19"/>
      <c r="BB1483" s="19"/>
      <c r="BC1483" s="19"/>
      <c r="BD1483" s="19"/>
      <c r="BE1483" s="19"/>
      <c r="BF1483" s="19"/>
      <c r="BG1483" s="19"/>
      <c r="BH1483" s="19"/>
      <c r="BI1483" s="19"/>
      <c r="BJ1483" s="19"/>
      <c r="BK1483" s="19"/>
      <c r="BL1483" s="19"/>
      <c r="BM1483" s="19"/>
      <c r="BN1483" s="19"/>
      <c r="BO1483" s="19"/>
      <c r="BP1483" s="19"/>
      <c r="BQ1483" s="19"/>
      <c r="BR1483" s="19"/>
      <c r="BS1483" s="19"/>
      <c r="BT1483" s="19"/>
      <c r="BU1483" s="19"/>
      <c r="BV1483" s="19"/>
      <c r="BW1483" s="19"/>
      <c r="BX1483" s="19"/>
      <c r="BY1483" s="19"/>
      <c r="BZ1483" s="19"/>
      <c r="CA1483" s="19"/>
      <c r="CB1483" s="19"/>
      <c r="CC1483" s="19"/>
      <c r="CD1483" s="19"/>
      <c r="CE1483" s="19"/>
      <c r="CF1483" s="19"/>
      <c r="CG1483" s="19"/>
      <c r="CH1483" s="19"/>
      <c r="CI1483" s="19"/>
      <c r="CJ1483" s="19"/>
      <c r="CK1483" s="19"/>
      <c r="CL1483" s="19"/>
      <c r="CM1483" s="19"/>
      <c r="CN1483" s="19"/>
      <c r="CO1483" s="19"/>
      <c r="CP1483" s="19"/>
      <c r="CQ1483" s="19"/>
      <c r="CR1483" s="19"/>
      <c r="CS1483" s="19"/>
      <c r="CT1483" s="19"/>
      <c r="CU1483" s="19"/>
      <c r="CV1483" s="19"/>
      <c r="CW1483" s="19"/>
      <c r="CX1483" s="19"/>
      <c r="CY1483" s="19"/>
      <c r="CZ1483" s="19"/>
      <c r="DA1483" s="19"/>
      <c r="DB1483" s="19"/>
      <c r="DC1483" s="19"/>
      <c r="DD1483" s="19"/>
      <c r="DE1483" s="19"/>
      <c r="DF1483" s="19"/>
      <c r="DG1483" s="19"/>
      <c r="DH1483" s="19"/>
      <c r="DI1483" s="19"/>
      <c r="DJ1483" s="19"/>
      <c r="DK1483" s="19"/>
      <c r="DL1483" s="19"/>
      <c r="DM1483" s="19"/>
      <c r="DN1483" s="19"/>
      <c r="DO1483" s="19"/>
      <c r="DP1483" s="19"/>
      <c r="DQ1483" s="19"/>
      <c r="DR1483" s="19"/>
      <c r="DS1483" s="19"/>
      <c r="DT1483" s="19"/>
      <c r="DU1483" s="19"/>
      <c r="DV1483" s="19"/>
      <c r="DW1483" s="19"/>
      <c r="DX1483" s="19"/>
      <c r="DY1483" s="19"/>
      <c r="DZ1483" s="19"/>
      <c r="EA1483" s="19"/>
      <c r="EB1483" s="19"/>
      <c r="EC1483" s="19"/>
      <c r="ED1483" s="19"/>
      <c r="EE1483" s="19"/>
      <c r="EF1483" s="19"/>
      <c r="EG1483" s="19"/>
      <c r="EH1483" s="19"/>
      <c r="EI1483" s="19"/>
      <c r="EJ1483" s="19"/>
      <c r="EK1483" s="19"/>
      <c r="EL1483" s="19"/>
      <c r="EM1483" s="19"/>
      <c r="EN1483" s="19"/>
      <c r="EO1483" s="19"/>
      <c r="EP1483" s="19"/>
      <c r="EQ1483" s="19"/>
      <c r="ER1483" s="19"/>
      <c r="ES1483" s="19"/>
      <c r="ET1483" s="19"/>
      <c r="EU1483" s="19"/>
      <c r="EV1483" s="19"/>
      <c r="EW1483" s="19"/>
      <c r="EX1483" s="19"/>
      <c r="EY1483" s="19"/>
      <c r="EZ1483" s="19"/>
      <c r="FA1483" s="19"/>
      <c r="FB1483" s="19"/>
      <c r="FC1483" s="19"/>
      <c r="FD1483" s="19"/>
      <c r="FE1483" s="19"/>
      <c r="FF1483" s="19"/>
      <c r="FG1483" s="19"/>
      <c r="FH1483" s="19"/>
      <c r="FI1483" s="19"/>
      <c r="FJ1483" s="19"/>
      <c r="FK1483" s="19"/>
      <c r="FL1483" s="19"/>
      <c r="FM1483" s="19"/>
      <c r="FN1483" s="19"/>
      <c r="FO1483" s="19"/>
      <c r="FP1483" s="19"/>
      <c r="FQ1483" s="19"/>
      <c r="FR1483" s="19"/>
      <c r="FS1483" s="19"/>
      <c r="FT1483" s="19"/>
      <c r="FU1483" s="19"/>
      <c r="FV1483" s="19"/>
      <c r="FW1483" s="19"/>
      <c r="FX1483" s="19"/>
      <c r="FY1483" s="19"/>
      <c r="FZ1483" s="19"/>
      <c r="GA1483" s="19"/>
    </row>
    <row r="1484" spans="1:183" ht="12.75" x14ac:dyDescent="0.2">
      <c r="A1484" s="19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19"/>
      <c r="AY1484" s="19"/>
      <c r="AZ1484" s="19"/>
      <c r="BA1484" s="19"/>
      <c r="BB1484" s="19"/>
      <c r="BC1484" s="19"/>
      <c r="BD1484" s="19"/>
      <c r="BE1484" s="19"/>
      <c r="BF1484" s="19"/>
      <c r="BG1484" s="19"/>
      <c r="BH1484" s="19"/>
      <c r="BI1484" s="19"/>
      <c r="BJ1484" s="19"/>
      <c r="BK1484" s="19"/>
      <c r="BL1484" s="19"/>
      <c r="BM1484" s="19"/>
      <c r="BN1484" s="19"/>
      <c r="BO1484" s="19"/>
      <c r="BP1484" s="19"/>
      <c r="BQ1484" s="19"/>
      <c r="BR1484" s="19"/>
      <c r="BS1484" s="19"/>
      <c r="BT1484" s="19"/>
      <c r="BU1484" s="19"/>
      <c r="BV1484" s="19"/>
      <c r="BW1484" s="19"/>
      <c r="BX1484" s="19"/>
      <c r="BY1484" s="19"/>
      <c r="BZ1484" s="19"/>
      <c r="CA1484" s="19"/>
      <c r="CB1484" s="19"/>
      <c r="CC1484" s="19"/>
      <c r="CD1484" s="19"/>
      <c r="CE1484" s="19"/>
      <c r="CF1484" s="19"/>
      <c r="CG1484" s="19"/>
      <c r="CH1484" s="19"/>
      <c r="CI1484" s="19"/>
      <c r="CJ1484" s="19"/>
      <c r="CK1484" s="19"/>
      <c r="CL1484" s="19"/>
      <c r="CM1484" s="19"/>
      <c r="CN1484" s="19"/>
      <c r="CO1484" s="19"/>
      <c r="CP1484" s="19"/>
      <c r="CQ1484" s="19"/>
      <c r="CR1484" s="19"/>
      <c r="CS1484" s="19"/>
      <c r="CT1484" s="19"/>
      <c r="CU1484" s="19"/>
      <c r="CV1484" s="19"/>
      <c r="CW1484" s="19"/>
      <c r="CX1484" s="19"/>
      <c r="CY1484" s="19"/>
      <c r="CZ1484" s="19"/>
      <c r="DA1484" s="19"/>
      <c r="DB1484" s="19"/>
      <c r="DC1484" s="19"/>
      <c r="DD1484" s="19"/>
      <c r="DE1484" s="19"/>
      <c r="DF1484" s="19"/>
      <c r="DG1484" s="19"/>
      <c r="DH1484" s="19"/>
      <c r="DI1484" s="19"/>
      <c r="DJ1484" s="19"/>
      <c r="DK1484" s="19"/>
      <c r="DL1484" s="19"/>
      <c r="DM1484" s="19"/>
      <c r="DN1484" s="19"/>
      <c r="DO1484" s="19"/>
      <c r="DP1484" s="19"/>
      <c r="DQ1484" s="19"/>
      <c r="DR1484" s="19"/>
      <c r="DS1484" s="19"/>
      <c r="DT1484" s="19"/>
      <c r="DU1484" s="19"/>
      <c r="DV1484" s="19"/>
      <c r="DW1484" s="19"/>
      <c r="DX1484" s="19"/>
      <c r="DY1484" s="19"/>
      <c r="DZ1484" s="19"/>
      <c r="EA1484" s="19"/>
      <c r="EB1484" s="19"/>
      <c r="EC1484" s="19"/>
      <c r="ED1484" s="19"/>
      <c r="EE1484" s="19"/>
      <c r="EF1484" s="19"/>
      <c r="EG1484" s="19"/>
      <c r="EH1484" s="19"/>
      <c r="EI1484" s="19"/>
      <c r="EJ1484" s="19"/>
      <c r="EK1484" s="19"/>
      <c r="EL1484" s="19"/>
      <c r="EM1484" s="19"/>
      <c r="EN1484" s="19"/>
      <c r="EO1484" s="19"/>
      <c r="EP1484" s="19"/>
      <c r="EQ1484" s="19"/>
      <c r="ER1484" s="19"/>
      <c r="ES1484" s="19"/>
      <c r="ET1484" s="19"/>
      <c r="EU1484" s="19"/>
      <c r="EV1484" s="19"/>
      <c r="EW1484" s="19"/>
      <c r="EX1484" s="19"/>
      <c r="EY1484" s="19"/>
      <c r="EZ1484" s="19"/>
      <c r="FA1484" s="19"/>
      <c r="FB1484" s="19"/>
      <c r="FC1484" s="19"/>
      <c r="FD1484" s="19"/>
      <c r="FE1484" s="19"/>
      <c r="FF1484" s="19"/>
      <c r="FG1484" s="19"/>
      <c r="FH1484" s="19"/>
      <c r="FI1484" s="19"/>
      <c r="FJ1484" s="19"/>
      <c r="FK1484" s="19"/>
      <c r="FL1484" s="19"/>
      <c r="FM1484" s="19"/>
      <c r="FN1484" s="19"/>
      <c r="FO1484" s="19"/>
      <c r="FP1484" s="19"/>
      <c r="FQ1484" s="19"/>
      <c r="FR1484" s="19"/>
      <c r="FS1484" s="19"/>
      <c r="FT1484" s="19"/>
      <c r="FU1484" s="19"/>
      <c r="FV1484" s="19"/>
      <c r="FW1484" s="19"/>
      <c r="FX1484" s="19"/>
      <c r="FY1484" s="19"/>
      <c r="FZ1484" s="19"/>
      <c r="GA1484" s="19"/>
    </row>
    <row r="1485" spans="1:183" ht="12.75" x14ac:dyDescent="0.2">
      <c r="A1485" s="19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19"/>
      <c r="AY1485" s="19"/>
      <c r="AZ1485" s="19"/>
      <c r="BA1485" s="19"/>
      <c r="BB1485" s="19"/>
      <c r="BC1485" s="19"/>
      <c r="BD1485" s="19"/>
      <c r="BE1485" s="19"/>
      <c r="BF1485" s="19"/>
      <c r="BG1485" s="19"/>
      <c r="BH1485" s="19"/>
      <c r="BI1485" s="19"/>
      <c r="BJ1485" s="19"/>
      <c r="BK1485" s="19"/>
      <c r="BL1485" s="19"/>
      <c r="BM1485" s="19"/>
      <c r="BN1485" s="19"/>
      <c r="BO1485" s="19"/>
      <c r="BP1485" s="19"/>
      <c r="BQ1485" s="19"/>
      <c r="BR1485" s="19"/>
      <c r="BS1485" s="19"/>
      <c r="BT1485" s="19"/>
      <c r="BU1485" s="19"/>
      <c r="BV1485" s="19"/>
      <c r="BW1485" s="19"/>
      <c r="BX1485" s="19"/>
      <c r="BY1485" s="19"/>
      <c r="BZ1485" s="19"/>
      <c r="CA1485" s="19"/>
      <c r="CB1485" s="19"/>
      <c r="CC1485" s="19"/>
      <c r="CD1485" s="19"/>
      <c r="CE1485" s="19"/>
      <c r="CF1485" s="19"/>
      <c r="CG1485" s="19"/>
      <c r="CH1485" s="19"/>
      <c r="CI1485" s="19"/>
      <c r="CJ1485" s="19"/>
      <c r="CK1485" s="19"/>
      <c r="CL1485" s="19"/>
      <c r="CM1485" s="19"/>
      <c r="CN1485" s="19"/>
      <c r="CO1485" s="19"/>
      <c r="CP1485" s="19"/>
      <c r="CQ1485" s="19"/>
      <c r="CR1485" s="19"/>
      <c r="CS1485" s="19"/>
      <c r="CT1485" s="19"/>
      <c r="CU1485" s="19"/>
      <c r="CV1485" s="19"/>
      <c r="CW1485" s="19"/>
      <c r="CX1485" s="19"/>
      <c r="CY1485" s="19"/>
      <c r="CZ1485" s="19"/>
      <c r="DA1485" s="19"/>
      <c r="DB1485" s="19"/>
      <c r="DC1485" s="19"/>
      <c r="DD1485" s="19"/>
      <c r="DE1485" s="19"/>
      <c r="DF1485" s="19"/>
      <c r="DG1485" s="19"/>
      <c r="DH1485" s="19"/>
      <c r="DI1485" s="19"/>
      <c r="DJ1485" s="19"/>
      <c r="DK1485" s="19"/>
      <c r="DL1485" s="19"/>
      <c r="DM1485" s="19"/>
      <c r="DN1485" s="19"/>
      <c r="DO1485" s="19"/>
      <c r="DP1485" s="19"/>
      <c r="DQ1485" s="19"/>
      <c r="DR1485" s="19"/>
      <c r="DS1485" s="19"/>
      <c r="DT1485" s="19"/>
      <c r="DU1485" s="19"/>
      <c r="DV1485" s="19"/>
      <c r="DW1485" s="19"/>
      <c r="DX1485" s="19"/>
      <c r="DY1485" s="19"/>
      <c r="DZ1485" s="19"/>
      <c r="EA1485" s="19"/>
      <c r="EB1485" s="19"/>
      <c r="EC1485" s="19"/>
      <c r="ED1485" s="19"/>
      <c r="EE1485" s="19"/>
      <c r="EF1485" s="19"/>
      <c r="EG1485" s="19"/>
      <c r="EH1485" s="19"/>
      <c r="EI1485" s="19"/>
      <c r="EJ1485" s="19"/>
      <c r="EK1485" s="19"/>
      <c r="EL1485" s="19"/>
      <c r="EM1485" s="19"/>
      <c r="EN1485" s="19"/>
      <c r="EO1485" s="19"/>
      <c r="EP1485" s="19"/>
      <c r="EQ1485" s="19"/>
      <c r="ER1485" s="19"/>
      <c r="ES1485" s="19"/>
      <c r="ET1485" s="19"/>
      <c r="EU1485" s="19"/>
      <c r="EV1485" s="19"/>
      <c r="EW1485" s="19"/>
      <c r="EX1485" s="19"/>
      <c r="EY1485" s="19"/>
      <c r="EZ1485" s="19"/>
      <c r="FA1485" s="19"/>
      <c r="FB1485" s="19"/>
      <c r="FC1485" s="19"/>
      <c r="FD1485" s="19"/>
      <c r="FE1485" s="19"/>
      <c r="FF1485" s="19"/>
      <c r="FG1485" s="19"/>
      <c r="FH1485" s="19"/>
      <c r="FI1485" s="19"/>
      <c r="FJ1485" s="19"/>
      <c r="FK1485" s="19"/>
      <c r="FL1485" s="19"/>
      <c r="FM1485" s="19"/>
      <c r="FN1485" s="19"/>
      <c r="FO1485" s="19"/>
      <c r="FP1485" s="19"/>
      <c r="FQ1485" s="19"/>
      <c r="FR1485" s="19"/>
      <c r="FS1485" s="19"/>
      <c r="FT1485" s="19"/>
      <c r="FU1485" s="19"/>
      <c r="FV1485" s="19"/>
      <c r="FW1485" s="19"/>
      <c r="FX1485" s="19"/>
      <c r="FY1485" s="19"/>
      <c r="FZ1485" s="19"/>
      <c r="GA1485" s="19"/>
    </row>
    <row r="1486" spans="1:183" ht="12.75" x14ac:dyDescent="0.2">
      <c r="A1486" s="19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19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19"/>
      <c r="AY1486" s="19"/>
      <c r="AZ1486" s="19"/>
      <c r="BA1486" s="19"/>
      <c r="BB1486" s="19"/>
      <c r="BC1486" s="19"/>
      <c r="BD1486" s="19"/>
      <c r="BE1486" s="19"/>
      <c r="BF1486" s="19"/>
      <c r="BG1486" s="19"/>
      <c r="BH1486" s="19"/>
      <c r="BI1486" s="19"/>
      <c r="BJ1486" s="19"/>
      <c r="BK1486" s="19"/>
      <c r="BL1486" s="19"/>
      <c r="BM1486" s="19"/>
      <c r="BN1486" s="19"/>
      <c r="BO1486" s="19"/>
      <c r="BP1486" s="19"/>
      <c r="BQ1486" s="19"/>
      <c r="BR1486" s="19"/>
      <c r="BS1486" s="19"/>
      <c r="BT1486" s="19"/>
      <c r="BU1486" s="19"/>
      <c r="BV1486" s="19"/>
      <c r="BW1486" s="19"/>
      <c r="BX1486" s="19"/>
      <c r="BY1486" s="19"/>
      <c r="BZ1486" s="19"/>
      <c r="CA1486" s="19"/>
      <c r="CB1486" s="19"/>
      <c r="CC1486" s="19"/>
      <c r="CD1486" s="19"/>
      <c r="CE1486" s="19"/>
      <c r="CF1486" s="19"/>
      <c r="CG1486" s="19"/>
      <c r="CH1486" s="19"/>
      <c r="CI1486" s="19"/>
      <c r="CJ1486" s="19"/>
      <c r="CK1486" s="19"/>
      <c r="CL1486" s="19"/>
      <c r="CM1486" s="19"/>
      <c r="CN1486" s="19"/>
      <c r="CO1486" s="19"/>
      <c r="CP1486" s="19"/>
      <c r="CQ1486" s="19"/>
      <c r="CR1486" s="19"/>
      <c r="CS1486" s="19"/>
      <c r="CT1486" s="19"/>
      <c r="CU1486" s="19"/>
      <c r="CV1486" s="19"/>
      <c r="CW1486" s="19"/>
      <c r="CX1486" s="19"/>
      <c r="CY1486" s="19"/>
      <c r="CZ1486" s="19"/>
      <c r="DA1486" s="19"/>
      <c r="DB1486" s="19"/>
      <c r="DC1486" s="19"/>
      <c r="DD1486" s="19"/>
      <c r="DE1486" s="19"/>
      <c r="DF1486" s="19"/>
      <c r="DG1486" s="19"/>
      <c r="DH1486" s="19"/>
      <c r="DI1486" s="19"/>
      <c r="DJ1486" s="19"/>
      <c r="DK1486" s="19"/>
      <c r="DL1486" s="19"/>
      <c r="DM1486" s="19"/>
      <c r="DN1486" s="19"/>
      <c r="DO1486" s="19"/>
      <c r="DP1486" s="19"/>
      <c r="DQ1486" s="19"/>
      <c r="DR1486" s="19"/>
      <c r="DS1486" s="19"/>
      <c r="DT1486" s="19"/>
      <c r="DU1486" s="19"/>
      <c r="DV1486" s="19"/>
      <c r="DW1486" s="19"/>
      <c r="DX1486" s="19"/>
      <c r="DY1486" s="19"/>
      <c r="DZ1486" s="19"/>
      <c r="EA1486" s="19"/>
      <c r="EB1486" s="19"/>
      <c r="EC1486" s="19"/>
      <c r="ED1486" s="19"/>
      <c r="EE1486" s="19"/>
      <c r="EF1486" s="19"/>
      <c r="EG1486" s="19"/>
      <c r="EH1486" s="19"/>
      <c r="EI1486" s="19"/>
      <c r="EJ1486" s="19"/>
      <c r="EK1486" s="19"/>
      <c r="EL1486" s="19"/>
      <c r="EM1486" s="19"/>
      <c r="EN1486" s="19"/>
      <c r="EO1486" s="19"/>
      <c r="EP1486" s="19"/>
      <c r="EQ1486" s="19"/>
      <c r="ER1486" s="19"/>
      <c r="ES1486" s="19"/>
      <c r="ET1486" s="19"/>
      <c r="EU1486" s="19"/>
      <c r="EV1486" s="19"/>
      <c r="EW1486" s="19"/>
      <c r="EX1486" s="19"/>
      <c r="EY1486" s="19"/>
      <c r="EZ1486" s="19"/>
      <c r="FA1486" s="19"/>
      <c r="FB1486" s="19"/>
      <c r="FC1486" s="19"/>
      <c r="FD1486" s="19"/>
      <c r="FE1486" s="19"/>
      <c r="FF1486" s="19"/>
      <c r="FG1486" s="19"/>
      <c r="FH1486" s="19"/>
      <c r="FI1486" s="19"/>
      <c r="FJ1486" s="19"/>
      <c r="FK1486" s="19"/>
      <c r="FL1486" s="19"/>
      <c r="FM1486" s="19"/>
      <c r="FN1486" s="19"/>
      <c r="FO1486" s="19"/>
      <c r="FP1486" s="19"/>
      <c r="FQ1486" s="19"/>
      <c r="FR1486" s="19"/>
      <c r="FS1486" s="19"/>
      <c r="FT1486" s="19"/>
      <c r="FU1486" s="19"/>
      <c r="FV1486" s="19"/>
      <c r="FW1486" s="19"/>
      <c r="FX1486" s="19"/>
      <c r="FY1486" s="19"/>
      <c r="FZ1486" s="19"/>
      <c r="GA1486" s="19"/>
    </row>
    <row r="1487" spans="1:183" ht="12.75" x14ac:dyDescent="0.2">
      <c r="A1487" s="19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19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19"/>
      <c r="AY1487" s="19"/>
      <c r="AZ1487" s="19"/>
      <c r="BA1487" s="19"/>
      <c r="BB1487" s="19"/>
      <c r="BC1487" s="19"/>
      <c r="BD1487" s="19"/>
      <c r="BE1487" s="19"/>
      <c r="BF1487" s="19"/>
      <c r="BG1487" s="19"/>
      <c r="BH1487" s="19"/>
      <c r="BI1487" s="19"/>
      <c r="BJ1487" s="19"/>
      <c r="BK1487" s="19"/>
      <c r="BL1487" s="19"/>
      <c r="BM1487" s="19"/>
      <c r="BN1487" s="19"/>
      <c r="BO1487" s="19"/>
      <c r="BP1487" s="19"/>
      <c r="BQ1487" s="19"/>
      <c r="BR1487" s="19"/>
      <c r="BS1487" s="19"/>
      <c r="BT1487" s="19"/>
      <c r="BU1487" s="19"/>
      <c r="BV1487" s="19"/>
      <c r="BW1487" s="19"/>
      <c r="BX1487" s="19"/>
      <c r="BY1487" s="19"/>
      <c r="BZ1487" s="19"/>
      <c r="CA1487" s="19"/>
      <c r="CB1487" s="19"/>
      <c r="CC1487" s="19"/>
      <c r="CD1487" s="19"/>
      <c r="CE1487" s="19"/>
      <c r="CF1487" s="19"/>
      <c r="CG1487" s="19"/>
      <c r="CH1487" s="19"/>
      <c r="CI1487" s="19"/>
      <c r="CJ1487" s="19"/>
      <c r="CK1487" s="19"/>
      <c r="CL1487" s="19"/>
      <c r="CM1487" s="19"/>
      <c r="CN1487" s="19"/>
      <c r="CO1487" s="19"/>
      <c r="CP1487" s="19"/>
      <c r="CQ1487" s="19"/>
      <c r="CR1487" s="19"/>
      <c r="CS1487" s="19"/>
      <c r="CT1487" s="19"/>
      <c r="CU1487" s="19"/>
      <c r="CV1487" s="19"/>
      <c r="CW1487" s="19"/>
      <c r="CX1487" s="19"/>
      <c r="CY1487" s="19"/>
      <c r="CZ1487" s="19"/>
      <c r="DA1487" s="19"/>
      <c r="DB1487" s="19"/>
      <c r="DC1487" s="19"/>
      <c r="DD1487" s="19"/>
      <c r="DE1487" s="19"/>
      <c r="DF1487" s="19"/>
      <c r="DG1487" s="19"/>
      <c r="DH1487" s="19"/>
      <c r="DI1487" s="19"/>
      <c r="DJ1487" s="19"/>
      <c r="DK1487" s="19"/>
      <c r="DL1487" s="19"/>
      <c r="DM1487" s="19"/>
      <c r="DN1487" s="19"/>
      <c r="DO1487" s="19"/>
      <c r="DP1487" s="19"/>
      <c r="DQ1487" s="19"/>
      <c r="DR1487" s="19"/>
      <c r="DS1487" s="19"/>
      <c r="DT1487" s="19"/>
      <c r="DU1487" s="19"/>
      <c r="DV1487" s="19"/>
      <c r="DW1487" s="19"/>
      <c r="DX1487" s="19"/>
      <c r="DY1487" s="19"/>
      <c r="DZ1487" s="19"/>
      <c r="EA1487" s="19"/>
      <c r="EB1487" s="19"/>
      <c r="EC1487" s="19"/>
      <c r="ED1487" s="19"/>
      <c r="EE1487" s="19"/>
      <c r="EF1487" s="19"/>
      <c r="EG1487" s="19"/>
      <c r="EH1487" s="19"/>
      <c r="EI1487" s="19"/>
      <c r="EJ1487" s="19"/>
      <c r="EK1487" s="19"/>
      <c r="EL1487" s="19"/>
      <c r="EM1487" s="19"/>
      <c r="EN1487" s="19"/>
      <c r="EO1487" s="19"/>
      <c r="EP1487" s="19"/>
      <c r="EQ1487" s="19"/>
      <c r="ER1487" s="19"/>
      <c r="ES1487" s="19"/>
      <c r="ET1487" s="19"/>
      <c r="EU1487" s="19"/>
      <c r="EV1487" s="19"/>
      <c r="EW1487" s="19"/>
      <c r="EX1487" s="19"/>
      <c r="EY1487" s="19"/>
      <c r="EZ1487" s="19"/>
      <c r="FA1487" s="19"/>
      <c r="FB1487" s="19"/>
      <c r="FC1487" s="19"/>
      <c r="FD1487" s="19"/>
      <c r="FE1487" s="19"/>
      <c r="FF1487" s="19"/>
      <c r="FG1487" s="19"/>
      <c r="FH1487" s="19"/>
      <c r="FI1487" s="19"/>
      <c r="FJ1487" s="19"/>
      <c r="FK1487" s="19"/>
      <c r="FL1487" s="19"/>
      <c r="FM1487" s="19"/>
      <c r="FN1487" s="19"/>
      <c r="FO1487" s="19"/>
      <c r="FP1487" s="19"/>
      <c r="FQ1487" s="19"/>
      <c r="FR1487" s="19"/>
      <c r="FS1487" s="19"/>
      <c r="FT1487" s="19"/>
      <c r="FU1487" s="19"/>
      <c r="FV1487" s="19"/>
      <c r="FW1487" s="19"/>
      <c r="FX1487" s="19"/>
      <c r="FY1487" s="19"/>
      <c r="FZ1487" s="19"/>
      <c r="GA1487" s="19"/>
    </row>
    <row r="1488" spans="1:183" ht="12.75" x14ac:dyDescent="0.2">
      <c r="A1488" s="19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19"/>
      <c r="AY1488" s="19"/>
      <c r="AZ1488" s="19"/>
      <c r="BA1488" s="19"/>
      <c r="BB1488" s="19"/>
      <c r="BC1488" s="19"/>
      <c r="BD1488" s="19"/>
      <c r="BE1488" s="19"/>
      <c r="BF1488" s="19"/>
      <c r="BG1488" s="19"/>
      <c r="BH1488" s="19"/>
      <c r="BI1488" s="19"/>
      <c r="BJ1488" s="19"/>
      <c r="BK1488" s="19"/>
      <c r="BL1488" s="19"/>
      <c r="BM1488" s="19"/>
      <c r="BN1488" s="19"/>
      <c r="BO1488" s="19"/>
      <c r="BP1488" s="19"/>
      <c r="BQ1488" s="19"/>
      <c r="BR1488" s="19"/>
      <c r="BS1488" s="19"/>
      <c r="BT1488" s="19"/>
      <c r="BU1488" s="19"/>
      <c r="BV1488" s="19"/>
      <c r="BW1488" s="19"/>
      <c r="BX1488" s="19"/>
      <c r="BY1488" s="19"/>
      <c r="BZ1488" s="19"/>
      <c r="CA1488" s="19"/>
      <c r="CB1488" s="19"/>
      <c r="CC1488" s="19"/>
      <c r="CD1488" s="19"/>
      <c r="CE1488" s="19"/>
      <c r="CF1488" s="19"/>
      <c r="CG1488" s="19"/>
      <c r="CH1488" s="19"/>
      <c r="CI1488" s="19"/>
      <c r="CJ1488" s="19"/>
      <c r="CK1488" s="19"/>
      <c r="CL1488" s="19"/>
      <c r="CM1488" s="19"/>
      <c r="CN1488" s="19"/>
      <c r="CO1488" s="19"/>
      <c r="CP1488" s="19"/>
      <c r="CQ1488" s="19"/>
      <c r="CR1488" s="19"/>
      <c r="CS1488" s="19"/>
      <c r="CT1488" s="19"/>
      <c r="CU1488" s="19"/>
      <c r="CV1488" s="19"/>
      <c r="CW1488" s="19"/>
      <c r="CX1488" s="19"/>
      <c r="CY1488" s="19"/>
      <c r="CZ1488" s="19"/>
      <c r="DA1488" s="19"/>
      <c r="DB1488" s="19"/>
      <c r="DC1488" s="19"/>
      <c r="DD1488" s="19"/>
      <c r="DE1488" s="19"/>
      <c r="DF1488" s="19"/>
      <c r="DG1488" s="19"/>
      <c r="DH1488" s="19"/>
      <c r="DI1488" s="19"/>
      <c r="DJ1488" s="19"/>
      <c r="DK1488" s="19"/>
      <c r="DL1488" s="19"/>
      <c r="DM1488" s="19"/>
      <c r="DN1488" s="19"/>
      <c r="DO1488" s="19"/>
      <c r="DP1488" s="19"/>
      <c r="DQ1488" s="19"/>
      <c r="DR1488" s="19"/>
      <c r="DS1488" s="19"/>
      <c r="DT1488" s="19"/>
      <c r="DU1488" s="19"/>
      <c r="DV1488" s="19"/>
      <c r="DW1488" s="19"/>
      <c r="DX1488" s="19"/>
      <c r="DY1488" s="19"/>
      <c r="DZ1488" s="19"/>
      <c r="EA1488" s="19"/>
      <c r="EB1488" s="19"/>
      <c r="EC1488" s="19"/>
      <c r="ED1488" s="19"/>
      <c r="EE1488" s="19"/>
      <c r="EF1488" s="19"/>
      <c r="EG1488" s="19"/>
      <c r="EH1488" s="19"/>
      <c r="EI1488" s="19"/>
      <c r="EJ1488" s="19"/>
      <c r="EK1488" s="19"/>
      <c r="EL1488" s="19"/>
      <c r="EM1488" s="19"/>
      <c r="EN1488" s="19"/>
      <c r="EO1488" s="19"/>
      <c r="EP1488" s="19"/>
      <c r="EQ1488" s="19"/>
      <c r="ER1488" s="19"/>
      <c r="ES1488" s="19"/>
      <c r="ET1488" s="19"/>
      <c r="EU1488" s="19"/>
      <c r="EV1488" s="19"/>
      <c r="EW1488" s="19"/>
      <c r="EX1488" s="19"/>
      <c r="EY1488" s="19"/>
      <c r="EZ1488" s="19"/>
      <c r="FA1488" s="19"/>
      <c r="FB1488" s="19"/>
      <c r="FC1488" s="19"/>
      <c r="FD1488" s="19"/>
      <c r="FE1488" s="19"/>
      <c r="FF1488" s="19"/>
      <c r="FG1488" s="19"/>
      <c r="FH1488" s="19"/>
      <c r="FI1488" s="19"/>
      <c r="FJ1488" s="19"/>
      <c r="FK1488" s="19"/>
      <c r="FL1488" s="19"/>
      <c r="FM1488" s="19"/>
      <c r="FN1488" s="19"/>
      <c r="FO1488" s="19"/>
      <c r="FP1488" s="19"/>
      <c r="FQ1488" s="19"/>
      <c r="FR1488" s="19"/>
      <c r="FS1488" s="19"/>
      <c r="FT1488" s="19"/>
      <c r="FU1488" s="19"/>
      <c r="FV1488" s="19"/>
      <c r="FW1488" s="19"/>
      <c r="FX1488" s="19"/>
      <c r="FY1488" s="19"/>
      <c r="FZ1488" s="19"/>
      <c r="GA1488" s="19"/>
    </row>
    <row r="1489" spans="1:183" ht="12.75" x14ac:dyDescent="0.2">
      <c r="A1489" s="19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19"/>
      <c r="AY1489" s="19"/>
      <c r="AZ1489" s="19"/>
      <c r="BA1489" s="19"/>
      <c r="BB1489" s="19"/>
      <c r="BC1489" s="19"/>
      <c r="BD1489" s="19"/>
      <c r="BE1489" s="19"/>
      <c r="BF1489" s="19"/>
      <c r="BG1489" s="19"/>
      <c r="BH1489" s="19"/>
      <c r="BI1489" s="19"/>
      <c r="BJ1489" s="19"/>
      <c r="BK1489" s="19"/>
      <c r="BL1489" s="19"/>
      <c r="BM1489" s="19"/>
      <c r="BN1489" s="19"/>
      <c r="BO1489" s="19"/>
      <c r="BP1489" s="19"/>
      <c r="BQ1489" s="19"/>
      <c r="BR1489" s="19"/>
      <c r="BS1489" s="19"/>
      <c r="BT1489" s="19"/>
      <c r="BU1489" s="19"/>
      <c r="BV1489" s="19"/>
      <c r="BW1489" s="19"/>
      <c r="BX1489" s="19"/>
      <c r="BY1489" s="19"/>
      <c r="BZ1489" s="19"/>
      <c r="CA1489" s="19"/>
      <c r="CB1489" s="19"/>
      <c r="CC1489" s="19"/>
      <c r="CD1489" s="19"/>
      <c r="CE1489" s="19"/>
      <c r="CF1489" s="19"/>
      <c r="CG1489" s="19"/>
      <c r="CH1489" s="19"/>
      <c r="CI1489" s="19"/>
      <c r="CJ1489" s="19"/>
      <c r="CK1489" s="19"/>
      <c r="CL1489" s="19"/>
      <c r="CM1489" s="19"/>
      <c r="CN1489" s="19"/>
      <c r="CO1489" s="19"/>
      <c r="CP1489" s="19"/>
      <c r="CQ1489" s="19"/>
      <c r="CR1489" s="19"/>
      <c r="CS1489" s="19"/>
      <c r="CT1489" s="19"/>
      <c r="CU1489" s="19"/>
      <c r="CV1489" s="19"/>
      <c r="CW1489" s="19"/>
      <c r="CX1489" s="19"/>
      <c r="CY1489" s="19"/>
      <c r="CZ1489" s="19"/>
      <c r="DA1489" s="19"/>
      <c r="DB1489" s="19"/>
      <c r="DC1489" s="19"/>
      <c r="DD1489" s="19"/>
      <c r="DE1489" s="19"/>
      <c r="DF1489" s="19"/>
      <c r="DG1489" s="19"/>
      <c r="DH1489" s="19"/>
      <c r="DI1489" s="19"/>
      <c r="DJ1489" s="19"/>
      <c r="DK1489" s="19"/>
      <c r="DL1489" s="19"/>
      <c r="DM1489" s="19"/>
      <c r="DN1489" s="19"/>
      <c r="DO1489" s="19"/>
      <c r="DP1489" s="19"/>
      <c r="DQ1489" s="19"/>
      <c r="DR1489" s="19"/>
      <c r="DS1489" s="19"/>
      <c r="DT1489" s="19"/>
      <c r="DU1489" s="19"/>
      <c r="DV1489" s="19"/>
      <c r="DW1489" s="19"/>
      <c r="DX1489" s="19"/>
      <c r="DY1489" s="19"/>
      <c r="DZ1489" s="19"/>
      <c r="EA1489" s="19"/>
      <c r="EB1489" s="19"/>
      <c r="EC1489" s="19"/>
      <c r="ED1489" s="19"/>
      <c r="EE1489" s="19"/>
      <c r="EF1489" s="19"/>
      <c r="EG1489" s="19"/>
      <c r="EH1489" s="19"/>
      <c r="EI1489" s="19"/>
      <c r="EJ1489" s="19"/>
      <c r="EK1489" s="19"/>
      <c r="EL1489" s="19"/>
      <c r="EM1489" s="19"/>
      <c r="EN1489" s="19"/>
      <c r="EO1489" s="19"/>
      <c r="EP1489" s="19"/>
      <c r="EQ1489" s="19"/>
      <c r="ER1489" s="19"/>
      <c r="ES1489" s="19"/>
      <c r="ET1489" s="19"/>
      <c r="EU1489" s="19"/>
      <c r="EV1489" s="19"/>
      <c r="EW1489" s="19"/>
      <c r="EX1489" s="19"/>
      <c r="EY1489" s="19"/>
      <c r="EZ1489" s="19"/>
      <c r="FA1489" s="19"/>
      <c r="FB1489" s="19"/>
      <c r="FC1489" s="19"/>
      <c r="FD1489" s="19"/>
      <c r="FE1489" s="19"/>
      <c r="FF1489" s="19"/>
      <c r="FG1489" s="19"/>
      <c r="FH1489" s="19"/>
      <c r="FI1489" s="19"/>
      <c r="FJ1489" s="19"/>
      <c r="FK1489" s="19"/>
      <c r="FL1489" s="19"/>
      <c r="FM1489" s="19"/>
      <c r="FN1489" s="19"/>
      <c r="FO1489" s="19"/>
      <c r="FP1489" s="19"/>
      <c r="FQ1489" s="19"/>
      <c r="FR1489" s="19"/>
      <c r="FS1489" s="19"/>
      <c r="FT1489" s="19"/>
      <c r="FU1489" s="19"/>
      <c r="FV1489" s="19"/>
      <c r="FW1489" s="19"/>
      <c r="FX1489" s="19"/>
      <c r="FY1489" s="19"/>
      <c r="FZ1489" s="19"/>
      <c r="GA1489" s="19"/>
    </row>
    <row r="1490" spans="1:183" ht="12.75" x14ac:dyDescent="0.2">
      <c r="A1490" s="19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19"/>
      <c r="AY1490" s="19"/>
      <c r="AZ1490" s="19"/>
      <c r="BA1490" s="19"/>
      <c r="BB1490" s="19"/>
      <c r="BC1490" s="19"/>
      <c r="BD1490" s="19"/>
      <c r="BE1490" s="19"/>
      <c r="BF1490" s="19"/>
      <c r="BG1490" s="19"/>
      <c r="BH1490" s="19"/>
      <c r="BI1490" s="19"/>
      <c r="BJ1490" s="19"/>
      <c r="BK1490" s="19"/>
      <c r="BL1490" s="19"/>
      <c r="BM1490" s="19"/>
      <c r="BN1490" s="19"/>
      <c r="BO1490" s="19"/>
      <c r="BP1490" s="19"/>
      <c r="BQ1490" s="19"/>
      <c r="BR1490" s="19"/>
      <c r="BS1490" s="19"/>
      <c r="BT1490" s="19"/>
      <c r="BU1490" s="19"/>
      <c r="BV1490" s="19"/>
      <c r="BW1490" s="19"/>
      <c r="BX1490" s="19"/>
      <c r="BY1490" s="19"/>
      <c r="BZ1490" s="19"/>
      <c r="CA1490" s="19"/>
      <c r="CB1490" s="19"/>
      <c r="CC1490" s="19"/>
      <c r="CD1490" s="19"/>
      <c r="CE1490" s="19"/>
      <c r="CF1490" s="19"/>
      <c r="CG1490" s="19"/>
      <c r="CH1490" s="19"/>
      <c r="CI1490" s="19"/>
      <c r="CJ1490" s="19"/>
      <c r="CK1490" s="19"/>
      <c r="CL1490" s="19"/>
      <c r="CM1490" s="19"/>
      <c r="CN1490" s="19"/>
      <c r="CO1490" s="19"/>
      <c r="CP1490" s="19"/>
      <c r="CQ1490" s="19"/>
      <c r="CR1490" s="19"/>
      <c r="CS1490" s="19"/>
      <c r="CT1490" s="19"/>
      <c r="CU1490" s="19"/>
      <c r="CV1490" s="19"/>
      <c r="CW1490" s="19"/>
      <c r="CX1490" s="19"/>
      <c r="CY1490" s="19"/>
      <c r="CZ1490" s="19"/>
      <c r="DA1490" s="19"/>
      <c r="DB1490" s="19"/>
      <c r="DC1490" s="19"/>
      <c r="DD1490" s="19"/>
      <c r="DE1490" s="19"/>
      <c r="DF1490" s="19"/>
      <c r="DG1490" s="19"/>
      <c r="DH1490" s="19"/>
      <c r="DI1490" s="19"/>
      <c r="DJ1490" s="19"/>
      <c r="DK1490" s="19"/>
      <c r="DL1490" s="19"/>
      <c r="DM1490" s="19"/>
      <c r="DN1490" s="19"/>
      <c r="DO1490" s="19"/>
      <c r="DP1490" s="19"/>
      <c r="DQ1490" s="19"/>
      <c r="DR1490" s="19"/>
      <c r="DS1490" s="19"/>
      <c r="DT1490" s="19"/>
      <c r="DU1490" s="19"/>
      <c r="DV1490" s="19"/>
      <c r="DW1490" s="19"/>
      <c r="DX1490" s="19"/>
      <c r="DY1490" s="19"/>
      <c r="DZ1490" s="19"/>
      <c r="EA1490" s="19"/>
      <c r="EB1490" s="19"/>
      <c r="EC1490" s="19"/>
      <c r="ED1490" s="19"/>
      <c r="EE1490" s="19"/>
      <c r="EF1490" s="19"/>
      <c r="EG1490" s="19"/>
      <c r="EH1490" s="19"/>
      <c r="EI1490" s="19"/>
      <c r="EJ1490" s="19"/>
      <c r="EK1490" s="19"/>
      <c r="EL1490" s="19"/>
      <c r="EM1490" s="19"/>
      <c r="EN1490" s="19"/>
      <c r="EO1490" s="19"/>
      <c r="EP1490" s="19"/>
      <c r="EQ1490" s="19"/>
      <c r="ER1490" s="19"/>
      <c r="ES1490" s="19"/>
      <c r="ET1490" s="19"/>
      <c r="EU1490" s="19"/>
      <c r="EV1490" s="19"/>
      <c r="EW1490" s="19"/>
      <c r="EX1490" s="19"/>
      <c r="EY1490" s="19"/>
      <c r="EZ1490" s="19"/>
      <c r="FA1490" s="19"/>
      <c r="FB1490" s="19"/>
      <c r="FC1490" s="19"/>
      <c r="FD1490" s="19"/>
      <c r="FE1490" s="19"/>
      <c r="FF1490" s="19"/>
      <c r="FG1490" s="19"/>
      <c r="FH1490" s="19"/>
      <c r="FI1490" s="19"/>
      <c r="FJ1490" s="19"/>
      <c r="FK1490" s="19"/>
      <c r="FL1490" s="19"/>
      <c r="FM1490" s="19"/>
      <c r="FN1490" s="19"/>
      <c r="FO1490" s="19"/>
      <c r="FP1490" s="19"/>
      <c r="FQ1490" s="19"/>
      <c r="FR1490" s="19"/>
      <c r="FS1490" s="19"/>
      <c r="FT1490" s="19"/>
      <c r="FU1490" s="19"/>
      <c r="FV1490" s="19"/>
      <c r="FW1490" s="19"/>
      <c r="FX1490" s="19"/>
      <c r="FY1490" s="19"/>
      <c r="FZ1490" s="19"/>
      <c r="GA1490" s="19"/>
    </row>
    <row r="1491" spans="1:183" ht="12.75" x14ac:dyDescent="0.2">
      <c r="A1491" s="19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19"/>
      <c r="AY1491" s="19"/>
      <c r="AZ1491" s="19"/>
      <c r="BA1491" s="19"/>
      <c r="BB1491" s="19"/>
      <c r="BC1491" s="19"/>
      <c r="BD1491" s="19"/>
      <c r="BE1491" s="19"/>
      <c r="BF1491" s="19"/>
      <c r="BG1491" s="19"/>
      <c r="BH1491" s="19"/>
      <c r="BI1491" s="19"/>
      <c r="BJ1491" s="19"/>
      <c r="BK1491" s="19"/>
      <c r="BL1491" s="19"/>
      <c r="BM1491" s="19"/>
      <c r="BN1491" s="19"/>
      <c r="BO1491" s="19"/>
      <c r="BP1491" s="19"/>
      <c r="BQ1491" s="19"/>
      <c r="BR1491" s="19"/>
      <c r="BS1491" s="19"/>
      <c r="BT1491" s="19"/>
      <c r="BU1491" s="19"/>
      <c r="BV1491" s="19"/>
      <c r="BW1491" s="19"/>
      <c r="BX1491" s="19"/>
      <c r="BY1491" s="19"/>
      <c r="BZ1491" s="19"/>
      <c r="CA1491" s="19"/>
      <c r="CB1491" s="19"/>
      <c r="CC1491" s="19"/>
      <c r="CD1491" s="19"/>
      <c r="CE1491" s="19"/>
      <c r="CF1491" s="19"/>
      <c r="CG1491" s="19"/>
      <c r="CH1491" s="19"/>
      <c r="CI1491" s="19"/>
      <c r="CJ1491" s="19"/>
      <c r="CK1491" s="19"/>
      <c r="CL1491" s="19"/>
      <c r="CM1491" s="19"/>
      <c r="CN1491" s="19"/>
      <c r="CO1491" s="19"/>
      <c r="CP1491" s="19"/>
      <c r="CQ1491" s="19"/>
      <c r="CR1491" s="19"/>
      <c r="CS1491" s="19"/>
      <c r="CT1491" s="19"/>
      <c r="CU1491" s="19"/>
      <c r="CV1491" s="19"/>
      <c r="CW1491" s="19"/>
      <c r="CX1491" s="19"/>
      <c r="CY1491" s="19"/>
      <c r="CZ1491" s="19"/>
      <c r="DA1491" s="19"/>
      <c r="DB1491" s="19"/>
      <c r="DC1491" s="19"/>
      <c r="DD1491" s="19"/>
      <c r="DE1491" s="19"/>
      <c r="DF1491" s="19"/>
      <c r="DG1491" s="19"/>
      <c r="DH1491" s="19"/>
      <c r="DI1491" s="19"/>
      <c r="DJ1491" s="19"/>
      <c r="DK1491" s="19"/>
      <c r="DL1491" s="19"/>
      <c r="DM1491" s="19"/>
      <c r="DN1491" s="19"/>
      <c r="DO1491" s="19"/>
      <c r="DP1491" s="19"/>
      <c r="DQ1491" s="19"/>
      <c r="DR1491" s="19"/>
      <c r="DS1491" s="19"/>
      <c r="DT1491" s="19"/>
      <c r="DU1491" s="19"/>
      <c r="DV1491" s="19"/>
      <c r="DW1491" s="19"/>
      <c r="DX1491" s="19"/>
      <c r="DY1491" s="19"/>
      <c r="DZ1491" s="19"/>
      <c r="EA1491" s="19"/>
      <c r="EB1491" s="19"/>
      <c r="EC1491" s="19"/>
      <c r="ED1491" s="19"/>
      <c r="EE1491" s="19"/>
      <c r="EF1491" s="19"/>
      <c r="EG1491" s="19"/>
      <c r="EH1491" s="19"/>
      <c r="EI1491" s="19"/>
      <c r="EJ1491" s="19"/>
      <c r="EK1491" s="19"/>
      <c r="EL1491" s="19"/>
      <c r="EM1491" s="19"/>
      <c r="EN1491" s="19"/>
      <c r="EO1491" s="19"/>
      <c r="EP1491" s="19"/>
      <c r="EQ1491" s="19"/>
      <c r="ER1491" s="19"/>
      <c r="ES1491" s="19"/>
      <c r="ET1491" s="19"/>
      <c r="EU1491" s="19"/>
      <c r="EV1491" s="19"/>
      <c r="EW1491" s="19"/>
      <c r="EX1491" s="19"/>
      <c r="EY1491" s="19"/>
      <c r="EZ1491" s="19"/>
      <c r="FA1491" s="19"/>
      <c r="FB1491" s="19"/>
      <c r="FC1491" s="19"/>
      <c r="FD1491" s="19"/>
      <c r="FE1491" s="19"/>
      <c r="FF1491" s="19"/>
      <c r="FG1491" s="19"/>
      <c r="FH1491" s="19"/>
      <c r="FI1491" s="19"/>
      <c r="FJ1491" s="19"/>
      <c r="FK1491" s="19"/>
      <c r="FL1491" s="19"/>
      <c r="FM1491" s="19"/>
      <c r="FN1491" s="19"/>
      <c r="FO1491" s="19"/>
      <c r="FP1491" s="19"/>
      <c r="FQ1491" s="19"/>
      <c r="FR1491" s="19"/>
      <c r="FS1491" s="19"/>
      <c r="FT1491" s="19"/>
      <c r="FU1491" s="19"/>
      <c r="FV1491" s="19"/>
      <c r="FW1491" s="19"/>
      <c r="FX1491" s="19"/>
      <c r="FY1491" s="19"/>
      <c r="FZ1491" s="19"/>
      <c r="GA1491" s="19"/>
    </row>
    <row r="1492" spans="1:183" ht="12.75" x14ac:dyDescent="0.2">
      <c r="A1492" s="19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9"/>
      <c r="AX1492" s="19"/>
      <c r="AY1492" s="19"/>
      <c r="AZ1492" s="19"/>
      <c r="BA1492" s="19"/>
      <c r="BB1492" s="19"/>
      <c r="BC1492" s="19"/>
      <c r="BD1492" s="19"/>
      <c r="BE1492" s="19"/>
      <c r="BF1492" s="19"/>
      <c r="BG1492" s="19"/>
      <c r="BH1492" s="19"/>
      <c r="BI1492" s="19"/>
      <c r="BJ1492" s="19"/>
      <c r="BK1492" s="19"/>
      <c r="BL1492" s="19"/>
      <c r="BM1492" s="19"/>
      <c r="BN1492" s="19"/>
      <c r="BO1492" s="19"/>
      <c r="BP1492" s="19"/>
      <c r="BQ1492" s="19"/>
      <c r="BR1492" s="19"/>
      <c r="BS1492" s="19"/>
      <c r="BT1492" s="19"/>
      <c r="BU1492" s="19"/>
      <c r="BV1492" s="19"/>
      <c r="BW1492" s="19"/>
      <c r="BX1492" s="19"/>
      <c r="BY1492" s="19"/>
      <c r="BZ1492" s="19"/>
      <c r="CA1492" s="19"/>
      <c r="CB1492" s="19"/>
      <c r="CC1492" s="19"/>
      <c r="CD1492" s="19"/>
      <c r="CE1492" s="19"/>
      <c r="CF1492" s="19"/>
      <c r="CG1492" s="19"/>
      <c r="CH1492" s="19"/>
      <c r="CI1492" s="19"/>
      <c r="CJ1492" s="19"/>
      <c r="CK1492" s="19"/>
      <c r="CL1492" s="19"/>
      <c r="CM1492" s="19"/>
      <c r="CN1492" s="19"/>
      <c r="CO1492" s="19"/>
      <c r="CP1492" s="19"/>
      <c r="CQ1492" s="19"/>
      <c r="CR1492" s="19"/>
      <c r="CS1492" s="19"/>
      <c r="CT1492" s="19"/>
      <c r="CU1492" s="19"/>
      <c r="CV1492" s="19"/>
      <c r="CW1492" s="19"/>
      <c r="CX1492" s="19"/>
      <c r="CY1492" s="19"/>
      <c r="CZ1492" s="19"/>
      <c r="DA1492" s="19"/>
      <c r="DB1492" s="19"/>
      <c r="DC1492" s="19"/>
      <c r="DD1492" s="19"/>
      <c r="DE1492" s="19"/>
      <c r="DF1492" s="19"/>
      <c r="DG1492" s="19"/>
      <c r="DH1492" s="19"/>
      <c r="DI1492" s="19"/>
      <c r="DJ1492" s="19"/>
      <c r="DK1492" s="19"/>
      <c r="DL1492" s="19"/>
      <c r="DM1492" s="19"/>
      <c r="DN1492" s="19"/>
      <c r="DO1492" s="19"/>
      <c r="DP1492" s="19"/>
      <c r="DQ1492" s="19"/>
      <c r="DR1492" s="19"/>
      <c r="DS1492" s="19"/>
      <c r="DT1492" s="19"/>
      <c r="DU1492" s="19"/>
      <c r="DV1492" s="19"/>
      <c r="DW1492" s="19"/>
      <c r="DX1492" s="19"/>
      <c r="DY1492" s="19"/>
      <c r="DZ1492" s="19"/>
      <c r="EA1492" s="19"/>
      <c r="EB1492" s="19"/>
      <c r="EC1492" s="19"/>
      <c r="ED1492" s="19"/>
      <c r="EE1492" s="19"/>
      <c r="EF1492" s="19"/>
      <c r="EG1492" s="19"/>
      <c r="EH1492" s="19"/>
      <c r="EI1492" s="19"/>
      <c r="EJ1492" s="19"/>
      <c r="EK1492" s="19"/>
      <c r="EL1492" s="19"/>
      <c r="EM1492" s="19"/>
      <c r="EN1492" s="19"/>
      <c r="EO1492" s="19"/>
      <c r="EP1492" s="19"/>
      <c r="EQ1492" s="19"/>
      <c r="ER1492" s="19"/>
      <c r="ES1492" s="19"/>
      <c r="ET1492" s="19"/>
      <c r="EU1492" s="19"/>
      <c r="EV1492" s="19"/>
      <c r="EW1492" s="19"/>
      <c r="EX1492" s="19"/>
      <c r="EY1492" s="19"/>
      <c r="EZ1492" s="19"/>
      <c r="FA1492" s="19"/>
      <c r="FB1492" s="19"/>
      <c r="FC1492" s="19"/>
      <c r="FD1492" s="19"/>
      <c r="FE1492" s="19"/>
      <c r="FF1492" s="19"/>
      <c r="FG1492" s="19"/>
      <c r="FH1492" s="19"/>
      <c r="FI1492" s="19"/>
      <c r="FJ1492" s="19"/>
      <c r="FK1492" s="19"/>
      <c r="FL1492" s="19"/>
      <c r="FM1492" s="19"/>
      <c r="FN1492" s="19"/>
      <c r="FO1492" s="19"/>
      <c r="FP1492" s="19"/>
      <c r="FQ1492" s="19"/>
      <c r="FR1492" s="19"/>
      <c r="FS1492" s="19"/>
      <c r="FT1492" s="19"/>
      <c r="FU1492" s="19"/>
      <c r="FV1492" s="19"/>
      <c r="FW1492" s="19"/>
      <c r="FX1492" s="19"/>
      <c r="FY1492" s="19"/>
      <c r="FZ1492" s="19"/>
      <c r="GA1492" s="19"/>
    </row>
    <row r="1493" spans="1:183" ht="12.75" x14ac:dyDescent="0.2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9"/>
      <c r="AX1493" s="19"/>
      <c r="AY1493" s="19"/>
      <c r="AZ1493" s="19"/>
      <c r="BA1493" s="19"/>
      <c r="BB1493" s="19"/>
      <c r="BC1493" s="19"/>
      <c r="BD1493" s="19"/>
      <c r="BE1493" s="19"/>
      <c r="BF1493" s="19"/>
      <c r="BG1493" s="19"/>
      <c r="BH1493" s="19"/>
      <c r="BI1493" s="19"/>
      <c r="BJ1493" s="19"/>
      <c r="BK1493" s="19"/>
      <c r="BL1493" s="19"/>
      <c r="BM1493" s="19"/>
      <c r="BN1493" s="19"/>
      <c r="BO1493" s="19"/>
      <c r="BP1493" s="19"/>
      <c r="BQ1493" s="19"/>
      <c r="BR1493" s="19"/>
      <c r="BS1493" s="19"/>
      <c r="BT1493" s="19"/>
      <c r="BU1493" s="19"/>
      <c r="BV1493" s="19"/>
      <c r="BW1493" s="19"/>
      <c r="BX1493" s="19"/>
      <c r="BY1493" s="19"/>
      <c r="BZ1493" s="19"/>
      <c r="CA1493" s="19"/>
      <c r="CB1493" s="19"/>
      <c r="CC1493" s="19"/>
      <c r="CD1493" s="19"/>
      <c r="CE1493" s="19"/>
      <c r="CF1493" s="19"/>
      <c r="CG1493" s="19"/>
      <c r="CH1493" s="19"/>
      <c r="CI1493" s="19"/>
      <c r="CJ1493" s="19"/>
      <c r="CK1493" s="19"/>
      <c r="CL1493" s="19"/>
      <c r="CM1493" s="19"/>
      <c r="CN1493" s="19"/>
      <c r="CO1493" s="19"/>
      <c r="CP1493" s="19"/>
      <c r="CQ1493" s="19"/>
      <c r="CR1493" s="19"/>
      <c r="CS1493" s="19"/>
      <c r="CT1493" s="19"/>
      <c r="CU1493" s="19"/>
      <c r="CV1493" s="19"/>
      <c r="CW1493" s="19"/>
      <c r="CX1493" s="19"/>
      <c r="CY1493" s="19"/>
      <c r="CZ1493" s="19"/>
      <c r="DA1493" s="19"/>
      <c r="DB1493" s="19"/>
      <c r="DC1493" s="19"/>
      <c r="DD1493" s="19"/>
      <c r="DE1493" s="19"/>
      <c r="DF1493" s="19"/>
      <c r="DG1493" s="19"/>
      <c r="DH1493" s="19"/>
      <c r="DI1493" s="19"/>
      <c r="DJ1493" s="19"/>
      <c r="DK1493" s="19"/>
      <c r="DL1493" s="19"/>
      <c r="DM1493" s="19"/>
      <c r="DN1493" s="19"/>
      <c r="DO1493" s="19"/>
      <c r="DP1493" s="19"/>
      <c r="DQ1493" s="19"/>
      <c r="DR1493" s="19"/>
      <c r="DS1493" s="19"/>
      <c r="DT1493" s="19"/>
      <c r="DU1493" s="19"/>
      <c r="DV1493" s="19"/>
      <c r="DW1493" s="19"/>
      <c r="DX1493" s="19"/>
      <c r="DY1493" s="19"/>
      <c r="DZ1493" s="19"/>
      <c r="EA1493" s="19"/>
      <c r="EB1493" s="19"/>
      <c r="EC1493" s="19"/>
      <c r="ED1493" s="19"/>
      <c r="EE1493" s="19"/>
      <c r="EF1493" s="19"/>
      <c r="EG1493" s="19"/>
      <c r="EH1493" s="19"/>
      <c r="EI1493" s="19"/>
      <c r="EJ1493" s="19"/>
      <c r="EK1493" s="19"/>
      <c r="EL1493" s="19"/>
      <c r="EM1493" s="19"/>
      <c r="EN1493" s="19"/>
      <c r="EO1493" s="19"/>
      <c r="EP1493" s="19"/>
      <c r="EQ1493" s="19"/>
      <c r="ER1493" s="19"/>
      <c r="ES1493" s="19"/>
      <c r="ET1493" s="19"/>
      <c r="EU1493" s="19"/>
      <c r="EV1493" s="19"/>
      <c r="EW1493" s="19"/>
      <c r="EX1493" s="19"/>
      <c r="EY1493" s="19"/>
      <c r="EZ1493" s="19"/>
      <c r="FA1493" s="19"/>
      <c r="FB1493" s="19"/>
      <c r="FC1493" s="19"/>
      <c r="FD1493" s="19"/>
      <c r="FE1493" s="19"/>
      <c r="FF1493" s="19"/>
      <c r="FG1493" s="19"/>
      <c r="FH1493" s="19"/>
      <c r="FI1493" s="19"/>
      <c r="FJ1493" s="19"/>
      <c r="FK1493" s="19"/>
      <c r="FL1493" s="19"/>
      <c r="FM1493" s="19"/>
      <c r="FN1493" s="19"/>
      <c r="FO1493" s="19"/>
      <c r="FP1493" s="19"/>
      <c r="FQ1493" s="19"/>
      <c r="FR1493" s="19"/>
      <c r="FS1493" s="19"/>
      <c r="FT1493" s="19"/>
      <c r="FU1493" s="19"/>
      <c r="FV1493" s="19"/>
      <c r="FW1493" s="19"/>
      <c r="FX1493" s="19"/>
      <c r="FY1493" s="19"/>
      <c r="FZ1493" s="19"/>
      <c r="GA1493" s="19"/>
    </row>
    <row r="1494" spans="1:183" ht="12.75" x14ac:dyDescent="0.2">
      <c r="A1494" s="19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9"/>
      <c r="AX1494" s="19"/>
      <c r="AY1494" s="19"/>
      <c r="AZ1494" s="19"/>
      <c r="BA1494" s="19"/>
      <c r="BB1494" s="19"/>
      <c r="BC1494" s="19"/>
      <c r="BD1494" s="19"/>
      <c r="BE1494" s="19"/>
      <c r="BF1494" s="19"/>
      <c r="BG1494" s="19"/>
      <c r="BH1494" s="19"/>
      <c r="BI1494" s="19"/>
      <c r="BJ1494" s="19"/>
      <c r="BK1494" s="19"/>
      <c r="BL1494" s="19"/>
      <c r="BM1494" s="19"/>
      <c r="BN1494" s="19"/>
      <c r="BO1494" s="19"/>
      <c r="BP1494" s="19"/>
      <c r="BQ1494" s="19"/>
      <c r="BR1494" s="19"/>
      <c r="BS1494" s="19"/>
      <c r="BT1494" s="19"/>
      <c r="BU1494" s="19"/>
      <c r="BV1494" s="19"/>
      <c r="BW1494" s="19"/>
      <c r="BX1494" s="19"/>
      <c r="BY1494" s="19"/>
      <c r="BZ1494" s="19"/>
      <c r="CA1494" s="19"/>
      <c r="CB1494" s="19"/>
      <c r="CC1494" s="19"/>
      <c r="CD1494" s="19"/>
      <c r="CE1494" s="19"/>
      <c r="CF1494" s="19"/>
      <c r="CG1494" s="19"/>
      <c r="CH1494" s="19"/>
      <c r="CI1494" s="19"/>
      <c r="CJ1494" s="19"/>
      <c r="CK1494" s="19"/>
      <c r="CL1494" s="19"/>
      <c r="CM1494" s="19"/>
      <c r="CN1494" s="19"/>
      <c r="CO1494" s="19"/>
      <c r="CP1494" s="19"/>
      <c r="CQ1494" s="19"/>
      <c r="CR1494" s="19"/>
      <c r="CS1494" s="19"/>
      <c r="CT1494" s="19"/>
      <c r="CU1494" s="19"/>
      <c r="CV1494" s="19"/>
      <c r="CW1494" s="19"/>
      <c r="CX1494" s="19"/>
      <c r="CY1494" s="19"/>
      <c r="CZ1494" s="19"/>
      <c r="DA1494" s="19"/>
      <c r="DB1494" s="19"/>
      <c r="DC1494" s="19"/>
      <c r="DD1494" s="19"/>
      <c r="DE1494" s="19"/>
      <c r="DF1494" s="19"/>
      <c r="DG1494" s="19"/>
      <c r="DH1494" s="19"/>
      <c r="DI1494" s="19"/>
      <c r="DJ1494" s="19"/>
      <c r="DK1494" s="19"/>
      <c r="DL1494" s="19"/>
      <c r="DM1494" s="19"/>
      <c r="DN1494" s="19"/>
      <c r="DO1494" s="19"/>
      <c r="DP1494" s="19"/>
      <c r="DQ1494" s="19"/>
      <c r="DR1494" s="19"/>
      <c r="DS1494" s="19"/>
      <c r="DT1494" s="19"/>
      <c r="DU1494" s="19"/>
      <c r="DV1494" s="19"/>
      <c r="DW1494" s="19"/>
      <c r="DX1494" s="19"/>
      <c r="DY1494" s="19"/>
      <c r="DZ1494" s="19"/>
      <c r="EA1494" s="19"/>
      <c r="EB1494" s="19"/>
      <c r="EC1494" s="19"/>
      <c r="ED1494" s="19"/>
      <c r="EE1494" s="19"/>
      <c r="EF1494" s="19"/>
      <c r="EG1494" s="19"/>
      <c r="EH1494" s="19"/>
      <c r="EI1494" s="19"/>
      <c r="EJ1494" s="19"/>
      <c r="EK1494" s="19"/>
      <c r="EL1494" s="19"/>
      <c r="EM1494" s="19"/>
      <c r="EN1494" s="19"/>
      <c r="EO1494" s="19"/>
      <c r="EP1494" s="19"/>
      <c r="EQ1494" s="19"/>
      <c r="ER1494" s="19"/>
      <c r="ES1494" s="19"/>
      <c r="ET1494" s="19"/>
      <c r="EU1494" s="19"/>
      <c r="EV1494" s="19"/>
      <c r="EW1494" s="19"/>
      <c r="EX1494" s="19"/>
      <c r="EY1494" s="19"/>
      <c r="EZ1494" s="19"/>
      <c r="FA1494" s="19"/>
      <c r="FB1494" s="19"/>
      <c r="FC1494" s="19"/>
      <c r="FD1494" s="19"/>
      <c r="FE1494" s="19"/>
      <c r="FF1494" s="19"/>
      <c r="FG1494" s="19"/>
      <c r="FH1494" s="19"/>
      <c r="FI1494" s="19"/>
      <c r="FJ1494" s="19"/>
      <c r="FK1494" s="19"/>
      <c r="FL1494" s="19"/>
      <c r="FM1494" s="19"/>
      <c r="FN1494" s="19"/>
      <c r="FO1494" s="19"/>
      <c r="FP1494" s="19"/>
      <c r="FQ1494" s="19"/>
      <c r="FR1494" s="19"/>
      <c r="FS1494" s="19"/>
      <c r="FT1494" s="19"/>
      <c r="FU1494" s="19"/>
      <c r="FV1494" s="19"/>
      <c r="FW1494" s="19"/>
      <c r="FX1494" s="19"/>
      <c r="FY1494" s="19"/>
      <c r="FZ1494" s="19"/>
      <c r="GA1494" s="19"/>
    </row>
    <row r="1495" spans="1:183" ht="12.75" x14ac:dyDescent="0.2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  <c r="AY1495" s="19"/>
      <c r="AZ1495" s="19"/>
      <c r="BA1495" s="19"/>
      <c r="BB1495" s="19"/>
      <c r="BC1495" s="19"/>
      <c r="BD1495" s="19"/>
      <c r="BE1495" s="19"/>
      <c r="BF1495" s="19"/>
      <c r="BG1495" s="19"/>
      <c r="BH1495" s="19"/>
      <c r="BI1495" s="19"/>
      <c r="BJ1495" s="19"/>
      <c r="BK1495" s="19"/>
      <c r="BL1495" s="19"/>
      <c r="BM1495" s="19"/>
      <c r="BN1495" s="19"/>
      <c r="BO1495" s="19"/>
      <c r="BP1495" s="19"/>
      <c r="BQ1495" s="19"/>
      <c r="BR1495" s="19"/>
      <c r="BS1495" s="19"/>
      <c r="BT1495" s="19"/>
      <c r="BU1495" s="19"/>
      <c r="BV1495" s="19"/>
      <c r="BW1495" s="19"/>
      <c r="BX1495" s="19"/>
      <c r="BY1495" s="19"/>
      <c r="BZ1495" s="19"/>
      <c r="CA1495" s="19"/>
      <c r="CB1495" s="19"/>
      <c r="CC1495" s="19"/>
      <c r="CD1495" s="19"/>
      <c r="CE1495" s="19"/>
      <c r="CF1495" s="19"/>
      <c r="CG1495" s="19"/>
      <c r="CH1495" s="19"/>
      <c r="CI1495" s="19"/>
      <c r="CJ1495" s="19"/>
      <c r="CK1495" s="19"/>
      <c r="CL1495" s="19"/>
      <c r="CM1495" s="19"/>
      <c r="CN1495" s="19"/>
      <c r="CO1495" s="19"/>
      <c r="CP1495" s="19"/>
      <c r="CQ1495" s="19"/>
      <c r="CR1495" s="19"/>
      <c r="CS1495" s="19"/>
      <c r="CT1495" s="19"/>
      <c r="CU1495" s="19"/>
      <c r="CV1495" s="19"/>
      <c r="CW1495" s="19"/>
      <c r="CX1495" s="19"/>
      <c r="CY1495" s="19"/>
      <c r="CZ1495" s="19"/>
      <c r="DA1495" s="19"/>
      <c r="DB1495" s="19"/>
      <c r="DC1495" s="19"/>
      <c r="DD1495" s="19"/>
      <c r="DE1495" s="19"/>
      <c r="DF1495" s="19"/>
      <c r="DG1495" s="19"/>
      <c r="DH1495" s="19"/>
      <c r="DI1495" s="19"/>
      <c r="DJ1495" s="19"/>
      <c r="DK1495" s="19"/>
      <c r="DL1495" s="19"/>
      <c r="DM1495" s="19"/>
      <c r="DN1495" s="19"/>
      <c r="DO1495" s="19"/>
      <c r="DP1495" s="19"/>
      <c r="DQ1495" s="19"/>
      <c r="DR1495" s="19"/>
      <c r="DS1495" s="19"/>
      <c r="DT1495" s="19"/>
      <c r="DU1495" s="19"/>
      <c r="DV1495" s="19"/>
      <c r="DW1495" s="19"/>
      <c r="DX1495" s="19"/>
      <c r="DY1495" s="19"/>
      <c r="DZ1495" s="19"/>
      <c r="EA1495" s="19"/>
      <c r="EB1495" s="19"/>
      <c r="EC1495" s="19"/>
      <c r="ED1495" s="19"/>
      <c r="EE1495" s="19"/>
      <c r="EF1495" s="19"/>
      <c r="EG1495" s="19"/>
      <c r="EH1495" s="19"/>
      <c r="EI1495" s="19"/>
      <c r="EJ1495" s="19"/>
      <c r="EK1495" s="19"/>
      <c r="EL1495" s="19"/>
      <c r="EM1495" s="19"/>
      <c r="EN1495" s="19"/>
      <c r="EO1495" s="19"/>
      <c r="EP1495" s="19"/>
      <c r="EQ1495" s="19"/>
      <c r="ER1495" s="19"/>
      <c r="ES1495" s="19"/>
      <c r="ET1495" s="19"/>
      <c r="EU1495" s="19"/>
      <c r="EV1495" s="19"/>
      <c r="EW1495" s="19"/>
      <c r="EX1495" s="19"/>
      <c r="EY1495" s="19"/>
      <c r="EZ1495" s="19"/>
      <c r="FA1495" s="19"/>
      <c r="FB1495" s="19"/>
      <c r="FC1495" s="19"/>
      <c r="FD1495" s="19"/>
      <c r="FE1495" s="19"/>
      <c r="FF1495" s="19"/>
      <c r="FG1495" s="19"/>
      <c r="FH1495" s="19"/>
      <c r="FI1495" s="19"/>
      <c r="FJ1495" s="19"/>
      <c r="FK1495" s="19"/>
      <c r="FL1495" s="19"/>
      <c r="FM1495" s="19"/>
      <c r="FN1495" s="19"/>
      <c r="FO1495" s="19"/>
      <c r="FP1495" s="19"/>
      <c r="FQ1495" s="19"/>
      <c r="FR1495" s="19"/>
      <c r="FS1495" s="19"/>
      <c r="FT1495" s="19"/>
      <c r="FU1495" s="19"/>
      <c r="FV1495" s="19"/>
      <c r="FW1495" s="19"/>
      <c r="FX1495" s="19"/>
      <c r="FY1495" s="19"/>
      <c r="FZ1495" s="19"/>
      <c r="GA1495" s="19"/>
    </row>
    <row r="1496" spans="1:183" ht="12.75" x14ac:dyDescent="0.2">
      <c r="A1496" s="19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19"/>
      <c r="AY1496" s="19"/>
      <c r="AZ1496" s="19"/>
      <c r="BA1496" s="19"/>
      <c r="BB1496" s="19"/>
      <c r="BC1496" s="19"/>
      <c r="BD1496" s="19"/>
      <c r="BE1496" s="19"/>
      <c r="BF1496" s="19"/>
      <c r="BG1496" s="19"/>
      <c r="BH1496" s="19"/>
      <c r="BI1496" s="19"/>
      <c r="BJ1496" s="19"/>
      <c r="BK1496" s="19"/>
      <c r="BL1496" s="19"/>
      <c r="BM1496" s="19"/>
      <c r="BN1496" s="19"/>
      <c r="BO1496" s="19"/>
      <c r="BP1496" s="19"/>
      <c r="BQ1496" s="19"/>
      <c r="BR1496" s="19"/>
      <c r="BS1496" s="19"/>
      <c r="BT1496" s="19"/>
      <c r="BU1496" s="19"/>
      <c r="BV1496" s="19"/>
      <c r="BW1496" s="19"/>
      <c r="BX1496" s="19"/>
      <c r="BY1496" s="19"/>
      <c r="BZ1496" s="19"/>
      <c r="CA1496" s="19"/>
      <c r="CB1496" s="19"/>
      <c r="CC1496" s="19"/>
      <c r="CD1496" s="19"/>
      <c r="CE1496" s="19"/>
      <c r="CF1496" s="19"/>
      <c r="CG1496" s="19"/>
      <c r="CH1496" s="19"/>
      <c r="CI1496" s="19"/>
      <c r="CJ1496" s="19"/>
      <c r="CK1496" s="19"/>
      <c r="CL1496" s="19"/>
      <c r="CM1496" s="19"/>
      <c r="CN1496" s="19"/>
      <c r="CO1496" s="19"/>
      <c r="CP1496" s="19"/>
      <c r="CQ1496" s="19"/>
      <c r="CR1496" s="19"/>
      <c r="CS1496" s="19"/>
      <c r="CT1496" s="19"/>
      <c r="CU1496" s="19"/>
      <c r="CV1496" s="19"/>
      <c r="CW1496" s="19"/>
      <c r="CX1496" s="19"/>
      <c r="CY1496" s="19"/>
      <c r="CZ1496" s="19"/>
      <c r="DA1496" s="19"/>
      <c r="DB1496" s="19"/>
      <c r="DC1496" s="19"/>
      <c r="DD1496" s="19"/>
      <c r="DE1496" s="19"/>
      <c r="DF1496" s="19"/>
      <c r="DG1496" s="19"/>
      <c r="DH1496" s="19"/>
      <c r="DI1496" s="19"/>
      <c r="DJ1496" s="19"/>
      <c r="DK1496" s="19"/>
      <c r="DL1496" s="19"/>
      <c r="DM1496" s="19"/>
      <c r="DN1496" s="19"/>
      <c r="DO1496" s="19"/>
      <c r="DP1496" s="19"/>
      <c r="DQ1496" s="19"/>
      <c r="DR1496" s="19"/>
      <c r="DS1496" s="19"/>
      <c r="DT1496" s="19"/>
      <c r="DU1496" s="19"/>
      <c r="DV1496" s="19"/>
      <c r="DW1496" s="19"/>
      <c r="DX1496" s="19"/>
      <c r="DY1496" s="19"/>
      <c r="DZ1496" s="19"/>
      <c r="EA1496" s="19"/>
      <c r="EB1496" s="19"/>
      <c r="EC1496" s="19"/>
      <c r="ED1496" s="19"/>
      <c r="EE1496" s="19"/>
      <c r="EF1496" s="19"/>
      <c r="EG1496" s="19"/>
      <c r="EH1496" s="19"/>
      <c r="EI1496" s="19"/>
      <c r="EJ1496" s="19"/>
      <c r="EK1496" s="19"/>
      <c r="EL1496" s="19"/>
      <c r="EM1496" s="19"/>
      <c r="EN1496" s="19"/>
      <c r="EO1496" s="19"/>
      <c r="EP1496" s="19"/>
      <c r="EQ1496" s="19"/>
      <c r="ER1496" s="19"/>
      <c r="ES1496" s="19"/>
      <c r="ET1496" s="19"/>
      <c r="EU1496" s="19"/>
      <c r="EV1496" s="19"/>
      <c r="EW1496" s="19"/>
      <c r="EX1496" s="19"/>
      <c r="EY1496" s="19"/>
      <c r="EZ1496" s="19"/>
      <c r="FA1496" s="19"/>
      <c r="FB1496" s="19"/>
      <c r="FC1496" s="19"/>
      <c r="FD1496" s="19"/>
      <c r="FE1496" s="19"/>
      <c r="FF1496" s="19"/>
      <c r="FG1496" s="19"/>
      <c r="FH1496" s="19"/>
      <c r="FI1496" s="19"/>
      <c r="FJ1496" s="19"/>
      <c r="FK1496" s="19"/>
      <c r="FL1496" s="19"/>
      <c r="FM1496" s="19"/>
      <c r="FN1496" s="19"/>
      <c r="FO1496" s="19"/>
      <c r="FP1496" s="19"/>
      <c r="FQ1496" s="19"/>
      <c r="FR1496" s="19"/>
      <c r="FS1496" s="19"/>
      <c r="FT1496" s="19"/>
      <c r="FU1496" s="19"/>
      <c r="FV1496" s="19"/>
      <c r="FW1496" s="19"/>
      <c r="FX1496" s="19"/>
      <c r="FY1496" s="19"/>
      <c r="FZ1496" s="19"/>
      <c r="GA1496" s="19"/>
    </row>
    <row r="1497" spans="1:183" ht="12.75" x14ac:dyDescent="0.2">
      <c r="A1497" s="19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19"/>
      <c r="AY1497" s="19"/>
      <c r="AZ1497" s="19"/>
      <c r="BA1497" s="19"/>
      <c r="BB1497" s="19"/>
      <c r="BC1497" s="19"/>
      <c r="BD1497" s="19"/>
      <c r="BE1497" s="19"/>
      <c r="BF1497" s="19"/>
      <c r="BG1497" s="19"/>
      <c r="BH1497" s="19"/>
      <c r="BI1497" s="19"/>
      <c r="BJ1497" s="19"/>
      <c r="BK1497" s="19"/>
      <c r="BL1497" s="19"/>
      <c r="BM1497" s="19"/>
      <c r="BN1497" s="19"/>
      <c r="BO1497" s="19"/>
      <c r="BP1497" s="19"/>
      <c r="BQ1497" s="19"/>
      <c r="BR1497" s="19"/>
      <c r="BS1497" s="19"/>
      <c r="BT1497" s="19"/>
      <c r="BU1497" s="19"/>
      <c r="BV1497" s="19"/>
      <c r="BW1497" s="19"/>
      <c r="BX1497" s="19"/>
      <c r="BY1497" s="19"/>
      <c r="BZ1497" s="19"/>
      <c r="CA1497" s="19"/>
      <c r="CB1497" s="19"/>
      <c r="CC1497" s="19"/>
      <c r="CD1497" s="19"/>
      <c r="CE1497" s="19"/>
      <c r="CF1497" s="19"/>
      <c r="CG1497" s="19"/>
      <c r="CH1497" s="19"/>
      <c r="CI1497" s="19"/>
      <c r="CJ1497" s="19"/>
      <c r="CK1497" s="19"/>
      <c r="CL1497" s="19"/>
      <c r="CM1497" s="19"/>
      <c r="CN1497" s="19"/>
      <c r="CO1497" s="19"/>
      <c r="CP1497" s="19"/>
      <c r="CQ1497" s="19"/>
      <c r="CR1497" s="19"/>
      <c r="CS1497" s="19"/>
      <c r="CT1497" s="19"/>
      <c r="CU1497" s="19"/>
      <c r="CV1497" s="19"/>
      <c r="CW1497" s="19"/>
      <c r="CX1497" s="19"/>
      <c r="CY1497" s="19"/>
      <c r="CZ1497" s="19"/>
      <c r="DA1497" s="19"/>
      <c r="DB1497" s="19"/>
      <c r="DC1497" s="19"/>
      <c r="DD1497" s="19"/>
      <c r="DE1497" s="19"/>
      <c r="DF1497" s="19"/>
      <c r="DG1497" s="19"/>
      <c r="DH1497" s="19"/>
      <c r="DI1497" s="19"/>
      <c r="DJ1497" s="19"/>
      <c r="DK1497" s="19"/>
      <c r="DL1497" s="19"/>
      <c r="DM1497" s="19"/>
      <c r="DN1497" s="19"/>
      <c r="DO1497" s="19"/>
      <c r="DP1497" s="19"/>
      <c r="DQ1497" s="19"/>
      <c r="DR1497" s="19"/>
      <c r="DS1497" s="19"/>
      <c r="DT1497" s="19"/>
      <c r="DU1497" s="19"/>
      <c r="DV1497" s="19"/>
      <c r="DW1497" s="19"/>
      <c r="DX1497" s="19"/>
      <c r="DY1497" s="19"/>
      <c r="DZ1497" s="19"/>
      <c r="EA1497" s="19"/>
      <c r="EB1497" s="19"/>
      <c r="EC1497" s="19"/>
      <c r="ED1497" s="19"/>
      <c r="EE1497" s="19"/>
      <c r="EF1497" s="19"/>
      <c r="EG1497" s="19"/>
      <c r="EH1497" s="19"/>
      <c r="EI1497" s="19"/>
      <c r="EJ1497" s="19"/>
      <c r="EK1497" s="19"/>
      <c r="EL1497" s="19"/>
      <c r="EM1497" s="19"/>
      <c r="EN1497" s="19"/>
      <c r="EO1497" s="19"/>
      <c r="EP1497" s="19"/>
      <c r="EQ1497" s="19"/>
      <c r="ER1497" s="19"/>
      <c r="ES1497" s="19"/>
      <c r="ET1497" s="19"/>
      <c r="EU1497" s="19"/>
      <c r="EV1497" s="19"/>
      <c r="EW1497" s="19"/>
      <c r="EX1497" s="19"/>
      <c r="EY1497" s="19"/>
      <c r="EZ1497" s="19"/>
      <c r="FA1497" s="19"/>
      <c r="FB1497" s="19"/>
      <c r="FC1497" s="19"/>
      <c r="FD1497" s="19"/>
      <c r="FE1497" s="19"/>
      <c r="FF1497" s="19"/>
      <c r="FG1497" s="19"/>
      <c r="FH1497" s="19"/>
      <c r="FI1497" s="19"/>
      <c r="FJ1497" s="19"/>
      <c r="FK1497" s="19"/>
      <c r="FL1497" s="19"/>
      <c r="FM1497" s="19"/>
      <c r="FN1497" s="19"/>
      <c r="FO1497" s="19"/>
      <c r="FP1497" s="19"/>
      <c r="FQ1497" s="19"/>
      <c r="FR1497" s="19"/>
      <c r="FS1497" s="19"/>
      <c r="FT1497" s="19"/>
      <c r="FU1497" s="19"/>
      <c r="FV1497" s="19"/>
      <c r="FW1497" s="19"/>
      <c r="FX1497" s="19"/>
      <c r="FY1497" s="19"/>
      <c r="FZ1497" s="19"/>
      <c r="GA1497" s="19"/>
    </row>
    <row r="1498" spans="1:183" ht="12.75" x14ac:dyDescent="0.2">
      <c r="A1498" s="19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/>
      <c r="AV1498" s="19"/>
      <c r="AW1498" s="19"/>
      <c r="AX1498" s="19"/>
      <c r="AY1498" s="19"/>
      <c r="AZ1498" s="19"/>
      <c r="BA1498" s="19"/>
      <c r="BB1498" s="19"/>
      <c r="BC1498" s="19"/>
      <c r="BD1498" s="19"/>
      <c r="BE1498" s="19"/>
      <c r="BF1498" s="19"/>
      <c r="BG1498" s="19"/>
      <c r="BH1498" s="19"/>
      <c r="BI1498" s="19"/>
      <c r="BJ1498" s="19"/>
      <c r="BK1498" s="19"/>
      <c r="BL1498" s="19"/>
      <c r="BM1498" s="19"/>
      <c r="BN1498" s="19"/>
      <c r="BO1498" s="19"/>
      <c r="BP1498" s="19"/>
      <c r="BQ1498" s="19"/>
      <c r="BR1498" s="19"/>
      <c r="BS1498" s="19"/>
      <c r="BT1498" s="19"/>
      <c r="BU1498" s="19"/>
      <c r="BV1498" s="19"/>
      <c r="BW1498" s="19"/>
      <c r="BX1498" s="19"/>
      <c r="BY1498" s="19"/>
      <c r="BZ1498" s="19"/>
      <c r="CA1498" s="19"/>
      <c r="CB1498" s="19"/>
      <c r="CC1498" s="19"/>
      <c r="CD1498" s="19"/>
      <c r="CE1498" s="19"/>
      <c r="CF1498" s="19"/>
      <c r="CG1498" s="19"/>
      <c r="CH1498" s="19"/>
      <c r="CI1498" s="19"/>
      <c r="CJ1498" s="19"/>
      <c r="CK1498" s="19"/>
      <c r="CL1498" s="19"/>
      <c r="CM1498" s="19"/>
      <c r="CN1498" s="19"/>
      <c r="CO1498" s="19"/>
      <c r="CP1498" s="19"/>
      <c r="CQ1498" s="19"/>
      <c r="CR1498" s="19"/>
      <c r="CS1498" s="19"/>
      <c r="CT1498" s="19"/>
      <c r="CU1498" s="19"/>
      <c r="CV1498" s="19"/>
      <c r="CW1498" s="19"/>
      <c r="CX1498" s="19"/>
      <c r="CY1498" s="19"/>
      <c r="CZ1498" s="19"/>
      <c r="DA1498" s="19"/>
      <c r="DB1498" s="19"/>
      <c r="DC1498" s="19"/>
      <c r="DD1498" s="19"/>
      <c r="DE1498" s="19"/>
      <c r="DF1498" s="19"/>
      <c r="DG1498" s="19"/>
      <c r="DH1498" s="19"/>
      <c r="DI1498" s="19"/>
      <c r="DJ1498" s="19"/>
      <c r="DK1498" s="19"/>
      <c r="DL1498" s="19"/>
      <c r="DM1498" s="19"/>
      <c r="DN1498" s="19"/>
      <c r="DO1498" s="19"/>
      <c r="DP1498" s="19"/>
      <c r="DQ1498" s="19"/>
      <c r="DR1498" s="19"/>
      <c r="DS1498" s="19"/>
      <c r="DT1498" s="19"/>
      <c r="DU1498" s="19"/>
      <c r="DV1498" s="19"/>
      <c r="DW1498" s="19"/>
      <c r="DX1498" s="19"/>
      <c r="DY1498" s="19"/>
      <c r="DZ1498" s="19"/>
      <c r="EA1498" s="19"/>
      <c r="EB1498" s="19"/>
      <c r="EC1498" s="19"/>
      <c r="ED1498" s="19"/>
      <c r="EE1498" s="19"/>
      <c r="EF1498" s="19"/>
      <c r="EG1498" s="19"/>
      <c r="EH1498" s="19"/>
      <c r="EI1498" s="19"/>
      <c r="EJ1498" s="19"/>
      <c r="EK1498" s="19"/>
      <c r="EL1498" s="19"/>
      <c r="EM1498" s="19"/>
      <c r="EN1498" s="19"/>
      <c r="EO1498" s="19"/>
      <c r="EP1498" s="19"/>
      <c r="EQ1498" s="19"/>
      <c r="ER1498" s="19"/>
      <c r="ES1498" s="19"/>
      <c r="ET1498" s="19"/>
      <c r="EU1498" s="19"/>
      <c r="EV1498" s="19"/>
      <c r="EW1498" s="19"/>
      <c r="EX1498" s="19"/>
      <c r="EY1498" s="19"/>
      <c r="EZ1498" s="19"/>
      <c r="FA1498" s="19"/>
      <c r="FB1498" s="19"/>
      <c r="FC1498" s="19"/>
      <c r="FD1498" s="19"/>
      <c r="FE1498" s="19"/>
      <c r="FF1498" s="19"/>
      <c r="FG1498" s="19"/>
      <c r="FH1498" s="19"/>
      <c r="FI1498" s="19"/>
      <c r="FJ1498" s="19"/>
      <c r="FK1498" s="19"/>
      <c r="FL1498" s="19"/>
      <c r="FM1498" s="19"/>
      <c r="FN1498" s="19"/>
      <c r="FO1498" s="19"/>
      <c r="FP1498" s="19"/>
      <c r="FQ1498" s="19"/>
      <c r="FR1498" s="19"/>
      <c r="FS1498" s="19"/>
      <c r="FT1498" s="19"/>
      <c r="FU1498" s="19"/>
      <c r="FV1498" s="19"/>
      <c r="FW1498" s="19"/>
      <c r="FX1498" s="19"/>
      <c r="FY1498" s="19"/>
      <c r="FZ1498" s="19"/>
      <c r="GA1498" s="19"/>
    </row>
    <row r="1499" spans="1:183" ht="12.75" x14ac:dyDescent="0.2">
      <c r="A1499" s="19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/>
      <c r="AM1499" s="19"/>
      <c r="AN1499" s="19"/>
      <c r="AO1499" s="19"/>
      <c r="AP1499" s="19"/>
      <c r="AQ1499" s="19"/>
      <c r="AR1499" s="19"/>
      <c r="AS1499" s="19"/>
      <c r="AT1499" s="19"/>
      <c r="AU1499" s="19"/>
      <c r="AV1499" s="19"/>
      <c r="AW1499" s="19"/>
      <c r="AX1499" s="19"/>
      <c r="AY1499" s="19"/>
      <c r="AZ1499" s="19"/>
      <c r="BA1499" s="19"/>
      <c r="BB1499" s="19"/>
      <c r="BC1499" s="19"/>
      <c r="BD1499" s="19"/>
      <c r="BE1499" s="19"/>
      <c r="BF1499" s="19"/>
      <c r="BG1499" s="19"/>
      <c r="BH1499" s="19"/>
      <c r="BI1499" s="19"/>
      <c r="BJ1499" s="19"/>
      <c r="BK1499" s="19"/>
      <c r="BL1499" s="19"/>
      <c r="BM1499" s="19"/>
      <c r="BN1499" s="19"/>
      <c r="BO1499" s="19"/>
      <c r="BP1499" s="19"/>
      <c r="BQ1499" s="19"/>
      <c r="BR1499" s="19"/>
      <c r="BS1499" s="19"/>
      <c r="BT1499" s="19"/>
      <c r="BU1499" s="19"/>
      <c r="BV1499" s="19"/>
      <c r="BW1499" s="19"/>
      <c r="BX1499" s="19"/>
      <c r="BY1499" s="19"/>
      <c r="BZ1499" s="19"/>
      <c r="CA1499" s="19"/>
      <c r="CB1499" s="19"/>
      <c r="CC1499" s="19"/>
      <c r="CD1499" s="19"/>
      <c r="CE1499" s="19"/>
      <c r="CF1499" s="19"/>
      <c r="CG1499" s="19"/>
      <c r="CH1499" s="19"/>
      <c r="CI1499" s="19"/>
      <c r="CJ1499" s="19"/>
      <c r="CK1499" s="19"/>
      <c r="CL1499" s="19"/>
      <c r="CM1499" s="19"/>
      <c r="CN1499" s="19"/>
      <c r="CO1499" s="19"/>
      <c r="CP1499" s="19"/>
      <c r="CQ1499" s="19"/>
      <c r="CR1499" s="19"/>
      <c r="CS1499" s="19"/>
      <c r="CT1499" s="19"/>
      <c r="CU1499" s="19"/>
      <c r="CV1499" s="19"/>
      <c r="CW1499" s="19"/>
      <c r="CX1499" s="19"/>
      <c r="CY1499" s="19"/>
      <c r="CZ1499" s="19"/>
      <c r="DA1499" s="19"/>
      <c r="DB1499" s="19"/>
      <c r="DC1499" s="19"/>
      <c r="DD1499" s="19"/>
      <c r="DE1499" s="19"/>
      <c r="DF1499" s="19"/>
      <c r="DG1499" s="19"/>
      <c r="DH1499" s="19"/>
      <c r="DI1499" s="19"/>
      <c r="DJ1499" s="19"/>
      <c r="DK1499" s="19"/>
      <c r="DL1499" s="19"/>
      <c r="DM1499" s="19"/>
      <c r="DN1499" s="19"/>
      <c r="DO1499" s="19"/>
      <c r="DP1499" s="19"/>
      <c r="DQ1499" s="19"/>
      <c r="DR1499" s="19"/>
      <c r="DS1499" s="19"/>
      <c r="DT1499" s="19"/>
      <c r="DU1499" s="19"/>
      <c r="DV1499" s="19"/>
      <c r="DW1499" s="19"/>
      <c r="DX1499" s="19"/>
      <c r="DY1499" s="19"/>
      <c r="DZ1499" s="19"/>
      <c r="EA1499" s="19"/>
      <c r="EB1499" s="19"/>
      <c r="EC1499" s="19"/>
      <c r="ED1499" s="19"/>
      <c r="EE1499" s="19"/>
      <c r="EF1499" s="19"/>
      <c r="EG1499" s="19"/>
      <c r="EH1499" s="19"/>
      <c r="EI1499" s="19"/>
      <c r="EJ1499" s="19"/>
      <c r="EK1499" s="19"/>
      <c r="EL1499" s="19"/>
      <c r="EM1499" s="19"/>
      <c r="EN1499" s="19"/>
      <c r="EO1499" s="19"/>
      <c r="EP1499" s="19"/>
      <c r="EQ1499" s="19"/>
      <c r="ER1499" s="19"/>
      <c r="ES1499" s="19"/>
      <c r="ET1499" s="19"/>
      <c r="EU1499" s="19"/>
      <c r="EV1499" s="19"/>
      <c r="EW1499" s="19"/>
      <c r="EX1499" s="19"/>
      <c r="EY1499" s="19"/>
      <c r="EZ1499" s="19"/>
      <c r="FA1499" s="19"/>
      <c r="FB1499" s="19"/>
      <c r="FC1499" s="19"/>
      <c r="FD1499" s="19"/>
      <c r="FE1499" s="19"/>
      <c r="FF1499" s="19"/>
      <c r="FG1499" s="19"/>
      <c r="FH1499" s="19"/>
      <c r="FI1499" s="19"/>
      <c r="FJ1499" s="19"/>
      <c r="FK1499" s="19"/>
      <c r="FL1499" s="19"/>
      <c r="FM1499" s="19"/>
      <c r="FN1499" s="19"/>
      <c r="FO1499" s="19"/>
      <c r="FP1499" s="19"/>
      <c r="FQ1499" s="19"/>
      <c r="FR1499" s="19"/>
      <c r="FS1499" s="19"/>
      <c r="FT1499" s="19"/>
      <c r="FU1499" s="19"/>
      <c r="FV1499" s="19"/>
      <c r="FW1499" s="19"/>
      <c r="FX1499" s="19"/>
      <c r="FY1499" s="19"/>
      <c r="FZ1499" s="19"/>
      <c r="GA1499" s="19"/>
    </row>
    <row r="1500" spans="1:183" ht="12.75" x14ac:dyDescent="0.2">
      <c r="A1500" s="19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19"/>
      <c r="AY1500" s="19"/>
      <c r="AZ1500" s="19"/>
      <c r="BA1500" s="19"/>
      <c r="BB1500" s="19"/>
      <c r="BC1500" s="19"/>
      <c r="BD1500" s="19"/>
      <c r="BE1500" s="19"/>
      <c r="BF1500" s="19"/>
      <c r="BG1500" s="19"/>
      <c r="BH1500" s="19"/>
      <c r="BI1500" s="19"/>
      <c r="BJ1500" s="19"/>
      <c r="BK1500" s="19"/>
      <c r="BL1500" s="19"/>
      <c r="BM1500" s="19"/>
      <c r="BN1500" s="19"/>
      <c r="BO1500" s="19"/>
      <c r="BP1500" s="19"/>
      <c r="BQ1500" s="19"/>
      <c r="BR1500" s="19"/>
      <c r="BS1500" s="19"/>
      <c r="BT1500" s="19"/>
      <c r="BU1500" s="19"/>
      <c r="BV1500" s="19"/>
      <c r="BW1500" s="19"/>
      <c r="BX1500" s="19"/>
      <c r="BY1500" s="19"/>
      <c r="BZ1500" s="19"/>
      <c r="CA1500" s="19"/>
      <c r="CB1500" s="19"/>
      <c r="CC1500" s="19"/>
      <c r="CD1500" s="19"/>
      <c r="CE1500" s="19"/>
      <c r="CF1500" s="19"/>
      <c r="CG1500" s="19"/>
      <c r="CH1500" s="19"/>
      <c r="CI1500" s="19"/>
      <c r="CJ1500" s="19"/>
      <c r="CK1500" s="19"/>
      <c r="CL1500" s="19"/>
      <c r="CM1500" s="19"/>
      <c r="CN1500" s="19"/>
      <c r="CO1500" s="19"/>
      <c r="CP1500" s="19"/>
      <c r="CQ1500" s="19"/>
      <c r="CR1500" s="19"/>
      <c r="CS1500" s="19"/>
      <c r="CT1500" s="19"/>
      <c r="CU1500" s="19"/>
      <c r="CV1500" s="19"/>
      <c r="CW1500" s="19"/>
      <c r="CX1500" s="19"/>
      <c r="CY1500" s="19"/>
      <c r="CZ1500" s="19"/>
      <c r="DA1500" s="19"/>
      <c r="DB1500" s="19"/>
      <c r="DC1500" s="19"/>
      <c r="DD1500" s="19"/>
      <c r="DE1500" s="19"/>
      <c r="DF1500" s="19"/>
      <c r="DG1500" s="19"/>
      <c r="DH1500" s="19"/>
      <c r="DI1500" s="19"/>
      <c r="DJ1500" s="19"/>
      <c r="DK1500" s="19"/>
      <c r="DL1500" s="19"/>
      <c r="DM1500" s="19"/>
      <c r="DN1500" s="19"/>
      <c r="DO1500" s="19"/>
      <c r="DP1500" s="19"/>
      <c r="DQ1500" s="19"/>
      <c r="DR1500" s="19"/>
      <c r="DS1500" s="19"/>
      <c r="DT1500" s="19"/>
      <c r="DU1500" s="19"/>
      <c r="DV1500" s="19"/>
      <c r="DW1500" s="19"/>
      <c r="DX1500" s="19"/>
      <c r="DY1500" s="19"/>
      <c r="DZ1500" s="19"/>
      <c r="EA1500" s="19"/>
      <c r="EB1500" s="19"/>
      <c r="EC1500" s="19"/>
      <c r="ED1500" s="19"/>
      <c r="EE1500" s="19"/>
      <c r="EF1500" s="19"/>
      <c r="EG1500" s="19"/>
      <c r="EH1500" s="19"/>
      <c r="EI1500" s="19"/>
      <c r="EJ1500" s="19"/>
      <c r="EK1500" s="19"/>
      <c r="EL1500" s="19"/>
      <c r="EM1500" s="19"/>
      <c r="EN1500" s="19"/>
      <c r="EO1500" s="19"/>
      <c r="EP1500" s="19"/>
      <c r="EQ1500" s="19"/>
      <c r="ER1500" s="19"/>
      <c r="ES1500" s="19"/>
      <c r="ET1500" s="19"/>
      <c r="EU1500" s="19"/>
      <c r="EV1500" s="19"/>
      <c r="EW1500" s="19"/>
      <c r="EX1500" s="19"/>
      <c r="EY1500" s="19"/>
      <c r="EZ1500" s="19"/>
      <c r="FA1500" s="19"/>
      <c r="FB1500" s="19"/>
      <c r="FC1500" s="19"/>
      <c r="FD1500" s="19"/>
      <c r="FE1500" s="19"/>
      <c r="FF1500" s="19"/>
      <c r="FG1500" s="19"/>
      <c r="FH1500" s="19"/>
      <c r="FI1500" s="19"/>
      <c r="FJ1500" s="19"/>
      <c r="FK1500" s="19"/>
      <c r="FL1500" s="19"/>
      <c r="FM1500" s="19"/>
      <c r="FN1500" s="19"/>
      <c r="FO1500" s="19"/>
      <c r="FP1500" s="19"/>
      <c r="FQ1500" s="19"/>
      <c r="FR1500" s="19"/>
      <c r="FS1500" s="19"/>
      <c r="FT1500" s="19"/>
      <c r="FU1500" s="19"/>
      <c r="FV1500" s="19"/>
      <c r="FW1500" s="19"/>
      <c r="FX1500" s="19"/>
      <c r="FY1500" s="19"/>
      <c r="FZ1500" s="19"/>
      <c r="GA1500" s="19"/>
    </row>
    <row r="1501" spans="1:183" ht="12.75" x14ac:dyDescent="0.2">
      <c r="A1501" s="19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/>
      <c r="AM1501" s="19"/>
      <c r="AN1501" s="19"/>
      <c r="AO1501" s="19"/>
      <c r="AP1501" s="19"/>
      <c r="AQ1501" s="19"/>
      <c r="AR1501" s="19"/>
      <c r="AS1501" s="19"/>
      <c r="AT1501" s="19"/>
      <c r="AU1501" s="19"/>
      <c r="AV1501" s="19"/>
      <c r="AW1501" s="19"/>
      <c r="AX1501" s="19"/>
      <c r="AY1501" s="19"/>
      <c r="AZ1501" s="19"/>
      <c r="BA1501" s="19"/>
      <c r="BB1501" s="19"/>
      <c r="BC1501" s="19"/>
      <c r="BD1501" s="19"/>
      <c r="BE1501" s="19"/>
      <c r="BF1501" s="19"/>
      <c r="BG1501" s="19"/>
      <c r="BH1501" s="19"/>
      <c r="BI1501" s="19"/>
      <c r="BJ1501" s="19"/>
      <c r="BK1501" s="19"/>
      <c r="BL1501" s="19"/>
      <c r="BM1501" s="19"/>
      <c r="BN1501" s="19"/>
      <c r="BO1501" s="19"/>
      <c r="BP1501" s="19"/>
      <c r="BQ1501" s="19"/>
      <c r="BR1501" s="19"/>
      <c r="BS1501" s="19"/>
      <c r="BT1501" s="19"/>
      <c r="BU1501" s="19"/>
      <c r="BV1501" s="19"/>
      <c r="BW1501" s="19"/>
      <c r="BX1501" s="19"/>
      <c r="BY1501" s="19"/>
      <c r="BZ1501" s="19"/>
      <c r="CA1501" s="19"/>
      <c r="CB1501" s="19"/>
      <c r="CC1501" s="19"/>
      <c r="CD1501" s="19"/>
      <c r="CE1501" s="19"/>
      <c r="CF1501" s="19"/>
      <c r="CG1501" s="19"/>
      <c r="CH1501" s="19"/>
      <c r="CI1501" s="19"/>
      <c r="CJ1501" s="19"/>
      <c r="CK1501" s="19"/>
      <c r="CL1501" s="19"/>
      <c r="CM1501" s="19"/>
      <c r="CN1501" s="19"/>
      <c r="CO1501" s="19"/>
      <c r="CP1501" s="19"/>
      <c r="CQ1501" s="19"/>
      <c r="CR1501" s="19"/>
      <c r="CS1501" s="19"/>
      <c r="CT1501" s="19"/>
      <c r="CU1501" s="19"/>
      <c r="CV1501" s="19"/>
      <c r="CW1501" s="19"/>
      <c r="CX1501" s="19"/>
      <c r="CY1501" s="19"/>
      <c r="CZ1501" s="19"/>
      <c r="DA1501" s="19"/>
      <c r="DB1501" s="19"/>
      <c r="DC1501" s="19"/>
      <c r="DD1501" s="19"/>
      <c r="DE1501" s="19"/>
      <c r="DF1501" s="19"/>
      <c r="DG1501" s="19"/>
      <c r="DH1501" s="19"/>
      <c r="DI1501" s="19"/>
      <c r="DJ1501" s="19"/>
      <c r="DK1501" s="19"/>
      <c r="DL1501" s="19"/>
      <c r="DM1501" s="19"/>
      <c r="DN1501" s="19"/>
      <c r="DO1501" s="19"/>
      <c r="DP1501" s="19"/>
      <c r="DQ1501" s="19"/>
      <c r="DR1501" s="19"/>
      <c r="DS1501" s="19"/>
      <c r="DT1501" s="19"/>
      <c r="DU1501" s="19"/>
      <c r="DV1501" s="19"/>
      <c r="DW1501" s="19"/>
      <c r="DX1501" s="19"/>
      <c r="DY1501" s="19"/>
      <c r="DZ1501" s="19"/>
      <c r="EA1501" s="19"/>
      <c r="EB1501" s="19"/>
      <c r="EC1501" s="19"/>
      <c r="ED1501" s="19"/>
      <c r="EE1501" s="19"/>
      <c r="EF1501" s="19"/>
      <c r="EG1501" s="19"/>
      <c r="EH1501" s="19"/>
      <c r="EI1501" s="19"/>
      <c r="EJ1501" s="19"/>
      <c r="EK1501" s="19"/>
      <c r="EL1501" s="19"/>
      <c r="EM1501" s="19"/>
      <c r="EN1501" s="19"/>
      <c r="EO1501" s="19"/>
      <c r="EP1501" s="19"/>
      <c r="EQ1501" s="19"/>
      <c r="ER1501" s="19"/>
      <c r="ES1501" s="19"/>
      <c r="ET1501" s="19"/>
      <c r="EU1501" s="19"/>
      <c r="EV1501" s="19"/>
      <c r="EW1501" s="19"/>
      <c r="EX1501" s="19"/>
      <c r="EY1501" s="19"/>
      <c r="EZ1501" s="19"/>
      <c r="FA1501" s="19"/>
      <c r="FB1501" s="19"/>
      <c r="FC1501" s="19"/>
      <c r="FD1501" s="19"/>
      <c r="FE1501" s="19"/>
      <c r="FF1501" s="19"/>
      <c r="FG1501" s="19"/>
      <c r="FH1501" s="19"/>
      <c r="FI1501" s="19"/>
      <c r="FJ1501" s="19"/>
      <c r="FK1501" s="19"/>
      <c r="FL1501" s="19"/>
      <c r="FM1501" s="19"/>
      <c r="FN1501" s="19"/>
      <c r="FO1501" s="19"/>
      <c r="FP1501" s="19"/>
      <c r="FQ1501" s="19"/>
      <c r="FR1501" s="19"/>
      <c r="FS1501" s="19"/>
      <c r="FT1501" s="19"/>
      <c r="FU1501" s="19"/>
      <c r="FV1501" s="19"/>
      <c r="FW1501" s="19"/>
      <c r="FX1501" s="19"/>
      <c r="FY1501" s="19"/>
      <c r="FZ1501" s="19"/>
      <c r="GA1501" s="19"/>
    </row>
    <row r="1502" spans="1:183" ht="12.75" x14ac:dyDescent="0.2">
      <c r="A1502" s="19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/>
      <c r="AV1502" s="19"/>
      <c r="AW1502" s="19"/>
      <c r="AX1502" s="19"/>
      <c r="AY1502" s="19"/>
      <c r="AZ1502" s="19"/>
      <c r="BA1502" s="19"/>
      <c r="BB1502" s="19"/>
      <c r="BC1502" s="19"/>
      <c r="BD1502" s="19"/>
      <c r="BE1502" s="19"/>
      <c r="BF1502" s="19"/>
      <c r="BG1502" s="19"/>
      <c r="BH1502" s="19"/>
      <c r="BI1502" s="19"/>
      <c r="BJ1502" s="19"/>
      <c r="BK1502" s="19"/>
      <c r="BL1502" s="19"/>
      <c r="BM1502" s="19"/>
      <c r="BN1502" s="19"/>
      <c r="BO1502" s="19"/>
      <c r="BP1502" s="19"/>
      <c r="BQ1502" s="19"/>
      <c r="BR1502" s="19"/>
      <c r="BS1502" s="19"/>
      <c r="BT1502" s="19"/>
      <c r="BU1502" s="19"/>
      <c r="BV1502" s="19"/>
      <c r="BW1502" s="19"/>
      <c r="BX1502" s="19"/>
      <c r="BY1502" s="19"/>
      <c r="BZ1502" s="19"/>
      <c r="CA1502" s="19"/>
      <c r="CB1502" s="19"/>
      <c r="CC1502" s="19"/>
      <c r="CD1502" s="19"/>
      <c r="CE1502" s="19"/>
      <c r="CF1502" s="19"/>
      <c r="CG1502" s="19"/>
      <c r="CH1502" s="19"/>
      <c r="CI1502" s="19"/>
      <c r="CJ1502" s="19"/>
      <c r="CK1502" s="19"/>
      <c r="CL1502" s="19"/>
      <c r="CM1502" s="19"/>
      <c r="CN1502" s="19"/>
      <c r="CO1502" s="19"/>
      <c r="CP1502" s="19"/>
      <c r="CQ1502" s="19"/>
      <c r="CR1502" s="19"/>
      <c r="CS1502" s="19"/>
      <c r="CT1502" s="19"/>
      <c r="CU1502" s="19"/>
      <c r="CV1502" s="19"/>
      <c r="CW1502" s="19"/>
      <c r="CX1502" s="19"/>
      <c r="CY1502" s="19"/>
      <c r="CZ1502" s="19"/>
      <c r="DA1502" s="19"/>
      <c r="DB1502" s="19"/>
      <c r="DC1502" s="19"/>
      <c r="DD1502" s="19"/>
      <c r="DE1502" s="19"/>
      <c r="DF1502" s="19"/>
      <c r="DG1502" s="19"/>
      <c r="DH1502" s="19"/>
      <c r="DI1502" s="19"/>
      <c r="DJ1502" s="19"/>
      <c r="DK1502" s="19"/>
      <c r="DL1502" s="19"/>
      <c r="DM1502" s="19"/>
      <c r="DN1502" s="19"/>
      <c r="DO1502" s="19"/>
      <c r="DP1502" s="19"/>
      <c r="DQ1502" s="19"/>
      <c r="DR1502" s="19"/>
      <c r="DS1502" s="19"/>
      <c r="DT1502" s="19"/>
      <c r="DU1502" s="19"/>
      <c r="DV1502" s="19"/>
      <c r="DW1502" s="19"/>
      <c r="DX1502" s="19"/>
      <c r="DY1502" s="19"/>
      <c r="DZ1502" s="19"/>
      <c r="EA1502" s="19"/>
      <c r="EB1502" s="19"/>
      <c r="EC1502" s="19"/>
      <c r="ED1502" s="19"/>
      <c r="EE1502" s="19"/>
      <c r="EF1502" s="19"/>
      <c r="EG1502" s="19"/>
      <c r="EH1502" s="19"/>
      <c r="EI1502" s="19"/>
      <c r="EJ1502" s="19"/>
      <c r="EK1502" s="19"/>
      <c r="EL1502" s="19"/>
      <c r="EM1502" s="19"/>
      <c r="EN1502" s="19"/>
      <c r="EO1502" s="19"/>
      <c r="EP1502" s="19"/>
      <c r="EQ1502" s="19"/>
      <c r="ER1502" s="19"/>
      <c r="ES1502" s="19"/>
      <c r="ET1502" s="19"/>
      <c r="EU1502" s="19"/>
      <c r="EV1502" s="19"/>
      <c r="EW1502" s="19"/>
      <c r="EX1502" s="19"/>
      <c r="EY1502" s="19"/>
      <c r="EZ1502" s="19"/>
      <c r="FA1502" s="19"/>
      <c r="FB1502" s="19"/>
      <c r="FC1502" s="19"/>
      <c r="FD1502" s="19"/>
      <c r="FE1502" s="19"/>
      <c r="FF1502" s="19"/>
      <c r="FG1502" s="19"/>
      <c r="FH1502" s="19"/>
      <c r="FI1502" s="19"/>
      <c r="FJ1502" s="19"/>
      <c r="FK1502" s="19"/>
      <c r="FL1502" s="19"/>
      <c r="FM1502" s="19"/>
      <c r="FN1502" s="19"/>
      <c r="FO1502" s="19"/>
      <c r="FP1502" s="19"/>
      <c r="FQ1502" s="19"/>
      <c r="FR1502" s="19"/>
      <c r="FS1502" s="19"/>
      <c r="FT1502" s="19"/>
      <c r="FU1502" s="19"/>
      <c r="FV1502" s="19"/>
      <c r="FW1502" s="19"/>
      <c r="FX1502" s="19"/>
      <c r="FY1502" s="19"/>
      <c r="FZ1502" s="19"/>
      <c r="GA1502" s="19"/>
    </row>
    <row r="1503" spans="1:183" ht="12.75" x14ac:dyDescent="0.2">
      <c r="A1503" s="19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19"/>
      <c r="AY1503" s="19"/>
      <c r="AZ1503" s="19"/>
      <c r="BA1503" s="19"/>
      <c r="BB1503" s="19"/>
      <c r="BC1503" s="19"/>
      <c r="BD1503" s="19"/>
      <c r="BE1503" s="19"/>
      <c r="BF1503" s="19"/>
      <c r="BG1503" s="19"/>
      <c r="BH1503" s="19"/>
      <c r="BI1503" s="19"/>
      <c r="BJ1503" s="19"/>
      <c r="BK1503" s="19"/>
      <c r="BL1503" s="19"/>
      <c r="BM1503" s="19"/>
      <c r="BN1503" s="19"/>
      <c r="BO1503" s="19"/>
      <c r="BP1503" s="19"/>
      <c r="BQ1503" s="19"/>
      <c r="BR1503" s="19"/>
      <c r="BS1503" s="19"/>
      <c r="BT1503" s="19"/>
      <c r="BU1503" s="19"/>
      <c r="BV1503" s="19"/>
      <c r="BW1503" s="19"/>
      <c r="BX1503" s="19"/>
      <c r="BY1503" s="19"/>
      <c r="BZ1503" s="19"/>
      <c r="CA1503" s="19"/>
      <c r="CB1503" s="19"/>
      <c r="CC1503" s="19"/>
      <c r="CD1503" s="19"/>
      <c r="CE1503" s="19"/>
      <c r="CF1503" s="19"/>
      <c r="CG1503" s="19"/>
      <c r="CH1503" s="19"/>
      <c r="CI1503" s="19"/>
      <c r="CJ1503" s="19"/>
      <c r="CK1503" s="19"/>
      <c r="CL1503" s="19"/>
      <c r="CM1503" s="19"/>
      <c r="CN1503" s="19"/>
      <c r="CO1503" s="19"/>
      <c r="CP1503" s="19"/>
      <c r="CQ1503" s="19"/>
      <c r="CR1503" s="19"/>
      <c r="CS1503" s="19"/>
      <c r="CT1503" s="19"/>
      <c r="CU1503" s="19"/>
      <c r="CV1503" s="19"/>
      <c r="CW1503" s="19"/>
      <c r="CX1503" s="19"/>
      <c r="CY1503" s="19"/>
      <c r="CZ1503" s="19"/>
      <c r="DA1503" s="19"/>
      <c r="DB1503" s="19"/>
      <c r="DC1503" s="19"/>
      <c r="DD1503" s="19"/>
      <c r="DE1503" s="19"/>
      <c r="DF1503" s="19"/>
      <c r="DG1503" s="19"/>
      <c r="DH1503" s="19"/>
      <c r="DI1503" s="19"/>
      <c r="DJ1503" s="19"/>
      <c r="DK1503" s="19"/>
      <c r="DL1503" s="19"/>
      <c r="DM1503" s="19"/>
      <c r="DN1503" s="19"/>
      <c r="DO1503" s="19"/>
      <c r="DP1503" s="19"/>
      <c r="DQ1503" s="19"/>
      <c r="DR1503" s="19"/>
      <c r="DS1503" s="19"/>
      <c r="DT1503" s="19"/>
      <c r="DU1503" s="19"/>
      <c r="DV1503" s="19"/>
      <c r="DW1503" s="19"/>
      <c r="DX1503" s="19"/>
      <c r="DY1503" s="19"/>
      <c r="DZ1503" s="19"/>
      <c r="EA1503" s="19"/>
      <c r="EB1503" s="19"/>
      <c r="EC1503" s="19"/>
      <c r="ED1503" s="19"/>
      <c r="EE1503" s="19"/>
      <c r="EF1503" s="19"/>
      <c r="EG1503" s="19"/>
      <c r="EH1503" s="19"/>
      <c r="EI1503" s="19"/>
      <c r="EJ1503" s="19"/>
      <c r="EK1503" s="19"/>
      <c r="EL1503" s="19"/>
      <c r="EM1503" s="19"/>
      <c r="EN1503" s="19"/>
      <c r="EO1503" s="19"/>
      <c r="EP1503" s="19"/>
      <c r="EQ1503" s="19"/>
      <c r="ER1503" s="19"/>
      <c r="ES1503" s="19"/>
      <c r="ET1503" s="19"/>
      <c r="EU1503" s="19"/>
      <c r="EV1503" s="19"/>
      <c r="EW1503" s="19"/>
      <c r="EX1503" s="19"/>
      <c r="EY1503" s="19"/>
      <c r="EZ1503" s="19"/>
      <c r="FA1503" s="19"/>
      <c r="FB1503" s="19"/>
      <c r="FC1503" s="19"/>
      <c r="FD1503" s="19"/>
      <c r="FE1503" s="19"/>
      <c r="FF1503" s="19"/>
      <c r="FG1503" s="19"/>
      <c r="FH1503" s="19"/>
      <c r="FI1503" s="19"/>
      <c r="FJ1503" s="19"/>
      <c r="FK1503" s="19"/>
      <c r="FL1503" s="19"/>
      <c r="FM1503" s="19"/>
      <c r="FN1503" s="19"/>
      <c r="FO1503" s="19"/>
      <c r="FP1503" s="19"/>
      <c r="FQ1503" s="19"/>
      <c r="FR1503" s="19"/>
      <c r="FS1503" s="19"/>
      <c r="FT1503" s="19"/>
      <c r="FU1503" s="19"/>
      <c r="FV1503" s="19"/>
      <c r="FW1503" s="19"/>
      <c r="FX1503" s="19"/>
      <c r="FY1503" s="19"/>
      <c r="FZ1503" s="19"/>
      <c r="GA1503" s="19"/>
    </row>
    <row r="1504" spans="1:183" ht="12.75" x14ac:dyDescent="0.2">
      <c r="A1504" s="19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9"/>
      <c r="AX1504" s="19"/>
      <c r="AY1504" s="19"/>
      <c r="AZ1504" s="19"/>
      <c r="BA1504" s="19"/>
      <c r="BB1504" s="19"/>
      <c r="BC1504" s="19"/>
      <c r="BD1504" s="19"/>
      <c r="BE1504" s="19"/>
      <c r="BF1504" s="19"/>
      <c r="BG1504" s="19"/>
      <c r="BH1504" s="19"/>
      <c r="BI1504" s="19"/>
      <c r="BJ1504" s="19"/>
      <c r="BK1504" s="19"/>
      <c r="BL1504" s="19"/>
      <c r="BM1504" s="19"/>
      <c r="BN1504" s="19"/>
      <c r="BO1504" s="19"/>
      <c r="BP1504" s="19"/>
      <c r="BQ1504" s="19"/>
      <c r="BR1504" s="19"/>
      <c r="BS1504" s="19"/>
      <c r="BT1504" s="19"/>
      <c r="BU1504" s="19"/>
      <c r="BV1504" s="19"/>
      <c r="BW1504" s="19"/>
      <c r="BX1504" s="19"/>
      <c r="BY1504" s="19"/>
      <c r="BZ1504" s="19"/>
      <c r="CA1504" s="19"/>
      <c r="CB1504" s="19"/>
      <c r="CC1504" s="19"/>
      <c r="CD1504" s="19"/>
      <c r="CE1504" s="19"/>
      <c r="CF1504" s="19"/>
      <c r="CG1504" s="19"/>
      <c r="CH1504" s="19"/>
      <c r="CI1504" s="19"/>
      <c r="CJ1504" s="19"/>
      <c r="CK1504" s="19"/>
      <c r="CL1504" s="19"/>
      <c r="CM1504" s="19"/>
      <c r="CN1504" s="19"/>
      <c r="CO1504" s="19"/>
      <c r="CP1504" s="19"/>
      <c r="CQ1504" s="19"/>
      <c r="CR1504" s="19"/>
      <c r="CS1504" s="19"/>
      <c r="CT1504" s="19"/>
      <c r="CU1504" s="19"/>
      <c r="CV1504" s="19"/>
      <c r="CW1504" s="19"/>
      <c r="CX1504" s="19"/>
      <c r="CY1504" s="19"/>
      <c r="CZ1504" s="19"/>
      <c r="DA1504" s="19"/>
      <c r="DB1504" s="19"/>
      <c r="DC1504" s="19"/>
      <c r="DD1504" s="19"/>
      <c r="DE1504" s="19"/>
      <c r="DF1504" s="19"/>
      <c r="DG1504" s="19"/>
      <c r="DH1504" s="19"/>
      <c r="DI1504" s="19"/>
      <c r="DJ1504" s="19"/>
      <c r="DK1504" s="19"/>
      <c r="DL1504" s="19"/>
      <c r="DM1504" s="19"/>
      <c r="DN1504" s="19"/>
      <c r="DO1504" s="19"/>
      <c r="DP1504" s="19"/>
      <c r="DQ1504" s="19"/>
      <c r="DR1504" s="19"/>
      <c r="DS1504" s="19"/>
      <c r="DT1504" s="19"/>
      <c r="DU1504" s="19"/>
      <c r="DV1504" s="19"/>
      <c r="DW1504" s="19"/>
      <c r="DX1504" s="19"/>
      <c r="DY1504" s="19"/>
      <c r="DZ1504" s="19"/>
      <c r="EA1504" s="19"/>
      <c r="EB1504" s="19"/>
      <c r="EC1504" s="19"/>
      <c r="ED1504" s="19"/>
      <c r="EE1504" s="19"/>
      <c r="EF1504" s="19"/>
      <c r="EG1504" s="19"/>
      <c r="EH1504" s="19"/>
      <c r="EI1504" s="19"/>
      <c r="EJ1504" s="19"/>
      <c r="EK1504" s="19"/>
      <c r="EL1504" s="19"/>
      <c r="EM1504" s="19"/>
      <c r="EN1504" s="19"/>
      <c r="EO1504" s="19"/>
      <c r="EP1504" s="19"/>
      <c r="EQ1504" s="19"/>
      <c r="ER1504" s="19"/>
      <c r="ES1504" s="19"/>
      <c r="ET1504" s="19"/>
      <c r="EU1504" s="19"/>
      <c r="EV1504" s="19"/>
      <c r="EW1504" s="19"/>
      <c r="EX1504" s="19"/>
      <c r="EY1504" s="19"/>
      <c r="EZ1504" s="19"/>
      <c r="FA1504" s="19"/>
      <c r="FB1504" s="19"/>
      <c r="FC1504" s="19"/>
      <c r="FD1504" s="19"/>
      <c r="FE1504" s="19"/>
      <c r="FF1504" s="19"/>
      <c r="FG1504" s="19"/>
      <c r="FH1504" s="19"/>
      <c r="FI1504" s="19"/>
      <c r="FJ1504" s="19"/>
      <c r="FK1504" s="19"/>
      <c r="FL1504" s="19"/>
      <c r="FM1504" s="19"/>
      <c r="FN1504" s="19"/>
      <c r="FO1504" s="19"/>
      <c r="FP1504" s="19"/>
      <c r="FQ1504" s="19"/>
      <c r="FR1504" s="19"/>
      <c r="FS1504" s="19"/>
      <c r="FT1504" s="19"/>
      <c r="FU1504" s="19"/>
      <c r="FV1504" s="19"/>
      <c r="FW1504" s="19"/>
      <c r="FX1504" s="19"/>
      <c r="FY1504" s="19"/>
      <c r="FZ1504" s="19"/>
      <c r="GA1504" s="19"/>
    </row>
    <row r="1505" spans="1:183" ht="12.75" x14ac:dyDescent="0.2">
      <c r="A1505" s="19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19"/>
      <c r="AY1505" s="19"/>
      <c r="AZ1505" s="19"/>
      <c r="BA1505" s="19"/>
      <c r="BB1505" s="19"/>
      <c r="BC1505" s="19"/>
      <c r="BD1505" s="19"/>
      <c r="BE1505" s="19"/>
      <c r="BF1505" s="19"/>
      <c r="BG1505" s="19"/>
      <c r="BH1505" s="19"/>
      <c r="BI1505" s="19"/>
      <c r="BJ1505" s="19"/>
      <c r="BK1505" s="19"/>
      <c r="BL1505" s="19"/>
      <c r="BM1505" s="19"/>
      <c r="BN1505" s="19"/>
      <c r="BO1505" s="19"/>
      <c r="BP1505" s="19"/>
      <c r="BQ1505" s="19"/>
      <c r="BR1505" s="19"/>
      <c r="BS1505" s="19"/>
      <c r="BT1505" s="19"/>
      <c r="BU1505" s="19"/>
      <c r="BV1505" s="19"/>
      <c r="BW1505" s="19"/>
      <c r="BX1505" s="19"/>
      <c r="BY1505" s="19"/>
      <c r="BZ1505" s="19"/>
      <c r="CA1505" s="19"/>
      <c r="CB1505" s="19"/>
      <c r="CC1505" s="19"/>
      <c r="CD1505" s="19"/>
      <c r="CE1505" s="19"/>
      <c r="CF1505" s="19"/>
      <c r="CG1505" s="19"/>
      <c r="CH1505" s="19"/>
      <c r="CI1505" s="19"/>
      <c r="CJ1505" s="19"/>
      <c r="CK1505" s="19"/>
      <c r="CL1505" s="19"/>
      <c r="CM1505" s="19"/>
      <c r="CN1505" s="19"/>
      <c r="CO1505" s="19"/>
      <c r="CP1505" s="19"/>
      <c r="CQ1505" s="19"/>
      <c r="CR1505" s="19"/>
      <c r="CS1505" s="19"/>
      <c r="CT1505" s="19"/>
      <c r="CU1505" s="19"/>
      <c r="CV1505" s="19"/>
      <c r="CW1505" s="19"/>
      <c r="CX1505" s="19"/>
      <c r="CY1505" s="19"/>
      <c r="CZ1505" s="19"/>
      <c r="DA1505" s="19"/>
      <c r="DB1505" s="19"/>
      <c r="DC1505" s="19"/>
      <c r="DD1505" s="19"/>
      <c r="DE1505" s="19"/>
      <c r="DF1505" s="19"/>
      <c r="DG1505" s="19"/>
      <c r="DH1505" s="19"/>
      <c r="DI1505" s="19"/>
      <c r="DJ1505" s="19"/>
      <c r="DK1505" s="19"/>
      <c r="DL1505" s="19"/>
      <c r="DM1505" s="19"/>
      <c r="DN1505" s="19"/>
      <c r="DO1505" s="19"/>
      <c r="DP1505" s="19"/>
      <c r="DQ1505" s="19"/>
      <c r="DR1505" s="19"/>
      <c r="DS1505" s="19"/>
      <c r="DT1505" s="19"/>
      <c r="DU1505" s="19"/>
      <c r="DV1505" s="19"/>
      <c r="DW1505" s="19"/>
      <c r="DX1505" s="19"/>
      <c r="DY1505" s="19"/>
      <c r="DZ1505" s="19"/>
      <c r="EA1505" s="19"/>
      <c r="EB1505" s="19"/>
      <c r="EC1505" s="19"/>
      <c r="ED1505" s="19"/>
      <c r="EE1505" s="19"/>
      <c r="EF1505" s="19"/>
      <c r="EG1505" s="19"/>
      <c r="EH1505" s="19"/>
      <c r="EI1505" s="19"/>
      <c r="EJ1505" s="19"/>
      <c r="EK1505" s="19"/>
      <c r="EL1505" s="19"/>
      <c r="EM1505" s="19"/>
      <c r="EN1505" s="19"/>
      <c r="EO1505" s="19"/>
      <c r="EP1505" s="19"/>
      <c r="EQ1505" s="19"/>
      <c r="ER1505" s="19"/>
      <c r="ES1505" s="19"/>
      <c r="ET1505" s="19"/>
      <c r="EU1505" s="19"/>
      <c r="EV1505" s="19"/>
      <c r="EW1505" s="19"/>
      <c r="EX1505" s="19"/>
      <c r="EY1505" s="19"/>
      <c r="EZ1505" s="19"/>
      <c r="FA1505" s="19"/>
      <c r="FB1505" s="19"/>
      <c r="FC1505" s="19"/>
      <c r="FD1505" s="19"/>
      <c r="FE1505" s="19"/>
      <c r="FF1505" s="19"/>
      <c r="FG1505" s="19"/>
      <c r="FH1505" s="19"/>
      <c r="FI1505" s="19"/>
      <c r="FJ1505" s="19"/>
      <c r="FK1505" s="19"/>
      <c r="FL1505" s="19"/>
      <c r="FM1505" s="19"/>
      <c r="FN1505" s="19"/>
      <c r="FO1505" s="19"/>
      <c r="FP1505" s="19"/>
      <c r="FQ1505" s="19"/>
      <c r="FR1505" s="19"/>
      <c r="FS1505" s="19"/>
      <c r="FT1505" s="19"/>
      <c r="FU1505" s="19"/>
      <c r="FV1505" s="19"/>
      <c r="FW1505" s="19"/>
      <c r="FX1505" s="19"/>
      <c r="FY1505" s="19"/>
      <c r="FZ1505" s="19"/>
      <c r="GA1505" s="19"/>
    </row>
    <row r="1506" spans="1:183" ht="12.75" x14ac:dyDescent="0.2">
      <c r="A1506" s="19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9"/>
      <c r="AX1506" s="19"/>
      <c r="AY1506" s="19"/>
      <c r="AZ1506" s="19"/>
      <c r="BA1506" s="19"/>
      <c r="BB1506" s="19"/>
      <c r="BC1506" s="19"/>
      <c r="BD1506" s="19"/>
      <c r="BE1506" s="19"/>
      <c r="BF1506" s="19"/>
      <c r="BG1506" s="19"/>
      <c r="BH1506" s="19"/>
      <c r="BI1506" s="19"/>
      <c r="BJ1506" s="19"/>
      <c r="BK1506" s="19"/>
      <c r="BL1506" s="19"/>
      <c r="BM1506" s="19"/>
      <c r="BN1506" s="19"/>
      <c r="BO1506" s="19"/>
      <c r="BP1506" s="19"/>
      <c r="BQ1506" s="19"/>
      <c r="BR1506" s="19"/>
      <c r="BS1506" s="19"/>
      <c r="BT1506" s="19"/>
      <c r="BU1506" s="19"/>
      <c r="BV1506" s="19"/>
      <c r="BW1506" s="19"/>
      <c r="BX1506" s="19"/>
      <c r="BY1506" s="19"/>
      <c r="BZ1506" s="19"/>
      <c r="CA1506" s="19"/>
      <c r="CB1506" s="19"/>
      <c r="CC1506" s="19"/>
      <c r="CD1506" s="19"/>
      <c r="CE1506" s="19"/>
      <c r="CF1506" s="19"/>
      <c r="CG1506" s="19"/>
      <c r="CH1506" s="19"/>
      <c r="CI1506" s="19"/>
      <c r="CJ1506" s="19"/>
      <c r="CK1506" s="19"/>
      <c r="CL1506" s="19"/>
      <c r="CM1506" s="19"/>
      <c r="CN1506" s="19"/>
      <c r="CO1506" s="19"/>
      <c r="CP1506" s="19"/>
      <c r="CQ1506" s="19"/>
      <c r="CR1506" s="19"/>
      <c r="CS1506" s="19"/>
      <c r="CT1506" s="19"/>
      <c r="CU1506" s="19"/>
      <c r="CV1506" s="19"/>
      <c r="CW1506" s="19"/>
      <c r="CX1506" s="19"/>
      <c r="CY1506" s="19"/>
      <c r="CZ1506" s="19"/>
      <c r="DA1506" s="19"/>
      <c r="DB1506" s="19"/>
      <c r="DC1506" s="19"/>
      <c r="DD1506" s="19"/>
      <c r="DE1506" s="19"/>
      <c r="DF1506" s="19"/>
      <c r="DG1506" s="19"/>
      <c r="DH1506" s="19"/>
      <c r="DI1506" s="19"/>
      <c r="DJ1506" s="19"/>
      <c r="DK1506" s="19"/>
      <c r="DL1506" s="19"/>
      <c r="DM1506" s="19"/>
      <c r="DN1506" s="19"/>
      <c r="DO1506" s="19"/>
      <c r="DP1506" s="19"/>
      <c r="DQ1506" s="19"/>
      <c r="DR1506" s="19"/>
      <c r="DS1506" s="19"/>
      <c r="DT1506" s="19"/>
      <c r="DU1506" s="19"/>
      <c r="DV1506" s="19"/>
      <c r="DW1506" s="19"/>
      <c r="DX1506" s="19"/>
      <c r="DY1506" s="19"/>
      <c r="DZ1506" s="19"/>
      <c r="EA1506" s="19"/>
      <c r="EB1506" s="19"/>
      <c r="EC1506" s="19"/>
      <c r="ED1506" s="19"/>
      <c r="EE1506" s="19"/>
      <c r="EF1506" s="19"/>
      <c r="EG1506" s="19"/>
      <c r="EH1506" s="19"/>
      <c r="EI1506" s="19"/>
      <c r="EJ1506" s="19"/>
      <c r="EK1506" s="19"/>
      <c r="EL1506" s="19"/>
      <c r="EM1506" s="19"/>
      <c r="EN1506" s="19"/>
      <c r="EO1506" s="19"/>
      <c r="EP1506" s="19"/>
      <c r="EQ1506" s="19"/>
      <c r="ER1506" s="19"/>
      <c r="ES1506" s="19"/>
      <c r="ET1506" s="19"/>
      <c r="EU1506" s="19"/>
      <c r="EV1506" s="19"/>
      <c r="EW1506" s="19"/>
      <c r="EX1506" s="19"/>
      <c r="EY1506" s="19"/>
      <c r="EZ1506" s="19"/>
      <c r="FA1506" s="19"/>
      <c r="FB1506" s="19"/>
      <c r="FC1506" s="19"/>
      <c r="FD1506" s="19"/>
      <c r="FE1506" s="19"/>
      <c r="FF1506" s="19"/>
      <c r="FG1506" s="19"/>
      <c r="FH1506" s="19"/>
      <c r="FI1506" s="19"/>
      <c r="FJ1506" s="19"/>
      <c r="FK1506" s="19"/>
      <c r="FL1506" s="19"/>
      <c r="FM1506" s="19"/>
      <c r="FN1506" s="19"/>
      <c r="FO1506" s="19"/>
      <c r="FP1506" s="19"/>
      <c r="FQ1506" s="19"/>
      <c r="FR1506" s="19"/>
      <c r="FS1506" s="19"/>
      <c r="FT1506" s="19"/>
      <c r="FU1506" s="19"/>
      <c r="FV1506" s="19"/>
      <c r="FW1506" s="19"/>
      <c r="FX1506" s="19"/>
      <c r="FY1506" s="19"/>
      <c r="FZ1506" s="19"/>
      <c r="GA1506" s="19"/>
    </row>
    <row r="1507" spans="1:183" ht="12.75" x14ac:dyDescent="0.2">
      <c r="A1507" s="19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9"/>
      <c r="AX1507" s="19"/>
      <c r="AY1507" s="19"/>
      <c r="AZ1507" s="19"/>
      <c r="BA1507" s="19"/>
      <c r="BB1507" s="19"/>
      <c r="BC1507" s="19"/>
      <c r="BD1507" s="19"/>
      <c r="BE1507" s="19"/>
      <c r="BF1507" s="19"/>
      <c r="BG1507" s="19"/>
      <c r="BH1507" s="19"/>
      <c r="BI1507" s="19"/>
      <c r="BJ1507" s="19"/>
      <c r="BK1507" s="19"/>
      <c r="BL1507" s="19"/>
      <c r="BM1507" s="19"/>
      <c r="BN1507" s="19"/>
      <c r="BO1507" s="19"/>
      <c r="BP1507" s="19"/>
      <c r="BQ1507" s="19"/>
      <c r="BR1507" s="19"/>
      <c r="BS1507" s="19"/>
      <c r="BT1507" s="19"/>
      <c r="BU1507" s="19"/>
      <c r="BV1507" s="19"/>
      <c r="BW1507" s="19"/>
      <c r="BX1507" s="19"/>
      <c r="BY1507" s="19"/>
      <c r="BZ1507" s="19"/>
      <c r="CA1507" s="19"/>
      <c r="CB1507" s="19"/>
      <c r="CC1507" s="19"/>
      <c r="CD1507" s="19"/>
      <c r="CE1507" s="19"/>
      <c r="CF1507" s="19"/>
      <c r="CG1507" s="19"/>
      <c r="CH1507" s="19"/>
      <c r="CI1507" s="19"/>
      <c r="CJ1507" s="19"/>
      <c r="CK1507" s="19"/>
      <c r="CL1507" s="19"/>
      <c r="CM1507" s="19"/>
      <c r="CN1507" s="19"/>
      <c r="CO1507" s="19"/>
      <c r="CP1507" s="19"/>
      <c r="CQ1507" s="19"/>
      <c r="CR1507" s="19"/>
      <c r="CS1507" s="19"/>
      <c r="CT1507" s="19"/>
      <c r="CU1507" s="19"/>
      <c r="CV1507" s="19"/>
      <c r="CW1507" s="19"/>
      <c r="CX1507" s="19"/>
      <c r="CY1507" s="19"/>
      <c r="CZ1507" s="19"/>
      <c r="DA1507" s="19"/>
      <c r="DB1507" s="19"/>
      <c r="DC1507" s="19"/>
      <c r="DD1507" s="19"/>
      <c r="DE1507" s="19"/>
      <c r="DF1507" s="19"/>
      <c r="DG1507" s="19"/>
      <c r="DH1507" s="19"/>
      <c r="DI1507" s="19"/>
      <c r="DJ1507" s="19"/>
      <c r="DK1507" s="19"/>
      <c r="DL1507" s="19"/>
      <c r="DM1507" s="19"/>
      <c r="DN1507" s="19"/>
      <c r="DO1507" s="19"/>
      <c r="DP1507" s="19"/>
      <c r="DQ1507" s="19"/>
      <c r="DR1507" s="19"/>
      <c r="DS1507" s="19"/>
      <c r="DT1507" s="19"/>
      <c r="DU1507" s="19"/>
      <c r="DV1507" s="19"/>
      <c r="DW1507" s="19"/>
      <c r="DX1507" s="19"/>
      <c r="DY1507" s="19"/>
      <c r="DZ1507" s="19"/>
      <c r="EA1507" s="19"/>
      <c r="EB1507" s="19"/>
      <c r="EC1507" s="19"/>
      <c r="ED1507" s="19"/>
      <c r="EE1507" s="19"/>
      <c r="EF1507" s="19"/>
      <c r="EG1507" s="19"/>
      <c r="EH1507" s="19"/>
      <c r="EI1507" s="19"/>
      <c r="EJ1507" s="19"/>
      <c r="EK1507" s="19"/>
      <c r="EL1507" s="19"/>
      <c r="EM1507" s="19"/>
      <c r="EN1507" s="19"/>
      <c r="EO1507" s="19"/>
      <c r="EP1507" s="19"/>
      <c r="EQ1507" s="19"/>
      <c r="ER1507" s="19"/>
      <c r="ES1507" s="19"/>
      <c r="ET1507" s="19"/>
      <c r="EU1507" s="19"/>
      <c r="EV1507" s="19"/>
      <c r="EW1507" s="19"/>
      <c r="EX1507" s="19"/>
      <c r="EY1507" s="19"/>
      <c r="EZ1507" s="19"/>
      <c r="FA1507" s="19"/>
      <c r="FB1507" s="19"/>
      <c r="FC1507" s="19"/>
      <c r="FD1507" s="19"/>
      <c r="FE1507" s="19"/>
      <c r="FF1507" s="19"/>
      <c r="FG1507" s="19"/>
      <c r="FH1507" s="19"/>
      <c r="FI1507" s="19"/>
      <c r="FJ1507" s="19"/>
      <c r="FK1507" s="19"/>
      <c r="FL1507" s="19"/>
      <c r="FM1507" s="19"/>
      <c r="FN1507" s="19"/>
      <c r="FO1507" s="19"/>
      <c r="FP1507" s="19"/>
      <c r="FQ1507" s="19"/>
      <c r="FR1507" s="19"/>
      <c r="FS1507" s="19"/>
      <c r="FT1507" s="19"/>
      <c r="FU1507" s="19"/>
      <c r="FV1507" s="19"/>
      <c r="FW1507" s="19"/>
      <c r="FX1507" s="19"/>
      <c r="FY1507" s="19"/>
      <c r="FZ1507" s="19"/>
      <c r="GA1507" s="19"/>
    </row>
    <row r="1508" spans="1:183" ht="12.75" x14ac:dyDescent="0.2">
      <c r="A1508" s="19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19"/>
      <c r="AY1508" s="19"/>
      <c r="AZ1508" s="19"/>
      <c r="BA1508" s="19"/>
      <c r="BB1508" s="19"/>
      <c r="BC1508" s="19"/>
      <c r="BD1508" s="19"/>
      <c r="BE1508" s="19"/>
      <c r="BF1508" s="19"/>
      <c r="BG1508" s="19"/>
      <c r="BH1508" s="19"/>
      <c r="BI1508" s="19"/>
      <c r="BJ1508" s="19"/>
      <c r="BK1508" s="19"/>
      <c r="BL1508" s="19"/>
      <c r="BM1508" s="19"/>
      <c r="BN1508" s="19"/>
      <c r="BO1508" s="19"/>
      <c r="BP1508" s="19"/>
      <c r="BQ1508" s="19"/>
      <c r="BR1508" s="19"/>
      <c r="BS1508" s="19"/>
      <c r="BT1508" s="19"/>
      <c r="BU1508" s="19"/>
      <c r="BV1508" s="19"/>
      <c r="BW1508" s="19"/>
      <c r="BX1508" s="19"/>
      <c r="BY1508" s="19"/>
      <c r="BZ1508" s="19"/>
      <c r="CA1508" s="19"/>
      <c r="CB1508" s="19"/>
      <c r="CC1508" s="19"/>
      <c r="CD1508" s="19"/>
      <c r="CE1508" s="19"/>
      <c r="CF1508" s="19"/>
      <c r="CG1508" s="19"/>
      <c r="CH1508" s="19"/>
      <c r="CI1508" s="19"/>
      <c r="CJ1508" s="19"/>
      <c r="CK1508" s="19"/>
      <c r="CL1508" s="19"/>
      <c r="CM1508" s="19"/>
      <c r="CN1508" s="19"/>
      <c r="CO1508" s="19"/>
      <c r="CP1508" s="19"/>
      <c r="CQ1508" s="19"/>
      <c r="CR1508" s="19"/>
      <c r="CS1508" s="19"/>
      <c r="CT1508" s="19"/>
      <c r="CU1508" s="19"/>
      <c r="CV1508" s="19"/>
      <c r="CW1508" s="19"/>
      <c r="CX1508" s="19"/>
      <c r="CY1508" s="19"/>
      <c r="CZ1508" s="19"/>
      <c r="DA1508" s="19"/>
      <c r="DB1508" s="19"/>
      <c r="DC1508" s="19"/>
      <c r="DD1508" s="19"/>
      <c r="DE1508" s="19"/>
      <c r="DF1508" s="19"/>
      <c r="DG1508" s="19"/>
      <c r="DH1508" s="19"/>
      <c r="DI1508" s="19"/>
      <c r="DJ1508" s="19"/>
      <c r="DK1508" s="19"/>
      <c r="DL1508" s="19"/>
      <c r="DM1508" s="19"/>
      <c r="DN1508" s="19"/>
      <c r="DO1508" s="19"/>
      <c r="DP1508" s="19"/>
      <c r="DQ1508" s="19"/>
      <c r="DR1508" s="19"/>
      <c r="DS1508" s="19"/>
      <c r="DT1508" s="19"/>
      <c r="DU1508" s="19"/>
      <c r="DV1508" s="19"/>
      <c r="DW1508" s="19"/>
      <c r="DX1508" s="19"/>
      <c r="DY1508" s="19"/>
      <c r="DZ1508" s="19"/>
      <c r="EA1508" s="19"/>
      <c r="EB1508" s="19"/>
      <c r="EC1508" s="19"/>
      <c r="ED1508" s="19"/>
      <c r="EE1508" s="19"/>
      <c r="EF1508" s="19"/>
      <c r="EG1508" s="19"/>
      <c r="EH1508" s="19"/>
      <c r="EI1508" s="19"/>
      <c r="EJ1508" s="19"/>
      <c r="EK1508" s="19"/>
      <c r="EL1508" s="19"/>
      <c r="EM1508" s="19"/>
      <c r="EN1508" s="19"/>
      <c r="EO1508" s="19"/>
      <c r="EP1508" s="19"/>
      <c r="EQ1508" s="19"/>
      <c r="ER1508" s="19"/>
      <c r="ES1508" s="19"/>
      <c r="ET1508" s="19"/>
      <c r="EU1508" s="19"/>
      <c r="EV1508" s="19"/>
      <c r="EW1508" s="19"/>
      <c r="EX1508" s="19"/>
      <c r="EY1508" s="19"/>
      <c r="EZ1508" s="19"/>
      <c r="FA1508" s="19"/>
      <c r="FB1508" s="19"/>
      <c r="FC1508" s="19"/>
      <c r="FD1508" s="19"/>
      <c r="FE1508" s="19"/>
      <c r="FF1508" s="19"/>
      <c r="FG1508" s="19"/>
      <c r="FH1508" s="19"/>
      <c r="FI1508" s="19"/>
      <c r="FJ1508" s="19"/>
      <c r="FK1508" s="19"/>
      <c r="FL1508" s="19"/>
      <c r="FM1508" s="19"/>
      <c r="FN1508" s="19"/>
      <c r="FO1508" s="19"/>
      <c r="FP1508" s="19"/>
      <c r="FQ1508" s="19"/>
      <c r="FR1508" s="19"/>
      <c r="FS1508" s="19"/>
      <c r="FT1508" s="19"/>
      <c r="FU1508" s="19"/>
      <c r="FV1508" s="19"/>
      <c r="FW1508" s="19"/>
      <c r="FX1508" s="19"/>
      <c r="FY1508" s="19"/>
      <c r="FZ1508" s="19"/>
      <c r="GA1508" s="19"/>
    </row>
    <row r="1509" spans="1:183" ht="12.75" x14ac:dyDescent="0.2">
      <c r="A1509" s="19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/>
      <c r="AM1509" s="19"/>
      <c r="AN1509" s="19"/>
      <c r="AO1509" s="19"/>
      <c r="AP1509" s="19"/>
      <c r="AQ1509" s="19"/>
      <c r="AR1509" s="19"/>
      <c r="AS1509" s="19"/>
      <c r="AT1509" s="19"/>
      <c r="AU1509" s="19"/>
      <c r="AV1509" s="19"/>
      <c r="AW1509" s="19"/>
      <c r="AX1509" s="19"/>
      <c r="AY1509" s="19"/>
      <c r="AZ1509" s="19"/>
      <c r="BA1509" s="19"/>
      <c r="BB1509" s="19"/>
      <c r="BC1509" s="19"/>
      <c r="BD1509" s="19"/>
      <c r="BE1509" s="19"/>
      <c r="BF1509" s="19"/>
      <c r="BG1509" s="19"/>
      <c r="BH1509" s="19"/>
      <c r="BI1509" s="19"/>
      <c r="BJ1509" s="19"/>
      <c r="BK1509" s="19"/>
      <c r="BL1509" s="19"/>
      <c r="BM1509" s="19"/>
      <c r="BN1509" s="19"/>
      <c r="BO1509" s="19"/>
      <c r="BP1509" s="19"/>
      <c r="BQ1509" s="19"/>
      <c r="BR1509" s="19"/>
      <c r="BS1509" s="19"/>
      <c r="BT1509" s="19"/>
      <c r="BU1509" s="19"/>
      <c r="BV1509" s="19"/>
      <c r="BW1509" s="19"/>
      <c r="BX1509" s="19"/>
      <c r="BY1509" s="19"/>
      <c r="BZ1509" s="19"/>
      <c r="CA1509" s="19"/>
      <c r="CB1509" s="19"/>
      <c r="CC1509" s="19"/>
      <c r="CD1509" s="19"/>
      <c r="CE1509" s="19"/>
      <c r="CF1509" s="19"/>
      <c r="CG1509" s="19"/>
      <c r="CH1509" s="19"/>
      <c r="CI1509" s="19"/>
      <c r="CJ1509" s="19"/>
      <c r="CK1509" s="19"/>
      <c r="CL1509" s="19"/>
      <c r="CM1509" s="19"/>
      <c r="CN1509" s="19"/>
      <c r="CO1509" s="19"/>
      <c r="CP1509" s="19"/>
      <c r="CQ1509" s="19"/>
      <c r="CR1509" s="19"/>
      <c r="CS1509" s="19"/>
      <c r="CT1509" s="19"/>
      <c r="CU1509" s="19"/>
      <c r="CV1509" s="19"/>
      <c r="CW1509" s="19"/>
      <c r="CX1509" s="19"/>
      <c r="CY1509" s="19"/>
      <c r="CZ1509" s="19"/>
      <c r="DA1509" s="19"/>
      <c r="DB1509" s="19"/>
      <c r="DC1509" s="19"/>
      <c r="DD1509" s="19"/>
      <c r="DE1509" s="19"/>
      <c r="DF1509" s="19"/>
      <c r="DG1509" s="19"/>
      <c r="DH1509" s="19"/>
      <c r="DI1509" s="19"/>
      <c r="DJ1509" s="19"/>
      <c r="DK1509" s="19"/>
      <c r="DL1509" s="19"/>
      <c r="DM1509" s="19"/>
      <c r="DN1509" s="19"/>
      <c r="DO1509" s="19"/>
      <c r="DP1509" s="19"/>
      <c r="DQ1509" s="19"/>
      <c r="DR1509" s="19"/>
      <c r="DS1509" s="19"/>
      <c r="DT1509" s="19"/>
      <c r="DU1509" s="19"/>
      <c r="DV1509" s="19"/>
      <c r="DW1509" s="19"/>
      <c r="DX1509" s="19"/>
      <c r="DY1509" s="19"/>
      <c r="DZ1509" s="19"/>
      <c r="EA1509" s="19"/>
      <c r="EB1509" s="19"/>
      <c r="EC1509" s="19"/>
      <c r="ED1509" s="19"/>
      <c r="EE1509" s="19"/>
      <c r="EF1509" s="19"/>
      <c r="EG1509" s="19"/>
      <c r="EH1509" s="19"/>
      <c r="EI1509" s="19"/>
      <c r="EJ1509" s="19"/>
      <c r="EK1509" s="19"/>
      <c r="EL1509" s="19"/>
      <c r="EM1509" s="19"/>
      <c r="EN1509" s="19"/>
      <c r="EO1509" s="19"/>
      <c r="EP1509" s="19"/>
      <c r="EQ1509" s="19"/>
      <c r="ER1509" s="19"/>
      <c r="ES1509" s="19"/>
      <c r="ET1509" s="19"/>
      <c r="EU1509" s="19"/>
      <c r="EV1509" s="19"/>
      <c r="EW1509" s="19"/>
      <c r="EX1509" s="19"/>
      <c r="EY1509" s="19"/>
      <c r="EZ1509" s="19"/>
      <c r="FA1509" s="19"/>
      <c r="FB1509" s="19"/>
      <c r="FC1509" s="19"/>
      <c r="FD1509" s="19"/>
      <c r="FE1509" s="19"/>
      <c r="FF1509" s="19"/>
      <c r="FG1509" s="19"/>
      <c r="FH1509" s="19"/>
      <c r="FI1509" s="19"/>
      <c r="FJ1509" s="19"/>
      <c r="FK1509" s="19"/>
      <c r="FL1509" s="19"/>
      <c r="FM1509" s="19"/>
      <c r="FN1509" s="19"/>
      <c r="FO1509" s="19"/>
      <c r="FP1509" s="19"/>
      <c r="FQ1509" s="19"/>
      <c r="FR1509" s="19"/>
      <c r="FS1509" s="19"/>
      <c r="FT1509" s="19"/>
      <c r="FU1509" s="19"/>
      <c r="FV1509" s="19"/>
      <c r="FW1509" s="19"/>
      <c r="FX1509" s="19"/>
      <c r="FY1509" s="19"/>
      <c r="FZ1509" s="19"/>
      <c r="GA1509" s="19"/>
    </row>
    <row r="1510" spans="1:183" ht="12.75" x14ac:dyDescent="0.2">
      <c r="A1510" s="19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19"/>
      <c r="AY1510" s="19"/>
      <c r="AZ1510" s="19"/>
      <c r="BA1510" s="19"/>
      <c r="BB1510" s="19"/>
      <c r="BC1510" s="19"/>
      <c r="BD1510" s="19"/>
      <c r="BE1510" s="19"/>
      <c r="BF1510" s="19"/>
      <c r="BG1510" s="19"/>
      <c r="BH1510" s="19"/>
      <c r="BI1510" s="19"/>
      <c r="BJ1510" s="19"/>
      <c r="BK1510" s="19"/>
      <c r="BL1510" s="19"/>
      <c r="BM1510" s="19"/>
      <c r="BN1510" s="19"/>
      <c r="BO1510" s="19"/>
      <c r="BP1510" s="19"/>
      <c r="BQ1510" s="19"/>
      <c r="BR1510" s="19"/>
      <c r="BS1510" s="19"/>
      <c r="BT1510" s="19"/>
      <c r="BU1510" s="19"/>
      <c r="BV1510" s="19"/>
      <c r="BW1510" s="19"/>
      <c r="BX1510" s="19"/>
      <c r="BY1510" s="19"/>
      <c r="BZ1510" s="19"/>
      <c r="CA1510" s="19"/>
      <c r="CB1510" s="19"/>
      <c r="CC1510" s="19"/>
      <c r="CD1510" s="19"/>
      <c r="CE1510" s="19"/>
      <c r="CF1510" s="19"/>
      <c r="CG1510" s="19"/>
      <c r="CH1510" s="19"/>
      <c r="CI1510" s="19"/>
      <c r="CJ1510" s="19"/>
      <c r="CK1510" s="19"/>
      <c r="CL1510" s="19"/>
      <c r="CM1510" s="19"/>
      <c r="CN1510" s="19"/>
      <c r="CO1510" s="19"/>
      <c r="CP1510" s="19"/>
      <c r="CQ1510" s="19"/>
      <c r="CR1510" s="19"/>
      <c r="CS1510" s="19"/>
      <c r="CT1510" s="19"/>
      <c r="CU1510" s="19"/>
      <c r="CV1510" s="19"/>
      <c r="CW1510" s="19"/>
      <c r="CX1510" s="19"/>
      <c r="CY1510" s="19"/>
      <c r="CZ1510" s="19"/>
      <c r="DA1510" s="19"/>
      <c r="DB1510" s="19"/>
      <c r="DC1510" s="19"/>
      <c r="DD1510" s="19"/>
      <c r="DE1510" s="19"/>
      <c r="DF1510" s="19"/>
      <c r="DG1510" s="19"/>
      <c r="DH1510" s="19"/>
      <c r="DI1510" s="19"/>
      <c r="DJ1510" s="19"/>
      <c r="DK1510" s="19"/>
      <c r="DL1510" s="19"/>
      <c r="DM1510" s="19"/>
      <c r="DN1510" s="19"/>
      <c r="DO1510" s="19"/>
      <c r="DP1510" s="19"/>
      <c r="DQ1510" s="19"/>
      <c r="DR1510" s="19"/>
      <c r="DS1510" s="19"/>
      <c r="DT1510" s="19"/>
      <c r="DU1510" s="19"/>
      <c r="DV1510" s="19"/>
      <c r="DW1510" s="19"/>
      <c r="DX1510" s="19"/>
      <c r="DY1510" s="19"/>
      <c r="DZ1510" s="19"/>
      <c r="EA1510" s="19"/>
      <c r="EB1510" s="19"/>
      <c r="EC1510" s="19"/>
      <c r="ED1510" s="19"/>
      <c r="EE1510" s="19"/>
      <c r="EF1510" s="19"/>
      <c r="EG1510" s="19"/>
      <c r="EH1510" s="19"/>
      <c r="EI1510" s="19"/>
      <c r="EJ1510" s="19"/>
      <c r="EK1510" s="19"/>
      <c r="EL1510" s="19"/>
      <c r="EM1510" s="19"/>
      <c r="EN1510" s="19"/>
      <c r="EO1510" s="19"/>
      <c r="EP1510" s="19"/>
      <c r="EQ1510" s="19"/>
      <c r="ER1510" s="19"/>
      <c r="ES1510" s="19"/>
      <c r="ET1510" s="19"/>
      <c r="EU1510" s="19"/>
      <c r="EV1510" s="19"/>
      <c r="EW1510" s="19"/>
      <c r="EX1510" s="19"/>
      <c r="EY1510" s="19"/>
      <c r="EZ1510" s="19"/>
      <c r="FA1510" s="19"/>
      <c r="FB1510" s="19"/>
      <c r="FC1510" s="19"/>
      <c r="FD1510" s="19"/>
      <c r="FE1510" s="19"/>
      <c r="FF1510" s="19"/>
      <c r="FG1510" s="19"/>
      <c r="FH1510" s="19"/>
      <c r="FI1510" s="19"/>
      <c r="FJ1510" s="19"/>
      <c r="FK1510" s="19"/>
      <c r="FL1510" s="19"/>
      <c r="FM1510" s="19"/>
      <c r="FN1510" s="19"/>
      <c r="FO1510" s="19"/>
      <c r="FP1510" s="19"/>
      <c r="FQ1510" s="19"/>
      <c r="FR1510" s="19"/>
      <c r="FS1510" s="19"/>
      <c r="FT1510" s="19"/>
      <c r="FU1510" s="19"/>
      <c r="FV1510" s="19"/>
      <c r="FW1510" s="19"/>
      <c r="FX1510" s="19"/>
      <c r="FY1510" s="19"/>
      <c r="FZ1510" s="19"/>
      <c r="GA1510" s="19"/>
    </row>
    <row r="1511" spans="1:183" ht="12.75" x14ac:dyDescent="0.2">
      <c r="A1511" s="19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/>
      <c r="AM1511" s="19"/>
      <c r="AN1511" s="19"/>
      <c r="AO1511" s="19"/>
      <c r="AP1511" s="19"/>
      <c r="AQ1511" s="19"/>
      <c r="AR1511" s="19"/>
      <c r="AS1511" s="19"/>
      <c r="AT1511" s="19"/>
      <c r="AU1511" s="19"/>
      <c r="AV1511" s="19"/>
      <c r="AW1511" s="19"/>
      <c r="AX1511" s="19"/>
      <c r="AY1511" s="19"/>
      <c r="AZ1511" s="19"/>
      <c r="BA1511" s="19"/>
      <c r="BB1511" s="19"/>
      <c r="BC1511" s="19"/>
      <c r="BD1511" s="19"/>
      <c r="BE1511" s="19"/>
      <c r="BF1511" s="19"/>
      <c r="BG1511" s="19"/>
      <c r="BH1511" s="19"/>
      <c r="BI1511" s="19"/>
      <c r="BJ1511" s="19"/>
      <c r="BK1511" s="19"/>
      <c r="BL1511" s="19"/>
      <c r="BM1511" s="19"/>
      <c r="BN1511" s="19"/>
      <c r="BO1511" s="19"/>
      <c r="BP1511" s="19"/>
      <c r="BQ1511" s="19"/>
      <c r="BR1511" s="19"/>
      <c r="BS1511" s="19"/>
      <c r="BT1511" s="19"/>
      <c r="BU1511" s="19"/>
      <c r="BV1511" s="19"/>
      <c r="BW1511" s="19"/>
      <c r="BX1511" s="19"/>
      <c r="BY1511" s="19"/>
      <c r="BZ1511" s="19"/>
      <c r="CA1511" s="19"/>
      <c r="CB1511" s="19"/>
      <c r="CC1511" s="19"/>
      <c r="CD1511" s="19"/>
      <c r="CE1511" s="19"/>
      <c r="CF1511" s="19"/>
      <c r="CG1511" s="19"/>
      <c r="CH1511" s="19"/>
      <c r="CI1511" s="19"/>
      <c r="CJ1511" s="19"/>
      <c r="CK1511" s="19"/>
      <c r="CL1511" s="19"/>
      <c r="CM1511" s="19"/>
      <c r="CN1511" s="19"/>
      <c r="CO1511" s="19"/>
      <c r="CP1511" s="19"/>
      <c r="CQ1511" s="19"/>
      <c r="CR1511" s="19"/>
      <c r="CS1511" s="19"/>
      <c r="CT1511" s="19"/>
      <c r="CU1511" s="19"/>
      <c r="CV1511" s="19"/>
      <c r="CW1511" s="19"/>
      <c r="CX1511" s="19"/>
      <c r="CY1511" s="19"/>
      <c r="CZ1511" s="19"/>
      <c r="DA1511" s="19"/>
      <c r="DB1511" s="19"/>
      <c r="DC1511" s="19"/>
      <c r="DD1511" s="19"/>
      <c r="DE1511" s="19"/>
      <c r="DF1511" s="19"/>
      <c r="DG1511" s="19"/>
      <c r="DH1511" s="19"/>
      <c r="DI1511" s="19"/>
      <c r="DJ1511" s="19"/>
      <c r="DK1511" s="19"/>
      <c r="DL1511" s="19"/>
      <c r="DM1511" s="19"/>
      <c r="DN1511" s="19"/>
      <c r="DO1511" s="19"/>
      <c r="DP1511" s="19"/>
      <c r="DQ1511" s="19"/>
      <c r="DR1511" s="19"/>
      <c r="DS1511" s="19"/>
      <c r="DT1511" s="19"/>
      <c r="DU1511" s="19"/>
      <c r="DV1511" s="19"/>
      <c r="DW1511" s="19"/>
      <c r="DX1511" s="19"/>
      <c r="DY1511" s="19"/>
      <c r="DZ1511" s="19"/>
      <c r="EA1511" s="19"/>
      <c r="EB1511" s="19"/>
      <c r="EC1511" s="19"/>
      <c r="ED1511" s="19"/>
      <c r="EE1511" s="19"/>
      <c r="EF1511" s="19"/>
      <c r="EG1511" s="19"/>
      <c r="EH1511" s="19"/>
      <c r="EI1511" s="19"/>
      <c r="EJ1511" s="19"/>
      <c r="EK1511" s="19"/>
      <c r="EL1511" s="19"/>
      <c r="EM1511" s="19"/>
      <c r="EN1511" s="19"/>
      <c r="EO1511" s="19"/>
      <c r="EP1511" s="19"/>
      <c r="EQ1511" s="19"/>
      <c r="ER1511" s="19"/>
      <c r="ES1511" s="19"/>
      <c r="ET1511" s="19"/>
      <c r="EU1511" s="19"/>
      <c r="EV1511" s="19"/>
      <c r="EW1511" s="19"/>
      <c r="EX1511" s="19"/>
      <c r="EY1511" s="19"/>
      <c r="EZ1511" s="19"/>
      <c r="FA1511" s="19"/>
      <c r="FB1511" s="19"/>
      <c r="FC1511" s="19"/>
      <c r="FD1511" s="19"/>
      <c r="FE1511" s="19"/>
      <c r="FF1511" s="19"/>
      <c r="FG1511" s="19"/>
      <c r="FH1511" s="19"/>
      <c r="FI1511" s="19"/>
      <c r="FJ1511" s="19"/>
      <c r="FK1511" s="19"/>
      <c r="FL1511" s="19"/>
      <c r="FM1511" s="19"/>
      <c r="FN1511" s="19"/>
      <c r="FO1511" s="19"/>
      <c r="FP1511" s="19"/>
      <c r="FQ1511" s="19"/>
      <c r="FR1511" s="19"/>
      <c r="FS1511" s="19"/>
      <c r="FT1511" s="19"/>
      <c r="FU1511" s="19"/>
      <c r="FV1511" s="19"/>
      <c r="FW1511" s="19"/>
      <c r="FX1511" s="19"/>
      <c r="FY1511" s="19"/>
      <c r="FZ1511" s="19"/>
      <c r="GA1511" s="19"/>
    </row>
    <row r="1512" spans="1:183" ht="12.75" x14ac:dyDescent="0.2">
      <c r="A1512" s="19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/>
      <c r="AM1512" s="19"/>
      <c r="AN1512" s="19"/>
      <c r="AO1512" s="19"/>
      <c r="AP1512" s="19"/>
      <c r="AQ1512" s="19"/>
      <c r="AR1512" s="19"/>
      <c r="AS1512" s="19"/>
      <c r="AT1512" s="19"/>
      <c r="AU1512" s="19"/>
      <c r="AV1512" s="19"/>
      <c r="AW1512" s="19"/>
      <c r="AX1512" s="19"/>
      <c r="AY1512" s="19"/>
      <c r="AZ1512" s="19"/>
      <c r="BA1512" s="19"/>
      <c r="BB1512" s="19"/>
      <c r="BC1512" s="19"/>
      <c r="BD1512" s="19"/>
      <c r="BE1512" s="19"/>
      <c r="BF1512" s="19"/>
      <c r="BG1512" s="19"/>
      <c r="BH1512" s="19"/>
      <c r="BI1512" s="19"/>
      <c r="BJ1512" s="19"/>
      <c r="BK1512" s="19"/>
      <c r="BL1512" s="19"/>
      <c r="BM1512" s="19"/>
      <c r="BN1512" s="19"/>
      <c r="BO1512" s="19"/>
      <c r="BP1512" s="19"/>
      <c r="BQ1512" s="19"/>
      <c r="BR1512" s="19"/>
      <c r="BS1512" s="19"/>
      <c r="BT1512" s="19"/>
      <c r="BU1512" s="19"/>
      <c r="BV1512" s="19"/>
      <c r="BW1512" s="19"/>
      <c r="BX1512" s="19"/>
      <c r="BY1512" s="19"/>
      <c r="BZ1512" s="19"/>
      <c r="CA1512" s="19"/>
      <c r="CB1512" s="19"/>
      <c r="CC1512" s="19"/>
      <c r="CD1512" s="19"/>
      <c r="CE1512" s="19"/>
      <c r="CF1512" s="19"/>
      <c r="CG1512" s="19"/>
      <c r="CH1512" s="19"/>
      <c r="CI1512" s="19"/>
      <c r="CJ1512" s="19"/>
      <c r="CK1512" s="19"/>
      <c r="CL1512" s="19"/>
      <c r="CM1512" s="19"/>
      <c r="CN1512" s="19"/>
      <c r="CO1512" s="19"/>
      <c r="CP1512" s="19"/>
      <c r="CQ1512" s="19"/>
      <c r="CR1512" s="19"/>
      <c r="CS1512" s="19"/>
      <c r="CT1512" s="19"/>
      <c r="CU1512" s="19"/>
      <c r="CV1512" s="19"/>
      <c r="CW1512" s="19"/>
      <c r="CX1512" s="19"/>
      <c r="CY1512" s="19"/>
      <c r="CZ1512" s="19"/>
      <c r="DA1512" s="19"/>
      <c r="DB1512" s="19"/>
      <c r="DC1512" s="19"/>
      <c r="DD1512" s="19"/>
      <c r="DE1512" s="19"/>
      <c r="DF1512" s="19"/>
      <c r="DG1512" s="19"/>
      <c r="DH1512" s="19"/>
      <c r="DI1512" s="19"/>
      <c r="DJ1512" s="19"/>
      <c r="DK1512" s="19"/>
      <c r="DL1512" s="19"/>
      <c r="DM1512" s="19"/>
      <c r="DN1512" s="19"/>
      <c r="DO1512" s="19"/>
      <c r="DP1512" s="19"/>
      <c r="DQ1512" s="19"/>
      <c r="DR1512" s="19"/>
      <c r="DS1512" s="19"/>
      <c r="DT1512" s="19"/>
      <c r="DU1512" s="19"/>
      <c r="DV1512" s="19"/>
      <c r="DW1512" s="19"/>
      <c r="DX1512" s="19"/>
      <c r="DY1512" s="19"/>
      <c r="DZ1512" s="19"/>
      <c r="EA1512" s="19"/>
      <c r="EB1512" s="19"/>
      <c r="EC1512" s="19"/>
      <c r="ED1512" s="19"/>
      <c r="EE1512" s="19"/>
      <c r="EF1512" s="19"/>
      <c r="EG1512" s="19"/>
      <c r="EH1512" s="19"/>
      <c r="EI1512" s="19"/>
      <c r="EJ1512" s="19"/>
      <c r="EK1512" s="19"/>
      <c r="EL1512" s="19"/>
      <c r="EM1512" s="19"/>
      <c r="EN1512" s="19"/>
      <c r="EO1512" s="19"/>
      <c r="EP1512" s="19"/>
      <c r="EQ1512" s="19"/>
      <c r="ER1512" s="19"/>
      <c r="ES1512" s="19"/>
      <c r="ET1512" s="19"/>
      <c r="EU1512" s="19"/>
      <c r="EV1512" s="19"/>
      <c r="EW1512" s="19"/>
      <c r="EX1512" s="19"/>
      <c r="EY1512" s="19"/>
      <c r="EZ1512" s="19"/>
      <c r="FA1512" s="19"/>
      <c r="FB1512" s="19"/>
      <c r="FC1512" s="19"/>
      <c r="FD1512" s="19"/>
      <c r="FE1512" s="19"/>
      <c r="FF1512" s="19"/>
      <c r="FG1512" s="19"/>
      <c r="FH1512" s="19"/>
      <c r="FI1512" s="19"/>
      <c r="FJ1512" s="19"/>
      <c r="FK1512" s="19"/>
      <c r="FL1512" s="19"/>
      <c r="FM1512" s="19"/>
      <c r="FN1512" s="19"/>
      <c r="FO1512" s="19"/>
      <c r="FP1512" s="19"/>
      <c r="FQ1512" s="19"/>
      <c r="FR1512" s="19"/>
      <c r="FS1512" s="19"/>
      <c r="FT1512" s="19"/>
      <c r="FU1512" s="19"/>
      <c r="FV1512" s="19"/>
      <c r="FW1512" s="19"/>
      <c r="FX1512" s="19"/>
      <c r="FY1512" s="19"/>
      <c r="FZ1512" s="19"/>
      <c r="GA1512" s="19"/>
    </row>
    <row r="1513" spans="1:183" ht="12.75" x14ac:dyDescent="0.2">
      <c r="A1513" s="19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19"/>
      <c r="AW1513" s="19"/>
      <c r="AX1513" s="19"/>
      <c r="AY1513" s="19"/>
      <c r="AZ1513" s="19"/>
      <c r="BA1513" s="19"/>
      <c r="BB1513" s="19"/>
      <c r="BC1513" s="19"/>
      <c r="BD1513" s="19"/>
      <c r="BE1513" s="19"/>
      <c r="BF1513" s="19"/>
      <c r="BG1513" s="19"/>
      <c r="BH1513" s="19"/>
      <c r="BI1513" s="19"/>
      <c r="BJ1513" s="19"/>
      <c r="BK1513" s="19"/>
      <c r="BL1513" s="19"/>
      <c r="BM1513" s="19"/>
      <c r="BN1513" s="19"/>
      <c r="BO1513" s="19"/>
      <c r="BP1513" s="19"/>
      <c r="BQ1513" s="19"/>
      <c r="BR1513" s="19"/>
      <c r="BS1513" s="19"/>
      <c r="BT1513" s="19"/>
      <c r="BU1513" s="19"/>
      <c r="BV1513" s="19"/>
      <c r="BW1513" s="19"/>
      <c r="BX1513" s="19"/>
      <c r="BY1513" s="19"/>
      <c r="BZ1513" s="19"/>
      <c r="CA1513" s="19"/>
      <c r="CB1513" s="19"/>
      <c r="CC1513" s="19"/>
      <c r="CD1513" s="19"/>
      <c r="CE1513" s="19"/>
      <c r="CF1513" s="19"/>
      <c r="CG1513" s="19"/>
      <c r="CH1513" s="19"/>
      <c r="CI1513" s="19"/>
      <c r="CJ1513" s="19"/>
      <c r="CK1513" s="19"/>
      <c r="CL1513" s="19"/>
      <c r="CM1513" s="19"/>
      <c r="CN1513" s="19"/>
      <c r="CO1513" s="19"/>
      <c r="CP1513" s="19"/>
      <c r="CQ1513" s="19"/>
      <c r="CR1513" s="19"/>
      <c r="CS1513" s="19"/>
      <c r="CT1513" s="19"/>
      <c r="CU1513" s="19"/>
      <c r="CV1513" s="19"/>
      <c r="CW1513" s="19"/>
      <c r="CX1513" s="19"/>
      <c r="CY1513" s="19"/>
      <c r="CZ1513" s="19"/>
      <c r="DA1513" s="19"/>
      <c r="DB1513" s="19"/>
      <c r="DC1513" s="19"/>
      <c r="DD1513" s="19"/>
      <c r="DE1513" s="19"/>
      <c r="DF1513" s="19"/>
      <c r="DG1513" s="19"/>
      <c r="DH1513" s="19"/>
      <c r="DI1513" s="19"/>
      <c r="DJ1513" s="19"/>
      <c r="DK1513" s="19"/>
      <c r="DL1513" s="19"/>
      <c r="DM1513" s="19"/>
      <c r="DN1513" s="19"/>
      <c r="DO1513" s="19"/>
      <c r="DP1513" s="19"/>
      <c r="DQ1513" s="19"/>
      <c r="DR1513" s="19"/>
      <c r="DS1513" s="19"/>
      <c r="DT1513" s="19"/>
      <c r="DU1513" s="19"/>
      <c r="DV1513" s="19"/>
      <c r="DW1513" s="19"/>
      <c r="DX1513" s="19"/>
      <c r="DY1513" s="19"/>
      <c r="DZ1513" s="19"/>
      <c r="EA1513" s="19"/>
      <c r="EB1513" s="19"/>
      <c r="EC1513" s="19"/>
      <c r="ED1513" s="19"/>
      <c r="EE1513" s="19"/>
      <c r="EF1513" s="19"/>
      <c r="EG1513" s="19"/>
      <c r="EH1513" s="19"/>
      <c r="EI1513" s="19"/>
      <c r="EJ1513" s="19"/>
      <c r="EK1513" s="19"/>
      <c r="EL1513" s="19"/>
      <c r="EM1513" s="19"/>
      <c r="EN1513" s="19"/>
      <c r="EO1513" s="19"/>
      <c r="EP1513" s="19"/>
      <c r="EQ1513" s="19"/>
      <c r="ER1513" s="19"/>
      <c r="ES1513" s="19"/>
      <c r="ET1513" s="19"/>
      <c r="EU1513" s="19"/>
      <c r="EV1513" s="19"/>
      <c r="EW1513" s="19"/>
      <c r="EX1513" s="19"/>
      <c r="EY1513" s="19"/>
      <c r="EZ1513" s="19"/>
      <c r="FA1513" s="19"/>
      <c r="FB1513" s="19"/>
      <c r="FC1513" s="19"/>
      <c r="FD1513" s="19"/>
      <c r="FE1513" s="19"/>
      <c r="FF1513" s="19"/>
      <c r="FG1513" s="19"/>
      <c r="FH1513" s="19"/>
      <c r="FI1513" s="19"/>
      <c r="FJ1513" s="19"/>
      <c r="FK1513" s="19"/>
      <c r="FL1513" s="19"/>
      <c r="FM1513" s="19"/>
      <c r="FN1513" s="19"/>
      <c r="FO1513" s="19"/>
      <c r="FP1513" s="19"/>
      <c r="FQ1513" s="19"/>
      <c r="FR1513" s="19"/>
      <c r="FS1513" s="19"/>
      <c r="FT1513" s="19"/>
      <c r="FU1513" s="19"/>
      <c r="FV1513" s="19"/>
      <c r="FW1513" s="19"/>
      <c r="FX1513" s="19"/>
      <c r="FY1513" s="19"/>
      <c r="FZ1513" s="19"/>
      <c r="GA1513" s="19"/>
    </row>
    <row r="1514" spans="1:183" ht="12.75" x14ac:dyDescent="0.2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  <c r="AY1514" s="19"/>
      <c r="AZ1514" s="19"/>
      <c r="BA1514" s="19"/>
      <c r="BB1514" s="19"/>
      <c r="BC1514" s="19"/>
      <c r="BD1514" s="19"/>
      <c r="BE1514" s="19"/>
      <c r="BF1514" s="19"/>
      <c r="BG1514" s="19"/>
      <c r="BH1514" s="19"/>
      <c r="BI1514" s="19"/>
      <c r="BJ1514" s="19"/>
      <c r="BK1514" s="19"/>
      <c r="BL1514" s="19"/>
      <c r="BM1514" s="19"/>
      <c r="BN1514" s="19"/>
      <c r="BO1514" s="19"/>
      <c r="BP1514" s="19"/>
      <c r="BQ1514" s="19"/>
      <c r="BR1514" s="19"/>
      <c r="BS1514" s="19"/>
      <c r="BT1514" s="19"/>
      <c r="BU1514" s="19"/>
      <c r="BV1514" s="19"/>
      <c r="BW1514" s="19"/>
      <c r="BX1514" s="19"/>
      <c r="BY1514" s="19"/>
      <c r="BZ1514" s="19"/>
      <c r="CA1514" s="19"/>
      <c r="CB1514" s="19"/>
      <c r="CC1514" s="19"/>
      <c r="CD1514" s="19"/>
      <c r="CE1514" s="19"/>
      <c r="CF1514" s="19"/>
      <c r="CG1514" s="19"/>
      <c r="CH1514" s="19"/>
      <c r="CI1514" s="19"/>
      <c r="CJ1514" s="19"/>
      <c r="CK1514" s="19"/>
      <c r="CL1514" s="19"/>
      <c r="CM1514" s="19"/>
      <c r="CN1514" s="19"/>
      <c r="CO1514" s="19"/>
      <c r="CP1514" s="19"/>
      <c r="CQ1514" s="19"/>
      <c r="CR1514" s="19"/>
      <c r="CS1514" s="19"/>
      <c r="CT1514" s="19"/>
      <c r="CU1514" s="19"/>
      <c r="CV1514" s="19"/>
      <c r="CW1514" s="19"/>
      <c r="CX1514" s="19"/>
      <c r="CY1514" s="19"/>
      <c r="CZ1514" s="19"/>
      <c r="DA1514" s="19"/>
      <c r="DB1514" s="19"/>
      <c r="DC1514" s="19"/>
      <c r="DD1514" s="19"/>
      <c r="DE1514" s="19"/>
      <c r="DF1514" s="19"/>
      <c r="DG1514" s="19"/>
      <c r="DH1514" s="19"/>
      <c r="DI1514" s="19"/>
      <c r="DJ1514" s="19"/>
      <c r="DK1514" s="19"/>
      <c r="DL1514" s="19"/>
      <c r="DM1514" s="19"/>
      <c r="DN1514" s="19"/>
      <c r="DO1514" s="19"/>
      <c r="DP1514" s="19"/>
      <c r="DQ1514" s="19"/>
      <c r="DR1514" s="19"/>
      <c r="DS1514" s="19"/>
      <c r="DT1514" s="19"/>
      <c r="DU1514" s="19"/>
      <c r="DV1514" s="19"/>
      <c r="DW1514" s="19"/>
      <c r="DX1514" s="19"/>
      <c r="DY1514" s="19"/>
      <c r="DZ1514" s="19"/>
      <c r="EA1514" s="19"/>
      <c r="EB1514" s="19"/>
      <c r="EC1514" s="19"/>
      <c r="ED1514" s="19"/>
      <c r="EE1514" s="19"/>
      <c r="EF1514" s="19"/>
      <c r="EG1514" s="19"/>
      <c r="EH1514" s="19"/>
      <c r="EI1514" s="19"/>
      <c r="EJ1514" s="19"/>
      <c r="EK1514" s="19"/>
      <c r="EL1514" s="19"/>
      <c r="EM1514" s="19"/>
      <c r="EN1514" s="19"/>
      <c r="EO1514" s="19"/>
      <c r="EP1514" s="19"/>
      <c r="EQ1514" s="19"/>
      <c r="ER1514" s="19"/>
      <c r="ES1514" s="19"/>
      <c r="ET1514" s="19"/>
      <c r="EU1514" s="19"/>
      <c r="EV1514" s="19"/>
      <c r="EW1514" s="19"/>
      <c r="EX1514" s="19"/>
      <c r="EY1514" s="19"/>
      <c r="EZ1514" s="19"/>
      <c r="FA1514" s="19"/>
      <c r="FB1514" s="19"/>
      <c r="FC1514" s="19"/>
      <c r="FD1514" s="19"/>
      <c r="FE1514" s="19"/>
      <c r="FF1514" s="19"/>
      <c r="FG1514" s="19"/>
      <c r="FH1514" s="19"/>
      <c r="FI1514" s="19"/>
      <c r="FJ1514" s="19"/>
      <c r="FK1514" s="19"/>
      <c r="FL1514" s="19"/>
      <c r="FM1514" s="19"/>
      <c r="FN1514" s="19"/>
      <c r="FO1514" s="19"/>
      <c r="FP1514" s="19"/>
      <c r="FQ1514" s="19"/>
      <c r="FR1514" s="19"/>
      <c r="FS1514" s="19"/>
      <c r="FT1514" s="19"/>
      <c r="FU1514" s="19"/>
      <c r="FV1514" s="19"/>
      <c r="FW1514" s="19"/>
      <c r="FX1514" s="19"/>
      <c r="FY1514" s="19"/>
      <c r="FZ1514" s="19"/>
      <c r="GA1514" s="19"/>
    </row>
    <row r="1515" spans="1:183" ht="12.75" x14ac:dyDescent="0.2">
      <c r="A1515" s="19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/>
      <c r="AM1515" s="19"/>
      <c r="AN1515" s="19"/>
      <c r="AO1515" s="19"/>
      <c r="AP1515" s="19"/>
      <c r="AQ1515" s="19"/>
      <c r="AR1515" s="19"/>
      <c r="AS1515" s="19"/>
      <c r="AT1515" s="19"/>
      <c r="AU1515" s="19"/>
      <c r="AV1515" s="19"/>
      <c r="AW1515" s="19"/>
      <c r="AX1515" s="19"/>
      <c r="AY1515" s="19"/>
      <c r="AZ1515" s="19"/>
      <c r="BA1515" s="19"/>
      <c r="BB1515" s="19"/>
      <c r="BC1515" s="19"/>
      <c r="BD1515" s="19"/>
      <c r="BE1515" s="19"/>
      <c r="BF1515" s="19"/>
      <c r="BG1515" s="19"/>
      <c r="BH1515" s="19"/>
      <c r="BI1515" s="19"/>
      <c r="BJ1515" s="19"/>
      <c r="BK1515" s="19"/>
      <c r="BL1515" s="19"/>
      <c r="BM1515" s="19"/>
      <c r="BN1515" s="19"/>
      <c r="BO1515" s="19"/>
      <c r="BP1515" s="19"/>
      <c r="BQ1515" s="19"/>
      <c r="BR1515" s="19"/>
      <c r="BS1515" s="19"/>
      <c r="BT1515" s="19"/>
      <c r="BU1515" s="19"/>
      <c r="BV1515" s="19"/>
      <c r="BW1515" s="19"/>
      <c r="BX1515" s="19"/>
      <c r="BY1515" s="19"/>
      <c r="BZ1515" s="19"/>
      <c r="CA1515" s="19"/>
      <c r="CB1515" s="19"/>
      <c r="CC1515" s="19"/>
      <c r="CD1515" s="19"/>
      <c r="CE1515" s="19"/>
      <c r="CF1515" s="19"/>
      <c r="CG1515" s="19"/>
      <c r="CH1515" s="19"/>
      <c r="CI1515" s="19"/>
      <c r="CJ1515" s="19"/>
      <c r="CK1515" s="19"/>
      <c r="CL1515" s="19"/>
      <c r="CM1515" s="19"/>
      <c r="CN1515" s="19"/>
      <c r="CO1515" s="19"/>
      <c r="CP1515" s="19"/>
      <c r="CQ1515" s="19"/>
      <c r="CR1515" s="19"/>
      <c r="CS1515" s="19"/>
      <c r="CT1515" s="19"/>
      <c r="CU1515" s="19"/>
      <c r="CV1515" s="19"/>
      <c r="CW1515" s="19"/>
      <c r="CX1515" s="19"/>
      <c r="CY1515" s="19"/>
      <c r="CZ1515" s="19"/>
      <c r="DA1515" s="19"/>
      <c r="DB1515" s="19"/>
      <c r="DC1515" s="19"/>
      <c r="DD1515" s="19"/>
      <c r="DE1515" s="19"/>
      <c r="DF1515" s="19"/>
      <c r="DG1515" s="19"/>
      <c r="DH1515" s="19"/>
      <c r="DI1515" s="19"/>
      <c r="DJ1515" s="19"/>
      <c r="DK1515" s="19"/>
      <c r="DL1515" s="19"/>
      <c r="DM1515" s="19"/>
      <c r="DN1515" s="19"/>
      <c r="DO1515" s="19"/>
      <c r="DP1515" s="19"/>
      <c r="DQ1515" s="19"/>
      <c r="DR1515" s="19"/>
      <c r="DS1515" s="19"/>
      <c r="DT1515" s="19"/>
      <c r="DU1515" s="19"/>
      <c r="DV1515" s="19"/>
      <c r="DW1515" s="19"/>
      <c r="DX1515" s="19"/>
      <c r="DY1515" s="19"/>
      <c r="DZ1515" s="19"/>
      <c r="EA1515" s="19"/>
      <c r="EB1515" s="19"/>
      <c r="EC1515" s="19"/>
      <c r="ED1515" s="19"/>
      <c r="EE1515" s="19"/>
      <c r="EF1515" s="19"/>
      <c r="EG1515" s="19"/>
      <c r="EH1515" s="19"/>
      <c r="EI1515" s="19"/>
      <c r="EJ1515" s="19"/>
      <c r="EK1515" s="19"/>
      <c r="EL1515" s="19"/>
      <c r="EM1515" s="19"/>
      <c r="EN1515" s="19"/>
      <c r="EO1515" s="19"/>
      <c r="EP1515" s="19"/>
      <c r="EQ1515" s="19"/>
      <c r="ER1515" s="19"/>
      <c r="ES1515" s="19"/>
      <c r="ET1515" s="19"/>
      <c r="EU1515" s="19"/>
      <c r="EV1515" s="19"/>
      <c r="EW1515" s="19"/>
      <c r="EX1515" s="19"/>
      <c r="EY1515" s="19"/>
      <c r="EZ1515" s="19"/>
      <c r="FA1515" s="19"/>
      <c r="FB1515" s="19"/>
      <c r="FC1515" s="19"/>
      <c r="FD1515" s="19"/>
      <c r="FE1515" s="19"/>
      <c r="FF1515" s="19"/>
      <c r="FG1515" s="19"/>
      <c r="FH1515" s="19"/>
      <c r="FI1515" s="19"/>
      <c r="FJ1515" s="19"/>
      <c r="FK1515" s="19"/>
      <c r="FL1515" s="19"/>
      <c r="FM1515" s="19"/>
      <c r="FN1515" s="19"/>
      <c r="FO1515" s="19"/>
      <c r="FP1515" s="19"/>
      <c r="FQ1515" s="19"/>
      <c r="FR1515" s="19"/>
      <c r="FS1515" s="19"/>
      <c r="FT1515" s="19"/>
      <c r="FU1515" s="19"/>
      <c r="FV1515" s="19"/>
      <c r="FW1515" s="19"/>
      <c r="FX1515" s="19"/>
      <c r="FY1515" s="19"/>
      <c r="FZ1515" s="19"/>
      <c r="GA1515" s="19"/>
    </row>
    <row r="1516" spans="1:183" ht="12.75" x14ac:dyDescent="0.2">
      <c r="A1516" s="19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9"/>
      <c r="AX1516" s="19"/>
      <c r="AY1516" s="19"/>
      <c r="AZ1516" s="19"/>
      <c r="BA1516" s="19"/>
      <c r="BB1516" s="19"/>
      <c r="BC1516" s="19"/>
      <c r="BD1516" s="19"/>
      <c r="BE1516" s="19"/>
      <c r="BF1516" s="19"/>
      <c r="BG1516" s="19"/>
      <c r="BH1516" s="19"/>
      <c r="BI1516" s="19"/>
      <c r="BJ1516" s="19"/>
      <c r="BK1516" s="19"/>
      <c r="BL1516" s="19"/>
      <c r="BM1516" s="19"/>
      <c r="BN1516" s="19"/>
      <c r="BO1516" s="19"/>
      <c r="BP1516" s="19"/>
      <c r="BQ1516" s="19"/>
      <c r="BR1516" s="19"/>
      <c r="BS1516" s="19"/>
      <c r="BT1516" s="19"/>
      <c r="BU1516" s="19"/>
      <c r="BV1516" s="19"/>
      <c r="BW1516" s="19"/>
      <c r="BX1516" s="19"/>
      <c r="BY1516" s="19"/>
      <c r="BZ1516" s="19"/>
      <c r="CA1516" s="19"/>
      <c r="CB1516" s="19"/>
      <c r="CC1516" s="19"/>
      <c r="CD1516" s="19"/>
      <c r="CE1516" s="19"/>
      <c r="CF1516" s="19"/>
      <c r="CG1516" s="19"/>
      <c r="CH1516" s="19"/>
      <c r="CI1516" s="19"/>
      <c r="CJ1516" s="19"/>
      <c r="CK1516" s="19"/>
      <c r="CL1516" s="19"/>
      <c r="CM1516" s="19"/>
      <c r="CN1516" s="19"/>
      <c r="CO1516" s="19"/>
      <c r="CP1516" s="19"/>
      <c r="CQ1516" s="19"/>
      <c r="CR1516" s="19"/>
      <c r="CS1516" s="19"/>
      <c r="CT1516" s="19"/>
      <c r="CU1516" s="19"/>
      <c r="CV1516" s="19"/>
      <c r="CW1516" s="19"/>
      <c r="CX1516" s="19"/>
      <c r="CY1516" s="19"/>
      <c r="CZ1516" s="19"/>
      <c r="DA1516" s="19"/>
      <c r="DB1516" s="19"/>
      <c r="DC1516" s="19"/>
      <c r="DD1516" s="19"/>
      <c r="DE1516" s="19"/>
      <c r="DF1516" s="19"/>
      <c r="DG1516" s="19"/>
      <c r="DH1516" s="19"/>
      <c r="DI1516" s="19"/>
      <c r="DJ1516" s="19"/>
      <c r="DK1516" s="19"/>
      <c r="DL1516" s="19"/>
      <c r="DM1516" s="19"/>
      <c r="DN1516" s="19"/>
      <c r="DO1516" s="19"/>
      <c r="DP1516" s="19"/>
      <c r="DQ1516" s="19"/>
      <c r="DR1516" s="19"/>
      <c r="DS1516" s="19"/>
      <c r="DT1516" s="19"/>
      <c r="DU1516" s="19"/>
      <c r="DV1516" s="19"/>
      <c r="DW1516" s="19"/>
      <c r="DX1516" s="19"/>
      <c r="DY1516" s="19"/>
      <c r="DZ1516" s="19"/>
      <c r="EA1516" s="19"/>
      <c r="EB1516" s="19"/>
      <c r="EC1516" s="19"/>
      <c r="ED1516" s="19"/>
      <c r="EE1516" s="19"/>
      <c r="EF1516" s="19"/>
      <c r="EG1516" s="19"/>
      <c r="EH1516" s="19"/>
      <c r="EI1516" s="19"/>
      <c r="EJ1516" s="19"/>
      <c r="EK1516" s="19"/>
      <c r="EL1516" s="19"/>
      <c r="EM1516" s="19"/>
      <c r="EN1516" s="19"/>
      <c r="EO1516" s="19"/>
      <c r="EP1516" s="19"/>
      <c r="EQ1516" s="19"/>
      <c r="ER1516" s="19"/>
      <c r="ES1516" s="19"/>
      <c r="ET1516" s="19"/>
      <c r="EU1516" s="19"/>
      <c r="EV1516" s="19"/>
      <c r="EW1516" s="19"/>
      <c r="EX1516" s="19"/>
      <c r="EY1516" s="19"/>
      <c r="EZ1516" s="19"/>
      <c r="FA1516" s="19"/>
      <c r="FB1516" s="19"/>
      <c r="FC1516" s="19"/>
      <c r="FD1516" s="19"/>
      <c r="FE1516" s="19"/>
      <c r="FF1516" s="19"/>
      <c r="FG1516" s="19"/>
      <c r="FH1516" s="19"/>
      <c r="FI1516" s="19"/>
      <c r="FJ1516" s="19"/>
      <c r="FK1516" s="19"/>
      <c r="FL1516" s="19"/>
      <c r="FM1516" s="19"/>
      <c r="FN1516" s="19"/>
      <c r="FO1516" s="19"/>
      <c r="FP1516" s="19"/>
      <c r="FQ1516" s="19"/>
      <c r="FR1516" s="19"/>
      <c r="FS1516" s="19"/>
      <c r="FT1516" s="19"/>
      <c r="FU1516" s="19"/>
      <c r="FV1516" s="19"/>
      <c r="FW1516" s="19"/>
      <c r="FX1516" s="19"/>
      <c r="FY1516" s="19"/>
      <c r="FZ1516" s="19"/>
      <c r="GA1516" s="19"/>
    </row>
    <row r="1517" spans="1:183" ht="12.75" x14ac:dyDescent="0.2">
      <c r="A1517" s="19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AK1517" s="19"/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9"/>
      <c r="AX1517" s="19"/>
      <c r="AY1517" s="19"/>
      <c r="AZ1517" s="19"/>
      <c r="BA1517" s="19"/>
      <c r="BB1517" s="19"/>
      <c r="BC1517" s="19"/>
      <c r="BD1517" s="19"/>
      <c r="BE1517" s="19"/>
      <c r="BF1517" s="19"/>
      <c r="BG1517" s="19"/>
      <c r="BH1517" s="19"/>
      <c r="BI1517" s="19"/>
      <c r="BJ1517" s="19"/>
      <c r="BK1517" s="19"/>
      <c r="BL1517" s="19"/>
      <c r="BM1517" s="19"/>
      <c r="BN1517" s="19"/>
      <c r="BO1517" s="19"/>
      <c r="BP1517" s="19"/>
      <c r="BQ1517" s="19"/>
      <c r="BR1517" s="19"/>
      <c r="BS1517" s="19"/>
      <c r="BT1517" s="19"/>
      <c r="BU1517" s="19"/>
      <c r="BV1517" s="19"/>
      <c r="BW1517" s="19"/>
      <c r="BX1517" s="19"/>
      <c r="BY1517" s="19"/>
      <c r="BZ1517" s="19"/>
      <c r="CA1517" s="19"/>
      <c r="CB1517" s="19"/>
      <c r="CC1517" s="19"/>
      <c r="CD1517" s="19"/>
      <c r="CE1517" s="19"/>
      <c r="CF1517" s="19"/>
      <c r="CG1517" s="19"/>
      <c r="CH1517" s="19"/>
      <c r="CI1517" s="19"/>
      <c r="CJ1517" s="19"/>
      <c r="CK1517" s="19"/>
      <c r="CL1517" s="19"/>
      <c r="CM1517" s="19"/>
      <c r="CN1517" s="19"/>
      <c r="CO1517" s="19"/>
      <c r="CP1517" s="19"/>
      <c r="CQ1517" s="19"/>
      <c r="CR1517" s="19"/>
      <c r="CS1517" s="19"/>
      <c r="CT1517" s="19"/>
      <c r="CU1517" s="19"/>
      <c r="CV1517" s="19"/>
      <c r="CW1517" s="19"/>
      <c r="CX1517" s="19"/>
      <c r="CY1517" s="19"/>
      <c r="CZ1517" s="19"/>
      <c r="DA1517" s="19"/>
      <c r="DB1517" s="19"/>
      <c r="DC1517" s="19"/>
      <c r="DD1517" s="19"/>
      <c r="DE1517" s="19"/>
      <c r="DF1517" s="19"/>
      <c r="DG1517" s="19"/>
      <c r="DH1517" s="19"/>
      <c r="DI1517" s="19"/>
      <c r="DJ1517" s="19"/>
      <c r="DK1517" s="19"/>
      <c r="DL1517" s="19"/>
      <c r="DM1517" s="19"/>
      <c r="DN1517" s="19"/>
      <c r="DO1517" s="19"/>
      <c r="DP1517" s="19"/>
      <c r="DQ1517" s="19"/>
      <c r="DR1517" s="19"/>
      <c r="DS1517" s="19"/>
      <c r="DT1517" s="19"/>
      <c r="DU1517" s="19"/>
      <c r="DV1517" s="19"/>
      <c r="DW1517" s="19"/>
      <c r="DX1517" s="19"/>
      <c r="DY1517" s="19"/>
      <c r="DZ1517" s="19"/>
      <c r="EA1517" s="19"/>
      <c r="EB1517" s="19"/>
      <c r="EC1517" s="19"/>
      <c r="ED1517" s="19"/>
      <c r="EE1517" s="19"/>
      <c r="EF1517" s="19"/>
      <c r="EG1517" s="19"/>
      <c r="EH1517" s="19"/>
      <c r="EI1517" s="19"/>
      <c r="EJ1517" s="19"/>
      <c r="EK1517" s="19"/>
      <c r="EL1517" s="19"/>
      <c r="EM1517" s="19"/>
      <c r="EN1517" s="19"/>
      <c r="EO1517" s="19"/>
      <c r="EP1517" s="19"/>
      <c r="EQ1517" s="19"/>
      <c r="ER1517" s="19"/>
      <c r="ES1517" s="19"/>
      <c r="ET1517" s="19"/>
      <c r="EU1517" s="19"/>
      <c r="EV1517" s="19"/>
      <c r="EW1517" s="19"/>
      <c r="EX1517" s="19"/>
      <c r="EY1517" s="19"/>
      <c r="EZ1517" s="19"/>
      <c r="FA1517" s="19"/>
      <c r="FB1517" s="19"/>
      <c r="FC1517" s="19"/>
      <c r="FD1517" s="19"/>
      <c r="FE1517" s="19"/>
      <c r="FF1517" s="19"/>
      <c r="FG1517" s="19"/>
      <c r="FH1517" s="19"/>
      <c r="FI1517" s="19"/>
      <c r="FJ1517" s="19"/>
      <c r="FK1517" s="19"/>
      <c r="FL1517" s="19"/>
      <c r="FM1517" s="19"/>
      <c r="FN1517" s="19"/>
      <c r="FO1517" s="19"/>
      <c r="FP1517" s="19"/>
      <c r="FQ1517" s="19"/>
      <c r="FR1517" s="19"/>
      <c r="FS1517" s="19"/>
      <c r="FT1517" s="19"/>
      <c r="FU1517" s="19"/>
      <c r="FV1517" s="19"/>
      <c r="FW1517" s="19"/>
      <c r="FX1517" s="19"/>
      <c r="FY1517" s="19"/>
      <c r="FZ1517" s="19"/>
      <c r="GA1517" s="19"/>
    </row>
    <row r="1518" spans="1:183" ht="12.75" x14ac:dyDescent="0.2">
      <c r="A1518" s="19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19"/>
      <c r="AY1518" s="19"/>
      <c r="AZ1518" s="19"/>
      <c r="BA1518" s="19"/>
      <c r="BB1518" s="19"/>
      <c r="BC1518" s="19"/>
      <c r="BD1518" s="19"/>
      <c r="BE1518" s="19"/>
      <c r="BF1518" s="19"/>
      <c r="BG1518" s="19"/>
      <c r="BH1518" s="19"/>
      <c r="BI1518" s="19"/>
      <c r="BJ1518" s="19"/>
      <c r="BK1518" s="19"/>
      <c r="BL1518" s="19"/>
      <c r="BM1518" s="19"/>
      <c r="BN1518" s="19"/>
      <c r="BO1518" s="19"/>
      <c r="BP1518" s="19"/>
      <c r="BQ1518" s="19"/>
      <c r="BR1518" s="19"/>
      <c r="BS1518" s="19"/>
      <c r="BT1518" s="19"/>
      <c r="BU1518" s="19"/>
      <c r="BV1518" s="19"/>
      <c r="BW1518" s="19"/>
      <c r="BX1518" s="19"/>
      <c r="BY1518" s="19"/>
      <c r="BZ1518" s="19"/>
      <c r="CA1518" s="19"/>
      <c r="CB1518" s="19"/>
      <c r="CC1518" s="19"/>
      <c r="CD1518" s="19"/>
      <c r="CE1518" s="19"/>
      <c r="CF1518" s="19"/>
      <c r="CG1518" s="19"/>
      <c r="CH1518" s="19"/>
      <c r="CI1518" s="19"/>
      <c r="CJ1518" s="19"/>
      <c r="CK1518" s="19"/>
      <c r="CL1518" s="19"/>
      <c r="CM1518" s="19"/>
      <c r="CN1518" s="19"/>
      <c r="CO1518" s="19"/>
      <c r="CP1518" s="19"/>
      <c r="CQ1518" s="19"/>
      <c r="CR1518" s="19"/>
      <c r="CS1518" s="19"/>
      <c r="CT1518" s="19"/>
      <c r="CU1518" s="19"/>
      <c r="CV1518" s="19"/>
      <c r="CW1518" s="19"/>
      <c r="CX1518" s="19"/>
      <c r="CY1518" s="19"/>
      <c r="CZ1518" s="19"/>
      <c r="DA1518" s="19"/>
      <c r="DB1518" s="19"/>
      <c r="DC1518" s="19"/>
      <c r="DD1518" s="19"/>
      <c r="DE1518" s="19"/>
      <c r="DF1518" s="19"/>
      <c r="DG1518" s="19"/>
      <c r="DH1518" s="19"/>
      <c r="DI1518" s="19"/>
      <c r="DJ1518" s="19"/>
      <c r="DK1518" s="19"/>
      <c r="DL1518" s="19"/>
      <c r="DM1518" s="19"/>
      <c r="DN1518" s="19"/>
      <c r="DO1518" s="19"/>
      <c r="DP1518" s="19"/>
      <c r="DQ1518" s="19"/>
      <c r="DR1518" s="19"/>
      <c r="DS1518" s="19"/>
      <c r="DT1518" s="19"/>
      <c r="DU1518" s="19"/>
      <c r="DV1518" s="19"/>
      <c r="DW1518" s="19"/>
      <c r="DX1518" s="19"/>
      <c r="DY1518" s="19"/>
      <c r="DZ1518" s="19"/>
      <c r="EA1518" s="19"/>
      <c r="EB1518" s="19"/>
      <c r="EC1518" s="19"/>
      <c r="ED1518" s="19"/>
      <c r="EE1518" s="19"/>
      <c r="EF1518" s="19"/>
      <c r="EG1518" s="19"/>
      <c r="EH1518" s="19"/>
      <c r="EI1518" s="19"/>
      <c r="EJ1518" s="19"/>
      <c r="EK1518" s="19"/>
      <c r="EL1518" s="19"/>
      <c r="EM1518" s="19"/>
      <c r="EN1518" s="19"/>
      <c r="EO1518" s="19"/>
      <c r="EP1518" s="19"/>
      <c r="EQ1518" s="19"/>
      <c r="ER1518" s="19"/>
      <c r="ES1518" s="19"/>
      <c r="ET1518" s="19"/>
      <c r="EU1518" s="19"/>
      <c r="EV1518" s="19"/>
      <c r="EW1518" s="19"/>
      <c r="EX1518" s="19"/>
      <c r="EY1518" s="19"/>
      <c r="EZ1518" s="19"/>
      <c r="FA1518" s="19"/>
      <c r="FB1518" s="19"/>
      <c r="FC1518" s="19"/>
      <c r="FD1518" s="19"/>
      <c r="FE1518" s="19"/>
      <c r="FF1518" s="19"/>
      <c r="FG1518" s="19"/>
      <c r="FH1518" s="19"/>
      <c r="FI1518" s="19"/>
      <c r="FJ1518" s="19"/>
      <c r="FK1518" s="19"/>
      <c r="FL1518" s="19"/>
      <c r="FM1518" s="19"/>
      <c r="FN1518" s="19"/>
      <c r="FO1518" s="19"/>
      <c r="FP1518" s="19"/>
      <c r="FQ1518" s="19"/>
      <c r="FR1518" s="19"/>
      <c r="FS1518" s="19"/>
      <c r="FT1518" s="19"/>
      <c r="FU1518" s="19"/>
      <c r="FV1518" s="19"/>
      <c r="FW1518" s="19"/>
      <c r="FX1518" s="19"/>
      <c r="FY1518" s="19"/>
      <c r="FZ1518" s="19"/>
      <c r="GA1518" s="19"/>
    </row>
    <row r="1519" spans="1:183" ht="12.75" x14ac:dyDescent="0.2">
      <c r="A1519" s="19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/>
      <c r="AM1519" s="19"/>
      <c r="AN1519" s="19"/>
      <c r="AO1519" s="19"/>
      <c r="AP1519" s="19"/>
      <c r="AQ1519" s="19"/>
      <c r="AR1519" s="19"/>
      <c r="AS1519" s="19"/>
      <c r="AT1519" s="19"/>
      <c r="AU1519" s="19"/>
      <c r="AV1519" s="19"/>
      <c r="AW1519" s="19"/>
      <c r="AX1519" s="19"/>
      <c r="AY1519" s="19"/>
      <c r="AZ1519" s="19"/>
      <c r="BA1519" s="19"/>
      <c r="BB1519" s="19"/>
      <c r="BC1519" s="19"/>
      <c r="BD1519" s="19"/>
      <c r="BE1519" s="19"/>
      <c r="BF1519" s="19"/>
      <c r="BG1519" s="19"/>
      <c r="BH1519" s="19"/>
      <c r="BI1519" s="19"/>
      <c r="BJ1519" s="19"/>
      <c r="BK1519" s="19"/>
      <c r="BL1519" s="19"/>
      <c r="BM1519" s="19"/>
      <c r="BN1519" s="19"/>
      <c r="BO1519" s="19"/>
      <c r="BP1519" s="19"/>
      <c r="BQ1519" s="19"/>
      <c r="BR1519" s="19"/>
      <c r="BS1519" s="19"/>
      <c r="BT1519" s="19"/>
      <c r="BU1519" s="19"/>
      <c r="BV1519" s="19"/>
      <c r="BW1519" s="19"/>
      <c r="BX1519" s="19"/>
      <c r="BY1519" s="19"/>
      <c r="BZ1519" s="19"/>
      <c r="CA1519" s="19"/>
      <c r="CB1519" s="19"/>
      <c r="CC1519" s="19"/>
      <c r="CD1519" s="19"/>
      <c r="CE1519" s="19"/>
      <c r="CF1519" s="19"/>
      <c r="CG1519" s="19"/>
      <c r="CH1519" s="19"/>
      <c r="CI1519" s="19"/>
      <c r="CJ1519" s="19"/>
      <c r="CK1519" s="19"/>
      <c r="CL1519" s="19"/>
      <c r="CM1519" s="19"/>
      <c r="CN1519" s="19"/>
      <c r="CO1519" s="19"/>
      <c r="CP1519" s="19"/>
      <c r="CQ1519" s="19"/>
      <c r="CR1519" s="19"/>
      <c r="CS1519" s="19"/>
      <c r="CT1519" s="19"/>
      <c r="CU1519" s="19"/>
      <c r="CV1519" s="19"/>
      <c r="CW1519" s="19"/>
      <c r="CX1519" s="19"/>
      <c r="CY1519" s="19"/>
      <c r="CZ1519" s="19"/>
      <c r="DA1519" s="19"/>
      <c r="DB1519" s="19"/>
      <c r="DC1519" s="19"/>
      <c r="DD1519" s="19"/>
      <c r="DE1519" s="19"/>
      <c r="DF1519" s="19"/>
      <c r="DG1519" s="19"/>
      <c r="DH1519" s="19"/>
      <c r="DI1519" s="19"/>
      <c r="DJ1519" s="19"/>
      <c r="DK1519" s="19"/>
      <c r="DL1519" s="19"/>
      <c r="DM1519" s="19"/>
      <c r="DN1519" s="19"/>
      <c r="DO1519" s="19"/>
      <c r="DP1519" s="19"/>
      <c r="DQ1519" s="19"/>
      <c r="DR1519" s="19"/>
      <c r="DS1519" s="19"/>
      <c r="DT1519" s="19"/>
      <c r="DU1519" s="19"/>
      <c r="DV1519" s="19"/>
      <c r="DW1519" s="19"/>
      <c r="DX1519" s="19"/>
      <c r="DY1519" s="19"/>
      <c r="DZ1519" s="19"/>
      <c r="EA1519" s="19"/>
      <c r="EB1519" s="19"/>
      <c r="EC1519" s="19"/>
      <c r="ED1519" s="19"/>
      <c r="EE1519" s="19"/>
      <c r="EF1519" s="19"/>
      <c r="EG1519" s="19"/>
      <c r="EH1519" s="19"/>
      <c r="EI1519" s="19"/>
      <c r="EJ1519" s="19"/>
      <c r="EK1519" s="19"/>
      <c r="EL1519" s="19"/>
      <c r="EM1519" s="19"/>
      <c r="EN1519" s="19"/>
      <c r="EO1519" s="19"/>
      <c r="EP1519" s="19"/>
      <c r="EQ1519" s="19"/>
      <c r="ER1519" s="19"/>
      <c r="ES1519" s="19"/>
      <c r="ET1519" s="19"/>
      <c r="EU1519" s="19"/>
      <c r="EV1519" s="19"/>
      <c r="EW1519" s="19"/>
      <c r="EX1519" s="19"/>
      <c r="EY1519" s="19"/>
      <c r="EZ1519" s="19"/>
      <c r="FA1519" s="19"/>
      <c r="FB1519" s="19"/>
      <c r="FC1519" s="19"/>
      <c r="FD1519" s="19"/>
      <c r="FE1519" s="19"/>
      <c r="FF1519" s="19"/>
      <c r="FG1519" s="19"/>
      <c r="FH1519" s="19"/>
      <c r="FI1519" s="19"/>
      <c r="FJ1519" s="19"/>
      <c r="FK1519" s="19"/>
      <c r="FL1519" s="19"/>
      <c r="FM1519" s="19"/>
      <c r="FN1519" s="19"/>
      <c r="FO1519" s="19"/>
      <c r="FP1519" s="19"/>
      <c r="FQ1519" s="19"/>
      <c r="FR1519" s="19"/>
      <c r="FS1519" s="19"/>
      <c r="FT1519" s="19"/>
      <c r="FU1519" s="19"/>
      <c r="FV1519" s="19"/>
      <c r="FW1519" s="19"/>
      <c r="FX1519" s="19"/>
      <c r="FY1519" s="19"/>
      <c r="FZ1519" s="19"/>
      <c r="GA1519" s="19"/>
    </row>
    <row r="1520" spans="1:183" ht="12.75" x14ac:dyDescent="0.2">
      <c r="A1520" s="19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/>
      <c r="AM1520" s="19"/>
      <c r="AN1520" s="19"/>
      <c r="AO1520" s="19"/>
      <c r="AP1520" s="19"/>
      <c r="AQ1520" s="19"/>
      <c r="AR1520" s="19"/>
      <c r="AS1520" s="19"/>
      <c r="AT1520" s="19"/>
      <c r="AU1520" s="19"/>
      <c r="AV1520" s="19"/>
      <c r="AW1520" s="19"/>
      <c r="AX1520" s="19"/>
      <c r="AY1520" s="19"/>
      <c r="AZ1520" s="19"/>
      <c r="BA1520" s="19"/>
      <c r="BB1520" s="19"/>
      <c r="BC1520" s="19"/>
      <c r="BD1520" s="19"/>
      <c r="BE1520" s="19"/>
      <c r="BF1520" s="19"/>
      <c r="BG1520" s="19"/>
      <c r="BH1520" s="19"/>
      <c r="BI1520" s="19"/>
      <c r="BJ1520" s="19"/>
      <c r="BK1520" s="19"/>
      <c r="BL1520" s="19"/>
      <c r="BM1520" s="19"/>
      <c r="BN1520" s="19"/>
      <c r="BO1520" s="19"/>
      <c r="BP1520" s="19"/>
      <c r="BQ1520" s="19"/>
      <c r="BR1520" s="19"/>
      <c r="BS1520" s="19"/>
      <c r="BT1520" s="19"/>
      <c r="BU1520" s="19"/>
      <c r="BV1520" s="19"/>
      <c r="BW1520" s="19"/>
      <c r="BX1520" s="19"/>
      <c r="BY1520" s="19"/>
      <c r="BZ1520" s="19"/>
      <c r="CA1520" s="19"/>
      <c r="CB1520" s="19"/>
      <c r="CC1520" s="19"/>
      <c r="CD1520" s="19"/>
      <c r="CE1520" s="19"/>
      <c r="CF1520" s="19"/>
      <c r="CG1520" s="19"/>
      <c r="CH1520" s="19"/>
      <c r="CI1520" s="19"/>
      <c r="CJ1520" s="19"/>
      <c r="CK1520" s="19"/>
      <c r="CL1520" s="19"/>
      <c r="CM1520" s="19"/>
      <c r="CN1520" s="19"/>
      <c r="CO1520" s="19"/>
      <c r="CP1520" s="19"/>
      <c r="CQ1520" s="19"/>
      <c r="CR1520" s="19"/>
      <c r="CS1520" s="19"/>
      <c r="CT1520" s="19"/>
      <c r="CU1520" s="19"/>
      <c r="CV1520" s="19"/>
      <c r="CW1520" s="19"/>
      <c r="CX1520" s="19"/>
      <c r="CY1520" s="19"/>
      <c r="CZ1520" s="19"/>
      <c r="DA1520" s="19"/>
      <c r="DB1520" s="19"/>
      <c r="DC1520" s="19"/>
      <c r="DD1520" s="19"/>
      <c r="DE1520" s="19"/>
      <c r="DF1520" s="19"/>
      <c r="DG1520" s="19"/>
      <c r="DH1520" s="19"/>
      <c r="DI1520" s="19"/>
      <c r="DJ1520" s="19"/>
      <c r="DK1520" s="19"/>
      <c r="DL1520" s="19"/>
      <c r="DM1520" s="19"/>
      <c r="DN1520" s="19"/>
      <c r="DO1520" s="19"/>
      <c r="DP1520" s="19"/>
      <c r="DQ1520" s="19"/>
      <c r="DR1520" s="19"/>
      <c r="DS1520" s="19"/>
      <c r="DT1520" s="19"/>
      <c r="DU1520" s="19"/>
      <c r="DV1520" s="19"/>
      <c r="DW1520" s="19"/>
      <c r="DX1520" s="19"/>
      <c r="DY1520" s="19"/>
      <c r="DZ1520" s="19"/>
      <c r="EA1520" s="19"/>
      <c r="EB1520" s="19"/>
      <c r="EC1520" s="19"/>
      <c r="ED1520" s="19"/>
      <c r="EE1520" s="19"/>
      <c r="EF1520" s="19"/>
      <c r="EG1520" s="19"/>
      <c r="EH1520" s="19"/>
      <c r="EI1520" s="19"/>
      <c r="EJ1520" s="19"/>
      <c r="EK1520" s="19"/>
      <c r="EL1520" s="19"/>
      <c r="EM1520" s="19"/>
      <c r="EN1520" s="19"/>
      <c r="EO1520" s="19"/>
      <c r="EP1520" s="19"/>
      <c r="EQ1520" s="19"/>
      <c r="ER1520" s="19"/>
      <c r="ES1520" s="19"/>
      <c r="ET1520" s="19"/>
      <c r="EU1520" s="19"/>
      <c r="EV1520" s="19"/>
      <c r="EW1520" s="19"/>
      <c r="EX1520" s="19"/>
      <c r="EY1520" s="19"/>
      <c r="EZ1520" s="19"/>
      <c r="FA1520" s="19"/>
      <c r="FB1520" s="19"/>
      <c r="FC1520" s="19"/>
      <c r="FD1520" s="19"/>
      <c r="FE1520" s="19"/>
      <c r="FF1520" s="19"/>
      <c r="FG1520" s="19"/>
      <c r="FH1520" s="19"/>
      <c r="FI1520" s="19"/>
      <c r="FJ1520" s="19"/>
      <c r="FK1520" s="19"/>
      <c r="FL1520" s="19"/>
      <c r="FM1520" s="19"/>
      <c r="FN1520" s="19"/>
      <c r="FO1520" s="19"/>
      <c r="FP1520" s="19"/>
      <c r="FQ1520" s="19"/>
      <c r="FR1520" s="19"/>
      <c r="FS1520" s="19"/>
      <c r="FT1520" s="19"/>
      <c r="FU1520" s="19"/>
      <c r="FV1520" s="19"/>
      <c r="FW1520" s="19"/>
      <c r="FX1520" s="19"/>
      <c r="FY1520" s="19"/>
      <c r="FZ1520" s="19"/>
      <c r="GA1520" s="19"/>
    </row>
    <row r="1521" spans="1:183" ht="12.75" x14ac:dyDescent="0.2">
      <c r="A1521" s="19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/>
      <c r="AM1521" s="19"/>
      <c r="AN1521" s="19"/>
      <c r="AO1521" s="19"/>
      <c r="AP1521" s="19"/>
      <c r="AQ1521" s="19"/>
      <c r="AR1521" s="19"/>
      <c r="AS1521" s="19"/>
      <c r="AT1521" s="19"/>
      <c r="AU1521" s="19"/>
      <c r="AV1521" s="19"/>
      <c r="AW1521" s="19"/>
      <c r="AX1521" s="19"/>
      <c r="AY1521" s="19"/>
      <c r="AZ1521" s="19"/>
      <c r="BA1521" s="19"/>
      <c r="BB1521" s="19"/>
      <c r="BC1521" s="19"/>
      <c r="BD1521" s="19"/>
      <c r="BE1521" s="19"/>
      <c r="BF1521" s="19"/>
      <c r="BG1521" s="19"/>
      <c r="BH1521" s="19"/>
      <c r="BI1521" s="19"/>
      <c r="BJ1521" s="19"/>
      <c r="BK1521" s="19"/>
      <c r="BL1521" s="19"/>
      <c r="BM1521" s="19"/>
      <c r="BN1521" s="19"/>
      <c r="BO1521" s="19"/>
      <c r="BP1521" s="19"/>
      <c r="BQ1521" s="19"/>
      <c r="BR1521" s="19"/>
      <c r="BS1521" s="19"/>
      <c r="BT1521" s="19"/>
      <c r="BU1521" s="19"/>
      <c r="BV1521" s="19"/>
      <c r="BW1521" s="19"/>
      <c r="BX1521" s="19"/>
      <c r="BY1521" s="19"/>
      <c r="BZ1521" s="19"/>
      <c r="CA1521" s="19"/>
      <c r="CB1521" s="19"/>
      <c r="CC1521" s="19"/>
      <c r="CD1521" s="19"/>
      <c r="CE1521" s="19"/>
      <c r="CF1521" s="19"/>
      <c r="CG1521" s="19"/>
      <c r="CH1521" s="19"/>
      <c r="CI1521" s="19"/>
      <c r="CJ1521" s="19"/>
      <c r="CK1521" s="19"/>
      <c r="CL1521" s="19"/>
      <c r="CM1521" s="19"/>
      <c r="CN1521" s="19"/>
      <c r="CO1521" s="19"/>
      <c r="CP1521" s="19"/>
      <c r="CQ1521" s="19"/>
      <c r="CR1521" s="19"/>
      <c r="CS1521" s="19"/>
      <c r="CT1521" s="19"/>
      <c r="CU1521" s="19"/>
      <c r="CV1521" s="19"/>
      <c r="CW1521" s="19"/>
      <c r="CX1521" s="19"/>
      <c r="CY1521" s="19"/>
      <c r="CZ1521" s="19"/>
      <c r="DA1521" s="19"/>
      <c r="DB1521" s="19"/>
      <c r="DC1521" s="19"/>
      <c r="DD1521" s="19"/>
      <c r="DE1521" s="19"/>
      <c r="DF1521" s="19"/>
      <c r="DG1521" s="19"/>
      <c r="DH1521" s="19"/>
      <c r="DI1521" s="19"/>
      <c r="DJ1521" s="19"/>
      <c r="DK1521" s="19"/>
      <c r="DL1521" s="19"/>
      <c r="DM1521" s="19"/>
      <c r="DN1521" s="19"/>
      <c r="DO1521" s="19"/>
      <c r="DP1521" s="19"/>
      <c r="DQ1521" s="19"/>
      <c r="DR1521" s="19"/>
      <c r="DS1521" s="19"/>
      <c r="DT1521" s="19"/>
      <c r="DU1521" s="19"/>
      <c r="DV1521" s="19"/>
      <c r="DW1521" s="19"/>
      <c r="DX1521" s="19"/>
      <c r="DY1521" s="19"/>
      <c r="DZ1521" s="19"/>
      <c r="EA1521" s="19"/>
      <c r="EB1521" s="19"/>
      <c r="EC1521" s="19"/>
      <c r="ED1521" s="19"/>
      <c r="EE1521" s="19"/>
      <c r="EF1521" s="19"/>
      <c r="EG1521" s="19"/>
      <c r="EH1521" s="19"/>
      <c r="EI1521" s="19"/>
      <c r="EJ1521" s="19"/>
      <c r="EK1521" s="19"/>
      <c r="EL1521" s="19"/>
      <c r="EM1521" s="19"/>
      <c r="EN1521" s="19"/>
      <c r="EO1521" s="19"/>
      <c r="EP1521" s="19"/>
      <c r="EQ1521" s="19"/>
      <c r="ER1521" s="19"/>
      <c r="ES1521" s="19"/>
      <c r="ET1521" s="19"/>
      <c r="EU1521" s="19"/>
      <c r="EV1521" s="19"/>
      <c r="EW1521" s="19"/>
      <c r="EX1521" s="19"/>
      <c r="EY1521" s="19"/>
      <c r="EZ1521" s="19"/>
      <c r="FA1521" s="19"/>
      <c r="FB1521" s="19"/>
      <c r="FC1521" s="19"/>
      <c r="FD1521" s="19"/>
      <c r="FE1521" s="19"/>
      <c r="FF1521" s="19"/>
      <c r="FG1521" s="19"/>
      <c r="FH1521" s="19"/>
      <c r="FI1521" s="19"/>
      <c r="FJ1521" s="19"/>
      <c r="FK1521" s="19"/>
      <c r="FL1521" s="19"/>
      <c r="FM1521" s="19"/>
      <c r="FN1521" s="19"/>
      <c r="FO1521" s="19"/>
      <c r="FP1521" s="19"/>
      <c r="FQ1521" s="19"/>
      <c r="FR1521" s="19"/>
      <c r="FS1521" s="19"/>
      <c r="FT1521" s="19"/>
      <c r="FU1521" s="19"/>
      <c r="FV1521" s="19"/>
      <c r="FW1521" s="19"/>
      <c r="FX1521" s="19"/>
      <c r="FY1521" s="19"/>
      <c r="FZ1521" s="19"/>
      <c r="GA1521" s="19"/>
    </row>
    <row r="1522" spans="1:183" ht="12.75" x14ac:dyDescent="0.2">
      <c r="A1522" s="19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/>
      <c r="AM1522" s="19"/>
      <c r="AN1522" s="19"/>
      <c r="AO1522" s="19"/>
      <c r="AP1522" s="19"/>
      <c r="AQ1522" s="19"/>
      <c r="AR1522" s="19"/>
      <c r="AS1522" s="19"/>
      <c r="AT1522" s="19"/>
      <c r="AU1522" s="19"/>
      <c r="AV1522" s="19"/>
      <c r="AW1522" s="19"/>
      <c r="AX1522" s="19"/>
      <c r="AY1522" s="19"/>
      <c r="AZ1522" s="19"/>
      <c r="BA1522" s="19"/>
      <c r="BB1522" s="19"/>
      <c r="BC1522" s="19"/>
      <c r="BD1522" s="19"/>
      <c r="BE1522" s="19"/>
      <c r="BF1522" s="19"/>
      <c r="BG1522" s="19"/>
      <c r="BH1522" s="19"/>
      <c r="BI1522" s="19"/>
      <c r="BJ1522" s="19"/>
      <c r="BK1522" s="19"/>
      <c r="BL1522" s="19"/>
      <c r="BM1522" s="19"/>
      <c r="BN1522" s="19"/>
      <c r="BO1522" s="19"/>
      <c r="BP1522" s="19"/>
      <c r="BQ1522" s="19"/>
      <c r="BR1522" s="19"/>
      <c r="BS1522" s="19"/>
      <c r="BT1522" s="19"/>
      <c r="BU1522" s="19"/>
      <c r="BV1522" s="19"/>
      <c r="BW1522" s="19"/>
      <c r="BX1522" s="19"/>
      <c r="BY1522" s="19"/>
      <c r="BZ1522" s="19"/>
      <c r="CA1522" s="19"/>
      <c r="CB1522" s="19"/>
      <c r="CC1522" s="19"/>
      <c r="CD1522" s="19"/>
      <c r="CE1522" s="19"/>
      <c r="CF1522" s="19"/>
      <c r="CG1522" s="19"/>
      <c r="CH1522" s="19"/>
      <c r="CI1522" s="19"/>
      <c r="CJ1522" s="19"/>
      <c r="CK1522" s="19"/>
      <c r="CL1522" s="19"/>
      <c r="CM1522" s="19"/>
      <c r="CN1522" s="19"/>
      <c r="CO1522" s="19"/>
      <c r="CP1522" s="19"/>
      <c r="CQ1522" s="19"/>
      <c r="CR1522" s="19"/>
      <c r="CS1522" s="19"/>
      <c r="CT1522" s="19"/>
      <c r="CU1522" s="19"/>
      <c r="CV1522" s="19"/>
      <c r="CW1522" s="19"/>
      <c r="CX1522" s="19"/>
      <c r="CY1522" s="19"/>
      <c r="CZ1522" s="19"/>
      <c r="DA1522" s="19"/>
      <c r="DB1522" s="19"/>
      <c r="DC1522" s="19"/>
      <c r="DD1522" s="19"/>
      <c r="DE1522" s="19"/>
      <c r="DF1522" s="19"/>
      <c r="DG1522" s="19"/>
      <c r="DH1522" s="19"/>
      <c r="DI1522" s="19"/>
      <c r="DJ1522" s="19"/>
      <c r="DK1522" s="19"/>
      <c r="DL1522" s="19"/>
      <c r="DM1522" s="19"/>
      <c r="DN1522" s="19"/>
      <c r="DO1522" s="19"/>
      <c r="DP1522" s="19"/>
      <c r="DQ1522" s="19"/>
      <c r="DR1522" s="19"/>
      <c r="DS1522" s="19"/>
      <c r="DT1522" s="19"/>
      <c r="DU1522" s="19"/>
      <c r="DV1522" s="19"/>
      <c r="DW1522" s="19"/>
      <c r="DX1522" s="19"/>
      <c r="DY1522" s="19"/>
      <c r="DZ1522" s="19"/>
      <c r="EA1522" s="19"/>
      <c r="EB1522" s="19"/>
      <c r="EC1522" s="19"/>
      <c r="ED1522" s="19"/>
      <c r="EE1522" s="19"/>
      <c r="EF1522" s="19"/>
      <c r="EG1522" s="19"/>
      <c r="EH1522" s="19"/>
      <c r="EI1522" s="19"/>
      <c r="EJ1522" s="19"/>
      <c r="EK1522" s="19"/>
      <c r="EL1522" s="19"/>
      <c r="EM1522" s="19"/>
      <c r="EN1522" s="19"/>
      <c r="EO1522" s="19"/>
      <c r="EP1522" s="19"/>
      <c r="EQ1522" s="19"/>
      <c r="ER1522" s="19"/>
      <c r="ES1522" s="19"/>
      <c r="ET1522" s="19"/>
      <c r="EU1522" s="19"/>
      <c r="EV1522" s="19"/>
      <c r="EW1522" s="19"/>
      <c r="EX1522" s="19"/>
      <c r="EY1522" s="19"/>
      <c r="EZ1522" s="19"/>
      <c r="FA1522" s="19"/>
      <c r="FB1522" s="19"/>
      <c r="FC1522" s="19"/>
      <c r="FD1522" s="19"/>
      <c r="FE1522" s="19"/>
      <c r="FF1522" s="19"/>
      <c r="FG1522" s="19"/>
      <c r="FH1522" s="19"/>
      <c r="FI1522" s="19"/>
      <c r="FJ1522" s="19"/>
      <c r="FK1522" s="19"/>
      <c r="FL1522" s="19"/>
      <c r="FM1522" s="19"/>
      <c r="FN1522" s="19"/>
      <c r="FO1522" s="19"/>
      <c r="FP1522" s="19"/>
      <c r="FQ1522" s="19"/>
      <c r="FR1522" s="19"/>
      <c r="FS1522" s="19"/>
      <c r="FT1522" s="19"/>
      <c r="FU1522" s="19"/>
      <c r="FV1522" s="19"/>
      <c r="FW1522" s="19"/>
      <c r="FX1522" s="19"/>
      <c r="FY1522" s="19"/>
      <c r="FZ1522" s="19"/>
      <c r="GA1522" s="19"/>
    </row>
    <row r="1523" spans="1:183" ht="12.75" x14ac:dyDescent="0.2">
      <c r="A1523" s="19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19"/>
      <c r="AY1523" s="19"/>
      <c r="AZ1523" s="19"/>
      <c r="BA1523" s="19"/>
      <c r="BB1523" s="19"/>
      <c r="BC1523" s="19"/>
      <c r="BD1523" s="19"/>
      <c r="BE1523" s="19"/>
      <c r="BF1523" s="19"/>
      <c r="BG1523" s="19"/>
      <c r="BH1523" s="19"/>
      <c r="BI1523" s="19"/>
      <c r="BJ1523" s="19"/>
      <c r="BK1523" s="19"/>
      <c r="BL1523" s="19"/>
      <c r="BM1523" s="19"/>
      <c r="BN1523" s="19"/>
      <c r="BO1523" s="19"/>
      <c r="BP1523" s="19"/>
      <c r="BQ1523" s="19"/>
      <c r="BR1523" s="19"/>
      <c r="BS1523" s="19"/>
      <c r="BT1523" s="19"/>
      <c r="BU1523" s="19"/>
      <c r="BV1523" s="19"/>
      <c r="BW1523" s="19"/>
      <c r="BX1523" s="19"/>
      <c r="BY1523" s="19"/>
      <c r="BZ1523" s="19"/>
      <c r="CA1523" s="19"/>
      <c r="CB1523" s="19"/>
      <c r="CC1523" s="19"/>
      <c r="CD1523" s="19"/>
      <c r="CE1523" s="19"/>
      <c r="CF1523" s="19"/>
      <c r="CG1523" s="19"/>
      <c r="CH1523" s="19"/>
      <c r="CI1523" s="19"/>
      <c r="CJ1523" s="19"/>
      <c r="CK1523" s="19"/>
      <c r="CL1523" s="19"/>
      <c r="CM1523" s="19"/>
      <c r="CN1523" s="19"/>
      <c r="CO1523" s="19"/>
      <c r="CP1523" s="19"/>
      <c r="CQ1523" s="19"/>
      <c r="CR1523" s="19"/>
      <c r="CS1523" s="19"/>
      <c r="CT1523" s="19"/>
      <c r="CU1523" s="19"/>
      <c r="CV1523" s="19"/>
      <c r="CW1523" s="19"/>
      <c r="CX1523" s="19"/>
      <c r="CY1523" s="19"/>
      <c r="CZ1523" s="19"/>
      <c r="DA1523" s="19"/>
      <c r="DB1523" s="19"/>
      <c r="DC1523" s="19"/>
      <c r="DD1523" s="19"/>
      <c r="DE1523" s="19"/>
      <c r="DF1523" s="19"/>
      <c r="DG1523" s="19"/>
      <c r="DH1523" s="19"/>
      <c r="DI1523" s="19"/>
      <c r="DJ1523" s="19"/>
      <c r="DK1523" s="19"/>
      <c r="DL1523" s="19"/>
      <c r="DM1523" s="19"/>
      <c r="DN1523" s="19"/>
      <c r="DO1523" s="19"/>
      <c r="DP1523" s="19"/>
      <c r="DQ1523" s="19"/>
      <c r="DR1523" s="19"/>
      <c r="DS1523" s="19"/>
      <c r="DT1523" s="19"/>
      <c r="DU1523" s="19"/>
      <c r="DV1523" s="19"/>
      <c r="DW1523" s="19"/>
      <c r="DX1523" s="19"/>
      <c r="DY1523" s="19"/>
      <c r="DZ1523" s="19"/>
      <c r="EA1523" s="19"/>
      <c r="EB1523" s="19"/>
      <c r="EC1523" s="19"/>
      <c r="ED1523" s="19"/>
      <c r="EE1523" s="19"/>
      <c r="EF1523" s="19"/>
      <c r="EG1523" s="19"/>
      <c r="EH1523" s="19"/>
      <c r="EI1523" s="19"/>
      <c r="EJ1523" s="19"/>
      <c r="EK1523" s="19"/>
      <c r="EL1523" s="19"/>
      <c r="EM1523" s="19"/>
      <c r="EN1523" s="19"/>
      <c r="EO1523" s="19"/>
      <c r="EP1523" s="19"/>
      <c r="EQ1523" s="19"/>
      <c r="ER1523" s="19"/>
      <c r="ES1523" s="19"/>
      <c r="ET1523" s="19"/>
      <c r="EU1523" s="19"/>
      <c r="EV1523" s="19"/>
      <c r="EW1523" s="19"/>
      <c r="EX1523" s="19"/>
      <c r="EY1523" s="19"/>
      <c r="EZ1523" s="19"/>
      <c r="FA1523" s="19"/>
      <c r="FB1523" s="19"/>
      <c r="FC1523" s="19"/>
      <c r="FD1523" s="19"/>
      <c r="FE1523" s="19"/>
      <c r="FF1523" s="19"/>
      <c r="FG1523" s="19"/>
      <c r="FH1523" s="19"/>
      <c r="FI1523" s="19"/>
      <c r="FJ1523" s="19"/>
      <c r="FK1523" s="19"/>
      <c r="FL1523" s="19"/>
      <c r="FM1523" s="19"/>
      <c r="FN1523" s="19"/>
      <c r="FO1523" s="19"/>
      <c r="FP1523" s="19"/>
      <c r="FQ1523" s="19"/>
      <c r="FR1523" s="19"/>
      <c r="FS1523" s="19"/>
      <c r="FT1523" s="19"/>
      <c r="FU1523" s="19"/>
      <c r="FV1523" s="19"/>
      <c r="FW1523" s="19"/>
      <c r="FX1523" s="19"/>
      <c r="FY1523" s="19"/>
      <c r="FZ1523" s="19"/>
      <c r="GA1523" s="19"/>
    </row>
    <row r="1524" spans="1:183" ht="12.75" x14ac:dyDescent="0.2">
      <c r="A1524" s="19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/>
      <c r="AM1524" s="19"/>
      <c r="AN1524" s="19"/>
      <c r="AO1524" s="19"/>
      <c r="AP1524" s="19"/>
      <c r="AQ1524" s="19"/>
      <c r="AR1524" s="19"/>
      <c r="AS1524" s="19"/>
      <c r="AT1524" s="19"/>
      <c r="AU1524" s="19"/>
      <c r="AV1524" s="19"/>
      <c r="AW1524" s="19"/>
      <c r="AX1524" s="19"/>
      <c r="AY1524" s="19"/>
      <c r="AZ1524" s="19"/>
      <c r="BA1524" s="19"/>
      <c r="BB1524" s="19"/>
      <c r="BC1524" s="19"/>
      <c r="BD1524" s="19"/>
      <c r="BE1524" s="19"/>
      <c r="BF1524" s="19"/>
      <c r="BG1524" s="19"/>
      <c r="BH1524" s="19"/>
      <c r="BI1524" s="19"/>
      <c r="BJ1524" s="19"/>
      <c r="BK1524" s="19"/>
      <c r="BL1524" s="19"/>
      <c r="BM1524" s="19"/>
      <c r="BN1524" s="19"/>
      <c r="BO1524" s="19"/>
      <c r="BP1524" s="19"/>
      <c r="BQ1524" s="19"/>
      <c r="BR1524" s="19"/>
      <c r="BS1524" s="19"/>
      <c r="BT1524" s="19"/>
      <c r="BU1524" s="19"/>
      <c r="BV1524" s="19"/>
      <c r="BW1524" s="19"/>
      <c r="BX1524" s="19"/>
      <c r="BY1524" s="19"/>
      <c r="BZ1524" s="19"/>
      <c r="CA1524" s="19"/>
      <c r="CB1524" s="19"/>
      <c r="CC1524" s="19"/>
      <c r="CD1524" s="19"/>
      <c r="CE1524" s="19"/>
      <c r="CF1524" s="19"/>
      <c r="CG1524" s="19"/>
      <c r="CH1524" s="19"/>
      <c r="CI1524" s="19"/>
      <c r="CJ1524" s="19"/>
      <c r="CK1524" s="19"/>
      <c r="CL1524" s="19"/>
      <c r="CM1524" s="19"/>
      <c r="CN1524" s="19"/>
      <c r="CO1524" s="19"/>
      <c r="CP1524" s="19"/>
      <c r="CQ1524" s="19"/>
      <c r="CR1524" s="19"/>
      <c r="CS1524" s="19"/>
      <c r="CT1524" s="19"/>
      <c r="CU1524" s="19"/>
      <c r="CV1524" s="19"/>
      <c r="CW1524" s="19"/>
      <c r="CX1524" s="19"/>
      <c r="CY1524" s="19"/>
      <c r="CZ1524" s="19"/>
      <c r="DA1524" s="19"/>
      <c r="DB1524" s="19"/>
      <c r="DC1524" s="19"/>
      <c r="DD1524" s="19"/>
      <c r="DE1524" s="19"/>
      <c r="DF1524" s="19"/>
      <c r="DG1524" s="19"/>
      <c r="DH1524" s="19"/>
      <c r="DI1524" s="19"/>
      <c r="DJ1524" s="19"/>
      <c r="DK1524" s="19"/>
      <c r="DL1524" s="19"/>
      <c r="DM1524" s="19"/>
      <c r="DN1524" s="19"/>
      <c r="DO1524" s="19"/>
      <c r="DP1524" s="19"/>
      <c r="DQ1524" s="19"/>
      <c r="DR1524" s="19"/>
      <c r="DS1524" s="19"/>
      <c r="DT1524" s="19"/>
      <c r="DU1524" s="19"/>
      <c r="DV1524" s="19"/>
      <c r="DW1524" s="19"/>
      <c r="DX1524" s="19"/>
      <c r="DY1524" s="19"/>
      <c r="DZ1524" s="19"/>
      <c r="EA1524" s="19"/>
      <c r="EB1524" s="19"/>
      <c r="EC1524" s="19"/>
      <c r="ED1524" s="19"/>
      <c r="EE1524" s="19"/>
      <c r="EF1524" s="19"/>
      <c r="EG1524" s="19"/>
      <c r="EH1524" s="19"/>
      <c r="EI1524" s="19"/>
      <c r="EJ1524" s="19"/>
      <c r="EK1524" s="19"/>
      <c r="EL1524" s="19"/>
      <c r="EM1524" s="19"/>
      <c r="EN1524" s="19"/>
      <c r="EO1524" s="19"/>
      <c r="EP1524" s="19"/>
      <c r="EQ1524" s="19"/>
      <c r="ER1524" s="19"/>
      <c r="ES1524" s="19"/>
      <c r="ET1524" s="19"/>
      <c r="EU1524" s="19"/>
      <c r="EV1524" s="19"/>
      <c r="EW1524" s="19"/>
      <c r="EX1524" s="19"/>
      <c r="EY1524" s="19"/>
      <c r="EZ1524" s="19"/>
      <c r="FA1524" s="19"/>
      <c r="FB1524" s="19"/>
      <c r="FC1524" s="19"/>
      <c r="FD1524" s="19"/>
      <c r="FE1524" s="19"/>
      <c r="FF1524" s="19"/>
      <c r="FG1524" s="19"/>
      <c r="FH1524" s="19"/>
      <c r="FI1524" s="19"/>
      <c r="FJ1524" s="19"/>
      <c r="FK1524" s="19"/>
      <c r="FL1524" s="19"/>
      <c r="FM1524" s="19"/>
      <c r="FN1524" s="19"/>
      <c r="FO1524" s="19"/>
      <c r="FP1524" s="19"/>
      <c r="FQ1524" s="19"/>
      <c r="FR1524" s="19"/>
      <c r="FS1524" s="19"/>
      <c r="FT1524" s="19"/>
      <c r="FU1524" s="19"/>
      <c r="FV1524" s="19"/>
      <c r="FW1524" s="19"/>
      <c r="FX1524" s="19"/>
      <c r="FY1524" s="19"/>
      <c r="FZ1524" s="19"/>
      <c r="GA1524" s="19"/>
    </row>
    <row r="1525" spans="1:183" ht="12.75" x14ac:dyDescent="0.2">
      <c r="A1525" s="19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/>
      <c r="AM1525" s="19"/>
      <c r="AN1525" s="19"/>
      <c r="AO1525" s="19"/>
      <c r="AP1525" s="19"/>
      <c r="AQ1525" s="19"/>
      <c r="AR1525" s="19"/>
      <c r="AS1525" s="19"/>
      <c r="AT1525" s="19"/>
      <c r="AU1525" s="19"/>
      <c r="AV1525" s="19"/>
      <c r="AW1525" s="19"/>
      <c r="AX1525" s="19"/>
      <c r="AY1525" s="19"/>
      <c r="AZ1525" s="19"/>
      <c r="BA1525" s="19"/>
      <c r="BB1525" s="19"/>
      <c r="BC1525" s="19"/>
      <c r="BD1525" s="19"/>
      <c r="BE1525" s="19"/>
      <c r="BF1525" s="19"/>
      <c r="BG1525" s="19"/>
      <c r="BH1525" s="19"/>
      <c r="BI1525" s="19"/>
      <c r="BJ1525" s="19"/>
      <c r="BK1525" s="19"/>
      <c r="BL1525" s="19"/>
      <c r="BM1525" s="19"/>
      <c r="BN1525" s="19"/>
      <c r="BO1525" s="19"/>
      <c r="BP1525" s="19"/>
      <c r="BQ1525" s="19"/>
      <c r="BR1525" s="19"/>
      <c r="BS1525" s="19"/>
      <c r="BT1525" s="19"/>
      <c r="BU1525" s="19"/>
      <c r="BV1525" s="19"/>
      <c r="BW1525" s="19"/>
      <c r="BX1525" s="19"/>
      <c r="BY1525" s="19"/>
      <c r="BZ1525" s="19"/>
      <c r="CA1525" s="19"/>
      <c r="CB1525" s="19"/>
      <c r="CC1525" s="19"/>
      <c r="CD1525" s="19"/>
      <c r="CE1525" s="19"/>
      <c r="CF1525" s="19"/>
      <c r="CG1525" s="19"/>
      <c r="CH1525" s="19"/>
      <c r="CI1525" s="19"/>
      <c r="CJ1525" s="19"/>
      <c r="CK1525" s="19"/>
      <c r="CL1525" s="19"/>
      <c r="CM1525" s="19"/>
      <c r="CN1525" s="19"/>
      <c r="CO1525" s="19"/>
      <c r="CP1525" s="19"/>
      <c r="CQ1525" s="19"/>
      <c r="CR1525" s="19"/>
      <c r="CS1525" s="19"/>
      <c r="CT1525" s="19"/>
      <c r="CU1525" s="19"/>
      <c r="CV1525" s="19"/>
      <c r="CW1525" s="19"/>
      <c r="CX1525" s="19"/>
      <c r="CY1525" s="19"/>
      <c r="CZ1525" s="19"/>
      <c r="DA1525" s="19"/>
      <c r="DB1525" s="19"/>
      <c r="DC1525" s="19"/>
      <c r="DD1525" s="19"/>
      <c r="DE1525" s="19"/>
      <c r="DF1525" s="19"/>
      <c r="DG1525" s="19"/>
      <c r="DH1525" s="19"/>
      <c r="DI1525" s="19"/>
      <c r="DJ1525" s="19"/>
      <c r="DK1525" s="19"/>
      <c r="DL1525" s="19"/>
      <c r="DM1525" s="19"/>
      <c r="DN1525" s="19"/>
      <c r="DO1525" s="19"/>
      <c r="DP1525" s="19"/>
      <c r="DQ1525" s="19"/>
      <c r="DR1525" s="19"/>
      <c r="DS1525" s="19"/>
      <c r="DT1525" s="19"/>
      <c r="DU1525" s="19"/>
      <c r="DV1525" s="19"/>
      <c r="DW1525" s="19"/>
      <c r="DX1525" s="19"/>
      <c r="DY1525" s="19"/>
      <c r="DZ1525" s="19"/>
      <c r="EA1525" s="19"/>
      <c r="EB1525" s="19"/>
      <c r="EC1525" s="19"/>
      <c r="ED1525" s="19"/>
      <c r="EE1525" s="19"/>
      <c r="EF1525" s="19"/>
      <c r="EG1525" s="19"/>
      <c r="EH1525" s="19"/>
      <c r="EI1525" s="19"/>
      <c r="EJ1525" s="19"/>
      <c r="EK1525" s="19"/>
      <c r="EL1525" s="19"/>
      <c r="EM1525" s="19"/>
      <c r="EN1525" s="19"/>
      <c r="EO1525" s="19"/>
      <c r="EP1525" s="19"/>
      <c r="EQ1525" s="19"/>
      <c r="ER1525" s="19"/>
      <c r="ES1525" s="19"/>
      <c r="ET1525" s="19"/>
      <c r="EU1525" s="19"/>
      <c r="EV1525" s="19"/>
      <c r="EW1525" s="19"/>
      <c r="EX1525" s="19"/>
      <c r="EY1525" s="19"/>
      <c r="EZ1525" s="19"/>
      <c r="FA1525" s="19"/>
      <c r="FB1525" s="19"/>
      <c r="FC1525" s="19"/>
      <c r="FD1525" s="19"/>
      <c r="FE1525" s="19"/>
      <c r="FF1525" s="19"/>
      <c r="FG1525" s="19"/>
      <c r="FH1525" s="19"/>
      <c r="FI1525" s="19"/>
      <c r="FJ1525" s="19"/>
      <c r="FK1525" s="19"/>
      <c r="FL1525" s="19"/>
      <c r="FM1525" s="19"/>
      <c r="FN1525" s="19"/>
      <c r="FO1525" s="19"/>
      <c r="FP1525" s="19"/>
      <c r="FQ1525" s="19"/>
      <c r="FR1525" s="19"/>
      <c r="FS1525" s="19"/>
      <c r="FT1525" s="19"/>
      <c r="FU1525" s="19"/>
      <c r="FV1525" s="19"/>
      <c r="FW1525" s="19"/>
      <c r="FX1525" s="19"/>
      <c r="FY1525" s="19"/>
      <c r="FZ1525" s="19"/>
      <c r="GA1525" s="19"/>
    </row>
    <row r="1526" spans="1:183" ht="12.75" x14ac:dyDescent="0.2">
      <c r="A1526" s="19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19"/>
      <c r="AW1526" s="19"/>
      <c r="AX1526" s="19"/>
      <c r="AY1526" s="19"/>
      <c r="AZ1526" s="19"/>
      <c r="BA1526" s="19"/>
      <c r="BB1526" s="19"/>
      <c r="BC1526" s="19"/>
      <c r="BD1526" s="19"/>
      <c r="BE1526" s="19"/>
      <c r="BF1526" s="19"/>
      <c r="BG1526" s="19"/>
      <c r="BH1526" s="19"/>
      <c r="BI1526" s="19"/>
      <c r="BJ1526" s="19"/>
      <c r="BK1526" s="19"/>
      <c r="BL1526" s="19"/>
      <c r="BM1526" s="19"/>
      <c r="BN1526" s="19"/>
      <c r="BO1526" s="19"/>
      <c r="BP1526" s="19"/>
      <c r="BQ1526" s="19"/>
      <c r="BR1526" s="19"/>
      <c r="BS1526" s="19"/>
      <c r="BT1526" s="19"/>
      <c r="BU1526" s="19"/>
      <c r="BV1526" s="19"/>
      <c r="BW1526" s="19"/>
      <c r="BX1526" s="19"/>
      <c r="BY1526" s="19"/>
      <c r="BZ1526" s="19"/>
      <c r="CA1526" s="19"/>
      <c r="CB1526" s="19"/>
      <c r="CC1526" s="19"/>
      <c r="CD1526" s="19"/>
      <c r="CE1526" s="19"/>
      <c r="CF1526" s="19"/>
      <c r="CG1526" s="19"/>
      <c r="CH1526" s="19"/>
      <c r="CI1526" s="19"/>
      <c r="CJ1526" s="19"/>
      <c r="CK1526" s="19"/>
      <c r="CL1526" s="19"/>
      <c r="CM1526" s="19"/>
      <c r="CN1526" s="19"/>
      <c r="CO1526" s="19"/>
      <c r="CP1526" s="19"/>
      <c r="CQ1526" s="19"/>
      <c r="CR1526" s="19"/>
      <c r="CS1526" s="19"/>
      <c r="CT1526" s="19"/>
      <c r="CU1526" s="19"/>
      <c r="CV1526" s="19"/>
      <c r="CW1526" s="19"/>
      <c r="CX1526" s="19"/>
      <c r="CY1526" s="19"/>
      <c r="CZ1526" s="19"/>
      <c r="DA1526" s="19"/>
      <c r="DB1526" s="19"/>
      <c r="DC1526" s="19"/>
      <c r="DD1526" s="19"/>
      <c r="DE1526" s="19"/>
      <c r="DF1526" s="19"/>
      <c r="DG1526" s="19"/>
      <c r="DH1526" s="19"/>
      <c r="DI1526" s="19"/>
      <c r="DJ1526" s="19"/>
      <c r="DK1526" s="19"/>
      <c r="DL1526" s="19"/>
      <c r="DM1526" s="19"/>
      <c r="DN1526" s="19"/>
      <c r="DO1526" s="19"/>
      <c r="DP1526" s="19"/>
      <c r="DQ1526" s="19"/>
      <c r="DR1526" s="19"/>
      <c r="DS1526" s="19"/>
      <c r="DT1526" s="19"/>
      <c r="DU1526" s="19"/>
      <c r="DV1526" s="19"/>
      <c r="DW1526" s="19"/>
      <c r="DX1526" s="19"/>
      <c r="DY1526" s="19"/>
      <c r="DZ1526" s="19"/>
      <c r="EA1526" s="19"/>
      <c r="EB1526" s="19"/>
      <c r="EC1526" s="19"/>
      <c r="ED1526" s="19"/>
      <c r="EE1526" s="19"/>
      <c r="EF1526" s="19"/>
      <c r="EG1526" s="19"/>
      <c r="EH1526" s="19"/>
      <c r="EI1526" s="19"/>
      <c r="EJ1526" s="19"/>
      <c r="EK1526" s="19"/>
      <c r="EL1526" s="19"/>
      <c r="EM1526" s="19"/>
      <c r="EN1526" s="19"/>
      <c r="EO1526" s="19"/>
      <c r="EP1526" s="19"/>
      <c r="EQ1526" s="19"/>
      <c r="ER1526" s="19"/>
      <c r="ES1526" s="19"/>
      <c r="ET1526" s="19"/>
      <c r="EU1526" s="19"/>
      <c r="EV1526" s="19"/>
      <c r="EW1526" s="19"/>
      <c r="EX1526" s="19"/>
      <c r="EY1526" s="19"/>
      <c r="EZ1526" s="19"/>
      <c r="FA1526" s="19"/>
      <c r="FB1526" s="19"/>
      <c r="FC1526" s="19"/>
      <c r="FD1526" s="19"/>
      <c r="FE1526" s="19"/>
      <c r="FF1526" s="19"/>
      <c r="FG1526" s="19"/>
      <c r="FH1526" s="19"/>
      <c r="FI1526" s="19"/>
      <c r="FJ1526" s="19"/>
      <c r="FK1526" s="19"/>
      <c r="FL1526" s="19"/>
      <c r="FM1526" s="19"/>
      <c r="FN1526" s="19"/>
      <c r="FO1526" s="19"/>
      <c r="FP1526" s="19"/>
      <c r="FQ1526" s="19"/>
      <c r="FR1526" s="19"/>
      <c r="FS1526" s="19"/>
      <c r="FT1526" s="19"/>
      <c r="FU1526" s="19"/>
      <c r="FV1526" s="19"/>
      <c r="FW1526" s="19"/>
      <c r="FX1526" s="19"/>
      <c r="FY1526" s="19"/>
      <c r="FZ1526" s="19"/>
      <c r="GA1526" s="19"/>
    </row>
    <row r="1527" spans="1:183" ht="12.75" x14ac:dyDescent="0.2">
      <c r="A1527" s="19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19"/>
      <c r="AY1527" s="19"/>
      <c r="AZ1527" s="19"/>
      <c r="BA1527" s="19"/>
      <c r="BB1527" s="19"/>
      <c r="BC1527" s="19"/>
      <c r="BD1527" s="19"/>
      <c r="BE1527" s="19"/>
      <c r="BF1527" s="19"/>
      <c r="BG1527" s="19"/>
      <c r="BH1527" s="19"/>
      <c r="BI1527" s="19"/>
      <c r="BJ1527" s="19"/>
      <c r="BK1527" s="19"/>
      <c r="BL1527" s="19"/>
      <c r="BM1527" s="19"/>
      <c r="BN1527" s="19"/>
      <c r="BO1527" s="19"/>
      <c r="BP1527" s="19"/>
      <c r="BQ1527" s="19"/>
      <c r="BR1527" s="19"/>
      <c r="BS1527" s="19"/>
      <c r="BT1527" s="19"/>
      <c r="BU1527" s="19"/>
      <c r="BV1527" s="19"/>
      <c r="BW1527" s="19"/>
      <c r="BX1527" s="19"/>
      <c r="BY1527" s="19"/>
      <c r="BZ1527" s="19"/>
      <c r="CA1527" s="19"/>
      <c r="CB1527" s="19"/>
      <c r="CC1527" s="19"/>
      <c r="CD1527" s="19"/>
      <c r="CE1527" s="19"/>
      <c r="CF1527" s="19"/>
      <c r="CG1527" s="19"/>
      <c r="CH1527" s="19"/>
      <c r="CI1527" s="19"/>
      <c r="CJ1527" s="19"/>
      <c r="CK1527" s="19"/>
      <c r="CL1527" s="19"/>
      <c r="CM1527" s="19"/>
      <c r="CN1527" s="19"/>
      <c r="CO1527" s="19"/>
      <c r="CP1527" s="19"/>
      <c r="CQ1527" s="19"/>
      <c r="CR1527" s="19"/>
      <c r="CS1527" s="19"/>
      <c r="CT1527" s="19"/>
      <c r="CU1527" s="19"/>
      <c r="CV1527" s="19"/>
      <c r="CW1527" s="19"/>
      <c r="CX1527" s="19"/>
      <c r="CY1527" s="19"/>
      <c r="CZ1527" s="19"/>
      <c r="DA1527" s="19"/>
      <c r="DB1527" s="19"/>
      <c r="DC1527" s="19"/>
      <c r="DD1527" s="19"/>
      <c r="DE1527" s="19"/>
      <c r="DF1527" s="19"/>
      <c r="DG1527" s="19"/>
      <c r="DH1527" s="19"/>
      <c r="DI1527" s="19"/>
      <c r="DJ1527" s="19"/>
      <c r="DK1527" s="19"/>
      <c r="DL1527" s="19"/>
      <c r="DM1527" s="19"/>
      <c r="DN1527" s="19"/>
      <c r="DO1527" s="19"/>
      <c r="DP1527" s="19"/>
      <c r="DQ1527" s="19"/>
      <c r="DR1527" s="19"/>
      <c r="DS1527" s="19"/>
      <c r="DT1527" s="19"/>
      <c r="DU1527" s="19"/>
      <c r="DV1527" s="19"/>
      <c r="DW1527" s="19"/>
      <c r="DX1527" s="19"/>
      <c r="DY1527" s="19"/>
      <c r="DZ1527" s="19"/>
      <c r="EA1527" s="19"/>
      <c r="EB1527" s="19"/>
      <c r="EC1527" s="19"/>
      <c r="ED1527" s="19"/>
      <c r="EE1527" s="19"/>
      <c r="EF1527" s="19"/>
      <c r="EG1527" s="19"/>
      <c r="EH1527" s="19"/>
      <c r="EI1527" s="19"/>
      <c r="EJ1527" s="19"/>
      <c r="EK1527" s="19"/>
      <c r="EL1527" s="19"/>
      <c r="EM1527" s="19"/>
      <c r="EN1527" s="19"/>
      <c r="EO1527" s="19"/>
      <c r="EP1527" s="19"/>
      <c r="EQ1527" s="19"/>
      <c r="ER1527" s="19"/>
      <c r="ES1527" s="19"/>
      <c r="ET1527" s="19"/>
      <c r="EU1527" s="19"/>
      <c r="EV1527" s="19"/>
      <c r="EW1527" s="19"/>
      <c r="EX1527" s="19"/>
      <c r="EY1527" s="19"/>
      <c r="EZ1527" s="19"/>
      <c r="FA1527" s="19"/>
      <c r="FB1527" s="19"/>
      <c r="FC1527" s="19"/>
      <c r="FD1527" s="19"/>
      <c r="FE1527" s="19"/>
      <c r="FF1527" s="19"/>
      <c r="FG1527" s="19"/>
      <c r="FH1527" s="19"/>
      <c r="FI1527" s="19"/>
      <c r="FJ1527" s="19"/>
      <c r="FK1527" s="19"/>
      <c r="FL1527" s="19"/>
      <c r="FM1527" s="19"/>
      <c r="FN1527" s="19"/>
      <c r="FO1527" s="19"/>
      <c r="FP1527" s="19"/>
      <c r="FQ1527" s="19"/>
      <c r="FR1527" s="19"/>
      <c r="FS1527" s="19"/>
      <c r="FT1527" s="19"/>
      <c r="FU1527" s="19"/>
      <c r="FV1527" s="19"/>
      <c r="FW1527" s="19"/>
      <c r="FX1527" s="19"/>
      <c r="FY1527" s="19"/>
      <c r="FZ1527" s="19"/>
      <c r="GA1527" s="19"/>
    </row>
    <row r="1528" spans="1:183" ht="12.75" x14ac:dyDescent="0.2">
      <c r="A1528" s="19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19"/>
      <c r="AY1528" s="19"/>
      <c r="AZ1528" s="19"/>
      <c r="BA1528" s="19"/>
      <c r="BB1528" s="19"/>
      <c r="BC1528" s="19"/>
      <c r="BD1528" s="19"/>
      <c r="BE1528" s="19"/>
      <c r="BF1528" s="19"/>
      <c r="BG1528" s="19"/>
      <c r="BH1528" s="19"/>
      <c r="BI1528" s="19"/>
      <c r="BJ1528" s="19"/>
      <c r="BK1528" s="19"/>
      <c r="BL1528" s="19"/>
      <c r="BM1528" s="19"/>
      <c r="BN1528" s="19"/>
      <c r="BO1528" s="19"/>
      <c r="BP1528" s="19"/>
      <c r="BQ1528" s="19"/>
      <c r="BR1528" s="19"/>
      <c r="BS1528" s="19"/>
      <c r="BT1528" s="19"/>
      <c r="BU1528" s="19"/>
      <c r="BV1528" s="19"/>
      <c r="BW1528" s="19"/>
      <c r="BX1528" s="19"/>
      <c r="BY1528" s="19"/>
      <c r="BZ1528" s="19"/>
      <c r="CA1528" s="19"/>
      <c r="CB1528" s="19"/>
      <c r="CC1528" s="19"/>
      <c r="CD1528" s="19"/>
      <c r="CE1528" s="19"/>
      <c r="CF1528" s="19"/>
      <c r="CG1528" s="19"/>
      <c r="CH1528" s="19"/>
      <c r="CI1528" s="19"/>
      <c r="CJ1528" s="19"/>
      <c r="CK1528" s="19"/>
      <c r="CL1528" s="19"/>
      <c r="CM1528" s="19"/>
      <c r="CN1528" s="19"/>
      <c r="CO1528" s="19"/>
      <c r="CP1528" s="19"/>
      <c r="CQ1528" s="19"/>
      <c r="CR1528" s="19"/>
      <c r="CS1528" s="19"/>
      <c r="CT1528" s="19"/>
      <c r="CU1528" s="19"/>
      <c r="CV1528" s="19"/>
      <c r="CW1528" s="19"/>
      <c r="CX1528" s="19"/>
      <c r="CY1528" s="19"/>
      <c r="CZ1528" s="19"/>
      <c r="DA1528" s="19"/>
      <c r="DB1528" s="19"/>
      <c r="DC1528" s="19"/>
      <c r="DD1528" s="19"/>
      <c r="DE1528" s="19"/>
      <c r="DF1528" s="19"/>
      <c r="DG1528" s="19"/>
      <c r="DH1528" s="19"/>
      <c r="DI1528" s="19"/>
      <c r="DJ1528" s="19"/>
      <c r="DK1528" s="19"/>
      <c r="DL1528" s="19"/>
      <c r="DM1528" s="19"/>
      <c r="DN1528" s="19"/>
      <c r="DO1528" s="19"/>
      <c r="DP1528" s="19"/>
      <c r="DQ1528" s="19"/>
      <c r="DR1528" s="19"/>
      <c r="DS1528" s="19"/>
      <c r="DT1528" s="19"/>
      <c r="DU1528" s="19"/>
      <c r="DV1528" s="19"/>
      <c r="DW1528" s="19"/>
      <c r="DX1528" s="19"/>
      <c r="DY1528" s="19"/>
      <c r="DZ1528" s="19"/>
      <c r="EA1528" s="19"/>
      <c r="EB1528" s="19"/>
      <c r="EC1528" s="19"/>
      <c r="ED1528" s="19"/>
      <c r="EE1528" s="19"/>
      <c r="EF1528" s="19"/>
      <c r="EG1528" s="19"/>
      <c r="EH1528" s="19"/>
      <c r="EI1528" s="19"/>
      <c r="EJ1528" s="19"/>
      <c r="EK1528" s="19"/>
      <c r="EL1528" s="19"/>
      <c r="EM1528" s="19"/>
      <c r="EN1528" s="19"/>
      <c r="EO1528" s="19"/>
      <c r="EP1528" s="19"/>
      <c r="EQ1528" s="19"/>
      <c r="ER1528" s="19"/>
      <c r="ES1528" s="19"/>
      <c r="ET1528" s="19"/>
      <c r="EU1528" s="19"/>
      <c r="EV1528" s="19"/>
      <c r="EW1528" s="19"/>
      <c r="EX1528" s="19"/>
      <c r="EY1528" s="19"/>
      <c r="EZ1528" s="19"/>
      <c r="FA1528" s="19"/>
      <c r="FB1528" s="19"/>
      <c r="FC1528" s="19"/>
      <c r="FD1528" s="19"/>
      <c r="FE1528" s="19"/>
      <c r="FF1528" s="19"/>
      <c r="FG1528" s="19"/>
      <c r="FH1528" s="19"/>
      <c r="FI1528" s="19"/>
      <c r="FJ1528" s="19"/>
      <c r="FK1528" s="19"/>
      <c r="FL1528" s="19"/>
      <c r="FM1528" s="19"/>
      <c r="FN1528" s="19"/>
      <c r="FO1528" s="19"/>
      <c r="FP1528" s="19"/>
      <c r="FQ1528" s="19"/>
      <c r="FR1528" s="19"/>
      <c r="FS1528" s="19"/>
      <c r="FT1528" s="19"/>
      <c r="FU1528" s="19"/>
      <c r="FV1528" s="19"/>
      <c r="FW1528" s="19"/>
      <c r="FX1528" s="19"/>
      <c r="FY1528" s="19"/>
      <c r="FZ1528" s="19"/>
      <c r="GA1528" s="19"/>
    </row>
    <row r="1529" spans="1:183" ht="12.75" x14ac:dyDescent="0.2">
      <c r="A1529" s="19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/>
      <c r="AV1529" s="19"/>
      <c r="AW1529" s="19"/>
      <c r="AX1529" s="19"/>
      <c r="AY1529" s="19"/>
      <c r="AZ1529" s="19"/>
      <c r="BA1529" s="19"/>
      <c r="BB1529" s="19"/>
      <c r="BC1529" s="19"/>
      <c r="BD1529" s="19"/>
      <c r="BE1529" s="19"/>
      <c r="BF1529" s="19"/>
      <c r="BG1529" s="19"/>
      <c r="BH1529" s="19"/>
      <c r="BI1529" s="19"/>
      <c r="BJ1529" s="19"/>
      <c r="BK1529" s="19"/>
      <c r="BL1529" s="19"/>
      <c r="BM1529" s="19"/>
      <c r="BN1529" s="19"/>
      <c r="BO1529" s="19"/>
      <c r="BP1529" s="19"/>
      <c r="BQ1529" s="19"/>
      <c r="BR1529" s="19"/>
      <c r="BS1529" s="19"/>
      <c r="BT1529" s="19"/>
      <c r="BU1529" s="19"/>
      <c r="BV1529" s="19"/>
      <c r="BW1529" s="19"/>
      <c r="BX1529" s="19"/>
      <c r="BY1529" s="19"/>
      <c r="BZ1529" s="19"/>
      <c r="CA1529" s="19"/>
      <c r="CB1529" s="19"/>
      <c r="CC1529" s="19"/>
      <c r="CD1529" s="19"/>
      <c r="CE1529" s="19"/>
      <c r="CF1529" s="19"/>
      <c r="CG1529" s="19"/>
      <c r="CH1529" s="19"/>
      <c r="CI1529" s="19"/>
      <c r="CJ1529" s="19"/>
      <c r="CK1529" s="19"/>
      <c r="CL1529" s="19"/>
      <c r="CM1529" s="19"/>
      <c r="CN1529" s="19"/>
      <c r="CO1529" s="19"/>
      <c r="CP1529" s="19"/>
      <c r="CQ1529" s="19"/>
      <c r="CR1529" s="19"/>
      <c r="CS1529" s="19"/>
      <c r="CT1529" s="19"/>
      <c r="CU1529" s="19"/>
      <c r="CV1529" s="19"/>
      <c r="CW1529" s="19"/>
      <c r="CX1529" s="19"/>
      <c r="CY1529" s="19"/>
      <c r="CZ1529" s="19"/>
      <c r="DA1529" s="19"/>
      <c r="DB1529" s="19"/>
      <c r="DC1529" s="19"/>
      <c r="DD1529" s="19"/>
      <c r="DE1529" s="19"/>
      <c r="DF1529" s="19"/>
      <c r="DG1529" s="19"/>
      <c r="DH1529" s="19"/>
      <c r="DI1529" s="19"/>
      <c r="DJ1529" s="19"/>
      <c r="DK1529" s="19"/>
      <c r="DL1529" s="19"/>
      <c r="DM1529" s="19"/>
      <c r="DN1529" s="19"/>
      <c r="DO1529" s="19"/>
      <c r="DP1529" s="19"/>
      <c r="DQ1529" s="19"/>
      <c r="DR1529" s="19"/>
      <c r="DS1529" s="19"/>
      <c r="DT1529" s="19"/>
      <c r="DU1529" s="19"/>
      <c r="DV1529" s="19"/>
      <c r="DW1529" s="19"/>
      <c r="DX1529" s="19"/>
      <c r="DY1529" s="19"/>
      <c r="DZ1529" s="19"/>
      <c r="EA1529" s="19"/>
      <c r="EB1529" s="19"/>
      <c r="EC1529" s="19"/>
      <c r="ED1529" s="19"/>
      <c r="EE1529" s="19"/>
      <c r="EF1529" s="19"/>
      <c r="EG1529" s="19"/>
      <c r="EH1529" s="19"/>
      <c r="EI1529" s="19"/>
      <c r="EJ1529" s="19"/>
      <c r="EK1529" s="19"/>
      <c r="EL1529" s="19"/>
      <c r="EM1529" s="19"/>
      <c r="EN1529" s="19"/>
      <c r="EO1529" s="19"/>
      <c r="EP1529" s="19"/>
      <c r="EQ1529" s="19"/>
      <c r="ER1529" s="19"/>
      <c r="ES1529" s="19"/>
      <c r="ET1529" s="19"/>
      <c r="EU1529" s="19"/>
      <c r="EV1529" s="19"/>
      <c r="EW1529" s="19"/>
      <c r="EX1529" s="19"/>
      <c r="EY1529" s="19"/>
      <c r="EZ1529" s="19"/>
      <c r="FA1529" s="19"/>
      <c r="FB1529" s="19"/>
      <c r="FC1529" s="19"/>
      <c r="FD1529" s="19"/>
      <c r="FE1529" s="19"/>
      <c r="FF1529" s="19"/>
      <c r="FG1529" s="19"/>
      <c r="FH1529" s="19"/>
      <c r="FI1529" s="19"/>
      <c r="FJ1529" s="19"/>
      <c r="FK1529" s="19"/>
      <c r="FL1529" s="19"/>
      <c r="FM1529" s="19"/>
      <c r="FN1529" s="19"/>
      <c r="FO1529" s="19"/>
      <c r="FP1529" s="19"/>
      <c r="FQ1529" s="19"/>
      <c r="FR1529" s="19"/>
      <c r="FS1529" s="19"/>
      <c r="FT1529" s="19"/>
      <c r="FU1529" s="19"/>
      <c r="FV1529" s="19"/>
      <c r="FW1529" s="19"/>
      <c r="FX1529" s="19"/>
      <c r="FY1529" s="19"/>
      <c r="FZ1529" s="19"/>
      <c r="GA1529" s="19"/>
    </row>
    <row r="1530" spans="1:183" ht="12.75" x14ac:dyDescent="0.2">
      <c r="A1530" s="19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9"/>
      <c r="AX1530" s="19"/>
      <c r="AY1530" s="19"/>
      <c r="AZ1530" s="19"/>
      <c r="BA1530" s="19"/>
      <c r="BB1530" s="19"/>
      <c r="BC1530" s="19"/>
      <c r="BD1530" s="19"/>
      <c r="BE1530" s="19"/>
      <c r="BF1530" s="19"/>
      <c r="BG1530" s="19"/>
      <c r="BH1530" s="19"/>
      <c r="BI1530" s="19"/>
      <c r="BJ1530" s="19"/>
      <c r="BK1530" s="19"/>
      <c r="BL1530" s="19"/>
      <c r="BM1530" s="19"/>
      <c r="BN1530" s="19"/>
      <c r="BO1530" s="19"/>
      <c r="BP1530" s="19"/>
      <c r="BQ1530" s="19"/>
      <c r="BR1530" s="19"/>
      <c r="BS1530" s="19"/>
      <c r="BT1530" s="19"/>
      <c r="BU1530" s="19"/>
      <c r="BV1530" s="19"/>
      <c r="BW1530" s="19"/>
      <c r="BX1530" s="19"/>
      <c r="BY1530" s="19"/>
      <c r="BZ1530" s="19"/>
      <c r="CA1530" s="19"/>
      <c r="CB1530" s="19"/>
      <c r="CC1530" s="19"/>
      <c r="CD1530" s="19"/>
      <c r="CE1530" s="19"/>
      <c r="CF1530" s="19"/>
      <c r="CG1530" s="19"/>
      <c r="CH1530" s="19"/>
      <c r="CI1530" s="19"/>
      <c r="CJ1530" s="19"/>
      <c r="CK1530" s="19"/>
      <c r="CL1530" s="19"/>
      <c r="CM1530" s="19"/>
      <c r="CN1530" s="19"/>
      <c r="CO1530" s="19"/>
      <c r="CP1530" s="19"/>
      <c r="CQ1530" s="19"/>
      <c r="CR1530" s="19"/>
      <c r="CS1530" s="19"/>
      <c r="CT1530" s="19"/>
      <c r="CU1530" s="19"/>
      <c r="CV1530" s="19"/>
      <c r="CW1530" s="19"/>
      <c r="CX1530" s="19"/>
      <c r="CY1530" s="19"/>
      <c r="CZ1530" s="19"/>
      <c r="DA1530" s="19"/>
      <c r="DB1530" s="19"/>
      <c r="DC1530" s="19"/>
      <c r="DD1530" s="19"/>
      <c r="DE1530" s="19"/>
      <c r="DF1530" s="19"/>
      <c r="DG1530" s="19"/>
      <c r="DH1530" s="19"/>
      <c r="DI1530" s="19"/>
      <c r="DJ1530" s="19"/>
      <c r="DK1530" s="19"/>
      <c r="DL1530" s="19"/>
      <c r="DM1530" s="19"/>
      <c r="DN1530" s="19"/>
      <c r="DO1530" s="19"/>
      <c r="DP1530" s="19"/>
      <c r="DQ1530" s="19"/>
      <c r="DR1530" s="19"/>
      <c r="DS1530" s="19"/>
      <c r="DT1530" s="19"/>
      <c r="DU1530" s="19"/>
      <c r="DV1530" s="19"/>
      <c r="DW1530" s="19"/>
      <c r="DX1530" s="19"/>
      <c r="DY1530" s="19"/>
      <c r="DZ1530" s="19"/>
      <c r="EA1530" s="19"/>
      <c r="EB1530" s="19"/>
      <c r="EC1530" s="19"/>
      <c r="ED1530" s="19"/>
      <c r="EE1530" s="19"/>
      <c r="EF1530" s="19"/>
      <c r="EG1530" s="19"/>
      <c r="EH1530" s="19"/>
      <c r="EI1530" s="19"/>
      <c r="EJ1530" s="19"/>
      <c r="EK1530" s="19"/>
      <c r="EL1530" s="19"/>
      <c r="EM1530" s="19"/>
      <c r="EN1530" s="19"/>
      <c r="EO1530" s="19"/>
      <c r="EP1530" s="19"/>
      <c r="EQ1530" s="19"/>
      <c r="ER1530" s="19"/>
      <c r="ES1530" s="19"/>
      <c r="ET1530" s="19"/>
      <c r="EU1530" s="19"/>
      <c r="EV1530" s="19"/>
      <c r="EW1530" s="19"/>
      <c r="EX1530" s="19"/>
      <c r="EY1530" s="19"/>
      <c r="EZ1530" s="19"/>
      <c r="FA1530" s="19"/>
      <c r="FB1530" s="19"/>
      <c r="FC1530" s="19"/>
      <c r="FD1530" s="19"/>
      <c r="FE1530" s="19"/>
      <c r="FF1530" s="19"/>
      <c r="FG1530" s="19"/>
      <c r="FH1530" s="19"/>
      <c r="FI1530" s="19"/>
      <c r="FJ1530" s="19"/>
      <c r="FK1530" s="19"/>
      <c r="FL1530" s="19"/>
      <c r="FM1530" s="19"/>
      <c r="FN1530" s="19"/>
      <c r="FO1530" s="19"/>
      <c r="FP1530" s="19"/>
      <c r="FQ1530" s="19"/>
      <c r="FR1530" s="19"/>
      <c r="FS1530" s="19"/>
      <c r="FT1530" s="19"/>
      <c r="FU1530" s="19"/>
      <c r="FV1530" s="19"/>
      <c r="FW1530" s="19"/>
      <c r="FX1530" s="19"/>
      <c r="FY1530" s="19"/>
      <c r="FZ1530" s="19"/>
      <c r="GA1530" s="19"/>
    </row>
    <row r="1531" spans="1:183" ht="12.75" x14ac:dyDescent="0.2">
      <c r="A1531" s="19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19"/>
      <c r="AN1531" s="19"/>
      <c r="AO1531" s="19"/>
      <c r="AP1531" s="19"/>
      <c r="AQ1531" s="19"/>
      <c r="AR1531" s="19"/>
      <c r="AS1531" s="19"/>
      <c r="AT1531" s="19"/>
      <c r="AU1531" s="19"/>
      <c r="AV1531" s="19"/>
      <c r="AW1531" s="19"/>
      <c r="AX1531" s="19"/>
      <c r="AY1531" s="19"/>
      <c r="AZ1531" s="19"/>
      <c r="BA1531" s="19"/>
      <c r="BB1531" s="19"/>
      <c r="BC1531" s="19"/>
      <c r="BD1531" s="19"/>
      <c r="BE1531" s="19"/>
      <c r="BF1531" s="19"/>
      <c r="BG1531" s="19"/>
      <c r="BH1531" s="19"/>
      <c r="BI1531" s="19"/>
      <c r="BJ1531" s="19"/>
      <c r="BK1531" s="19"/>
      <c r="BL1531" s="19"/>
      <c r="BM1531" s="19"/>
      <c r="BN1531" s="19"/>
      <c r="BO1531" s="19"/>
      <c r="BP1531" s="19"/>
      <c r="BQ1531" s="19"/>
      <c r="BR1531" s="19"/>
      <c r="BS1531" s="19"/>
      <c r="BT1531" s="19"/>
      <c r="BU1531" s="19"/>
      <c r="BV1531" s="19"/>
      <c r="BW1531" s="19"/>
      <c r="BX1531" s="19"/>
      <c r="BY1531" s="19"/>
      <c r="BZ1531" s="19"/>
      <c r="CA1531" s="19"/>
      <c r="CB1531" s="19"/>
      <c r="CC1531" s="19"/>
      <c r="CD1531" s="19"/>
      <c r="CE1531" s="19"/>
      <c r="CF1531" s="19"/>
      <c r="CG1531" s="19"/>
      <c r="CH1531" s="19"/>
      <c r="CI1531" s="19"/>
      <c r="CJ1531" s="19"/>
      <c r="CK1531" s="19"/>
      <c r="CL1531" s="19"/>
      <c r="CM1531" s="19"/>
      <c r="CN1531" s="19"/>
      <c r="CO1531" s="19"/>
      <c r="CP1531" s="19"/>
      <c r="CQ1531" s="19"/>
      <c r="CR1531" s="19"/>
      <c r="CS1531" s="19"/>
      <c r="CT1531" s="19"/>
      <c r="CU1531" s="19"/>
      <c r="CV1531" s="19"/>
      <c r="CW1531" s="19"/>
      <c r="CX1531" s="19"/>
      <c r="CY1531" s="19"/>
      <c r="CZ1531" s="19"/>
      <c r="DA1531" s="19"/>
      <c r="DB1531" s="19"/>
      <c r="DC1531" s="19"/>
      <c r="DD1531" s="19"/>
      <c r="DE1531" s="19"/>
      <c r="DF1531" s="19"/>
      <c r="DG1531" s="19"/>
      <c r="DH1531" s="19"/>
      <c r="DI1531" s="19"/>
      <c r="DJ1531" s="19"/>
      <c r="DK1531" s="19"/>
      <c r="DL1531" s="19"/>
      <c r="DM1531" s="19"/>
      <c r="DN1531" s="19"/>
      <c r="DO1531" s="19"/>
      <c r="DP1531" s="19"/>
      <c r="DQ1531" s="19"/>
      <c r="DR1531" s="19"/>
      <c r="DS1531" s="19"/>
      <c r="DT1531" s="19"/>
      <c r="DU1531" s="19"/>
      <c r="DV1531" s="19"/>
      <c r="DW1531" s="19"/>
      <c r="DX1531" s="19"/>
      <c r="DY1531" s="19"/>
      <c r="DZ1531" s="19"/>
      <c r="EA1531" s="19"/>
      <c r="EB1531" s="19"/>
      <c r="EC1531" s="19"/>
      <c r="ED1531" s="19"/>
      <c r="EE1531" s="19"/>
      <c r="EF1531" s="19"/>
      <c r="EG1531" s="19"/>
      <c r="EH1531" s="19"/>
      <c r="EI1531" s="19"/>
      <c r="EJ1531" s="19"/>
      <c r="EK1531" s="19"/>
      <c r="EL1531" s="19"/>
      <c r="EM1531" s="19"/>
      <c r="EN1531" s="19"/>
      <c r="EO1531" s="19"/>
      <c r="EP1531" s="19"/>
      <c r="EQ1531" s="19"/>
      <c r="ER1531" s="19"/>
      <c r="ES1531" s="19"/>
      <c r="ET1531" s="19"/>
      <c r="EU1531" s="19"/>
      <c r="EV1531" s="19"/>
      <c r="EW1531" s="19"/>
      <c r="EX1531" s="19"/>
      <c r="EY1531" s="19"/>
      <c r="EZ1531" s="19"/>
      <c r="FA1531" s="19"/>
      <c r="FB1531" s="19"/>
      <c r="FC1531" s="19"/>
      <c r="FD1531" s="19"/>
      <c r="FE1531" s="19"/>
      <c r="FF1531" s="19"/>
      <c r="FG1531" s="19"/>
      <c r="FH1531" s="19"/>
      <c r="FI1531" s="19"/>
      <c r="FJ1531" s="19"/>
      <c r="FK1531" s="19"/>
      <c r="FL1531" s="19"/>
      <c r="FM1531" s="19"/>
      <c r="FN1531" s="19"/>
      <c r="FO1531" s="19"/>
      <c r="FP1531" s="19"/>
      <c r="FQ1531" s="19"/>
      <c r="FR1531" s="19"/>
      <c r="FS1531" s="19"/>
      <c r="FT1531" s="19"/>
      <c r="FU1531" s="19"/>
      <c r="FV1531" s="19"/>
      <c r="FW1531" s="19"/>
      <c r="FX1531" s="19"/>
      <c r="FY1531" s="19"/>
      <c r="FZ1531" s="19"/>
      <c r="GA1531" s="19"/>
    </row>
    <row r="1532" spans="1:183" ht="12.75" x14ac:dyDescent="0.2">
      <c r="A1532" s="19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/>
      <c r="AW1532" s="19"/>
      <c r="AX1532" s="19"/>
      <c r="AY1532" s="19"/>
      <c r="AZ1532" s="19"/>
      <c r="BA1532" s="19"/>
      <c r="BB1532" s="19"/>
      <c r="BC1532" s="19"/>
      <c r="BD1532" s="19"/>
      <c r="BE1532" s="19"/>
      <c r="BF1532" s="19"/>
      <c r="BG1532" s="19"/>
      <c r="BH1532" s="19"/>
      <c r="BI1532" s="19"/>
      <c r="BJ1532" s="19"/>
      <c r="BK1532" s="19"/>
      <c r="BL1532" s="19"/>
      <c r="BM1532" s="19"/>
      <c r="BN1532" s="19"/>
      <c r="BO1532" s="19"/>
      <c r="BP1532" s="19"/>
      <c r="BQ1532" s="19"/>
      <c r="BR1532" s="19"/>
      <c r="BS1532" s="19"/>
      <c r="BT1532" s="19"/>
      <c r="BU1532" s="19"/>
      <c r="BV1532" s="19"/>
      <c r="BW1532" s="19"/>
      <c r="BX1532" s="19"/>
      <c r="BY1532" s="19"/>
      <c r="BZ1532" s="19"/>
      <c r="CA1532" s="19"/>
      <c r="CB1532" s="19"/>
      <c r="CC1532" s="19"/>
      <c r="CD1532" s="19"/>
      <c r="CE1532" s="19"/>
      <c r="CF1532" s="19"/>
      <c r="CG1532" s="19"/>
      <c r="CH1532" s="19"/>
      <c r="CI1532" s="19"/>
      <c r="CJ1532" s="19"/>
      <c r="CK1532" s="19"/>
      <c r="CL1532" s="19"/>
      <c r="CM1532" s="19"/>
      <c r="CN1532" s="19"/>
      <c r="CO1532" s="19"/>
      <c r="CP1532" s="19"/>
      <c r="CQ1532" s="19"/>
      <c r="CR1532" s="19"/>
      <c r="CS1532" s="19"/>
      <c r="CT1532" s="19"/>
      <c r="CU1532" s="19"/>
      <c r="CV1532" s="19"/>
      <c r="CW1532" s="19"/>
      <c r="CX1532" s="19"/>
      <c r="CY1532" s="19"/>
      <c r="CZ1532" s="19"/>
      <c r="DA1532" s="19"/>
      <c r="DB1532" s="19"/>
      <c r="DC1532" s="19"/>
      <c r="DD1532" s="19"/>
      <c r="DE1532" s="19"/>
      <c r="DF1532" s="19"/>
      <c r="DG1532" s="19"/>
      <c r="DH1532" s="19"/>
      <c r="DI1532" s="19"/>
      <c r="DJ1532" s="19"/>
      <c r="DK1532" s="19"/>
      <c r="DL1532" s="19"/>
      <c r="DM1532" s="19"/>
      <c r="DN1532" s="19"/>
      <c r="DO1532" s="19"/>
      <c r="DP1532" s="19"/>
      <c r="DQ1532" s="19"/>
      <c r="DR1532" s="19"/>
      <c r="DS1532" s="19"/>
      <c r="DT1532" s="19"/>
      <c r="DU1532" s="19"/>
      <c r="DV1532" s="19"/>
      <c r="DW1532" s="19"/>
      <c r="DX1532" s="19"/>
      <c r="DY1532" s="19"/>
      <c r="DZ1532" s="19"/>
      <c r="EA1532" s="19"/>
      <c r="EB1532" s="19"/>
      <c r="EC1532" s="19"/>
      <c r="ED1532" s="19"/>
      <c r="EE1532" s="19"/>
      <c r="EF1532" s="19"/>
      <c r="EG1532" s="19"/>
      <c r="EH1532" s="19"/>
      <c r="EI1532" s="19"/>
      <c r="EJ1532" s="19"/>
      <c r="EK1532" s="19"/>
      <c r="EL1532" s="19"/>
      <c r="EM1532" s="19"/>
      <c r="EN1532" s="19"/>
      <c r="EO1532" s="19"/>
      <c r="EP1532" s="19"/>
      <c r="EQ1532" s="19"/>
      <c r="ER1532" s="19"/>
      <c r="ES1532" s="19"/>
      <c r="ET1532" s="19"/>
      <c r="EU1532" s="19"/>
      <c r="EV1532" s="19"/>
      <c r="EW1532" s="19"/>
      <c r="EX1532" s="19"/>
      <c r="EY1532" s="19"/>
      <c r="EZ1532" s="19"/>
      <c r="FA1532" s="19"/>
      <c r="FB1532" s="19"/>
      <c r="FC1532" s="19"/>
      <c r="FD1532" s="19"/>
      <c r="FE1532" s="19"/>
      <c r="FF1532" s="19"/>
      <c r="FG1532" s="19"/>
      <c r="FH1532" s="19"/>
      <c r="FI1532" s="19"/>
      <c r="FJ1532" s="19"/>
      <c r="FK1532" s="19"/>
      <c r="FL1532" s="19"/>
      <c r="FM1532" s="19"/>
      <c r="FN1532" s="19"/>
      <c r="FO1532" s="19"/>
      <c r="FP1532" s="19"/>
      <c r="FQ1532" s="19"/>
      <c r="FR1532" s="19"/>
      <c r="FS1532" s="19"/>
      <c r="FT1532" s="19"/>
      <c r="FU1532" s="19"/>
      <c r="FV1532" s="19"/>
      <c r="FW1532" s="19"/>
      <c r="FX1532" s="19"/>
      <c r="FY1532" s="19"/>
      <c r="FZ1532" s="19"/>
      <c r="GA1532" s="19"/>
    </row>
    <row r="1533" spans="1:183" ht="12.75" x14ac:dyDescent="0.2">
      <c r="A1533" s="19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19"/>
      <c r="AY1533" s="19"/>
      <c r="AZ1533" s="19"/>
      <c r="BA1533" s="19"/>
      <c r="BB1533" s="19"/>
      <c r="BC1533" s="19"/>
      <c r="BD1533" s="19"/>
      <c r="BE1533" s="19"/>
      <c r="BF1533" s="19"/>
      <c r="BG1533" s="19"/>
      <c r="BH1533" s="19"/>
      <c r="BI1533" s="19"/>
      <c r="BJ1533" s="19"/>
      <c r="BK1533" s="19"/>
      <c r="BL1533" s="19"/>
      <c r="BM1533" s="19"/>
      <c r="BN1533" s="19"/>
      <c r="BO1533" s="19"/>
      <c r="BP1533" s="19"/>
      <c r="BQ1533" s="19"/>
      <c r="BR1533" s="19"/>
      <c r="BS1533" s="19"/>
      <c r="BT1533" s="19"/>
      <c r="BU1533" s="19"/>
      <c r="BV1533" s="19"/>
      <c r="BW1533" s="19"/>
      <c r="BX1533" s="19"/>
      <c r="BY1533" s="19"/>
      <c r="BZ1533" s="19"/>
      <c r="CA1533" s="19"/>
      <c r="CB1533" s="19"/>
      <c r="CC1533" s="19"/>
      <c r="CD1533" s="19"/>
      <c r="CE1533" s="19"/>
      <c r="CF1533" s="19"/>
      <c r="CG1533" s="19"/>
      <c r="CH1533" s="19"/>
      <c r="CI1533" s="19"/>
      <c r="CJ1533" s="19"/>
      <c r="CK1533" s="19"/>
      <c r="CL1533" s="19"/>
      <c r="CM1533" s="19"/>
      <c r="CN1533" s="19"/>
      <c r="CO1533" s="19"/>
      <c r="CP1533" s="19"/>
      <c r="CQ1533" s="19"/>
      <c r="CR1533" s="19"/>
      <c r="CS1533" s="19"/>
      <c r="CT1533" s="19"/>
      <c r="CU1533" s="19"/>
      <c r="CV1533" s="19"/>
      <c r="CW1533" s="19"/>
      <c r="CX1533" s="19"/>
      <c r="CY1533" s="19"/>
      <c r="CZ1533" s="19"/>
      <c r="DA1533" s="19"/>
      <c r="DB1533" s="19"/>
      <c r="DC1533" s="19"/>
      <c r="DD1533" s="19"/>
      <c r="DE1533" s="19"/>
      <c r="DF1533" s="19"/>
      <c r="DG1533" s="19"/>
      <c r="DH1533" s="19"/>
      <c r="DI1533" s="19"/>
      <c r="DJ1533" s="19"/>
      <c r="DK1533" s="19"/>
      <c r="DL1533" s="19"/>
      <c r="DM1533" s="19"/>
      <c r="DN1533" s="19"/>
      <c r="DO1533" s="19"/>
      <c r="DP1533" s="19"/>
      <c r="DQ1533" s="19"/>
      <c r="DR1533" s="19"/>
      <c r="DS1533" s="19"/>
      <c r="DT1533" s="19"/>
      <c r="DU1533" s="19"/>
      <c r="DV1533" s="19"/>
      <c r="DW1533" s="19"/>
      <c r="DX1533" s="19"/>
      <c r="DY1533" s="19"/>
      <c r="DZ1533" s="19"/>
      <c r="EA1533" s="19"/>
      <c r="EB1533" s="19"/>
      <c r="EC1533" s="19"/>
      <c r="ED1533" s="19"/>
      <c r="EE1533" s="19"/>
      <c r="EF1533" s="19"/>
      <c r="EG1533" s="19"/>
      <c r="EH1533" s="19"/>
      <c r="EI1533" s="19"/>
      <c r="EJ1533" s="19"/>
      <c r="EK1533" s="19"/>
      <c r="EL1533" s="19"/>
      <c r="EM1533" s="19"/>
      <c r="EN1533" s="19"/>
      <c r="EO1533" s="19"/>
      <c r="EP1533" s="19"/>
      <c r="EQ1533" s="19"/>
      <c r="ER1533" s="19"/>
      <c r="ES1533" s="19"/>
      <c r="ET1533" s="19"/>
      <c r="EU1533" s="19"/>
      <c r="EV1533" s="19"/>
      <c r="EW1533" s="19"/>
      <c r="EX1533" s="19"/>
      <c r="EY1533" s="19"/>
      <c r="EZ1533" s="19"/>
      <c r="FA1533" s="19"/>
      <c r="FB1533" s="19"/>
      <c r="FC1533" s="19"/>
      <c r="FD1533" s="19"/>
      <c r="FE1533" s="19"/>
      <c r="FF1533" s="19"/>
      <c r="FG1533" s="19"/>
      <c r="FH1533" s="19"/>
      <c r="FI1533" s="19"/>
      <c r="FJ1533" s="19"/>
      <c r="FK1533" s="19"/>
      <c r="FL1533" s="19"/>
      <c r="FM1533" s="19"/>
      <c r="FN1533" s="19"/>
      <c r="FO1533" s="19"/>
      <c r="FP1533" s="19"/>
      <c r="FQ1533" s="19"/>
      <c r="FR1533" s="19"/>
      <c r="FS1533" s="19"/>
      <c r="FT1533" s="19"/>
      <c r="FU1533" s="19"/>
      <c r="FV1533" s="19"/>
      <c r="FW1533" s="19"/>
      <c r="FX1533" s="19"/>
      <c r="FY1533" s="19"/>
      <c r="FZ1533" s="19"/>
      <c r="GA1533" s="19"/>
    </row>
    <row r="1534" spans="1:183" ht="12.75" x14ac:dyDescent="0.2">
      <c r="A1534" s="19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19"/>
      <c r="AW1534" s="19"/>
      <c r="AX1534" s="19"/>
      <c r="AY1534" s="19"/>
      <c r="AZ1534" s="19"/>
      <c r="BA1534" s="19"/>
      <c r="BB1534" s="19"/>
      <c r="BC1534" s="19"/>
      <c r="BD1534" s="19"/>
      <c r="BE1534" s="19"/>
      <c r="BF1534" s="19"/>
      <c r="BG1534" s="19"/>
      <c r="BH1534" s="19"/>
      <c r="BI1534" s="19"/>
      <c r="BJ1534" s="19"/>
      <c r="BK1534" s="19"/>
      <c r="BL1534" s="19"/>
      <c r="BM1534" s="19"/>
      <c r="BN1534" s="19"/>
      <c r="BO1534" s="19"/>
      <c r="BP1534" s="19"/>
      <c r="BQ1534" s="19"/>
      <c r="BR1534" s="19"/>
      <c r="BS1534" s="19"/>
      <c r="BT1534" s="19"/>
      <c r="BU1534" s="19"/>
      <c r="BV1534" s="19"/>
      <c r="BW1534" s="19"/>
      <c r="BX1534" s="19"/>
      <c r="BY1534" s="19"/>
      <c r="BZ1534" s="19"/>
      <c r="CA1534" s="19"/>
      <c r="CB1534" s="19"/>
      <c r="CC1534" s="19"/>
      <c r="CD1534" s="19"/>
      <c r="CE1534" s="19"/>
      <c r="CF1534" s="19"/>
      <c r="CG1534" s="19"/>
      <c r="CH1534" s="19"/>
      <c r="CI1534" s="19"/>
      <c r="CJ1534" s="19"/>
      <c r="CK1534" s="19"/>
      <c r="CL1534" s="19"/>
      <c r="CM1534" s="19"/>
      <c r="CN1534" s="19"/>
      <c r="CO1534" s="19"/>
      <c r="CP1534" s="19"/>
      <c r="CQ1534" s="19"/>
      <c r="CR1534" s="19"/>
      <c r="CS1534" s="19"/>
      <c r="CT1534" s="19"/>
      <c r="CU1534" s="19"/>
      <c r="CV1534" s="19"/>
      <c r="CW1534" s="19"/>
      <c r="CX1534" s="19"/>
      <c r="CY1534" s="19"/>
      <c r="CZ1534" s="19"/>
      <c r="DA1534" s="19"/>
      <c r="DB1534" s="19"/>
      <c r="DC1534" s="19"/>
      <c r="DD1534" s="19"/>
      <c r="DE1534" s="19"/>
      <c r="DF1534" s="19"/>
      <c r="DG1534" s="19"/>
      <c r="DH1534" s="19"/>
      <c r="DI1534" s="19"/>
      <c r="DJ1534" s="19"/>
      <c r="DK1534" s="19"/>
      <c r="DL1534" s="19"/>
      <c r="DM1534" s="19"/>
      <c r="DN1534" s="19"/>
      <c r="DO1534" s="19"/>
      <c r="DP1534" s="19"/>
      <c r="DQ1534" s="19"/>
      <c r="DR1534" s="19"/>
      <c r="DS1534" s="19"/>
      <c r="DT1534" s="19"/>
      <c r="DU1534" s="19"/>
      <c r="DV1534" s="19"/>
      <c r="DW1534" s="19"/>
      <c r="DX1534" s="19"/>
      <c r="DY1534" s="19"/>
      <c r="DZ1534" s="19"/>
      <c r="EA1534" s="19"/>
      <c r="EB1534" s="19"/>
      <c r="EC1534" s="19"/>
      <c r="ED1534" s="19"/>
      <c r="EE1534" s="19"/>
      <c r="EF1534" s="19"/>
      <c r="EG1534" s="19"/>
      <c r="EH1534" s="19"/>
      <c r="EI1534" s="19"/>
      <c r="EJ1534" s="19"/>
      <c r="EK1534" s="19"/>
      <c r="EL1534" s="19"/>
      <c r="EM1534" s="19"/>
      <c r="EN1534" s="19"/>
      <c r="EO1534" s="19"/>
      <c r="EP1534" s="19"/>
      <c r="EQ1534" s="19"/>
      <c r="ER1534" s="19"/>
      <c r="ES1534" s="19"/>
      <c r="ET1534" s="19"/>
      <c r="EU1534" s="19"/>
      <c r="EV1534" s="19"/>
      <c r="EW1534" s="19"/>
      <c r="EX1534" s="19"/>
      <c r="EY1534" s="19"/>
      <c r="EZ1534" s="19"/>
      <c r="FA1534" s="19"/>
      <c r="FB1534" s="19"/>
      <c r="FC1534" s="19"/>
      <c r="FD1534" s="19"/>
      <c r="FE1534" s="19"/>
      <c r="FF1534" s="19"/>
      <c r="FG1534" s="19"/>
      <c r="FH1534" s="19"/>
      <c r="FI1534" s="19"/>
      <c r="FJ1534" s="19"/>
      <c r="FK1534" s="19"/>
      <c r="FL1534" s="19"/>
      <c r="FM1534" s="19"/>
      <c r="FN1534" s="19"/>
      <c r="FO1534" s="19"/>
      <c r="FP1534" s="19"/>
      <c r="FQ1534" s="19"/>
      <c r="FR1534" s="19"/>
      <c r="FS1534" s="19"/>
      <c r="FT1534" s="19"/>
      <c r="FU1534" s="19"/>
      <c r="FV1534" s="19"/>
      <c r="FW1534" s="19"/>
      <c r="FX1534" s="19"/>
      <c r="FY1534" s="19"/>
      <c r="FZ1534" s="19"/>
      <c r="GA1534" s="19"/>
    </row>
    <row r="1535" spans="1:183" ht="12.75" x14ac:dyDescent="0.2">
      <c r="A1535" s="19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19"/>
      <c r="AN1535" s="19"/>
      <c r="AO1535" s="19"/>
      <c r="AP1535" s="19"/>
      <c r="AQ1535" s="19"/>
      <c r="AR1535" s="19"/>
      <c r="AS1535" s="19"/>
      <c r="AT1535" s="19"/>
      <c r="AU1535" s="19"/>
      <c r="AV1535" s="19"/>
      <c r="AW1535" s="19"/>
      <c r="AX1535" s="19"/>
      <c r="AY1535" s="19"/>
      <c r="AZ1535" s="19"/>
      <c r="BA1535" s="19"/>
      <c r="BB1535" s="19"/>
      <c r="BC1535" s="19"/>
      <c r="BD1535" s="19"/>
      <c r="BE1535" s="19"/>
      <c r="BF1535" s="19"/>
      <c r="BG1535" s="19"/>
      <c r="BH1535" s="19"/>
      <c r="BI1535" s="19"/>
      <c r="BJ1535" s="19"/>
      <c r="BK1535" s="19"/>
      <c r="BL1535" s="19"/>
      <c r="BM1535" s="19"/>
      <c r="BN1535" s="19"/>
      <c r="BO1535" s="19"/>
      <c r="BP1535" s="19"/>
      <c r="BQ1535" s="19"/>
      <c r="BR1535" s="19"/>
      <c r="BS1535" s="19"/>
      <c r="BT1535" s="19"/>
      <c r="BU1535" s="19"/>
      <c r="BV1535" s="19"/>
      <c r="BW1535" s="19"/>
      <c r="BX1535" s="19"/>
      <c r="BY1535" s="19"/>
      <c r="BZ1535" s="19"/>
      <c r="CA1535" s="19"/>
      <c r="CB1535" s="19"/>
      <c r="CC1535" s="19"/>
      <c r="CD1535" s="19"/>
      <c r="CE1535" s="19"/>
      <c r="CF1535" s="19"/>
      <c r="CG1535" s="19"/>
      <c r="CH1535" s="19"/>
      <c r="CI1535" s="19"/>
      <c r="CJ1535" s="19"/>
      <c r="CK1535" s="19"/>
      <c r="CL1535" s="19"/>
      <c r="CM1535" s="19"/>
      <c r="CN1535" s="19"/>
      <c r="CO1535" s="19"/>
      <c r="CP1535" s="19"/>
      <c r="CQ1535" s="19"/>
      <c r="CR1535" s="19"/>
      <c r="CS1535" s="19"/>
      <c r="CT1535" s="19"/>
      <c r="CU1535" s="19"/>
      <c r="CV1535" s="19"/>
      <c r="CW1535" s="19"/>
      <c r="CX1535" s="19"/>
      <c r="CY1535" s="19"/>
      <c r="CZ1535" s="19"/>
      <c r="DA1535" s="19"/>
      <c r="DB1535" s="19"/>
      <c r="DC1535" s="19"/>
      <c r="DD1535" s="19"/>
      <c r="DE1535" s="19"/>
      <c r="DF1535" s="19"/>
      <c r="DG1535" s="19"/>
      <c r="DH1535" s="19"/>
      <c r="DI1535" s="19"/>
      <c r="DJ1535" s="19"/>
      <c r="DK1535" s="19"/>
      <c r="DL1535" s="19"/>
      <c r="DM1535" s="19"/>
      <c r="DN1535" s="19"/>
      <c r="DO1535" s="19"/>
      <c r="DP1535" s="19"/>
      <c r="DQ1535" s="19"/>
      <c r="DR1535" s="19"/>
      <c r="DS1535" s="19"/>
      <c r="DT1535" s="19"/>
      <c r="DU1535" s="19"/>
      <c r="DV1535" s="19"/>
      <c r="DW1535" s="19"/>
      <c r="DX1535" s="19"/>
      <c r="DY1535" s="19"/>
      <c r="DZ1535" s="19"/>
      <c r="EA1535" s="19"/>
      <c r="EB1535" s="19"/>
      <c r="EC1535" s="19"/>
      <c r="ED1535" s="19"/>
      <c r="EE1535" s="19"/>
      <c r="EF1535" s="19"/>
      <c r="EG1535" s="19"/>
      <c r="EH1535" s="19"/>
      <c r="EI1535" s="19"/>
      <c r="EJ1535" s="19"/>
      <c r="EK1535" s="19"/>
      <c r="EL1535" s="19"/>
      <c r="EM1535" s="19"/>
      <c r="EN1535" s="19"/>
      <c r="EO1535" s="19"/>
      <c r="EP1535" s="19"/>
      <c r="EQ1535" s="19"/>
      <c r="ER1535" s="19"/>
      <c r="ES1535" s="19"/>
      <c r="ET1535" s="19"/>
      <c r="EU1535" s="19"/>
      <c r="EV1535" s="19"/>
      <c r="EW1535" s="19"/>
      <c r="EX1535" s="19"/>
      <c r="EY1535" s="19"/>
      <c r="EZ1535" s="19"/>
      <c r="FA1535" s="19"/>
      <c r="FB1535" s="19"/>
      <c r="FC1535" s="19"/>
      <c r="FD1535" s="19"/>
      <c r="FE1535" s="19"/>
      <c r="FF1535" s="19"/>
      <c r="FG1535" s="19"/>
      <c r="FH1535" s="19"/>
      <c r="FI1535" s="19"/>
      <c r="FJ1535" s="19"/>
      <c r="FK1535" s="19"/>
      <c r="FL1535" s="19"/>
      <c r="FM1535" s="19"/>
      <c r="FN1535" s="19"/>
      <c r="FO1535" s="19"/>
      <c r="FP1535" s="19"/>
      <c r="FQ1535" s="19"/>
      <c r="FR1535" s="19"/>
      <c r="FS1535" s="19"/>
      <c r="FT1535" s="19"/>
      <c r="FU1535" s="19"/>
      <c r="FV1535" s="19"/>
      <c r="FW1535" s="19"/>
      <c r="FX1535" s="19"/>
      <c r="FY1535" s="19"/>
      <c r="FZ1535" s="19"/>
      <c r="GA1535" s="19"/>
    </row>
    <row r="1536" spans="1:183" ht="12.75" x14ac:dyDescent="0.2">
      <c r="A1536" s="19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  <c r="AY1536" s="19"/>
      <c r="AZ1536" s="19"/>
      <c r="BA1536" s="19"/>
      <c r="BB1536" s="19"/>
      <c r="BC1536" s="19"/>
      <c r="BD1536" s="19"/>
      <c r="BE1536" s="19"/>
      <c r="BF1536" s="19"/>
      <c r="BG1536" s="19"/>
      <c r="BH1536" s="19"/>
      <c r="BI1536" s="19"/>
      <c r="BJ1536" s="19"/>
      <c r="BK1536" s="19"/>
      <c r="BL1536" s="19"/>
      <c r="BM1536" s="19"/>
      <c r="BN1536" s="19"/>
      <c r="BO1536" s="19"/>
      <c r="BP1536" s="19"/>
      <c r="BQ1536" s="19"/>
      <c r="BR1536" s="19"/>
      <c r="BS1536" s="19"/>
      <c r="BT1536" s="19"/>
      <c r="BU1536" s="19"/>
      <c r="BV1536" s="19"/>
      <c r="BW1536" s="19"/>
      <c r="BX1536" s="19"/>
      <c r="BY1536" s="19"/>
      <c r="BZ1536" s="19"/>
      <c r="CA1536" s="19"/>
      <c r="CB1536" s="19"/>
      <c r="CC1536" s="19"/>
      <c r="CD1536" s="19"/>
      <c r="CE1536" s="19"/>
      <c r="CF1536" s="19"/>
      <c r="CG1536" s="19"/>
      <c r="CH1536" s="19"/>
      <c r="CI1536" s="19"/>
      <c r="CJ1536" s="19"/>
      <c r="CK1536" s="19"/>
      <c r="CL1536" s="19"/>
      <c r="CM1536" s="19"/>
      <c r="CN1536" s="19"/>
      <c r="CO1536" s="19"/>
      <c r="CP1536" s="19"/>
      <c r="CQ1536" s="19"/>
      <c r="CR1536" s="19"/>
      <c r="CS1536" s="19"/>
      <c r="CT1536" s="19"/>
      <c r="CU1536" s="19"/>
      <c r="CV1536" s="19"/>
      <c r="CW1536" s="19"/>
      <c r="CX1536" s="19"/>
      <c r="CY1536" s="19"/>
      <c r="CZ1536" s="19"/>
      <c r="DA1536" s="19"/>
      <c r="DB1536" s="19"/>
      <c r="DC1536" s="19"/>
      <c r="DD1536" s="19"/>
      <c r="DE1536" s="19"/>
      <c r="DF1536" s="19"/>
      <c r="DG1536" s="19"/>
      <c r="DH1536" s="19"/>
      <c r="DI1536" s="19"/>
      <c r="DJ1536" s="19"/>
      <c r="DK1536" s="19"/>
      <c r="DL1536" s="19"/>
      <c r="DM1536" s="19"/>
      <c r="DN1536" s="19"/>
      <c r="DO1536" s="19"/>
      <c r="DP1536" s="19"/>
      <c r="DQ1536" s="19"/>
      <c r="DR1536" s="19"/>
      <c r="DS1536" s="19"/>
      <c r="DT1536" s="19"/>
      <c r="DU1536" s="19"/>
      <c r="DV1536" s="19"/>
      <c r="DW1536" s="19"/>
      <c r="DX1536" s="19"/>
      <c r="DY1536" s="19"/>
      <c r="DZ1536" s="19"/>
      <c r="EA1536" s="19"/>
      <c r="EB1536" s="19"/>
      <c r="EC1536" s="19"/>
      <c r="ED1536" s="19"/>
      <c r="EE1536" s="19"/>
      <c r="EF1536" s="19"/>
      <c r="EG1536" s="19"/>
      <c r="EH1536" s="19"/>
      <c r="EI1536" s="19"/>
      <c r="EJ1536" s="19"/>
      <c r="EK1536" s="19"/>
      <c r="EL1536" s="19"/>
      <c r="EM1536" s="19"/>
      <c r="EN1536" s="19"/>
      <c r="EO1536" s="19"/>
      <c r="EP1536" s="19"/>
      <c r="EQ1536" s="19"/>
      <c r="ER1536" s="19"/>
      <c r="ES1536" s="19"/>
      <c r="ET1536" s="19"/>
      <c r="EU1536" s="19"/>
      <c r="EV1536" s="19"/>
      <c r="EW1536" s="19"/>
      <c r="EX1536" s="19"/>
      <c r="EY1536" s="19"/>
      <c r="EZ1536" s="19"/>
      <c r="FA1536" s="19"/>
      <c r="FB1536" s="19"/>
      <c r="FC1536" s="19"/>
      <c r="FD1536" s="19"/>
      <c r="FE1536" s="19"/>
      <c r="FF1536" s="19"/>
      <c r="FG1536" s="19"/>
      <c r="FH1536" s="19"/>
      <c r="FI1536" s="19"/>
      <c r="FJ1536" s="19"/>
      <c r="FK1536" s="19"/>
      <c r="FL1536" s="19"/>
      <c r="FM1536" s="19"/>
      <c r="FN1536" s="19"/>
      <c r="FO1536" s="19"/>
      <c r="FP1536" s="19"/>
      <c r="FQ1536" s="19"/>
      <c r="FR1536" s="19"/>
      <c r="FS1536" s="19"/>
      <c r="FT1536" s="19"/>
      <c r="FU1536" s="19"/>
      <c r="FV1536" s="19"/>
      <c r="FW1536" s="19"/>
      <c r="FX1536" s="19"/>
      <c r="FY1536" s="19"/>
      <c r="FZ1536" s="19"/>
      <c r="GA1536" s="19"/>
    </row>
    <row r="1537" spans="1:183" ht="12.75" x14ac:dyDescent="0.2">
      <c r="A1537" s="19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19"/>
      <c r="AN1537" s="19"/>
      <c r="AO1537" s="19"/>
      <c r="AP1537" s="19"/>
      <c r="AQ1537" s="19"/>
      <c r="AR1537" s="19"/>
      <c r="AS1537" s="19"/>
      <c r="AT1537" s="19"/>
      <c r="AU1537" s="19"/>
      <c r="AV1537" s="19"/>
      <c r="AW1537" s="19"/>
      <c r="AX1537" s="19"/>
      <c r="AY1537" s="19"/>
      <c r="AZ1537" s="19"/>
      <c r="BA1537" s="19"/>
      <c r="BB1537" s="19"/>
      <c r="BC1537" s="19"/>
      <c r="BD1537" s="19"/>
      <c r="BE1537" s="19"/>
      <c r="BF1537" s="19"/>
      <c r="BG1537" s="19"/>
      <c r="BH1537" s="19"/>
      <c r="BI1537" s="19"/>
      <c r="BJ1537" s="19"/>
      <c r="BK1537" s="19"/>
      <c r="BL1537" s="19"/>
      <c r="BM1537" s="19"/>
      <c r="BN1537" s="19"/>
      <c r="BO1537" s="19"/>
      <c r="BP1537" s="19"/>
      <c r="BQ1537" s="19"/>
      <c r="BR1537" s="19"/>
      <c r="BS1537" s="19"/>
      <c r="BT1537" s="19"/>
      <c r="BU1537" s="19"/>
      <c r="BV1537" s="19"/>
      <c r="BW1537" s="19"/>
      <c r="BX1537" s="19"/>
      <c r="BY1537" s="19"/>
      <c r="BZ1537" s="19"/>
      <c r="CA1537" s="19"/>
      <c r="CB1537" s="19"/>
      <c r="CC1537" s="19"/>
      <c r="CD1537" s="19"/>
      <c r="CE1537" s="19"/>
      <c r="CF1537" s="19"/>
      <c r="CG1537" s="19"/>
      <c r="CH1537" s="19"/>
      <c r="CI1537" s="19"/>
      <c r="CJ1537" s="19"/>
      <c r="CK1537" s="19"/>
      <c r="CL1537" s="19"/>
      <c r="CM1537" s="19"/>
      <c r="CN1537" s="19"/>
      <c r="CO1537" s="19"/>
      <c r="CP1537" s="19"/>
      <c r="CQ1537" s="19"/>
      <c r="CR1537" s="19"/>
      <c r="CS1537" s="19"/>
      <c r="CT1537" s="19"/>
      <c r="CU1537" s="19"/>
      <c r="CV1537" s="19"/>
      <c r="CW1537" s="19"/>
      <c r="CX1537" s="19"/>
      <c r="CY1537" s="19"/>
      <c r="CZ1537" s="19"/>
      <c r="DA1537" s="19"/>
      <c r="DB1537" s="19"/>
      <c r="DC1537" s="19"/>
      <c r="DD1537" s="19"/>
      <c r="DE1537" s="19"/>
      <c r="DF1537" s="19"/>
      <c r="DG1537" s="19"/>
      <c r="DH1537" s="19"/>
      <c r="DI1537" s="19"/>
      <c r="DJ1537" s="19"/>
      <c r="DK1537" s="19"/>
      <c r="DL1537" s="19"/>
      <c r="DM1537" s="19"/>
      <c r="DN1537" s="19"/>
      <c r="DO1537" s="19"/>
      <c r="DP1537" s="19"/>
      <c r="DQ1537" s="19"/>
      <c r="DR1537" s="19"/>
      <c r="DS1537" s="19"/>
      <c r="DT1537" s="19"/>
      <c r="DU1537" s="19"/>
      <c r="DV1537" s="19"/>
      <c r="DW1537" s="19"/>
      <c r="DX1537" s="19"/>
      <c r="DY1537" s="19"/>
      <c r="DZ1537" s="19"/>
      <c r="EA1537" s="19"/>
      <c r="EB1537" s="19"/>
      <c r="EC1537" s="19"/>
      <c r="ED1537" s="19"/>
      <c r="EE1537" s="19"/>
      <c r="EF1537" s="19"/>
      <c r="EG1537" s="19"/>
      <c r="EH1537" s="19"/>
      <c r="EI1537" s="19"/>
      <c r="EJ1537" s="19"/>
      <c r="EK1537" s="19"/>
      <c r="EL1537" s="19"/>
      <c r="EM1537" s="19"/>
      <c r="EN1537" s="19"/>
      <c r="EO1537" s="19"/>
      <c r="EP1537" s="19"/>
      <c r="EQ1537" s="19"/>
      <c r="ER1537" s="19"/>
      <c r="ES1537" s="19"/>
      <c r="ET1537" s="19"/>
      <c r="EU1537" s="19"/>
      <c r="EV1537" s="19"/>
      <c r="EW1537" s="19"/>
      <c r="EX1537" s="19"/>
      <c r="EY1537" s="19"/>
      <c r="EZ1537" s="19"/>
      <c r="FA1537" s="19"/>
      <c r="FB1537" s="19"/>
      <c r="FC1537" s="19"/>
      <c r="FD1537" s="19"/>
      <c r="FE1537" s="19"/>
      <c r="FF1537" s="19"/>
      <c r="FG1537" s="19"/>
      <c r="FH1537" s="19"/>
      <c r="FI1537" s="19"/>
      <c r="FJ1537" s="19"/>
      <c r="FK1537" s="19"/>
      <c r="FL1537" s="19"/>
      <c r="FM1537" s="19"/>
      <c r="FN1537" s="19"/>
      <c r="FO1537" s="19"/>
      <c r="FP1537" s="19"/>
      <c r="FQ1537" s="19"/>
      <c r="FR1537" s="19"/>
      <c r="FS1537" s="19"/>
      <c r="FT1537" s="19"/>
      <c r="FU1537" s="19"/>
      <c r="FV1537" s="19"/>
      <c r="FW1537" s="19"/>
      <c r="FX1537" s="19"/>
      <c r="FY1537" s="19"/>
      <c r="FZ1537" s="19"/>
      <c r="GA1537" s="19"/>
    </row>
    <row r="1538" spans="1:183" ht="12.75" x14ac:dyDescent="0.2">
      <c r="A1538" s="19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19"/>
      <c r="AN1538" s="19"/>
      <c r="AO1538" s="19"/>
      <c r="AP1538" s="19"/>
      <c r="AQ1538" s="19"/>
      <c r="AR1538" s="19"/>
      <c r="AS1538" s="19"/>
      <c r="AT1538" s="19"/>
      <c r="AU1538" s="19"/>
      <c r="AV1538" s="19"/>
      <c r="AW1538" s="19"/>
      <c r="AX1538" s="19"/>
      <c r="AY1538" s="19"/>
      <c r="AZ1538" s="19"/>
      <c r="BA1538" s="19"/>
      <c r="BB1538" s="19"/>
      <c r="BC1538" s="19"/>
      <c r="BD1538" s="19"/>
      <c r="BE1538" s="19"/>
      <c r="BF1538" s="19"/>
      <c r="BG1538" s="19"/>
      <c r="BH1538" s="19"/>
      <c r="BI1538" s="19"/>
      <c r="BJ1538" s="19"/>
      <c r="BK1538" s="19"/>
      <c r="BL1538" s="19"/>
      <c r="BM1538" s="19"/>
      <c r="BN1538" s="19"/>
      <c r="BO1538" s="19"/>
      <c r="BP1538" s="19"/>
      <c r="BQ1538" s="19"/>
      <c r="BR1538" s="19"/>
      <c r="BS1538" s="19"/>
      <c r="BT1538" s="19"/>
      <c r="BU1538" s="19"/>
      <c r="BV1538" s="19"/>
      <c r="BW1538" s="19"/>
      <c r="BX1538" s="19"/>
      <c r="BY1538" s="19"/>
      <c r="BZ1538" s="19"/>
      <c r="CA1538" s="19"/>
      <c r="CB1538" s="19"/>
      <c r="CC1538" s="19"/>
      <c r="CD1538" s="19"/>
      <c r="CE1538" s="19"/>
      <c r="CF1538" s="19"/>
      <c r="CG1538" s="19"/>
      <c r="CH1538" s="19"/>
      <c r="CI1538" s="19"/>
      <c r="CJ1538" s="19"/>
      <c r="CK1538" s="19"/>
      <c r="CL1538" s="19"/>
      <c r="CM1538" s="19"/>
      <c r="CN1538" s="19"/>
      <c r="CO1538" s="19"/>
      <c r="CP1538" s="19"/>
      <c r="CQ1538" s="19"/>
      <c r="CR1538" s="19"/>
      <c r="CS1538" s="19"/>
      <c r="CT1538" s="19"/>
      <c r="CU1538" s="19"/>
      <c r="CV1538" s="19"/>
      <c r="CW1538" s="19"/>
      <c r="CX1538" s="19"/>
      <c r="CY1538" s="19"/>
      <c r="CZ1538" s="19"/>
      <c r="DA1538" s="19"/>
      <c r="DB1538" s="19"/>
      <c r="DC1538" s="19"/>
      <c r="DD1538" s="19"/>
      <c r="DE1538" s="19"/>
      <c r="DF1538" s="19"/>
      <c r="DG1538" s="19"/>
      <c r="DH1538" s="19"/>
      <c r="DI1538" s="19"/>
      <c r="DJ1538" s="19"/>
      <c r="DK1538" s="19"/>
      <c r="DL1538" s="19"/>
      <c r="DM1538" s="19"/>
      <c r="DN1538" s="19"/>
      <c r="DO1538" s="19"/>
      <c r="DP1538" s="19"/>
      <c r="DQ1538" s="19"/>
      <c r="DR1538" s="19"/>
      <c r="DS1538" s="19"/>
      <c r="DT1538" s="19"/>
      <c r="DU1538" s="19"/>
      <c r="DV1538" s="19"/>
      <c r="DW1538" s="19"/>
      <c r="DX1538" s="19"/>
      <c r="DY1538" s="19"/>
      <c r="DZ1538" s="19"/>
      <c r="EA1538" s="19"/>
      <c r="EB1538" s="19"/>
      <c r="EC1538" s="19"/>
      <c r="ED1538" s="19"/>
      <c r="EE1538" s="19"/>
      <c r="EF1538" s="19"/>
      <c r="EG1538" s="19"/>
      <c r="EH1538" s="19"/>
      <c r="EI1538" s="19"/>
      <c r="EJ1538" s="19"/>
      <c r="EK1538" s="19"/>
      <c r="EL1538" s="19"/>
      <c r="EM1538" s="19"/>
      <c r="EN1538" s="19"/>
      <c r="EO1538" s="19"/>
      <c r="EP1538" s="19"/>
      <c r="EQ1538" s="19"/>
      <c r="ER1538" s="19"/>
      <c r="ES1538" s="19"/>
      <c r="ET1538" s="19"/>
      <c r="EU1538" s="19"/>
      <c r="EV1538" s="19"/>
      <c r="EW1538" s="19"/>
      <c r="EX1538" s="19"/>
      <c r="EY1538" s="19"/>
      <c r="EZ1538" s="19"/>
      <c r="FA1538" s="19"/>
      <c r="FB1538" s="19"/>
      <c r="FC1538" s="19"/>
      <c r="FD1538" s="19"/>
      <c r="FE1538" s="19"/>
      <c r="FF1538" s="19"/>
      <c r="FG1538" s="19"/>
      <c r="FH1538" s="19"/>
      <c r="FI1538" s="19"/>
      <c r="FJ1538" s="19"/>
      <c r="FK1538" s="19"/>
      <c r="FL1538" s="19"/>
      <c r="FM1538" s="19"/>
      <c r="FN1538" s="19"/>
      <c r="FO1538" s="19"/>
      <c r="FP1538" s="19"/>
      <c r="FQ1538" s="19"/>
      <c r="FR1538" s="19"/>
      <c r="FS1538" s="19"/>
      <c r="FT1538" s="19"/>
      <c r="FU1538" s="19"/>
      <c r="FV1538" s="19"/>
      <c r="FW1538" s="19"/>
      <c r="FX1538" s="19"/>
      <c r="FY1538" s="19"/>
      <c r="FZ1538" s="19"/>
      <c r="GA1538" s="19"/>
    </row>
    <row r="1539" spans="1:183" ht="12.75" x14ac:dyDescent="0.2">
      <c r="A1539" s="19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19"/>
      <c r="AN1539" s="19"/>
      <c r="AO1539" s="19"/>
      <c r="AP1539" s="19"/>
      <c r="AQ1539" s="19"/>
      <c r="AR1539" s="19"/>
      <c r="AS1539" s="19"/>
      <c r="AT1539" s="19"/>
      <c r="AU1539" s="19"/>
      <c r="AV1539" s="19"/>
      <c r="AW1539" s="19"/>
      <c r="AX1539" s="19"/>
      <c r="AY1539" s="19"/>
      <c r="AZ1539" s="19"/>
      <c r="BA1539" s="19"/>
      <c r="BB1539" s="19"/>
      <c r="BC1539" s="19"/>
      <c r="BD1539" s="19"/>
      <c r="BE1539" s="19"/>
      <c r="BF1539" s="19"/>
      <c r="BG1539" s="19"/>
      <c r="BH1539" s="19"/>
      <c r="BI1539" s="19"/>
      <c r="BJ1539" s="19"/>
      <c r="BK1539" s="19"/>
      <c r="BL1539" s="19"/>
      <c r="BM1539" s="19"/>
      <c r="BN1539" s="19"/>
      <c r="BO1539" s="19"/>
      <c r="BP1539" s="19"/>
      <c r="BQ1539" s="19"/>
      <c r="BR1539" s="19"/>
      <c r="BS1539" s="19"/>
      <c r="BT1539" s="19"/>
      <c r="BU1539" s="19"/>
      <c r="BV1539" s="19"/>
      <c r="BW1539" s="19"/>
      <c r="BX1539" s="19"/>
      <c r="BY1539" s="19"/>
      <c r="BZ1539" s="19"/>
      <c r="CA1539" s="19"/>
      <c r="CB1539" s="19"/>
      <c r="CC1539" s="19"/>
      <c r="CD1539" s="19"/>
      <c r="CE1539" s="19"/>
      <c r="CF1539" s="19"/>
      <c r="CG1539" s="19"/>
      <c r="CH1539" s="19"/>
      <c r="CI1539" s="19"/>
      <c r="CJ1539" s="19"/>
      <c r="CK1539" s="19"/>
      <c r="CL1539" s="19"/>
      <c r="CM1539" s="19"/>
      <c r="CN1539" s="19"/>
      <c r="CO1539" s="19"/>
      <c r="CP1539" s="19"/>
      <c r="CQ1539" s="19"/>
      <c r="CR1539" s="19"/>
      <c r="CS1539" s="19"/>
      <c r="CT1539" s="19"/>
      <c r="CU1539" s="19"/>
      <c r="CV1539" s="19"/>
      <c r="CW1539" s="19"/>
      <c r="CX1539" s="19"/>
      <c r="CY1539" s="19"/>
      <c r="CZ1539" s="19"/>
      <c r="DA1539" s="19"/>
      <c r="DB1539" s="19"/>
      <c r="DC1539" s="19"/>
      <c r="DD1539" s="19"/>
      <c r="DE1539" s="19"/>
      <c r="DF1539" s="19"/>
      <c r="DG1539" s="19"/>
      <c r="DH1539" s="19"/>
      <c r="DI1539" s="19"/>
      <c r="DJ1539" s="19"/>
      <c r="DK1539" s="19"/>
      <c r="DL1539" s="19"/>
      <c r="DM1539" s="19"/>
      <c r="DN1539" s="19"/>
      <c r="DO1539" s="19"/>
      <c r="DP1539" s="19"/>
      <c r="DQ1539" s="19"/>
      <c r="DR1539" s="19"/>
      <c r="DS1539" s="19"/>
      <c r="DT1539" s="19"/>
      <c r="DU1539" s="19"/>
      <c r="DV1539" s="19"/>
      <c r="DW1539" s="19"/>
      <c r="DX1539" s="19"/>
      <c r="DY1539" s="19"/>
      <c r="DZ1539" s="19"/>
      <c r="EA1539" s="19"/>
      <c r="EB1539" s="19"/>
      <c r="EC1539" s="19"/>
      <c r="ED1539" s="19"/>
      <c r="EE1539" s="19"/>
      <c r="EF1539" s="19"/>
      <c r="EG1539" s="19"/>
      <c r="EH1539" s="19"/>
      <c r="EI1539" s="19"/>
      <c r="EJ1539" s="19"/>
      <c r="EK1539" s="19"/>
      <c r="EL1539" s="19"/>
      <c r="EM1539" s="19"/>
      <c r="EN1539" s="19"/>
      <c r="EO1539" s="19"/>
      <c r="EP1539" s="19"/>
      <c r="EQ1539" s="19"/>
      <c r="ER1539" s="19"/>
      <c r="ES1539" s="19"/>
      <c r="ET1539" s="19"/>
      <c r="EU1539" s="19"/>
      <c r="EV1539" s="19"/>
      <c r="EW1539" s="19"/>
      <c r="EX1539" s="19"/>
      <c r="EY1539" s="19"/>
      <c r="EZ1539" s="19"/>
      <c r="FA1539" s="19"/>
      <c r="FB1539" s="19"/>
      <c r="FC1539" s="19"/>
      <c r="FD1539" s="19"/>
      <c r="FE1539" s="19"/>
      <c r="FF1539" s="19"/>
      <c r="FG1539" s="19"/>
      <c r="FH1539" s="19"/>
      <c r="FI1539" s="19"/>
      <c r="FJ1539" s="19"/>
      <c r="FK1539" s="19"/>
      <c r="FL1539" s="19"/>
      <c r="FM1539" s="19"/>
      <c r="FN1539" s="19"/>
      <c r="FO1539" s="19"/>
      <c r="FP1539" s="19"/>
      <c r="FQ1539" s="19"/>
      <c r="FR1539" s="19"/>
      <c r="FS1539" s="19"/>
      <c r="FT1539" s="19"/>
      <c r="FU1539" s="19"/>
      <c r="FV1539" s="19"/>
      <c r="FW1539" s="19"/>
      <c r="FX1539" s="19"/>
      <c r="FY1539" s="19"/>
      <c r="FZ1539" s="19"/>
      <c r="GA1539" s="19"/>
    </row>
    <row r="1540" spans="1:183" ht="12.75" x14ac:dyDescent="0.2">
      <c r="A1540" s="19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/>
      <c r="AM1540" s="19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19"/>
      <c r="AY1540" s="19"/>
      <c r="AZ1540" s="19"/>
      <c r="BA1540" s="19"/>
      <c r="BB1540" s="19"/>
      <c r="BC1540" s="19"/>
      <c r="BD1540" s="19"/>
      <c r="BE1540" s="19"/>
      <c r="BF1540" s="19"/>
      <c r="BG1540" s="19"/>
      <c r="BH1540" s="19"/>
      <c r="BI1540" s="19"/>
      <c r="BJ1540" s="19"/>
      <c r="BK1540" s="19"/>
      <c r="BL1540" s="19"/>
      <c r="BM1540" s="19"/>
      <c r="BN1540" s="19"/>
      <c r="BO1540" s="19"/>
      <c r="BP1540" s="19"/>
      <c r="BQ1540" s="19"/>
      <c r="BR1540" s="19"/>
      <c r="BS1540" s="19"/>
      <c r="BT1540" s="19"/>
      <c r="BU1540" s="19"/>
      <c r="BV1540" s="19"/>
      <c r="BW1540" s="19"/>
      <c r="BX1540" s="19"/>
      <c r="BY1540" s="19"/>
      <c r="BZ1540" s="19"/>
      <c r="CA1540" s="19"/>
      <c r="CB1540" s="19"/>
      <c r="CC1540" s="19"/>
      <c r="CD1540" s="19"/>
      <c r="CE1540" s="19"/>
      <c r="CF1540" s="19"/>
      <c r="CG1540" s="19"/>
      <c r="CH1540" s="19"/>
      <c r="CI1540" s="19"/>
      <c r="CJ1540" s="19"/>
      <c r="CK1540" s="19"/>
      <c r="CL1540" s="19"/>
      <c r="CM1540" s="19"/>
      <c r="CN1540" s="19"/>
      <c r="CO1540" s="19"/>
      <c r="CP1540" s="19"/>
      <c r="CQ1540" s="19"/>
      <c r="CR1540" s="19"/>
      <c r="CS1540" s="19"/>
      <c r="CT1540" s="19"/>
      <c r="CU1540" s="19"/>
      <c r="CV1540" s="19"/>
      <c r="CW1540" s="19"/>
      <c r="CX1540" s="19"/>
      <c r="CY1540" s="19"/>
      <c r="CZ1540" s="19"/>
      <c r="DA1540" s="19"/>
      <c r="DB1540" s="19"/>
      <c r="DC1540" s="19"/>
      <c r="DD1540" s="19"/>
      <c r="DE1540" s="19"/>
      <c r="DF1540" s="19"/>
      <c r="DG1540" s="19"/>
      <c r="DH1540" s="19"/>
      <c r="DI1540" s="19"/>
      <c r="DJ1540" s="19"/>
      <c r="DK1540" s="19"/>
      <c r="DL1540" s="19"/>
      <c r="DM1540" s="19"/>
      <c r="DN1540" s="19"/>
      <c r="DO1540" s="19"/>
      <c r="DP1540" s="19"/>
      <c r="DQ1540" s="19"/>
      <c r="DR1540" s="19"/>
      <c r="DS1540" s="19"/>
      <c r="DT1540" s="19"/>
      <c r="DU1540" s="19"/>
      <c r="DV1540" s="19"/>
      <c r="DW1540" s="19"/>
      <c r="DX1540" s="19"/>
      <c r="DY1540" s="19"/>
      <c r="DZ1540" s="19"/>
      <c r="EA1540" s="19"/>
      <c r="EB1540" s="19"/>
      <c r="EC1540" s="19"/>
      <c r="ED1540" s="19"/>
      <c r="EE1540" s="19"/>
      <c r="EF1540" s="19"/>
      <c r="EG1540" s="19"/>
      <c r="EH1540" s="19"/>
      <c r="EI1540" s="19"/>
      <c r="EJ1540" s="19"/>
      <c r="EK1540" s="19"/>
      <c r="EL1540" s="19"/>
      <c r="EM1540" s="19"/>
      <c r="EN1540" s="19"/>
      <c r="EO1540" s="19"/>
      <c r="EP1540" s="19"/>
      <c r="EQ1540" s="19"/>
      <c r="ER1540" s="19"/>
      <c r="ES1540" s="19"/>
      <c r="ET1540" s="19"/>
      <c r="EU1540" s="19"/>
      <c r="EV1540" s="19"/>
      <c r="EW1540" s="19"/>
      <c r="EX1540" s="19"/>
      <c r="EY1540" s="19"/>
      <c r="EZ1540" s="19"/>
      <c r="FA1540" s="19"/>
      <c r="FB1540" s="19"/>
      <c r="FC1540" s="19"/>
      <c r="FD1540" s="19"/>
      <c r="FE1540" s="19"/>
      <c r="FF1540" s="19"/>
      <c r="FG1540" s="19"/>
      <c r="FH1540" s="19"/>
      <c r="FI1540" s="19"/>
      <c r="FJ1540" s="19"/>
      <c r="FK1540" s="19"/>
      <c r="FL1540" s="19"/>
      <c r="FM1540" s="19"/>
      <c r="FN1540" s="19"/>
      <c r="FO1540" s="19"/>
      <c r="FP1540" s="19"/>
      <c r="FQ1540" s="19"/>
      <c r="FR1540" s="19"/>
      <c r="FS1540" s="19"/>
      <c r="FT1540" s="19"/>
      <c r="FU1540" s="19"/>
      <c r="FV1540" s="19"/>
      <c r="FW1540" s="19"/>
      <c r="FX1540" s="19"/>
      <c r="FY1540" s="19"/>
      <c r="FZ1540" s="19"/>
      <c r="GA1540" s="19"/>
    </row>
    <row r="1541" spans="1:183" ht="12.75" x14ac:dyDescent="0.2">
      <c r="A1541" s="19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19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19"/>
      <c r="AY1541" s="19"/>
      <c r="AZ1541" s="19"/>
      <c r="BA1541" s="19"/>
      <c r="BB1541" s="19"/>
      <c r="BC1541" s="19"/>
      <c r="BD1541" s="19"/>
      <c r="BE1541" s="19"/>
      <c r="BF1541" s="19"/>
      <c r="BG1541" s="19"/>
      <c r="BH1541" s="19"/>
      <c r="BI1541" s="19"/>
      <c r="BJ1541" s="19"/>
      <c r="BK1541" s="19"/>
      <c r="BL1541" s="19"/>
      <c r="BM1541" s="19"/>
      <c r="BN1541" s="19"/>
      <c r="BO1541" s="19"/>
      <c r="BP1541" s="19"/>
      <c r="BQ1541" s="19"/>
      <c r="BR1541" s="19"/>
      <c r="BS1541" s="19"/>
      <c r="BT1541" s="19"/>
      <c r="BU1541" s="19"/>
      <c r="BV1541" s="19"/>
      <c r="BW1541" s="19"/>
      <c r="BX1541" s="19"/>
      <c r="BY1541" s="19"/>
      <c r="BZ1541" s="19"/>
      <c r="CA1541" s="19"/>
      <c r="CB1541" s="19"/>
      <c r="CC1541" s="19"/>
      <c r="CD1541" s="19"/>
      <c r="CE1541" s="19"/>
      <c r="CF1541" s="19"/>
      <c r="CG1541" s="19"/>
      <c r="CH1541" s="19"/>
      <c r="CI1541" s="19"/>
      <c r="CJ1541" s="19"/>
      <c r="CK1541" s="19"/>
      <c r="CL1541" s="19"/>
      <c r="CM1541" s="19"/>
      <c r="CN1541" s="19"/>
      <c r="CO1541" s="19"/>
      <c r="CP1541" s="19"/>
      <c r="CQ1541" s="19"/>
      <c r="CR1541" s="19"/>
      <c r="CS1541" s="19"/>
      <c r="CT1541" s="19"/>
      <c r="CU1541" s="19"/>
      <c r="CV1541" s="19"/>
      <c r="CW1541" s="19"/>
      <c r="CX1541" s="19"/>
      <c r="CY1541" s="19"/>
      <c r="CZ1541" s="19"/>
      <c r="DA1541" s="19"/>
      <c r="DB1541" s="19"/>
      <c r="DC1541" s="19"/>
      <c r="DD1541" s="19"/>
      <c r="DE1541" s="19"/>
      <c r="DF1541" s="19"/>
      <c r="DG1541" s="19"/>
      <c r="DH1541" s="19"/>
      <c r="DI1541" s="19"/>
      <c r="DJ1541" s="19"/>
      <c r="DK1541" s="19"/>
      <c r="DL1541" s="19"/>
      <c r="DM1541" s="19"/>
      <c r="DN1541" s="19"/>
      <c r="DO1541" s="19"/>
      <c r="DP1541" s="19"/>
      <c r="DQ1541" s="19"/>
      <c r="DR1541" s="19"/>
      <c r="DS1541" s="19"/>
      <c r="DT1541" s="19"/>
      <c r="DU1541" s="19"/>
      <c r="DV1541" s="19"/>
      <c r="DW1541" s="19"/>
      <c r="DX1541" s="19"/>
      <c r="DY1541" s="19"/>
      <c r="DZ1541" s="19"/>
      <c r="EA1541" s="19"/>
      <c r="EB1541" s="19"/>
      <c r="EC1541" s="19"/>
      <c r="ED1541" s="19"/>
      <c r="EE1541" s="19"/>
      <c r="EF1541" s="19"/>
      <c r="EG1541" s="19"/>
      <c r="EH1541" s="19"/>
      <c r="EI1541" s="19"/>
      <c r="EJ1541" s="19"/>
      <c r="EK1541" s="19"/>
      <c r="EL1541" s="19"/>
      <c r="EM1541" s="19"/>
      <c r="EN1541" s="19"/>
      <c r="EO1541" s="19"/>
      <c r="EP1541" s="19"/>
      <c r="EQ1541" s="19"/>
      <c r="ER1541" s="19"/>
      <c r="ES1541" s="19"/>
      <c r="ET1541" s="19"/>
      <c r="EU1541" s="19"/>
      <c r="EV1541" s="19"/>
      <c r="EW1541" s="19"/>
      <c r="EX1541" s="19"/>
      <c r="EY1541" s="19"/>
      <c r="EZ1541" s="19"/>
      <c r="FA1541" s="19"/>
      <c r="FB1541" s="19"/>
      <c r="FC1541" s="19"/>
      <c r="FD1541" s="19"/>
      <c r="FE1541" s="19"/>
      <c r="FF1541" s="19"/>
      <c r="FG1541" s="19"/>
      <c r="FH1541" s="19"/>
      <c r="FI1541" s="19"/>
      <c r="FJ1541" s="19"/>
      <c r="FK1541" s="19"/>
      <c r="FL1541" s="19"/>
      <c r="FM1541" s="19"/>
      <c r="FN1541" s="19"/>
      <c r="FO1541" s="19"/>
      <c r="FP1541" s="19"/>
      <c r="FQ1541" s="19"/>
      <c r="FR1541" s="19"/>
      <c r="FS1541" s="19"/>
      <c r="FT1541" s="19"/>
      <c r="FU1541" s="19"/>
      <c r="FV1541" s="19"/>
      <c r="FW1541" s="19"/>
      <c r="FX1541" s="19"/>
      <c r="FY1541" s="19"/>
      <c r="FZ1541" s="19"/>
      <c r="GA1541" s="19"/>
    </row>
    <row r="1542" spans="1:183" ht="12.75" x14ac:dyDescent="0.2">
      <c r="A1542" s="19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19"/>
      <c r="AY1542" s="19"/>
      <c r="AZ1542" s="19"/>
      <c r="BA1542" s="19"/>
      <c r="BB1542" s="19"/>
      <c r="BC1542" s="19"/>
      <c r="BD1542" s="19"/>
      <c r="BE1542" s="19"/>
      <c r="BF1542" s="19"/>
      <c r="BG1542" s="19"/>
      <c r="BH1542" s="19"/>
      <c r="BI1542" s="19"/>
      <c r="BJ1542" s="19"/>
      <c r="BK1542" s="19"/>
      <c r="BL1542" s="19"/>
      <c r="BM1542" s="19"/>
      <c r="BN1542" s="19"/>
      <c r="BO1542" s="19"/>
      <c r="BP1542" s="19"/>
      <c r="BQ1542" s="19"/>
      <c r="BR1542" s="19"/>
      <c r="BS1542" s="19"/>
      <c r="BT1542" s="19"/>
      <c r="BU1542" s="19"/>
      <c r="BV1542" s="19"/>
      <c r="BW1542" s="19"/>
      <c r="BX1542" s="19"/>
      <c r="BY1542" s="19"/>
      <c r="BZ1542" s="19"/>
      <c r="CA1542" s="19"/>
      <c r="CB1542" s="19"/>
      <c r="CC1542" s="19"/>
      <c r="CD1542" s="19"/>
      <c r="CE1542" s="19"/>
      <c r="CF1542" s="19"/>
      <c r="CG1542" s="19"/>
      <c r="CH1542" s="19"/>
      <c r="CI1542" s="19"/>
      <c r="CJ1542" s="19"/>
      <c r="CK1542" s="19"/>
      <c r="CL1542" s="19"/>
      <c r="CM1542" s="19"/>
      <c r="CN1542" s="19"/>
      <c r="CO1542" s="19"/>
      <c r="CP1542" s="19"/>
      <c r="CQ1542" s="19"/>
      <c r="CR1542" s="19"/>
      <c r="CS1542" s="19"/>
      <c r="CT1542" s="19"/>
      <c r="CU1542" s="19"/>
      <c r="CV1542" s="19"/>
      <c r="CW1542" s="19"/>
      <c r="CX1542" s="19"/>
      <c r="CY1542" s="19"/>
      <c r="CZ1542" s="19"/>
      <c r="DA1542" s="19"/>
      <c r="DB1542" s="19"/>
      <c r="DC1542" s="19"/>
      <c r="DD1542" s="19"/>
      <c r="DE1542" s="19"/>
      <c r="DF1542" s="19"/>
      <c r="DG1542" s="19"/>
      <c r="DH1542" s="19"/>
      <c r="DI1542" s="19"/>
      <c r="DJ1542" s="19"/>
      <c r="DK1542" s="19"/>
      <c r="DL1542" s="19"/>
      <c r="DM1542" s="19"/>
      <c r="DN1542" s="19"/>
      <c r="DO1542" s="19"/>
      <c r="DP1542" s="19"/>
      <c r="DQ1542" s="19"/>
      <c r="DR1542" s="19"/>
      <c r="DS1542" s="19"/>
      <c r="DT1542" s="19"/>
      <c r="DU1542" s="19"/>
      <c r="DV1542" s="19"/>
      <c r="DW1542" s="19"/>
      <c r="DX1542" s="19"/>
      <c r="DY1542" s="19"/>
      <c r="DZ1542" s="19"/>
      <c r="EA1542" s="19"/>
      <c r="EB1542" s="19"/>
      <c r="EC1542" s="19"/>
      <c r="ED1542" s="19"/>
      <c r="EE1542" s="19"/>
      <c r="EF1542" s="19"/>
      <c r="EG1542" s="19"/>
      <c r="EH1542" s="19"/>
      <c r="EI1542" s="19"/>
      <c r="EJ1542" s="19"/>
      <c r="EK1542" s="19"/>
      <c r="EL1542" s="19"/>
      <c r="EM1542" s="19"/>
      <c r="EN1542" s="19"/>
      <c r="EO1542" s="19"/>
      <c r="EP1542" s="19"/>
      <c r="EQ1542" s="19"/>
      <c r="ER1542" s="19"/>
      <c r="ES1542" s="19"/>
      <c r="ET1542" s="19"/>
      <c r="EU1542" s="19"/>
      <c r="EV1542" s="19"/>
      <c r="EW1542" s="19"/>
      <c r="EX1542" s="19"/>
      <c r="EY1542" s="19"/>
      <c r="EZ1542" s="19"/>
      <c r="FA1542" s="19"/>
      <c r="FB1542" s="19"/>
      <c r="FC1542" s="19"/>
      <c r="FD1542" s="19"/>
      <c r="FE1542" s="19"/>
      <c r="FF1542" s="19"/>
      <c r="FG1542" s="19"/>
      <c r="FH1542" s="19"/>
      <c r="FI1542" s="19"/>
      <c r="FJ1542" s="19"/>
      <c r="FK1542" s="19"/>
      <c r="FL1542" s="19"/>
      <c r="FM1542" s="19"/>
      <c r="FN1542" s="19"/>
      <c r="FO1542" s="19"/>
      <c r="FP1542" s="19"/>
      <c r="FQ1542" s="19"/>
      <c r="FR1542" s="19"/>
      <c r="FS1542" s="19"/>
      <c r="FT1542" s="19"/>
      <c r="FU1542" s="19"/>
      <c r="FV1542" s="19"/>
      <c r="FW1542" s="19"/>
      <c r="FX1542" s="19"/>
      <c r="FY1542" s="19"/>
      <c r="FZ1542" s="19"/>
      <c r="GA1542" s="19"/>
    </row>
    <row r="1543" spans="1:183" ht="12.75" x14ac:dyDescent="0.2">
      <c r="A1543" s="19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19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19"/>
      <c r="AY1543" s="19"/>
      <c r="AZ1543" s="19"/>
      <c r="BA1543" s="19"/>
      <c r="BB1543" s="19"/>
      <c r="BC1543" s="19"/>
      <c r="BD1543" s="19"/>
      <c r="BE1543" s="19"/>
      <c r="BF1543" s="19"/>
      <c r="BG1543" s="19"/>
      <c r="BH1543" s="19"/>
      <c r="BI1543" s="19"/>
      <c r="BJ1543" s="19"/>
      <c r="BK1543" s="19"/>
      <c r="BL1543" s="19"/>
      <c r="BM1543" s="19"/>
      <c r="BN1543" s="19"/>
      <c r="BO1543" s="19"/>
      <c r="BP1543" s="19"/>
      <c r="BQ1543" s="19"/>
      <c r="BR1543" s="19"/>
      <c r="BS1543" s="19"/>
      <c r="BT1543" s="19"/>
      <c r="BU1543" s="19"/>
      <c r="BV1543" s="19"/>
      <c r="BW1543" s="19"/>
      <c r="BX1543" s="19"/>
      <c r="BY1543" s="19"/>
      <c r="BZ1543" s="19"/>
      <c r="CA1543" s="19"/>
      <c r="CB1543" s="19"/>
      <c r="CC1543" s="19"/>
      <c r="CD1543" s="19"/>
      <c r="CE1543" s="19"/>
      <c r="CF1543" s="19"/>
      <c r="CG1543" s="19"/>
      <c r="CH1543" s="19"/>
      <c r="CI1543" s="19"/>
      <c r="CJ1543" s="19"/>
      <c r="CK1543" s="19"/>
      <c r="CL1543" s="19"/>
      <c r="CM1543" s="19"/>
      <c r="CN1543" s="19"/>
      <c r="CO1543" s="19"/>
      <c r="CP1543" s="19"/>
      <c r="CQ1543" s="19"/>
      <c r="CR1543" s="19"/>
      <c r="CS1543" s="19"/>
      <c r="CT1543" s="19"/>
      <c r="CU1543" s="19"/>
      <c r="CV1543" s="19"/>
      <c r="CW1543" s="19"/>
      <c r="CX1543" s="19"/>
      <c r="CY1543" s="19"/>
      <c r="CZ1543" s="19"/>
      <c r="DA1543" s="19"/>
      <c r="DB1543" s="19"/>
      <c r="DC1543" s="19"/>
      <c r="DD1543" s="19"/>
      <c r="DE1543" s="19"/>
      <c r="DF1543" s="19"/>
      <c r="DG1543" s="19"/>
      <c r="DH1543" s="19"/>
      <c r="DI1543" s="19"/>
      <c r="DJ1543" s="19"/>
      <c r="DK1543" s="19"/>
      <c r="DL1543" s="19"/>
      <c r="DM1543" s="19"/>
      <c r="DN1543" s="19"/>
      <c r="DO1543" s="19"/>
      <c r="DP1543" s="19"/>
      <c r="DQ1543" s="19"/>
      <c r="DR1543" s="19"/>
      <c r="DS1543" s="19"/>
      <c r="DT1543" s="19"/>
      <c r="DU1543" s="19"/>
      <c r="DV1543" s="19"/>
      <c r="DW1543" s="19"/>
      <c r="DX1543" s="19"/>
      <c r="DY1543" s="19"/>
      <c r="DZ1543" s="19"/>
      <c r="EA1543" s="19"/>
      <c r="EB1543" s="19"/>
      <c r="EC1543" s="19"/>
      <c r="ED1543" s="19"/>
      <c r="EE1543" s="19"/>
      <c r="EF1543" s="19"/>
      <c r="EG1543" s="19"/>
      <c r="EH1543" s="19"/>
      <c r="EI1543" s="19"/>
      <c r="EJ1543" s="19"/>
      <c r="EK1543" s="19"/>
      <c r="EL1543" s="19"/>
      <c r="EM1543" s="19"/>
      <c r="EN1543" s="19"/>
      <c r="EO1543" s="19"/>
      <c r="EP1543" s="19"/>
      <c r="EQ1543" s="19"/>
      <c r="ER1543" s="19"/>
      <c r="ES1543" s="19"/>
      <c r="ET1543" s="19"/>
      <c r="EU1543" s="19"/>
      <c r="EV1543" s="19"/>
      <c r="EW1543" s="19"/>
      <c r="EX1543" s="19"/>
      <c r="EY1543" s="19"/>
      <c r="EZ1543" s="19"/>
      <c r="FA1543" s="19"/>
      <c r="FB1543" s="19"/>
      <c r="FC1543" s="19"/>
      <c r="FD1543" s="19"/>
      <c r="FE1543" s="19"/>
      <c r="FF1543" s="19"/>
      <c r="FG1543" s="19"/>
      <c r="FH1543" s="19"/>
      <c r="FI1543" s="19"/>
      <c r="FJ1543" s="19"/>
      <c r="FK1543" s="19"/>
      <c r="FL1543" s="19"/>
      <c r="FM1543" s="19"/>
      <c r="FN1543" s="19"/>
      <c r="FO1543" s="19"/>
      <c r="FP1543" s="19"/>
      <c r="FQ1543" s="19"/>
      <c r="FR1543" s="19"/>
      <c r="FS1543" s="19"/>
      <c r="FT1543" s="19"/>
      <c r="FU1543" s="19"/>
      <c r="FV1543" s="19"/>
      <c r="FW1543" s="19"/>
      <c r="FX1543" s="19"/>
      <c r="FY1543" s="19"/>
      <c r="FZ1543" s="19"/>
      <c r="GA1543" s="19"/>
    </row>
    <row r="1544" spans="1:183" ht="12.75" x14ac:dyDescent="0.2">
      <c r="A1544" s="19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19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19"/>
      <c r="AY1544" s="19"/>
      <c r="AZ1544" s="19"/>
      <c r="BA1544" s="19"/>
      <c r="BB1544" s="19"/>
      <c r="BC1544" s="19"/>
      <c r="BD1544" s="19"/>
      <c r="BE1544" s="19"/>
      <c r="BF1544" s="19"/>
      <c r="BG1544" s="19"/>
      <c r="BH1544" s="19"/>
      <c r="BI1544" s="19"/>
      <c r="BJ1544" s="19"/>
      <c r="BK1544" s="19"/>
      <c r="BL1544" s="19"/>
      <c r="BM1544" s="19"/>
      <c r="BN1544" s="19"/>
      <c r="BO1544" s="19"/>
      <c r="BP1544" s="19"/>
      <c r="BQ1544" s="19"/>
      <c r="BR1544" s="19"/>
      <c r="BS1544" s="19"/>
      <c r="BT1544" s="19"/>
      <c r="BU1544" s="19"/>
      <c r="BV1544" s="19"/>
      <c r="BW1544" s="19"/>
      <c r="BX1544" s="19"/>
      <c r="BY1544" s="19"/>
      <c r="BZ1544" s="19"/>
      <c r="CA1544" s="19"/>
      <c r="CB1544" s="19"/>
      <c r="CC1544" s="19"/>
      <c r="CD1544" s="19"/>
      <c r="CE1544" s="19"/>
      <c r="CF1544" s="19"/>
      <c r="CG1544" s="19"/>
      <c r="CH1544" s="19"/>
      <c r="CI1544" s="19"/>
      <c r="CJ1544" s="19"/>
      <c r="CK1544" s="19"/>
      <c r="CL1544" s="19"/>
      <c r="CM1544" s="19"/>
      <c r="CN1544" s="19"/>
      <c r="CO1544" s="19"/>
      <c r="CP1544" s="19"/>
      <c r="CQ1544" s="19"/>
      <c r="CR1544" s="19"/>
      <c r="CS1544" s="19"/>
      <c r="CT1544" s="19"/>
      <c r="CU1544" s="19"/>
      <c r="CV1544" s="19"/>
      <c r="CW1544" s="19"/>
      <c r="CX1544" s="19"/>
      <c r="CY1544" s="19"/>
      <c r="CZ1544" s="19"/>
      <c r="DA1544" s="19"/>
      <c r="DB1544" s="19"/>
      <c r="DC1544" s="19"/>
      <c r="DD1544" s="19"/>
      <c r="DE1544" s="19"/>
      <c r="DF1544" s="19"/>
      <c r="DG1544" s="19"/>
      <c r="DH1544" s="19"/>
      <c r="DI1544" s="19"/>
      <c r="DJ1544" s="19"/>
      <c r="DK1544" s="19"/>
      <c r="DL1544" s="19"/>
      <c r="DM1544" s="19"/>
      <c r="DN1544" s="19"/>
      <c r="DO1544" s="19"/>
      <c r="DP1544" s="19"/>
      <c r="DQ1544" s="19"/>
      <c r="DR1544" s="19"/>
      <c r="DS1544" s="19"/>
      <c r="DT1544" s="19"/>
      <c r="DU1544" s="19"/>
      <c r="DV1544" s="19"/>
      <c r="DW1544" s="19"/>
      <c r="DX1544" s="19"/>
      <c r="DY1544" s="19"/>
      <c r="DZ1544" s="19"/>
      <c r="EA1544" s="19"/>
      <c r="EB1544" s="19"/>
      <c r="EC1544" s="19"/>
      <c r="ED1544" s="19"/>
      <c r="EE1544" s="19"/>
      <c r="EF1544" s="19"/>
      <c r="EG1544" s="19"/>
      <c r="EH1544" s="19"/>
      <c r="EI1544" s="19"/>
      <c r="EJ1544" s="19"/>
      <c r="EK1544" s="19"/>
      <c r="EL1544" s="19"/>
      <c r="EM1544" s="19"/>
      <c r="EN1544" s="19"/>
      <c r="EO1544" s="19"/>
      <c r="EP1544" s="19"/>
      <c r="EQ1544" s="19"/>
      <c r="ER1544" s="19"/>
      <c r="ES1544" s="19"/>
      <c r="ET1544" s="19"/>
      <c r="EU1544" s="19"/>
      <c r="EV1544" s="19"/>
      <c r="EW1544" s="19"/>
      <c r="EX1544" s="19"/>
      <c r="EY1544" s="19"/>
      <c r="EZ1544" s="19"/>
      <c r="FA1544" s="19"/>
      <c r="FB1544" s="19"/>
      <c r="FC1544" s="19"/>
      <c r="FD1544" s="19"/>
      <c r="FE1544" s="19"/>
      <c r="FF1544" s="19"/>
      <c r="FG1544" s="19"/>
      <c r="FH1544" s="19"/>
      <c r="FI1544" s="19"/>
      <c r="FJ1544" s="19"/>
      <c r="FK1544" s="19"/>
      <c r="FL1544" s="19"/>
      <c r="FM1544" s="19"/>
      <c r="FN1544" s="19"/>
      <c r="FO1544" s="19"/>
      <c r="FP1544" s="19"/>
      <c r="FQ1544" s="19"/>
      <c r="FR1544" s="19"/>
      <c r="FS1544" s="19"/>
      <c r="FT1544" s="19"/>
      <c r="FU1544" s="19"/>
      <c r="FV1544" s="19"/>
      <c r="FW1544" s="19"/>
      <c r="FX1544" s="19"/>
      <c r="FY1544" s="19"/>
      <c r="FZ1544" s="19"/>
      <c r="GA1544" s="19"/>
    </row>
    <row r="1545" spans="1:183" ht="12.75" x14ac:dyDescent="0.2">
      <c r="A1545" s="19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19"/>
      <c r="AY1545" s="19"/>
      <c r="AZ1545" s="19"/>
      <c r="BA1545" s="19"/>
      <c r="BB1545" s="19"/>
      <c r="BC1545" s="19"/>
      <c r="BD1545" s="19"/>
      <c r="BE1545" s="19"/>
      <c r="BF1545" s="19"/>
      <c r="BG1545" s="19"/>
      <c r="BH1545" s="19"/>
      <c r="BI1545" s="19"/>
      <c r="BJ1545" s="19"/>
      <c r="BK1545" s="19"/>
      <c r="BL1545" s="19"/>
      <c r="BM1545" s="19"/>
      <c r="BN1545" s="19"/>
      <c r="BO1545" s="19"/>
      <c r="BP1545" s="19"/>
      <c r="BQ1545" s="19"/>
      <c r="BR1545" s="19"/>
      <c r="BS1545" s="19"/>
      <c r="BT1545" s="19"/>
      <c r="BU1545" s="19"/>
      <c r="BV1545" s="19"/>
      <c r="BW1545" s="19"/>
      <c r="BX1545" s="19"/>
      <c r="BY1545" s="19"/>
      <c r="BZ1545" s="19"/>
      <c r="CA1545" s="19"/>
      <c r="CB1545" s="19"/>
      <c r="CC1545" s="19"/>
      <c r="CD1545" s="19"/>
      <c r="CE1545" s="19"/>
      <c r="CF1545" s="19"/>
      <c r="CG1545" s="19"/>
      <c r="CH1545" s="19"/>
      <c r="CI1545" s="19"/>
      <c r="CJ1545" s="19"/>
      <c r="CK1545" s="19"/>
      <c r="CL1545" s="19"/>
      <c r="CM1545" s="19"/>
      <c r="CN1545" s="19"/>
      <c r="CO1545" s="19"/>
      <c r="CP1545" s="19"/>
      <c r="CQ1545" s="19"/>
      <c r="CR1545" s="19"/>
      <c r="CS1545" s="19"/>
      <c r="CT1545" s="19"/>
      <c r="CU1545" s="19"/>
      <c r="CV1545" s="19"/>
      <c r="CW1545" s="19"/>
      <c r="CX1545" s="19"/>
      <c r="CY1545" s="19"/>
      <c r="CZ1545" s="19"/>
      <c r="DA1545" s="19"/>
      <c r="DB1545" s="19"/>
      <c r="DC1545" s="19"/>
      <c r="DD1545" s="19"/>
      <c r="DE1545" s="19"/>
      <c r="DF1545" s="19"/>
      <c r="DG1545" s="19"/>
      <c r="DH1545" s="19"/>
      <c r="DI1545" s="19"/>
      <c r="DJ1545" s="19"/>
      <c r="DK1545" s="19"/>
      <c r="DL1545" s="19"/>
      <c r="DM1545" s="19"/>
      <c r="DN1545" s="19"/>
      <c r="DO1545" s="19"/>
      <c r="DP1545" s="19"/>
      <c r="DQ1545" s="19"/>
      <c r="DR1545" s="19"/>
      <c r="DS1545" s="19"/>
      <c r="DT1545" s="19"/>
      <c r="DU1545" s="19"/>
      <c r="DV1545" s="19"/>
      <c r="DW1545" s="19"/>
      <c r="DX1545" s="19"/>
      <c r="DY1545" s="19"/>
      <c r="DZ1545" s="19"/>
      <c r="EA1545" s="19"/>
      <c r="EB1545" s="19"/>
      <c r="EC1545" s="19"/>
      <c r="ED1545" s="19"/>
      <c r="EE1545" s="19"/>
      <c r="EF1545" s="19"/>
      <c r="EG1545" s="19"/>
      <c r="EH1545" s="19"/>
      <c r="EI1545" s="19"/>
      <c r="EJ1545" s="19"/>
      <c r="EK1545" s="19"/>
      <c r="EL1545" s="19"/>
      <c r="EM1545" s="19"/>
      <c r="EN1545" s="19"/>
      <c r="EO1545" s="19"/>
      <c r="EP1545" s="19"/>
      <c r="EQ1545" s="19"/>
      <c r="ER1545" s="19"/>
      <c r="ES1545" s="19"/>
      <c r="ET1545" s="19"/>
      <c r="EU1545" s="19"/>
      <c r="EV1545" s="19"/>
      <c r="EW1545" s="19"/>
      <c r="EX1545" s="19"/>
      <c r="EY1545" s="19"/>
      <c r="EZ1545" s="19"/>
      <c r="FA1545" s="19"/>
      <c r="FB1545" s="19"/>
      <c r="FC1545" s="19"/>
      <c r="FD1545" s="19"/>
      <c r="FE1545" s="19"/>
      <c r="FF1545" s="19"/>
      <c r="FG1545" s="19"/>
      <c r="FH1545" s="19"/>
      <c r="FI1545" s="19"/>
      <c r="FJ1545" s="19"/>
      <c r="FK1545" s="19"/>
      <c r="FL1545" s="19"/>
      <c r="FM1545" s="19"/>
      <c r="FN1545" s="19"/>
      <c r="FO1545" s="19"/>
      <c r="FP1545" s="19"/>
      <c r="FQ1545" s="19"/>
      <c r="FR1545" s="19"/>
      <c r="FS1545" s="19"/>
      <c r="FT1545" s="19"/>
      <c r="FU1545" s="19"/>
      <c r="FV1545" s="19"/>
      <c r="FW1545" s="19"/>
      <c r="FX1545" s="19"/>
      <c r="FY1545" s="19"/>
      <c r="FZ1545" s="19"/>
      <c r="GA1545" s="19"/>
    </row>
    <row r="1546" spans="1:183" ht="12.75" x14ac:dyDescent="0.2">
      <c r="A1546" s="19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19"/>
      <c r="AY1546" s="19"/>
      <c r="AZ1546" s="19"/>
      <c r="BA1546" s="19"/>
      <c r="BB1546" s="19"/>
      <c r="BC1546" s="19"/>
      <c r="BD1546" s="19"/>
      <c r="BE1546" s="19"/>
      <c r="BF1546" s="19"/>
      <c r="BG1546" s="19"/>
      <c r="BH1546" s="19"/>
      <c r="BI1546" s="19"/>
      <c r="BJ1546" s="19"/>
      <c r="BK1546" s="19"/>
      <c r="BL1546" s="19"/>
      <c r="BM1546" s="19"/>
      <c r="BN1546" s="19"/>
      <c r="BO1546" s="19"/>
      <c r="BP1546" s="19"/>
      <c r="BQ1546" s="19"/>
      <c r="BR1546" s="19"/>
      <c r="BS1546" s="19"/>
      <c r="BT1546" s="19"/>
      <c r="BU1546" s="19"/>
      <c r="BV1546" s="19"/>
      <c r="BW1546" s="19"/>
      <c r="BX1546" s="19"/>
      <c r="BY1546" s="19"/>
      <c r="BZ1546" s="19"/>
      <c r="CA1546" s="19"/>
      <c r="CB1546" s="19"/>
      <c r="CC1546" s="19"/>
      <c r="CD1546" s="19"/>
      <c r="CE1546" s="19"/>
      <c r="CF1546" s="19"/>
      <c r="CG1546" s="19"/>
      <c r="CH1546" s="19"/>
      <c r="CI1546" s="19"/>
      <c r="CJ1546" s="19"/>
      <c r="CK1546" s="19"/>
      <c r="CL1546" s="19"/>
      <c r="CM1546" s="19"/>
      <c r="CN1546" s="19"/>
      <c r="CO1546" s="19"/>
      <c r="CP1546" s="19"/>
      <c r="CQ1546" s="19"/>
      <c r="CR1546" s="19"/>
      <c r="CS1546" s="19"/>
      <c r="CT1546" s="19"/>
      <c r="CU1546" s="19"/>
      <c r="CV1546" s="19"/>
      <c r="CW1546" s="19"/>
      <c r="CX1546" s="19"/>
      <c r="CY1546" s="19"/>
      <c r="CZ1546" s="19"/>
      <c r="DA1546" s="19"/>
      <c r="DB1546" s="19"/>
      <c r="DC1546" s="19"/>
      <c r="DD1546" s="19"/>
      <c r="DE1546" s="19"/>
      <c r="DF1546" s="19"/>
      <c r="DG1546" s="19"/>
      <c r="DH1546" s="19"/>
      <c r="DI1546" s="19"/>
      <c r="DJ1546" s="19"/>
      <c r="DK1546" s="19"/>
      <c r="DL1546" s="19"/>
      <c r="DM1546" s="19"/>
      <c r="DN1546" s="19"/>
      <c r="DO1546" s="19"/>
      <c r="DP1546" s="19"/>
      <c r="DQ1546" s="19"/>
      <c r="DR1546" s="19"/>
      <c r="DS1546" s="19"/>
      <c r="DT1546" s="19"/>
      <c r="DU1546" s="19"/>
      <c r="DV1546" s="19"/>
      <c r="DW1546" s="19"/>
      <c r="DX1546" s="19"/>
      <c r="DY1546" s="19"/>
      <c r="DZ1546" s="19"/>
      <c r="EA1546" s="19"/>
      <c r="EB1546" s="19"/>
      <c r="EC1546" s="19"/>
      <c r="ED1546" s="19"/>
      <c r="EE1546" s="19"/>
      <c r="EF1546" s="19"/>
      <c r="EG1546" s="19"/>
      <c r="EH1546" s="19"/>
      <c r="EI1546" s="19"/>
      <c r="EJ1546" s="19"/>
      <c r="EK1546" s="19"/>
      <c r="EL1546" s="19"/>
      <c r="EM1546" s="19"/>
      <c r="EN1546" s="19"/>
      <c r="EO1546" s="19"/>
      <c r="EP1546" s="19"/>
      <c r="EQ1546" s="19"/>
      <c r="ER1546" s="19"/>
      <c r="ES1546" s="19"/>
      <c r="ET1546" s="19"/>
      <c r="EU1546" s="19"/>
      <c r="EV1546" s="19"/>
      <c r="EW1546" s="19"/>
      <c r="EX1546" s="19"/>
      <c r="EY1546" s="19"/>
      <c r="EZ1546" s="19"/>
      <c r="FA1546" s="19"/>
      <c r="FB1546" s="19"/>
      <c r="FC1546" s="19"/>
      <c r="FD1546" s="19"/>
      <c r="FE1546" s="19"/>
      <c r="FF1546" s="19"/>
      <c r="FG1546" s="19"/>
      <c r="FH1546" s="19"/>
      <c r="FI1546" s="19"/>
      <c r="FJ1546" s="19"/>
      <c r="FK1546" s="19"/>
      <c r="FL1546" s="19"/>
      <c r="FM1546" s="19"/>
      <c r="FN1546" s="19"/>
      <c r="FO1546" s="19"/>
      <c r="FP1546" s="19"/>
      <c r="FQ1546" s="19"/>
      <c r="FR1546" s="19"/>
      <c r="FS1546" s="19"/>
      <c r="FT1546" s="19"/>
      <c r="FU1546" s="19"/>
      <c r="FV1546" s="19"/>
      <c r="FW1546" s="19"/>
      <c r="FX1546" s="19"/>
      <c r="FY1546" s="19"/>
      <c r="FZ1546" s="19"/>
      <c r="GA1546" s="19"/>
    </row>
    <row r="1547" spans="1:183" ht="12.75" x14ac:dyDescent="0.2">
      <c r="A1547" s="19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19"/>
      <c r="AY1547" s="19"/>
      <c r="AZ1547" s="19"/>
      <c r="BA1547" s="19"/>
      <c r="BB1547" s="19"/>
      <c r="BC1547" s="19"/>
      <c r="BD1547" s="19"/>
      <c r="BE1547" s="19"/>
      <c r="BF1547" s="19"/>
      <c r="BG1547" s="19"/>
      <c r="BH1547" s="19"/>
      <c r="BI1547" s="19"/>
      <c r="BJ1547" s="19"/>
      <c r="BK1547" s="19"/>
      <c r="BL1547" s="19"/>
      <c r="BM1547" s="19"/>
      <c r="BN1547" s="19"/>
      <c r="BO1547" s="19"/>
      <c r="BP1547" s="19"/>
      <c r="BQ1547" s="19"/>
      <c r="BR1547" s="19"/>
      <c r="BS1547" s="19"/>
      <c r="BT1547" s="19"/>
      <c r="BU1547" s="19"/>
      <c r="BV1547" s="19"/>
      <c r="BW1547" s="19"/>
      <c r="BX1547" s="19"/>
      <c r="BY1547" s="19"/>
      <c r="BZ1547" s="19"/>
      <c r="CA1547" s="19"/>
      <c r="CB1547" s="19"/>
      <c r="CC1547" s="19"/>
      <c r="CD1547" s="19"/>
      <c r="CE1547" s="19"/>
      <c r="CF1547" s="19"/>
      <c r="CG1547" s="19"/>
      <c r="CH1547" s="19"/>
      <c r="CI1547" s="19"/>
      <c r="CJ1547" s="19"/>
      <c r="CK1547" s="19"/>
      <c r="CL1547" s="19"/>
      <c r="CM1547" s="19"/>
      <c r="CN1547" s="19"/>
      <c r="CO1547" s="19"/>
      <c r="CP1547" s="19"/>
      <c r="CQ1547" s="19"/>
      <c r="CR1547" s="19"/>
      <c r="CS1547" s="19"/>
      <c r="CT1547" s="19"/>
      <c r="CU1547" s="19"/>
      <c r="CV1547" s="19"/>
      <c r="CW1547" s="19"/>
      <c r="CX1547" s="19"/>
      <c r="CY1547" s="19"/>
      <c r="CZ1547" s="19"/>
      <c r="DA1547" s="19"/>
      <c r="DB1547" s="19"/>
      <c r="DC1547" s="19"/>
      <c r="DD1547" s="19"/>
      <c r="DE1547" s="19"/>
      <c r="DF1547" s="19"/>
      <c r="DG1547" s="19"/>
      <c r="DH1547" s="19"/>
      <c r="DI1547" s="19"/>
      <c r="DJ1547" s="19"/>
      <c r="DK1547" s="19"/>
      <c r="DL1547" s="19"/>
      <c r="DM1547" s="19"/>
      <c r="DN1547" s="19"/>
      <c r="DO1547" s="19"/>
      <c r="DP1547" s="19"/>
      <c r="DQ1547" s="19"/>
      <c r="DR1547" s="19"/>
      <c r="DS1547" s="19"/>
      <c r="DT1547" s="19"/>
      <c r="DU1547" s="19"/>
      <c r="DV1547" s="19"/>
      <c r="DW1547" s="19"/>
      <c r="DX1547" s="19"/>
      <c r="DY1547" s="19"/>
      <c r="DZ1547" s="19"/>
      <c r="EA1547" s="19"/>
      <c r="EB1547" s="19"/>
      <c r="EC1547" s="19"/>
      <c r="ED1547" s="19"/>
      <c r="EE1547" s="19"/>
      <c r="EF1547" s="19"/>
      <c r="EG1547" s="19"/>
      <c r="EH1547" s="19"/>
      <c r="EI1547" s="19"/>
      <c r="EJ1547" s="19"/>
      <c r="EK1547" s="19"/>
      <c r="EL1547" s="19"/>
      <c r="EM1547" s="19"/>
      <c r="EN1547" s="19"/>
      <c r="EO1547" s="19"/>
      <c r="EP1547" s="19"/>
      <c r="EQ1547" s="19"/>
      <c r="ER1547" s="19"/>
      <c r="ES1547" s="19"/>
      <c r="ET1547" s="19"/>
      <c r="EU1547" s="19"/>
      <c r="EV1547" s="19"/>
      <c r="EW1547" s="19"/>
      <c r="EX1547" s="19"/>
      <c r="EY1547" s="19"/>
      <c r="EZ1547" s="19"/>
      <c r="FA1547" s="19"/>
      <c r="FB1547" s="19"/>
      <c r="FC1547" s="19"/>
      <c r="FD1547" s="19"/>
      <c r="FE1547" s="19"/>
      <c r="FF1547" s="19"/>
      <c r="FG1547" s="19"/>
      <c r="FH1547" s="19"/>
      <c r="FI1547" s="19"/>
      <c r="FJ1547" s="19"/>
      <c r="FK1547" s="19"/>
      <c r="FL1547" s="19"/>
      <c r="FM1547" s="19"/>
      <c r="FN1547" s="19"/>
      <c r="FO1547" s="19"/>
      <c r="FP1547" s="19"/>
      <c r="FQ1547" s="19"/>
      <c r="FR1547" s="19"/>
      <c r="FS1547" s="19"/>
      <c r="FT1547" s="19"/>
      <c r="FU1547" s="19"/>
      <c r="FV1547" s="19"/>
      <c r="FW1547" s="19"/>
      <c r="FX1547" s="19"/>
      <c r="FY1547" s="19"/>
      <c r="FZ1547" s="19"/>
      <c r="GA1547" s="19"/>
    </row>
    <row r="1548" spans="1:183" ht="12.75" x14ac:dyDescent="0.2">
      <c r="A1548" s="19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19"/>
      <c r="AY1548" s="19"/>
      <c r="AZ1548" s="19"/>
      <c r="BA1548" s="19"/>
      <c r="BB1548" s="19"/>
      <c r="BC1548" s="19"/>
      <c r="BD1548" s="19"/>
      <c r="BE1548" s="19"/>
      <c r="BF1548" s="19"/>
      <c r="BG1548" s="19"/>
      <c r="BH1548" s="19"/>
      <c r="BI1548" s="19"/>
      <c r="BJ1548" s="19"/>
      <c r="BK1548" s="19"/>
      <c r="BL1548" s="19"/>
      <c r="BM1548" s="19"/>
      <c r="BN1548" s="19"/>
      <c r="BO1548" s="19"/>
      <c r="BP1548" s="19"/>
      <c r="BQ1548" s="19"/>
      <c r="BR1548" s="19"/>
      <c r="BS1548" s="19"/>
      <c r="BT1548" s="19"/>
      <c r="BU1548" s="19"/>
      <c r="BV1548" s="19"/>
      <c r="BW1548" s="19"/>
      <c r="BX1548" s="19"/>
      <c r="BY1548" s="19"/>
      <c r="BZ1548" s="19"/>
      <c r="CA1548" s="19"/>
      <c r="CB1548" s="19"/>
      <c r="CC1548" s="19"/>
      <c r="CD1548" s="19"/>
      <c r="CE1548" s="19"/>
      <c r="CF1548" s="19"/>
      <c r="CG1548" s="19"/>
      <c r="CH1548" s="19"/>
      <c r="CI1548" s="19"/>
      <c r="CJ1548" s="19"/>
      <c r="CK1548" s="19"/>
      <c r="CL1548" s="19"/>
      <c r="CM1548" s="19"/>
      <c r="CN1548" s="19"/>
      <c r="CO1548" s="19"/>
      <c r="CP1548" s="19"/>
      <c r="CQ1548" s="19"/>
      <c r="CR1548" s="19"/>
      <c r="CS1548" s="19"/>
      <c r="CT1548" s="19"/>
      <c r="CU1548" s="19"/>
      <c r="CV1548" s="19"/>
      <c r="CW1548" s="19"/>
      <c r="CX1548" s="19"/>
      <c r="CY1548" s="19"/>
      <c r="CZ1548" s="19"/>
      <c r="DA1548" s="19"/>
      <c r="DB1548" s="19"/>
      <c r="DC1548" s="19"/>
      <c r="DD1548" s="19"/>
      <c r="DE1548" s="19"/>
      <c r="DF1548" s="19"/>
      <c r="DG1548" s="19"/>
      <c r="DH1548" s="19"/>
      <c r="DI1548" s="19"/>
      <c r="DJ1548" s="19"/>
      <c r="DK1548" s="19"/>
      <c r="DL1548" s="19"/>
      <c r="DM1548" s="19"/>
      <c r="DN1548" s="19"/>
      <c r="DO1548" s="19"/>
      <c r="DP1548" s="19"/>
      <c r="DQ1548" s="19"/>
      <c r="DR1548" s="19"/>
      <c r="DS1548" s="19"/>
      <c r="DT1548" s="19"/>
      <c r="DU1548" s="19"/>
      <c r="DV1548" s="19"/>
      <c r="DW1548" s="19"/>
      <c r="DX1548" s="19"/>
      <c r="DY1548" s="19"/>
      <c r="DZ1548" s="19"/>
      <c r="EA1548" s="19"/>
      <c r="EB1548" s="19"/>
      <c r="EC1548" s="19"/>
      <c r="ED1548" s="19"/>
      <c r="EE1548" s="19"/>
      <c r="EF1548" s="19"/>
      <c r="EG1548" s="19"/>
      <c r="EH1548" s="19"/>
      <c r="EI1548" s="19"/>
      <c r="EJ1548" s="19"/>
      <c r="EK1548" s="19"/>
      <c r="EL1548" s="19"/>
      <c r="EM1548" s="19"/>
      <c r="EN1548" s="19"/>
      <c r="EO1548" s="19"/>
      <c r="EP1548" s="19"/>
      <c r="EQ1548" s="19"/>
      <c r="ER1548" s="19"/>
      <c r="ES1548" s="19"/>
      <c r="ET1548" s="19"/>
      <c r="EU1548" s="19"/>
      <c r="EV1548" s="19"/>
      <c r="EW1548" s="19"/>
      <c r="EX1548" s="19"/>
      <c r="EY1548" s="19"/>
      <c r="EZ1548" s="19"/>
      <c r="FA1548" s="19"/>
      <c r="FB1548" s="19"/>
      <c r="FC1548" s="19"/>
      <c r="FD1548" s="19"/>
      <c r="FE1548" s="19"/>
      <c r="FF1548" s="19"/>
      <c r="FG1548" s="19"/>
      <c r="FH1548" s="19"/>
      <c r="FI1548" s="19"/>
      <c r="FJ1548" s="19"/>
      <c r="FK1548" s="19"/>
      <c r="FL1548" s="19"/>
      <c r="FM1548" s="19"/>
      <c r="FN1548" s="19"/>
      <c r="FO1548" s="19"/>
      <c r="FP1548" s="19"/>
      <c r="FQ1548" s="19"/>
      <c r="FR1548" s="19"/>
      <c r="FS1548" s="19"/>
      <c r="FT1548" s="19"/>
      <c r="FU1548" s="19"/>
      <c r="FV1548" s="19"/>
      <c r="FW1548" s="19"/>
      <c r="FX1548" s="19"/>
      <c r="FY1548" s="19"/>
      <c r="FZ1548" s="19"/>
      <c r="GA1548" s="19"/>
    </row>
    <row r="1549" spans="1:183" ht="12.75" x14ac:dyDescent="0.2">
      <c r="A1549" s="19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19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19"/>
      <c r="AY1549" s="19"/>
      <c r="AZ1549" s="19"/>
      <c r="BA1549" s="19"/>
      <c r="BB1549" s="19"/>
      <c r="BC1549" s="19"/>
      <c r="BD1549" s="19"/>
      <c r="BE1549" s="19"/>
      <c r="BF1549" s="19"/>
      <c r="BG1549" s="19"/>
      <c r="BH1549" s="19"/>
      <c r="BI1549" s="19"/>
      <c r="BJ1549" s="19"/>
      <c r="BK1549" s="19"/>
      <c r="BL1549" s="19"/>
      <c r="BM1549" s="19"/>
      <c r="BN1549" s="19"/>
      <c r="BO1549" s="19"/>
      <c r="BP1549" s="19"/>
      <c r="BQ1549" s="19"/>
      <c r="BR1549" s="19"/>
      <c r="BS1549" s="19"/>
      <c r="BT1549" s="19"/>
      <c r="BU1549" s="19"/>
      <c r="BV1549" s="19"/>
      <c r="BW1549" s="19"/>
      <c r="BX1549" s="19"/>
      <c r="BY1549" s="19"/>
      <c r="BZ1549" s="19"/>
      <c r="CA1549" s="19"/>
      <c r="CB1549" s="19"/>
      <c r="CC1549" s="19"/>
      <c r="CD1549" s="19"/>
      <c r="CE1549" s="19"/>
      <c r="CF1549" s="19"/>
      <c r="CG1549" s="19"/>
      <c r="CH1549" s="19"/>
      <c r="CI1549" s="19"/>
      <c r="CJ1549" s="19"/>
      <c r="CK1549" s="19"/>
      <c r="CL1549" s="19"/>
      <c r="CM1549" s="19"/>
      <c r="CN1549" s="19"/>
      <c r="CO1549" s="19"/>
      <c r="CP1549" s="19"/>
      <c r="CQ1549" s="19"/>
      <c r="CR1549" s="19"/>
      <c r="CS1549" s="19"/>
      <c r="CT1549" s="19"/>
      <c r="CU1549" s="19"/>
      <c r="CV1549" s="19"/>
      <c r="CW1549" s="19"/>
      <c r="CX1549" s="19"/>
      <c r="CY1549" s="19"/>
      <c r="CZ1549" s="19"/>
      <c r="DA1549" s="19"/>
      <c r="DB1549" s="19"/>
      <c r="DC1549" s="19"/>
      <c r="DD1549" s="19"/>
      <c r="DE1549" s="19"/>
      <c r="DF1549" s="19"/>
      <c r="DG1549" s="19"/>
      <c r="DH1549" s="19"/>
      <c r="DI1549" s="19"/>
      <c r="DJ1549" s="19"/>
      <c r="DK1549" s="19"/>
      <c r="DL1549" s="19"/>
      <c r="DM1549" s="19"/>
      <c r="DN1549" s="19"/>
      <c r="DO1549" s="19"/>
      <c r="DP1549" s="19"/>
      <c r="DQ1549" s="19"/>
      <c r="DR1549" s="19"/>
      <c r="DS1549" s="19"/>
      <c r="DT1549" s="19"/>
      <c r="DU1549" s="19"/>
      <c r="DV1549" s="19"/>
      <c r="DW1549" s="19"/>
      <c r="DX1549" s="19"/>
      <c r="DY1549" s="19"/>
      <c r="DZ1549" s="19"/>
      <c r="EA1549" s="19"/>
      <c r="EB1549" s="19"/>
      <c r="EC1549" s="19"/>
      <c r="ED1549" s="19"/>
      <c r="EE1549" s="19"/>
      <c r="EF1549" s="19"/>
      <c r="EG1549" s="19"/>
      <c r="EH1549" s="19"/>
      <c r="EI1549" s="19"/>
      <c r="EJ1549" s="19"/>
      <c r="EK1549" s="19"/>
      <c r="EL1549" s="19"/>
      <c r="EM1549" s="19"/>
      <c r="EN1549" s="19"/>
      <c r="EO1549" s="19"/>
      <c r="EP1549" s="19"/>
      <c r="EQ1549" s="19"/>
      <c r="ER1549" s="19"/>
      <c r="ES1549" s="19"/>
      <c r="ET1549" s="19"/>
      <c r="EU1549" s="19"/>
      <c r="EV1549" s="19"/>
      <c r="EW1549" s="19"/>
      <c r="EX1549" s="19"/>
      <c r="EY1549" s="19"/>
      <c r="EZ1549" s="19"/>
      <c r="FA1549" s="19"/>
      <c r="FB1549" s="19"/>
      <c r="FC1549" s="19"/>
      <c r="FD1549" s="19"/>
      <c r="FE1549" s="19"/>
      <c r="FF1549" s="19"/>
      <c r="FG1549" s="19"/>
      <c r="FH1549" s="19"/>
      <c r="FI1549" s="19"/>
      <c r="FJ1549" s="19"/>
      <c r="FK1549" s="19"/>
      <c r="FL1549" s="19"/>
      <c r="FM1549" s="19"/>
      <c r="FN1549" s="19"/>
      <c r="FO1549" s="19"/>
      <c r="FP1549" s="19"/>
      <c r="FQ1549" s="19"/>
      <c r="FR1549" s="19"/>
      <c r="FS1549" s="19"/>
      <c r="FT1549" s="19"/>
      <c r="FU1549" s="19"/>
      <c r="FV1549" s="19"/>
      <c r="FW1549" s="19"/>
      <c r="FX1549" s="19"/>
      <c r="FY1549" s="19"/>
      <c r="FZ1549" s="19"/>
      <c r="GA1549" s="19"/>
    </row>
    <row r="1550" spans="1:183" ht="12.75" x14ac:dyDescent="0.2">
      <c r="A1550" s="19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19"/>
      <c r="AY1550" s="19"/>
      <c r="AZ1550" s="19"/>
      <c r="BA1550" s="19"/>
      <c r="BB1550" s="19"/>
      <c r="BC1550" s="19"/>
      <c r="BD1550" s="19"/>
      <c r="BE1550" s="19"/>
      <c r="BF1550" s="19"/>
      <c r="BG1550" s="19"/>
      <c r="BH1550" s="19"/>
      <c r="BI1550" s="19"/>
      <c r="BJ1550" s="19"/>
      <c r="BK1550" s="19"/>
      <c r="BL1550" s="19"/>
      <c r="BM1550" s="19"/>
      <c r="BN1550" s="19"/>
      <c r="BO1550" s="19"/>
      <c r="BP1550" s="19"/>
      <c r="BQ1550" s="19"/>
      <c r="BR1550" s="19"/>
      <c r="BS1550" s="19"/>
      <c r="BT1550" s="19"/>
      <c r="BU1550" s="19"/>
      <c r="BV1550" s="19"/>
      <c r="BW1550" s="19"/>
      <c r="BX1550" s="19"/>
      <c r="BY1550" s="19"/>
      <c r="BZ1550" s="19"/>
      <c r="CA1550" s="19"/>
      <c r="CB1550" s="19"/>
      <c r="CC1550" s="19"/>
      <c r="CD1550" s="19"/>
      <c r="CE1550" s="19"/>
      <c r="CF1550" s="19"/>
      <c r="CG1550" s="19"/>
      <c r="CH1550" s="19"/>
      <c r="CI1550" s="19"/>
      <c r="CJ1550" s="19"/>
      <c r="CK1550" s="19"/>
      <c r="CL1550" s="19"/>
      <c r="CM1550" s="19"/>
      <c r="CN1550" s="19"/>
      <c r="CO1550" s="19"/>
      <c r="CP1550" s="19"/>
      <c r="CQ1550" s="19"/>
      <c r="CR1550" s="19"/>
      <c r="CS1550" s="19"/>
      <c r="CT1550" s="19"/>
      <c r="CU1550" s="19"/>
      <c r="CV1550" s="19"/>
      <c r="CW1550" s="19"/>
      <c r="CX1550" s="19"/>
      <c r="CY1550" s="19"/>
      <c r="CZ1550" s="19"/>
      <c r="DA1550" s="19"/>
      <c r="DB1550" s="19"/>
      <c r="DC1550" s="19"/>
      <c r="DD1550" s="19"/>
      <c r="DE1550" s="19"/>
      <c r="DF1550" s="19"/>
      <c r="DG1550" s="19"/>
      <c r="DH1550" s="19"/>
      <c r="DI1550" s="19"/>
      <c r="DJ1550" s="19"/>
      <c r="DK1550" s="19"/>
      <c r="DL1550" s="19"/>
      <c r="DM1550" s="19"/>
      <c r="DN1550" s="19"/>
      <c r="DO1550" s="19"/>
      <c r="DP1550" s="19"/>
      <c r="DQ1550" s="19"/>
      <c r="DR1550" s="19"/>
      <c r="DS1550" s="19"/>
      <c r="DT1550" s="19"/>
      <c r="DU1550" s="19"/>
      <c r="DV1550" s="19"/>
      <c r="DW1550" s="19"/>
      <c r="DX1550" s="19"/>
      <c r="DY1550" s="19"/>
      <c r="DZ1550" s="19"/>
      <c r="EA1550" s="19"/>
      <c r="EB1550" s="19"/>
      <c r="EC1550" s="19"/>
      <c r="ED1550" s="19"/>
      <c r="EE1550" s="19"/>
      <c r="EF1550" s="19"/>
      <c r="EG1550" s="19"/>
      <c r="EH1550" s="19"/>
      <c r="EI1550" s="19"/>
      <c r="EJ1550" s="19"/>
      <c r="EK1550" s="19"/>
      <c r="EL1550" s="19"/>
      <c r="EM1550" s="19"/>
      <c r="EN1550" s="19"/>
      <c r="EO1550" s="19"/>
      <c r="EP1550" s="19"/>
      <c r="EQ1550" s="19"/>
      <c r="ER1550" s="19"/>
      <c r="ES1550" s="19"/>
      <c r="ET1550" s="19"/>
      <c r="EU1550" s="19"/>
      <c r="EV1550" s="19"/>
      <c r="EW1550" s="19"/>
      <c r="EX1550" s="19"/>
      <c r="EY1550" s="19"/>
      <c r="EZ1550" s="19"/>
      <c r="FA1550" s="19"/>
      <c r="FB1550" s="19"/>
      <c r="FC1550" s="19"/>
      <c r="FD1550" s="19"/>
      <c r="FE1550" s="19"/>
      <c r="FF1550" s="19"/>
      <c r="FG1550" s="19"/>
      <c r="FH1550" s="19"/>
      <c r="FI1550" s="19"/>
      <c r="FJ1550" s="19"/>
      <c r="FK1550" s="19"/>
      <c r="FL1550" s="19"/>
      <c r="FM1550" s="19"/>
      <c r="FN1550" s="19"/>
      <c r="FO1550" s="19"/>
      <c r="FP1550" s="19"/>
      <c r="FQ1550" s="19"/>
      <c r="FR1550" s="19"/>
      <c r="FS1550" s="19"/>
      <c r="FT1550" s="19"/>
      <c r="FU1550" s="19"/>
      <c r="FV1550" s="19"/>
      <c r="FW1550" s="19"/>
      <c r="FX1550" s="19"/>
      <c r="FY1550" s="19"/>
      <c r="FZ1550" s="19"/>
      <c r="GA1550" s="19"/>
    </row>
    <row r="1551" spans="1:183" ht="12.75" x14ac:dyDescent="0.2">
      <c r="A1551" s="19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19"/>
      <c r="AY1551" s="19"/>
      <c r="AZ1551" s="19"/>
      <c r="BA1551" s="19"/>
      <c r="BB1551" s="19"/>
      <c r="BC1551" s="19"/>
      <c r="BD1551" s="19"/>
      <c r="BE1551" s="19"/>
      <c r="BF1551" s="19"/>
      <c r="BG1551" s="19"/>
      <c r="BH1551" s="19"/>
      <c r="BI1551" s="19"/>
      <c r="BJ1551" s="19"/>
      <c r="BK1551" s="19"/>
      <c r="BL1551" s="19"/>
      <c r="BM1551" s="19"/>
      <c r="BN1551" s="19"/>
      <c r="BO1551" s="19"/>
      <c r="BP1551" s="19"/>
      <c r="BQ1551" s="19"/>
      <c r="BR1551" s="19"/>
      <c r="BS1551" s="19"/>
      <c r="BT1551" s="19"/>
      <c r="BU1551" s="19"/>
      <c r="BV1551" s="19"/>
      <c r="BW1551" s="19"/>
      <c r="BX1551" s="19"/>
      <c r="BY1551" s="19"/>
      <c r="BZ1551" s="19"/>
      <c r="CA1551" s="19"/>
      <c r="CB1551" s="19"/>
      <c r="CC1551" s="19"/>
      <c r="CD1551" s="19"/>
      <c r="CE1551" s="19"/>
      <c r="CF1551" s="19"/>
      <c r="CG1551" s="19"/>
      <c r="CH1551" s="19"/>
      <c r="CI1551" s="19"/>
      <c r="CJ1551" s="19"/>
      <c r="CK1551" s="19"/>
      <c r="CL1551" s="19"/>
      <c r="CM1551" s="19"/>
      <c r="CN1551" s="19"/>
      <c r="CO1551" s="19"/>
      <c r="CP1551" s="19"/>
      <c r="CQ1551" s="19"/>
      <c r="CR1551" s="19"/>
      <c r="CS1551" s="19"/>
      <c r="CT1551" s="19"/>
      <c r="CU1551" s="19"/>
      <c r="CV1551" s="19"/>
      <c r="CW1551" s="19"/>
      <c r="CX1551" s="19"/>
      <c r="CY1551" s="19"/>
      <c r="CZ1551" s="19"/>
      <c r="DA1551" s="19"/>
      <c r="DB1551" s="19"/>
      <c r="DC1551" s="19"/>
      <c r="DD1551" s="19"/>
      <c r="DE1551" s="19"/>
      <c r="DF1551" s="19"/>
      <c r="DG1551" s="19"/>
      <c r="DH1551" s="19"/>
      <c r="DI1551" s="19"/>
      <c r="DJ1551" s="19"/>
      <c r="DK1551" s="19"/>
      <c r="DL1551" s="19"/>
      <c r="DM1551" s="19"/>
      <c r="DN1551" s="19"/>
      <c r="DO1551" s="19"/>
      <c r="DP1551" s="19"/>
      <c r="DQ1551" s="19"/>
      <c r="DR1551" s="19"/>
      <c r="DS1551" s="19"/>
      <c r="DT1551" s="19"/>
      <c r="DU1551" s="19"/>
      <c r="DV1551" s="19"/>
      <c r="DW1551" s="19"/>
      <c r="DX1551" s="19"/>
      <c r="DY1551" s="19"/>
      <c r="DZ1551" s="19"/>
      <c r="EA1551" s="19"/>
      <c r="EB1551" s="19"/>
      <c r="EC1551" s="19"/>
      <c r="ED1551" s="19"/>
      <c r="EE1551" s="19"/>
      <c r="EF1551" s="19"/>
      <c r="EG1551" s="19"/>
      <c r="EH1551" s="19"/>
      <c r="EI1551" s="19"/>
      <c r="EJ1551" s="19"/>
      <c r="EK1551" s="19"/>
      <c r="EL1551" s="19"/>
      <c r="EM1551" s="19"/>
      <c r="EN1551" s="19"/>
      <c r="EO1551" s="19"/>
      <c r="EP1551" s="19"/>
      <c r="EQ1551" s="19"/>
      <c r="ER1551" s="19"/>
      <c r="ES1551" s="19"/>
      <c r="ET1551" s="19"/>
      <c r="EU1551" s="19"/>
      <c r="EV1551" s="19"/>
      <c r="EW1551" s="19"/>
      <c r="EX1551" s="19"/>
      <c r="EY1551" s="19"/>
      <c r="EZ1551" s="19"/>
      <c r="FA1551" s="19"/>
      <c r="FB1551" s="19"/>
      <c r="FC1551" s="19"/>
      <c r="FD1551" s="19"/>
      <c r="FE1551" s="19"/>
      <c r="FF1551" s="19"/>
      <c r="FG1551" s="19"/>
      <c r="FH1551" s="19"/>
      <c r="FI1551" s="19"/>
      <c r="FJ1551" s="19"/>
      <c r="FK1551" s="19"/>
      <c r="FL1551" s="19"/>
      <c r="FM1551" s="19"/>
      <c r="FN1551" s="19"/>
      <c r="FO1551" s="19"/>
      <c r="FP1551" s="19"/>
      <c r="FQ1551" s="19"/>
      <c r="FR1551" s="19"/>
      <c r="FS1551" s="19"/>
      <c r="FT1551" s="19"/>
      <c r="FU1551" s="19"/>
      <c r="FV1551" s="19"/>
      <c r="FW1551" s="19"/>
      <c r="FX1551" s="19"/>
      <c r="FY1551" s="19"/>
      <c r="FZ1551" s="19"/>
      <c r="GA1551" s="19"/>
    </row>
    <row r="1552" spans="1:183" ht="12.75" x14ac:dyDescent="0.2">
      <c r="A1552" s="19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19"/>
      <c r="AY1552" s="19"/>
      <c r="AZ1552" s="19"/>
      <c r="BA1552" s="19"/>
      <c r="BB1552" s="19"/>
      <c r="BC1552" s="19"/>
      <c r="BD1552" s="19"/>
      <c r="BE1552" s="19"/>
      <c r="BF1552" s="19"/>
      <c r="BG1552" s="19"/>
      <c r="BH1552" s="19"/>
      <c r="BI1552" s="19"/>
      <c r="BJ1552" s="19"/>
      <c r="BK1552" s="19"/>
      <c r="BL1552" s="19"/>
      <c r="BM1552" s="19"/>
      <c r="BN1552" s="19"/>
      <c r="BO1552" s="19"/>
      <c r="BP1552" s="19"/>
      <c r="BQ1552" s="19"/>
      <c r="BR1552" s="19"/>
      <c r="BS1552" s="19"/>
      <c r="BT1552" s="19"/>
      <c r="BU1552" s="19"/>
      <c r="BV1552" s="19"/>
      <c r="BW1552" s="19"/>
      <c r="BX1552" s="19"/>
      <c r="BY1552" s="19"/>
      <c r="BZ1552" s="19"/>
      <c r="CA1552" s="19"/>
      <c r="CB1552" s="19"/>
      <c r="CC1552" s="19"/>
      <c r="CD1552" s="19"/>
      <c r="CE1552" s="19"/>
      <c r="CF1552" s="19"/>
      <c r="CG1552" s="19"/>
      <c r="CH1552" s="19"/>
      <c r="CI1552" s="19"/>
      <c r="CJ1552" s="19"/>
      <c r="CK1552" s="19"/>
      <c r="CL1552" s="19"/>
      <c r="CM1552" s="19"/>
      <c r="CN1552" s="19"/>
      <c r="CO1552" s="19"/>
      <c r="CP1552" s="19"/>
      <c r="CQ1552" s="19"/>
      <c r="CR1552" s="19"/>
      <c r="CS1552" s="19"/>
      <c r="CT1552" s="19"/>
      <c r="CU1552" s="19"/>
      <c r="CV1552" s="19"/>
      <c r="CW1552" s="19"/>
      <c r="CX1552" s="19"/>
      <c r="CY1552" s="19"/>
      <c r="CZ1552" s="19"/>
      <c r="DA1552" s="19"/>
      <c r="DB1552" s="19"/>
      <c r="DC1552" s="19"/>
      <c r="DD1552" s="19"/>
      <c r="DE1552" s="19"/>
      <c r="DF1552" s="19"/>
      <c r="DG1552" s="19"/>
      <c r="DH1552" s="19"/>
      <c r="DI1552" s="19"/>
      <c r="DJ1552" s="19"/>
      <c r="DK1552" s="19"/>
      <c r="DL1552" s="19"/>
      <c r="DM1552" s="19"/>
      <c r="DN1552" s="19"/>
      <c r="DO1552" s="19"/>
      <c r="DP1552" s="19"/>
      <c r="DQ1552" s="19"/>
      <c r="DR1552" s="19"/>
      <c r="DS1552" s="19"/>
      <c r="DT1552" s="19"/>
      <c r="DU1552" s="19"/>
      <c r="DV1552" s="19"/>
      <c r="DW1552" s="19"/>
      <c r="DX1552" s="19"/>
      <c r="DY1552" s="19"/>
      <c r="DZ1552" s="19"/>
      <c r="EA1552" s="19"/>
      <c r="EB1552" s="19"/>
      <c r="EC1552" s="19"/>
      <c r="ED1552" s="19"/>
      <c r="EE1552" s="19"/>
      <c r="EF1552" s="19"/>
      <c r="EG1552" s="19"/>
      <c r="EH1552" s="19"/>
      <c r="EI1552" s="19"/>
      <c r="EJ1552" s="19"/>
      <c r="EK1552" s="19"/>
      <c r="EL1552" s="19"/>
      <c r="EM1552" s="19"/>
      <c r="EN1552" s="19"/>
      <c r="EO1552" s="19"/>
      <c r="EP1552" s="19"/>
      <c r="EQ1552" s="19"/>
      <c r="ER1552" s="19"/>
      <c r="ES1552" s="19"/>
      <c r="ET1552" s="19"/>
      <c r="EU1552" s="19"/>
      <c r="EV1552" s="19"/>
      <c r="EW1552" s="19"/>
      <c r="EX1552" s="19"/>
      <c r="EY1552" s="19"/>
      <c r="EZ1552" s="19"/>
      <c r="FA1552" s="19"/>
      <c r="FB1552" s="19"/>
      <c r="FC1552" s="19"/>
      <c r="FD1552" s="19"/>
      <c r="FE1552" s="19"/>
      <c r="FF1552" s="19"/>
      <c r="FG1552" s="19"/>
      <c r="FH1552" s="19"/>
      <c r="FI1552" s="19"/>
      <c r="FJ1552" s="19"/>
      <c r="FK1552" s="19"/>
      <c r="FL1552" s="19"/>
      <c r="FM1552" s="19"/>
      <c r="FN1552" s="19"/>
      <c r="FO1552" s="19"/>
      <c r="FP1552" s="19"/>
      <c r="FQ1552" s="19"/>
      <c r="FR1552" s="19"/>
      <c r="FS1552" s="19"/>
      <c r="FT1552" s="19"/>
      <c r="FU1552" s="19"/>
      <c r="FV1552" s="19"/>
      <c r="FW1552" s="19"/>
      <c r="FX1552" s="19"/>
      <c r="FY1552" s="19"/>
      <c r="FZ1552" s="19"/>
      <c r="GA1552" s="19"/>
    </row>
    <row r="1553" spans="1:183" ht="12.75" x14ac:dyDescent="0.2">
      <c r="A1553" s="19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/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19"/>
      <c r="AY1553" s="19"/>
      <c r="AZ1553" s="19"/>
      <c r="BA1553" s="19"/>
      <c r="BB1553" s="19"/>
      <c r="BC1553" s="19"/>
      <c r="BD1553" s="19"/>
      <c r="BE1553" s="19"/>
      <c r="BF1553" s="19"/>
      <c r="BG1553" s="19"/>
      <c r="BH1553" s="19"/>
      <c r="BI1553" s="19"/>
      <c r="BJ1553" s="19"/>
      <c r="BK1553" s="19"/>
      <c r="BL1553" s="19"/>
      <c r="BM1553" s="19"/>
      <c r="BN1553" s="19"/>
      <c r="BO1553" s="19"/>
      <c r="BP1553" s="19"/>
      <c r="BQ1553" s="19"/>
      <c r="BR1553" s="19"/>
      <c r="BS1553" s="19"/>
      <c r="BT1553" s="19"/>
      <c r="BU1553" s="19"/>
      <c r="BV1553" s="19"/>
      <c r="BW1553" s="19"/>
      <c r="BX1553" s="19"/>
      <c r="BY1553" s="19"/>
      <c r="BZ1553" s="19"/>
      <c r="CA1553" s="19"/>
      <c r="CB1553" s="19"/>
      <c r="CC1553" s="19"/>
      <c r="CD1553" s="19"/>
      <c r="CE1553" s="19"/>
      <c r="CF1553" s="19"/>
      <c r="CG1553" s="19"/>
      <c r="CH1553" s="19"/>
      <c r="CI1553" s="19"/>
      <c r="CJ1553" s="19"/>
      <c r="CK1553" s="19"/>
      <c r="CL1553" s="19"/>
      <c r="CM1553" s="19"/>
      <c r="CN1553" s="19"/>
      <c r="CO1553" s="19"/>
      <c r="CP1553" s="19"/>
      <c r="CQ1553" s="19"/>
      <c r="CR1553" s="19"/>
      <c r="CS1553" s="19"/>
      <c r="CT1553" s="19"/>
      <c r="CU1553" s="19"/>
      <c r="CV1553" s="19"/>
      <c r="CW1553" s="19"/>
      <c r="CX1553" s="19"/>
      <c r="CY1553" s="19"/>
      <c r="CZ1553" s="19"/>
      <c r="DA1553" s="19"/>
      <c r="DB1553" s="19"/>
      <c r="DC1553" s="19"/>
      <c r="DD1553" s="19"/>
      <c r="DE1553" s="19"/>
      <c r="DF1553" s="19"/>
      <c r="DG1553" s="19"/>
      <c r="DH1553" s="19"/>
      <c r="DI1553" s="19"/>
      <c r="DJ1553" s="19"/>
      <c r="DK1553" s="19"/>
      <c r="DL1553" s="19"/>
      <c r="DM1553" s="19"/>
      <c r="DN1553" s="19"/>
      <c r="DO1553" s="19"/>
      <c r="DP1553" s="19"/>
      <c r="DQ1553" s="19"/>
      <c r="DR1553" s="19"/>
      <c r="DS1553" s="19"/>
      <c r="DT1553" s="19"/>
      <c r="DU1553" s="19"/>
      <c r="DV1553" s="19"/>
      <c r="DW1553" s="19"/>
      <c r="DX1553" s="19"/>
      <c r="DY1553" s="19"/>
      <c r="DZ1553" s="19"/>
      <c r="EA1553" s="19"/>
      <c r="EB1553" s="19"/>
      <c r="EC1553" s="19"/>
      <c r="ED1553" s="19"/>
      <c r="EE1553" s="19"/>
      <c r="EF1553" s="19"/>
      <c r="EG1553" s="19"/>
      <c r="EH1553" s="19"/>
      <c r="EI1553" s="19"/>
      <c r="EJ1553" s="19"/>
      <c r="EK1553" s="19"/>
      <c r="EL1553" s="19"/>
      <c r="EM1553" s="19"/>
      <c r="EN1553" s="19"/>
      <c r="EO1553" s="19"/>
      <c r="EP1553" s="19"/>
      <c r="EQ1553" s="19"/>
      <c r="ER1553" s="19"/>
      <c r="ES1553" s="19"/>
      <c r="ET1553" s="19"/>
      <c r="EU1553" s="19"/>
      <c r="EV1553" s="19"/>
      <c r="EW1553" s="19"/>
      <c r="EX1553" s="19"/>
      <c r="EY1553" s="19"/>
      <c r="EZ1553" s="19"/>
      <c r="FA1553" s="19"/>
      <c r="FB1553" s="19"/>
      <c r="FC1553" s="19"/>
      <c r="FD1553" s="19"/>
      <c r="FE1553" s="19"/>
      <c r="FF1553" s="19"/>
      <c r="FG1553" s="19"/>
      <c r="FH1553" s="19"/>
      <c r="FI1553" s="19"/>
      <c r="FJ1553" s="19"/>
      <c r="FK1553" s="19"/>
      <c r="FL1553" s="19"/>
      <c r="FM1553" s="19"/>
      <c r="FN1553" s="19"/>
      <c r="FO1553" s="19"/>
      <c r="FP1553" s="19"/>
      <c r="FQ1553" s="19"/>
      <c r="FR1553" s="19"/>
      <c r="FS1553" s="19"/>
      <c r="FT1553" s="19"/>
      <c r="FU1553" s="19"/>
      <c r="FV1553" s="19"/>
      <c r="FW1553" s="19"/>
      <c r="FX1553" s="19"/>
      <c r="FY1553" s="19"/>
      <c r="FZ1553" s="19"/>
      <c r="GA1553" s="19"/>
    </row>
    <row r="1554" spans="1:183" ht="12.75" x14ac:dyDescent="0.2">
      <c r="A1554" s="19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19"/>
      <c r="AY1554" s="19"/>
      <c r="AZ1554" s="19"/>
      <c r="BA1554" s="19"/>
      <c r="BB1554" s="19"/>
      <c r="BC1554" s="19"/>
      <c r="BD1554" s="19"/>
      <c r="BE1554" s="19"/>
      <c r="BF1554" s="19"/>
      <c r="BG1554" s="19"/>
      <c r="BH1554" s="19"/>
      <c r="BI1554" s="19"/>
      <c r="BJ1554" s="19"/>
      <c r="BK1554" s="19"/>
      <c r="BL1554" s="19"/>
      <c r="BM1554" s="19"/>
      <c r="BN1554" s="19"/>
      <c r="BO1554" s="19"/>
      <c r="BP1554" s="19"/>
      <c r="BQ1554" s="19"/>
      <c r="BR1554" s="19"/>
      <c r="BS1554" s="19"/>
      <c r="BT1554" s="19"/>
      <c r="BU1554" s="19"/>
      <c r="BV1554" s="19"/>
      <c r="BW1554" s="19"/>
      <c r="BX1554" s="19"/>
      <c r="BY1554" s="19"/>
      <c r="BZ1554" s="19"/>
      <c r="CA1554" s="19"/>
      <c r="CB1554" s="19"/>
      <c r="CC1554" s="19"/>
      <c r="CD1554" s="19"/>
      <c r="CE1554" s="19"/>
      <c r="CF1554" s="19"/>
      <c r="CG1554" s="19"/>
      <c r="CH1554" s="19"/>
      <c r="CI1554" s="19"/>
      <c r="CJ1554" s="19"/>
      <c r="CK1554" s="19"/>
      <c r="CL1554" s="19"/>
      <c r="CM1554" s="19"/>
      <c r="CN1554" s="19"/>
      <c r="CO1554" s="19"/>
      <c r="CP1554" s="19"/>
      <c r="CQ1554" s="19"/>
      <c r="CR1554" s="19"/>
      <c r="CS1554" s="19"/>
      <c r="CT1554" s="19"/>
      <c r="CU1554" s="19"/>
      <c r="CV1554" s="19"/>
      <c r="CW1554" s="19"/>
      <c r="CX1554" s="19"/>
      <c r="CY1554" s="19"/>
      <c r="CZ1554" s="19"/>
      <c r="DA1554" s="19"/>
      <c r="DB1554" s="19"/>
      <c r="DC1554" s="19"/>
      <c r="DD1554" s="19"/>
      <c r="DE1554" s="19"/>
      <c r="DF1554" s="19"/>
      <c r="DG1554" s="19"/>
      <c r="DH1554" s="19"/>
      <c r="DI1554" s="19"/>
      <c r="DJ1554" s="19"/>
      <c r="DK1554" s="19"/>
      <c r="DL1554" s="19"/>
      <c r="DM1554" s="19"/>
      <c r="DN1554" s="19"/>
      <c r="DO1554" s="19"/>
      <c r="DP1554" s="19"/>
      <c r="DQ1554" s="19"/>
      <c r="DR1554" s="19"/>
      <c r="DS1554" s="19"/>
      <c r="DT1554" s="19"/>
      <c r="DU1554" s="19"/>
      <c r="DV1554" s="19"/>
      <c r="DW1554" s="19"/>
      <c r="DX1554" s="19"/>
      <c r="DY1554" s="19"/>
      <c r="DZ1554" s="19"/>
      <c r="EA1554" s="19"/>
      <c r="EB1554" s="19"/>
      <c r="EC1554" s="19"/>
      <c r="ED1554" s="19"/>
      <c r="EE1554" s="19"/>
      <c r="EF1554" s="19"/>
      <c r="EG1554" s="19"/>
      <c r="EH1554" s="19"/>
      <c r="EI1554" s="19"/>
      <c r="EJ1554" s="19"/>
      <c r="EK1554" s="19"/>
      <c r="EL1554" s="19"/>
      <c r="EM1554" s="19"/>
      <c r="EN1554" s="19"/>
      <c r="EO1554" s="19"/>
      <c r="EP1554" s="19"/>
      <c r="EQ1554" s="19"/>
      <c r="ER1554" s="19"/>
      <c r="ES1554" s="19"/>
      <c r="ET1554" s="19"/>
      <c r="EU1554" s="19"/>
      <c r="EV1554" s="19"/>
      <c r="EW1554" s="19"/>
      <c r="EX1554" s="19"/>
      <c r="EY1554" s="19"/>
      <c r="EZ1554" s="19"/>
      <c r="FA1554" s="19"/>
      <c r="FB1554" s="19"/>
      <c r="FC1554" s="19"/>
      <c r="FD1554" s="19"/>
      <c r="FE1554" s="19"/>
      <c r="FF1554" s="19"/>
      <c r="FG1554" s="19"/>
      <c r="FH1554" s="19"/>
      <c r="FI1554" s="19"/>
      <c r="FJ1554" s="19"/>
      <c r="FK1554" s="19"/>
      <c r="FL1554" s="19"/>
      <c r="FM1554" s="19"/>
      <c r="FN1554" s="19"/>
      <c r="FO1554" s="19"/>
      <c r="FP1554" s="19"/>
      <c r="FQ1554" s="19"/>
      <c r="FR1554" s="19"/>
      <c r="FS1554" s="19"/>
      <c r="FT1554" s="19"/>
      <c r="FU1554" s="19"/>
      <c r="FV1554" s="19"/>
      <c r="FW1554" s="19"/>
      <c r="FX1554" s="19"/>
      <c r="FY1554" s="19"/>
      <c r="FZ1554" s="19"/>
      <c r="GA1554" s="19"/>
    </row>
    <row r="1555" spans="1:183" ht="12.75" x14ac:dyDescent="0.2">
      <c r="A1555" s="19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19"/>
      <c r="AY1555" s="19"/>
      <c r="AZ1555" s="19"/>
      <c r="BA1555" s="19"/>
      <c r="BB1555" s="19"/>
      <c r="BC1555" s="19"/>
      <c r="BD1555" s="19"/>
      <c r="BE1555" s="19"/>
      <c r="BF1555" s="19"/>
      <c r="BG1555" s="19"/>
      <c r="BH1555" s="19"/>
      <c r="BI1555" s="19"/>
      <c r="BJ1555" s="19"/>
      <c r="BK1555" s="19"/>
      <c r="BL1555" s="19"/>
      <c r="BM1555" s="19"/>
      <c r="BN1555" s="19"/>
      <c r="BO1555" s="19"/>
      <c r="BP1555" s="19"/>
      <c r="BQ1555" s="19"/>
      <c r="BR1555" s="19"/>
      <c r="BS1555" s="19"/>
      <c r="BT1555" s="19"/>
      <c r="BU1555" s="19"/>
      <c r="BV1555" s="19"/>
      <c r="BW1555" s="19"/>
      <c r="BX1555" s="19"/>
      <c r="BY1555" s="19"/>
      <c r="BZ1555" s="19"/>
      <c r="CA1555" s="19"/>
      <c r="CB1555" s="19"/>
      <c r="CC1555" s="19"/>
      <c r="CD1555" s="19"/>
      <c r="CE1555" s="19"/>
      <c r="CF1555" s="19"/>
      <c r="CG1555" s="19"/>
      <c r="CH1555" s="19"/>
      <c r="CI1555" s="19"/>
      <c r="CJ1555" s="19"/>
      <c r="CK1555" s="19"/>
      <c r="CL1555" s="19"/>
      <c r="CM1555" s="19"/>
      <c r="CN1555" s="19"/>
      <c r="CO1555" s="19"/>
      <c r="CP1555" s="19"/>
      <c r="CQ1555" s="19"/>
      <c r="CR1555" s="19"/>
      <c r="CS1555" s="19"/>
      <c r="CT1555" s="19"/>
      <c r="CU1555" s="19"/>
      <c r="CV1555" s="19"/>
      <c r="CW1555" s="19"/>
      <c r="CX1555" s="19"/>
      <c r="CY1555" s="19"/>
      <c r="CZ1555" s="19"/>
      <c r="DA1555" s="19"/>
      <c r="DB1555" s="19"/>
      <c r="DC1555" s="19"/>
      <c r="DD1555" s="19"/>
      <c r="DE1555" s="19"/>
      <c r="DF1555" s="19"/>
      <c r="DG1555" s="19"/>
      <c r="DH1555" s="19"/>
      <c r="DI1555" s="19"/>
      <c r="DJ1555" s="19"/>
      <c r="DK1555" s="19"/>
      <c r="DL1555" s="19"/>
      <c r="DM1555" s="19"/>
      <c r="DN1555" s="19"/>
      <c r="DO1555" s="19"/>
      <c r="DP1555" s="19"/>
      <c r="DQ1555" s="19"/>
      <c r="DR1555" s="19"/>
      <c r="DS1555" s="19"/>
      <c r="DT1555" s="19"/>
      <c r="DU1555" s="19"/>
      <c r="DV1555" s="19"/>
      <c r="DW1555" s="19"/>
      <c r="DX1555" s="19"/>
      <c r="DY1555" s="19"/>
      <c r="DZ1555" s="19"/>
      <c r="EA1555" s="19"/>
      <c r="EB1555" s="19"/>
      <c r="EC1555" s="19"/>
      <c r="ED1555" s="19"/>
      <c r="EE1555" s="19"/>
      <c r="EF1555" s="19"/>
      <c r="EG1555" s="19"/>
      <c r="EH1555" s="19"/>
      <c r="EI1555" s="19"/>
      <c r="EJ1555" s="19"/>
      <c r="EK1555" s="19"/>
      <c r="EL1555" s="19"/>
      <c r="EM1555" s="19"/>
      <c r="EN1555" s="19"/>
      <c r="EO1555" s="19"/>
      <c r="EP1555" s="19"/>
      <c r="EQ1555" s="19"/>
      <c r="ER1555" s="19"/>
      <c r="ES1555" s="19"/>
      <c r="ET1555" s="19"/>
      <c r="EU1555" s="19"/>
      <c r="EV1555" s="19"/>
      <c r="EW1555" s="19"/>
      <c r="EX1555" s="19"/>
      <c r="EY1555" s="19"/>
      <c r="EZ1555" s="19"/>
      <c r="FA1555" s="19"/>
      <c r="FB1555" s="19"/>
      <c r="FC1555" s="19"/>
      <c r="FD1555" s="19"/>
      <c r="FE1555" s="19"/>
      <c r="FF1555" s="19"/>
      <c r="FG1555" s="19"/>
      <c r="FH1555" s="19"/>
      <c r="FI1555" s="19"/>
      <c r="FJ1555" s="19"/>
      <c r="FK1555" s="19"/>
      <c r="FL1555" s="19"/>
      <c r="FM1555" s="19"/>
      <c r="FN1555" s="19"/>
      <c r="FO1555" s="19"/>
      <c r="FP1555" s="19"/>
      <c r="FQ1555" s="19"/>
      <c r="FR1555" s="19"/>
      <c r="FS1555" s="19"/>
      <c r="FT1555" s="19"/>
      <c r="FU1555" s="19"/>
      <c r="FV1555" s="19"/>
      <c r="FW1555" s="19"/>
      <c r="FX1555" s="19"/>
      <c r="FY1555" s="19"/>
      <c r="FZ1555" s="19"/>
      <c r="GA1555" s="19"/>
    </row>
    <row r="1556" spans="1:183" ht="12.75" x14ac:dyDescent="0.2">
      <c r="A1556" s="19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19"/>
      <c r="AY1556" s="19"/>
      <c r="AZ1556" s="19"/>
      <c r="BA1556" s="19"/>
      <c r="BB1556" s="19"/>
      <c r="BC1556" s="19"/>
      <c r="BD1556" s="19"/>
      <c r="BE1556" s="19"/>
      <c r="BF1556" s="19"/>
      <c r="BG1556" s="19"/>
      <c r="BH1556" s="19"/>
      <c r="BI1556" s="19"/>
      <c r="BJ1556" s="19"/>
      <c r="BK1556" s="19"/>
      <c r="BL1556" s="19"/>
      <c r="BM1556" s="19"/>
      <c r="BN1556" s="19"/>
      <c r="BO1556" s="19"/>
      <c r="BP1556" s="19"/>
      <c r="BQ1556" s="19"/>
      <c r="BR1556" s="19"/>
      <c r="BS1556" s="19"/>
      <c r="BT1556" s="19"/>
      <c r="BU1556" s="19"/>
      <c r="BV1556" s="19"/>
      <c r="BW1556" s="19"/>
      <c r="BX1556" s="19"/>
      <c r="BY1556" s="19"/>
      <c r="BZ1556" s="19"/>
      <c r="CA1556" s="19"/>
      <c r="CB1556" s="19"/>
      <c r="CC1556" s="19"/>
      <c r="CD1556" s="19"/>
      <c r="CE1556" s="19"/>
      <c r="CF1556" s="19"/>
      <c r="CG1556" s="19"/>
      <c r="CH1556" s="19"/>
      <c r="CI1556" s="19"/>
      <c r="CJ1556" s="19"/>
      <c r="CK1556" s="19"/>
      <c r="CL1556" s="19"/>
      <c r="CM1556" s="19"/>
      <c r="CN1556" s="19"/>
      <c r="CO1556" s="19"/>
      <c r="CP1556" s="19"/>
      <c r="CQ1556" s="19"/>
      <c r="CR1556" s="19"/>
      <c r="CS1556" s="19"/>
      <c r="CT1556" s="19"/>
      <c r="CU1556" s="19"/>
      <c r="CV1556" s="19"/>
      <c r="CW1556" s="19"/>
      <c r="CX1556" s="19"/>
      <c r="CY1556" s="19"/>
      <c r="CZ1556" s="19"/>
      <c r="DA1556" s="19"/>
      <c r="DB1556" s="19"/>
      <c r="DC1556" s="19"/>
      <c r="DD1556" s="19"/>
      <c r="DE1556" s="19"/>
      <c r="DF1556" s="19"/>
      <c r="DG1556" s="19"/>
      <c r="DH1556" s="19"/>
      <c r="DI1556" s="19"/>
      <c r="DJ1556" s="19"/>
      <c r="DK1556" s="19"/>
      <c r="DL1556" s="19"/>
      <c r="DM1556" s="19"/>
      <c r="DN1556" s="19"/>
      <c r="DO1556" s="19"/>
      <c r="DP1556" s="19"/>
      <c r="DQ1556" s="19"/>
      <c r="DR1556" s="19"/>
      <c r="DS1556" s="19"/>
      <c r="DT1556" s="19"/>
      <c r="DU1556" s="19"/>
      <c r="DV1556" s="19"/>
      <c r="DW1556" s="19"/>
      <c r="DX1556" s="19"/>
      <c r="DY1556" s="19"/>
      <c r="DZ1556" s="19"/>
      <c r="EA1556" s="19"/>
      <c r="EB1556" s="19"/>
      <c r="EC1556" s="19"/>
      <c r="ED1556" s="19"/>
      <c r="EE1556" s="19"/>
      <c r="EF1556" s="19"/>
      <c r="EG1556" s="19"/>
      <c r="EH1556" s="19"/>
      <c r="EI1556" s="19"/>
      <c r="EJ1556" s="19"/>
      <c r="EK1556" s="19"/>
      <c r="EL1556" s="19"/>
      <c r="EM1556" s="19"/>
      <c r="EN1556" s="19"/>
      <c r="EO1556" s="19"/>
      <c r="EP1556" s="19"/>
      <c r="EQ1556" s="19"/>
      <c r="ER1556" s="19"/>
      <c r="ES1556" s="19"/>
      <c r="ET1556" s="19"/>
      <c r="EU1556" s="19"/>
      <c r="EV1556" s="19"/>
      <c r="EW1556" s="19"/>
      <c r="EX1556" s="19"/>
      <c r="EY1556" s="19"/>
      <c r="EZ1556" s="19"/>
      <c r="FA1556" s="19"/>
      <c r="FB1556" s="19"/>
      <c r="FC1556" s="19"/>
      <c r="FD1556" s="19"/>
      <c r="FE1556" s="19"/>
      <c r="FF1556" s="19"/>
      <c r="FG1556" s="19"/>
      <c r="FH1556" s="19"/>
      <c r="FI1556" s="19"/>
      <c r="FJ1556" s="19"/>
      <c r="FK1556" s="19"/>
      <c r="FL1556" s="19"/>
      <c r="FM1556" s="19"/>
      <c r="FN1556" s="19"/>
      <c r="FO1556" s="19"/>
      <c r="FP1556" s="19"/>
      <c r="FQ1556" s="19"/>
      <c r="FR1556" s="19"/>
      <c r="FS1556" s="19"/>
      <c r="FT1556" s="19"/>
      <c r="FU1556" s="19"/>
      <c r="FV1556" s="19"/>
      <c r="FW1556" s="19"/>
      <c r="FX1556" s="19"/>
      <c r="FY1556" s="19"/>
      <c r="FZ1556" s="19"/>
      <c r="GA1556" s="19"/>
    </row>
    <row r="1557" spans="1:183" ht="12.75" x14ac:dyDescent="0.2">
      <c r="A1557" s="19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19"/>
      <c r="AY1557" s="19"/>
      <c r="AZ1557" s="19"/>
      <c r="BA1557" s="19"/>
      <c r="BB1557" s="19"/>
      <c r="BC1557" s="19"/>
      <c r="BD1557" s="19"/>
      <c r="BE1557" s="19"/>
      <c r="BF1557" s="19"/>
      <c r="BG1557" s="19"/>
      <c r="BH1557" s="19"/>
      <c r="BI1557" s="19"/>
      <c r="BJ1557" s="19"/>
      <c r="BK1557" s="19"/>
      <c r="BL1557" s="19"/>
      <c r="BM1557" s="19"/>
      <c r="BN1557" s="19"/>
      <c r="BO1557" s="19"/>
      <c r="BP1557" s="19"/>
      <c r="BQ1557" s="19"/>
      <c r="BR1557" s="19"/>
      <c r="BS1557" s="19"/>
      <c r="BT1557" s="19"/>
      <c r="BU1557" s="19"/>
      <c r="BV1557" s="19"/>
      <c r="BW1557" s="19"/>
      <c r="BX1557" s="19"/>
      <c r="BY1557" s="19"/>
      <c r="BZ1557" s="19"/>
      <c r="CA1557" s="19"/>
      <c r="CB1557" s="19"/>
      <c r="CC1557" s="19"/>
      <c r="CD1557" s="19"/>
      <c r="CE1557" s="19"/>
      <c r="CF1557" s="19"/>
      <c r="CG1557" s="19"/>
      <c r="CH1557" s="19"/>
      <c r="CI1557" s="19"/>
      <c r="CJ1557" s="19"/>
      <c r="CK1557" s="19"/>
      <c r="CL1557" s="19"/>
      <c r="CM1557" s="19"/>
      <c r="CN1557" s="19"/>
      <c r="CO1557" s="19"/>
      <c r="CP1557" s="19"/>
      <c r="CQ1557" s="19"/>
      <c r="CR1557" s="19"/>
      <c r="CS1557" s="19"/>
      <c r="CT1557" s="19"/>
      <c r="CU1557" s="19"/>
      <c r="CV1557" s="19"/>
      <c r="CW1557" s="19"/>
      <c r="CX1557" s="19"/>
      <c r="CY1557" s="19"/>
      <c r="CZ1557" s="19"/>
      <c r="DA1557" s="19"/>
      <c r="DB1557" s="19"/>
      <c r="DC1557" s="19"/>
      <c r="DD1557" s="19"/>
      <c r="DE1557" s="19"/>
      <c r="DF1557" s="19"/>
      <c r="DG1557" s="19"/>
      <c r="DH1557" s="19"/>
      <c r="DI1557" s="19"/>
      <c r="DJ1557" s="19"/>
      <c r="DK1557" s="19"/>
      <c r="DL1557" s="19"/>
      <c r="DM1557" s="19"/>
      <c r="DN1557" s="19"/>
      <c r="DO1557" s="19"/>
      <c r="DP1557" s="19"/>
      <c r="DQ1557" s="19"/>
      <c r="DR1557" s="19"/>
      <c r="DS1557" s="19"/>
      <c r="DT1557" s="19"/>
      <c r="DU1557" s="19"/>
      <c r="DV1557" s="19"/>
      <c r="DW1557" s="19"/>
      <c r="DX1557" s="19"/>
      <c r="DY1557" s="19"/>
      <c r="DZ1557" s="19"/>
      <c r="EA1557" s="19"/>
      <c r="EB1557" s="19"/>
      <c r="EC1557" s="19"/>
      <c r="ED1557" s="19"/>
      <c r="EE1557" s="19"/>
      <c r="EF1557" s="19"/>
      <c r="EG1557" s="19"/>
      <c r="EH1557" s="19"/>
      <c r="EI1557" s="19"/>
      <c r="EJ1557" s="19"/>
      <c r="EK1557" s="19"/>
      <c r="EL1557" s="19"/>
      <c r="EM1557" s="19"/>
      <c r="EN1557" s="19"/>
      <c r="EO1557" s="19"/>
      <c r="EP1557" s="19"/>
      <c r="EQ1557" s="19"/>
      <c r="ER1557" s="19"/>
      <c r="ES1557" s="19"/>
      <c r="ET1557" s="19"/>
      <c r="EU1557" s="19"/>
      <c r="EV1557" s="19"/>
      <c r="EW1557" s="19"/>
      <c r="EX1557" s="19"/>
      <c r="EY1557" s="19"/>
      <c r="EZ1557" s="19"/>
      <c r="FA1557" s="19"/>
      <c r="FB1557" s="19"/>
      <c r="FC1557" s="19"/>
      <c r="FD1557" s="19"/>
      <c r="FE1557" s="19"/>
      <c r="FF1557" s="19"/>
      <c r="FG1557" s="19"/>
      <c r="FH1557" s="19"/>
      <c r="FI1557" s="19"/>
      <c r="FJ1557" s="19"/>
      <c r="FK1557" s="19"/>
      <c r="FL1557" s="19"/>
      <c r="FM1557" s="19"/>
      <c r="FN1557" s="19"/>
      <c r="FO1557" s="19"/>
      <c r="FP1557" s="19"/>
      <c r="FQ1557" s="19"/>
      <c r="FR1557" s="19"/>
      <c r="FS1557" s="19"/>
      <c r="FT1557" s="19"/>
      <c r="FU1557" s="19"/>
      <c r="FV1557" s="19"/>
      <c r="FW1557" s="19"/>
      <c r="FX1557" s="19"/>
      <c r="FY1557" s="19"/>
      <c r="FZ1557" s="19"/>
      <c r="GA1557" s="19"/>
    </row>
    <row r="1558" spans="1:183" ht="12.75" x14ac:dyDescent="0.2">
      <c r="A1558" s="19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9"/>
      <c r="AX1558" s="19"/>
      <c r="AY1558" s="19"/>
      <c r="AZ1558" s="19"/>
      <c r="BA1558" s="19"/>
      <c r="BB1558" s="19"/>
      <c r="BC1558" s="19"/>
      <c r="BD1558" s="19"/>
      <c r="BE1558" s="19"/>
      <c r="BF1558" s="19"/>
      <c r="BG1558" s="19"/>
      <c r="BH1558" s="19"/>
      <c r="BI1558" s="19"/>
      <c r="BJ1558" s="19"/>
      <c r="BK1558" s="19"/>
      <c r="BL1558" s="19"/>
      <c r="BM1558" s="19"/>
      <c r="BN1558" s="19"/>
      <c r="BO1558" s="19"/>
      <c r="BP1558" s="19"/>
      <c r="BQ1558" s="19"/>
      <c r="BR1558" s="19"/>
      <c r="BS1558" s="19"/>
      <c r="BT1558" s="19"/>
      <c r="BU1558" s="19"/>
      <c r="BV1558" s="19"/>
      <c r="BW1558" s="19"/>
      <c r="BX1558" s="19"/>
      <c r="BY1558" s="19"/>
      <c r="BZ1558" s="19"/>
      <c r="CA1558" s="19"/>
      <c r="CB1558" s="19"/>
      <c r="CC1558" s="19"/>
      <c r="CD1558" s="19"/>
      <c r="CE1558" s="19"/>
      <c r="CF1558" s="19"/>
      <c r="CG1558" s="19"/>
      <c r="CH1558" s="19"/>
      <c r="CI1558" s="19"/>
      <c r="CJ1558" s="19"/>
      <c r="CK1558" s="19"/>
      <c r="CL1558" s="19"/>
      <c r="CM1558" s="19"/>
      <c r="CN1558" s="19"/>
      <c r="CO1558" s="19"/>
      <c r="CP1558" s="19"/>
      <c r="CQ1558" s="19"/>
      <c r="CR1558" s="19"/>
      <c r="CS1558" s="19"/>
      <c r="CT1558" s="19"/>
      <c r="CU1558" s="19"/>
      <c r="CV1558" s="19"/>
      <c r="CW1558" s="19"/>
      <c r="CX1558" s="19"/>
      <c r="CY1558" s="19"/>
      <c r="CZ1558" s="19"/>
      <c r="DA1558" s="19"/>
      <c r="DB1558" s="19"/>
      <c r="DC1558" s="19"/>
      <c r="DD1558" s="19"/>
      <c r="DE1558" s="19"/>
      <c r="DF1558" s="19"/>
      <c r="DG1558" s="19"/>
      <c r="DH1558" s="19"/>
      <c r="DI1558" s="19"/>
      <c r="DJ1558" s="19"/>
      <c r="DK1558" s="19"/>
      <c r="DL1558" s="19"/>
      <c r="DM1558" s="19"/>
      <c r="DN1558" s="19"/>
      <c r="DO1558" s="19"/>
      <c r="DP1558" s="19"/>
      <c r="DQ1558" s="19"/>
      <c r="DR1558" s="19"/>
      <c r="DS1558" s="19"/>
      <c r="DT1558" s="19"/>
      <c r="DU1558" s="19"/>
      <c r="DV1558" s="19"/>
      <c r="DW1558" s="19"/>
      <c r="DX1558" s="19"/>
      <c r="DY1558" s="19"/>
      <c r="DZ1558" s="19"/>
      <c r="EA1558" s="19"/>
      <c r="EB1558" s="19"/>
      <c r="EC1558" s="19"/>
      <c r="ED1558" s="19"/>
      <c r="EE1558" s="19"/>
      <c r="EF1558" s="19"/>
      <c r="EG1558" s="19"/>
      <c r="EH1558" s="19"/>
      <c r="EI1558" s="19"/>
      <c r="EJ1558" s="19"/>
      <c r="EK1558" s="19"/>
      <c r="EL1558" s="19"/>
      <c r="EM1558" s="19"/>
      <c r="EN1558" s="19"/>
      <c r="EO1558" s="19"/>
      <c r="EP1558" s="19"/>
      <c r="EQ1558" s="19"/>
      <c r="ER1558" s="19"/>
      <c r="ES1558" s="19"/>
      <c r="ET1558" s="19"/>
      <c r="EU1558" s="19"/>
      <c r="EV1558" s="19"/>
      <c r="EW1558" s="19"/>
      <c r="EX1558" s="19"/>
      <c r="EY1558" s="19"/>
      <c r="EZ1558" s="19"/>
      <c r="FA1558" s="19"/>
      <c r="FB1558" s="19"/>
      <c r="FC1558" s="19"/>
      <c r="FD1558" s="19"/>
      <c r="FE1558" s="19"/>
      <c r="FF1558" s="19"/>
      <c r="FG1558" s="19"/>
      <c r="FH1558" s="19"/>
      <c r="FI1558" s="19"/>
      <c r="FJ1558" s="19"/>
      <c r="FK1558" s="19"/>
      <c r="FL1558" s="19"/>
      <c r="FM1558" s="19"/>
      <c r="FN1558" s="19"/>
      <c r="FO1558" s="19"/>
      <c r="FP1558" s="19"/>
      <c r="FQ1558" s="19"/>
      <c r="FR1558" s="19"/>
      <c r="FS1558" s="19"/>
      <c r="FT1558" s="19"/>
      <c r="FU1558" s="19"/>
      <c r="FV1558" s="19"/>
      <c r="FW1558" s="19"/>
      <c r="FX1558" s="19"/>
      <c r="FY1558" s="19"/>
      <c r="FZ1558" s="19"/>
      <c r="GA1558" s="19"/>
    </row>
    <row r="1559" spans="1:183" ht="12.75" x14ac:dyDescent="0.2">
      <c r="A1559" s="19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19"/>
      <c r="AY1559" s="19"/>
      <c r="AZ1559" s="19"/>
      <c r="BA1559" s="19"/>
      <c r="BB1559" s="19"/>
      <c r="BC1559" s="19"/>
      <c r="BD1559" s="19"/>
      <c r="BE1559" s="19"/>
      <c r="BF1559" s="19"/>
      <c r="BG1559" s="19"/>
      <c r="BH1559" s="19"/>
      <c r="BI1559" s="19"/>
      <c r="BJ1559" s="19"/>
      <c r="BK1559" s="19"/>
      <c r="BL1559" s="19"/>
      <c r="BM1559" s="19"/>
      <c r="BN1559" s="19"/>
      <c r="BO1559" s="19"/>
      <c r="BP1559" s="19"/>
      <c r="BQ1559" s="19"/>
      <c r="BR1559" s="19"/>
      <c r="BS1559" s="19"/>
      <c r="BT1559" s="19"/>
      <c r="BU1559" s="19"/>
      <c r="BV1559" s="19"/>
      <c r="BW1559" s="19"/>
      <c r="BX1559" s="19"/>
      <c r="BY1559" s="19"/>
      <c r="BZ1559" s="19"/>
      <c r="CA1559" s="19"/>
      <c r="CB1559" s="19"/>
      <c r="CC1559" s="19"/>
      <c r="CD1559" s="19"/>
      <c r="CE1559" s="19"/>
      <c r="CF1559" s="19"/>
      <c r="CG1559" s="19"/>
      <c r="CH1559" s="19"/>
      <c r="CI1559" s="19"/>
      <c r="CJ1559" s="19"/>
      <c r="CK1559" s="19"/>
      <c r="CL1559" s="19"/>
      <c r="CM1559" s="19"/>
      <c r="CN1559" s="19"/>
      <c r="CO1559" s="19"/>
      <c r="CP1559" s="19"/>
      <c r="CQ1559" s="19"/>
      <c r="CR1559" s="19"/>
      <c r="CS1559" s="19"/>
      <c r="CT1559" s="19"/>
      <c r="CU1559" s="19"/>
      <c r="CV1559" s="19"/>
      <c r="CW1559" s="19"/>
      <c r="CX1559" s="19"/>
      <c r="CY1559" s="19"/>
      <c r="CZ1559" s="19"/>
      <c r="DA1559" s="19"/>
      <c r="DB1559" s="19"/>
      <c r="DC1559" s="19"/>
      <c r="DD1559" s="19"/>
      <c r="DE1559" s="19"/>
      <c r="DF1559" s="19"/>
      <c r="DG1559" s="19"/>
      <c r="DH1559" s="19"/>
      <c r="DI1559" s="19"/>
      <c r="DJ1559" s="19"/>
      <c r="DK1559" s="19"/>
      <c r="DL1559" s="19"/>
      <c r="DM1559" s="19"/>
      <c r="DN1559" s="19"/>
      <c r="DO1559" s="19"/>
      <c r="DP1559" s="19"/>
      <c r="DQ1559" s="19"/>
      <c r="DR1559" s="19"/>
      <c r="DS1559" s="19"/>
      <c r="DT1559" s="19"/>
      <c r="DU1559" s="19"/>
      <c r="DV1559" s="19"/>
      <c r="DW1559" s="19"/>
      <c r="DX1559" s="19"/>
      <c r="DY1559" s="19"/>
      <c r="DZ1559" s="19"/>
      <c r="EA1559" s="19"/>
      <c r="EB1559" s="19"/>
      <c r="EC1559" s="19"/>
      <c r="ED1559" s="19"/>
      <c r="EE1559" s="19"/>
      <c r="EF1559" s="19"/>
      <c r="EG1559" s="19"/>
      <c r="EH1559" s="19"/>
      <c r="EI1559" s="19"/>
      <c r="EJ1559" s="19"/>
      <c r="EK1559" s="19"/>
      <c r="EL1559" s="19"/>
      <c r="EM1559" s="19"/>
      <c r="EN1559" s="19"/>
      <c r="EO1559" s="19"/>
      <c r="EP1559" s="19"/>
      <c r="EQ1559" s="19"/>
      <c r="ER1559" s="19"/>
      <c r="ES1559" s="19"/>
      <c r="ET1559" s="19"/>
      <c r="EU1559" s="19"/>
      <c r="EV1559" s="19"/>
      <c r="EW1559" s="19"/>
      <c r="EX1559" s="19"/>
      <c r="EY1559" s="19"/>
      <c r="EZ1559" s="19"/>
      <c r="FA1559" s="19"/>
      <c r="FB1559" s="19"/>
      <c r="FC1559" s="19"/>
      <c r="FD1559" s="19"/>
      <c r="FE1559" s="19"/>
      <c r="FF1559" s="19"/>
      <c r="FG1559" s="19"/>
      <c r="FH1559" s="19"/>
      <c r="FI1559" s="19"/>
      <c r="FJ1559" s="19"/>
      <c r="FK1559" s="19"/>
      <c r="FL1559" s="19"/>
      <c r="FM1559" s="19"/>
      <c r="FN1559" s="19"/>
      <c r="FO1559" s="19"/>
      <c r="FP1559" s="19"/>
      <c r="FQ1559" s="19"/>
      <c r="FR1559" s="19"/>
      <c r="FS1559" s="19"/>
      <c r="FT1559" s="19"/>
      <c r="FU1559" s="19"/>
      <c r="FV1559" s="19"/>
      <c r="FW1559" s="19"/>
      <c r="FX1559" s="19"/>
      <c r="FY1559" s="19"/>
      <c r="FZ1559" s="19"/>
      <c r="GA1559" s="19"/>
    </row>
    <row r="1560" spans="1:183" ht="12.75" x14ac:dyDescent="0.2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19"/>
      <c r="AY1560" s="19"/>
      <c r="AZ1560" s="19"/>
      <c r="BA1560" s="19"/>
      <c r="BB1560" s="19"/>
      <c r="BC1560" s="19"/>
      <c r="BD1560" s="19"/>
      <c r="BE1560" s="19"/>
      <c r="BF1560" s="19"/>
      <c r="BG1560" s="19"/>
      <c r="BH1560" s="19"/>
      <c r="BI1560" s="19"/>
      <c r="BJ1560" s="19"/>
      <c r="BK1560" s="19"/>
      <c r="BL1560" s="19"/>
      <c r="BM1560" s="19"/>
      <c r="BN1560" s="19"/>
      <c r="BO1560" s="19"/>
      <c r="BP1560" s="19"/>
      <c r="BQ1560" s="19"/>
      <c r="BR1560" s="19"/>
      <c r="BS1560" s="19"/>
      <c r="BT1560" s="19"/>
      <c r="BU1560" s="19"/>
      <c r="BV1560" s="19"/>
      <c r="BW1560" s="19"/>
      <c r="BX1560" s="19"/>
      <c r="BY1560" s="19"/>
      <c r="BZ1560" s="19"/>
      <c r="CA1560" s="19"/>
      <c r="CB1560" s="19"/>
      <c r="CC1560" s="19"/>
      <c r="CD1560" s="19"/>
      <c r="CE1560" s="19"/>
      <c r="CF1560" s="19"/>
      <c r="CG1560" s="19"/>
      <c r="CH1560" s="19"/>
      <c r="CI1560" s="19"/>
      <c r="CJ1560" s="19"/>
      <c r="CK1560" s="19"/>
      <c r="CL1560" s="19"/>
      <c r="CM1560" s="19"/>
      <c r="CN1560" s="19"/>
      <c r="CO1560" s="19"/>
      <c r="CP1560" s="19"/>
      <c r="CQ1560" s="19"/>
      <c r="CR1560" s="19"/>
      <c r="CS1560" s="19"/>
      <c r="CT1560" s="19"/>
      <c r="CU1560" s="19"/>
      <c r="CV1560" s="19"/>
      <c r="CW1560" s="19"/>
      <c r="CX1560" s="19"/>
      <c r="CY1560" s="19"/>
      <c r="CZ1560" s="19"/>
      <c r="DA1560" s="19"/>
      <c r="DB1560" s="19"/>
      <c r="DC1560" s="19"/>
      <c r="DD1560" s="19"/>
      <c r="DE1560" s="19"/>
      <c r="DF1560" s="19"/>
      <c r="DG1560" s="19"/>
      <c r="DH1560" s="19"/>
      <c r="DI1560" s="19"/>
      <c r="DJ1560" s="19"/>
      <c r="DK1560" s="19"/>
      <c r="DL1560" s="19"/>
      <c r="DM1560" s="19"/>
      <c r="DN1560" s="19"/>
      <c r="DO1560" s="19"/>
      <c r="DP1560" s="19"/>
      <c r="DQ1560" s="19"/>
      <c r="DR1560" s="19"/>
      <c r="DS1560" s="19"/>
      <c r="DT1560" s="19"/>
      <c r="DU1560" s="19"/>
      <c r="DV1560" s="19"/>
      <c r="DW1560" s="19"/>
      <c r="DX1560" s="19"/>
      <c r="DY1560" s="19"/>
      <c r="DZ1560" s="19"/>
      <c r="EA1560" s="19"/>
      <c r="EB1560" s="19"/>
      <c r="EC1560" s="19"/>
      <c r="ED1560" s="19"/>
      <c r="EE1560" s="19"/>
      <c r="EF1560" s="19"/>
      <c r="EG1560" s="19"/>
      <c r="EH1560" s="19"/>
      <c r="EI1560" s="19"/>
      <c r="EJ1560" s="19"/>
      <c r="EK1560" s="19"/>
      <c r="EL1560" s="19"/>
      <c r="EM1560" s="19"/>
      <c r="EN1560" s="19"/>
      <c r="EO1560" s="19"/>
      <c r="EP1560" s="19"/>
      <c r="EQ1560" s="19"/>
      <c r="ER1560" s="19"/>
      <c r="ES1560" s="19"/>
      <c r="ET1560" s="19"/>
      <c r="EU1560" s="19"/>
      <c r="EV1560" s="19"/>
      <c r="EW1560" s="19"/>
      <c r="EX1560" s="19"/>
      <c r="EY1560" s="19"/>
      <c r="EZ1560" s="19"/>
      <c r="FA1560" s="19"/>
      <c r="FB1560" s="19"/>
      <c r="FC1560" s="19"/>
      <c r="FD1560" s="19"/>
      <c r="FE1560" s="19"/>
      <c r="FF1560" s="19"/>
      <c r="FG1560" s="19"/>
      <c r="FH1560" s="19"/>
      <c r="FI1560" s="19"/>
      <c r="FJ1560" s="19"/>
      <c r="FK1560" s="19"/>
      <c r="FL1560" s="19"/>
      <c r="FM1560" s="19"/>
      <c r="FN1560" s="19"/>
      <c r="FO1560" s="19"/>
      <c r="FP1560" s="19"/>
      <c r="FQ1560" s="19"/>
      <c r="FR1560" s="19"/>
      <c r="FS1560" s="19"/>
      <c r="FT1560" s="19"/>
      <c r="FU1560" s="19"/>
      <c r="FV1560" s="19"/>
      <c r="FW1560" s="19"/>
      <c r="FX1560" s="19"/>
      <c r="FY1560" s="19"/>
      <c r="FZ1560" s="19"/>
      <c r="GA1560" s="19"/>
    </row>
    <row r="1561" spans="1:183" ht="12.75" x14ac:dyDescent="0.2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/>
      <c r="AV1561" s="19"/>
      <c r="AW1561" s="19"/>
      <c r="AX1561" s="19"/>
      <c r="AY1561" s="19"/>
      <c r="AZ1561" s="19"/>
      <c r="BA1561" s="19"/>
      <c r="BB1561" s="19"/>
      <c r="BC1561" s="19"/>
      <c r="BD1561" s="19"/>
      <c r="BE1561" s="19"/>
      <c r="BF1561" s="19"/>
      <c r="BG1561" s="19"/>
      <c r="BH1561" s="19"/>
      <c r="BI1561" s="19"/>
      <c r="BJ1561" s="19"/>
      <c r="BK1561" s="19"/>
      <c r="BL1561" s="19"/>
      <c r="BM1561" s="19"/>
      <c r="BN1561" s="19"/>
      <c r="BO1561" s="19"/>
      <c r="BP1561" s="19"/>
      <c r="BQ1561" s="19"/>
      <c r="BR1561" s="19"/>
      <c r="BS1561" s="19"/>
      <c r="BT1561" s="19"/>
      <c r="BU1561" s="19"/>
      <c r="BV1561" s="19"/>
      <c r="BW1561" s="19"/>
      <c r="BX1561" s="19"/>
      <c r="BY1561" s="19"/>
      <c r="BZ1561" s="19"/>
      <c r="CA1561" s="19"/>
      <c r="CB1561" s="19"/>
      <c r="CC1561" s="19"/>
      <c r="CD1561" s="19"/>
      <c r="CE1561" s="19"/>
      <c r="CF1561" s="19"/>
      <c r="CG1561" s="19"/>
      <c r="CH1561" s="19"/>
      <c r="CI1561" s="19"/>
      <c r="CJ1561" s="19"/>
      <c r="CK1561" s="19"/>
      <c r="CL1561" s="19"/>
      <c r="CM1561" s="19"/>
      <c r="CN1561" s="19"/>
      <c r="CO1561" s="19"/>
      <c r="CP1561" s="19"/>
      <c r="CQ1561" s="19"/>
      <c r="CR1561" s="19"/>
      <c r="CS1561" s="19"/>
      <c r="CT1561" s="19"/>
      <c r="CU1561" s="19"/>
      <c r="CV1561" s="19"/>
      <c r="CW1561" s="19"/>
      <c r="CX1561" s="19"/>
      <c r="CY1561" s="19"/>
      <c r="CZ1561" s="19"/>
      <c r="DA1561" s="19"/>
      <c r="DB1561" s="19"/>
      <c r="DC1561" s="19"/>
      <c r="DD1561" s="19"/>
      <c r="DE1561" s="19"/>
      <c r="DF1561" s="19"/>
      <c r="DG1561" s="19"/>
      <c r="DH1561" s="19"/>
      <c r="DI1561" s="19"/>
      <c r="DJ1561" s="19"/>
      <c r="DK1561" s="19"/>
      <c r="DL1561" s="19"/>
      <c r="DM1561" s="19"/>
      <c r="DN1561" s="19"/>
      <c r="DO1561" s="19"/>
      <c r="DP1561" s="19"/>
      <c r="DQ1561" s="19"/>
      <c r="DR1561" s="19"/>
      <c r="DS1561" s="19"/>
      <c r="DT1561" s="19"/>
      <c r="DU1561" s="19"/>
      <c r="DV1561" s="19"/>
      <c r="DW1561" s="19"/>
      <c r="DX1561" s="19"/>
      <c r="DY1561" s="19"/>
      <c r="DZ1561" s="19"/>
      <c r="EA1561" s="19"/>
      <c r="EB1561" s="19"/>
      <c r="EC1561" s="19"/>
      <c r="ED1561" s="19"/>
      <c r="EE1561" s="19"/>
      <c r="EF1561" s="19"/>
      <c r="EG1561" s="19"/>
      <c r="EH1561" s="19"/>
      <c r="EI1561" s="19"/>
      <c r="EJ1561" s="19"/>
      <c r="EK1561" s="19"/>
      <c r="EL1561" s="19"/>
      <c r="EM1561" s="19"/>
      <c r="EN1561" s="19"/>
      <c r="EO1561" s="19"/>
      <c r="EP1561" s="19"/>
      <c r="EQ1561" s="19"/>
      <c r="ER1561" s="19"/>
      <c r="ES1561" s="19"/>
      <c r="ET1561" s="19"/>
      <c r="EU1561" s="19"/>
      <c r="EV1561" s="19"/>
      <c r="EW1561" s="19"/>
      <c r="EX1561" s="19"/>
      <c r="EY1561" s="19"/>
      <c r="EZ1561" s="19"/>
      <c r="FA1561" s="19"/>
      <c r="FB1561" s="19"/>
      <c r="FC1561" s="19"/>
      <c r="FD1561" s="19"/>
      <c r="FE1561" s="19"/>
      <c r="FF1561" s="19"/>
      <c r="FG1561" s="19"/>
      <c r="FH1561" s="19"/>
      <c r="FI1561" s="19"/>
      <c r="FJ1561" s="19"/>
      <c r="FK1561" s="19"/>
      <c r="FL1561" s="19"/>
      <c r="FM1561" s="19"/>
      <c r="FN1561" s="19"/>
      <c r="FO1561" s="19"/>
      <c r="FP1561" s="19"/>
      <c r="FQ1561" s="19"/>
      <c r="FR1561" s="19"/>
      <c r="FS1561" s="19"/>
      <c r="FT1561" s="19"/>
      <c r="FU1561" s="19"/>
      <c r="FV1561" s="19"/>
      <c r="FW1561" s="19"/>
      <c r="FX1561" s="19"/>
      <c r="FY1561" s="19"/>
      <c r="FZ1561" s="19"/>
      <c r="GA1561" s="19"/>
    </row>
    <row r="1562" spans="1:183" ht="12.75" x14ac:dyDescent="0.2">
      <c r="A1562" s="19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/>
      <c r="AV1562" s="19"/>
      <c r="AW1562" s="19"/>
      <c r="AX1562" s="19"/>
      <c r="AY1562" s="19"/>
      <c r="AZ1562" s="19"/>
      <c r="BA1562" s="19"/>
      <c r="BB1562" s="19"/>
      <c r="BC1562" s="19"/>
      <c r="BD1562" s="19"/>
      <c r="BE1562" s="19"/>
      <c r="BF1562" s="19"/>
      <c r="BG1562" s="19"/>
      <c r="BH1562" s="19"/>
      <c r="BI1562" s="19"/>
      <c r="BJ1562" s="19"/>
      <c r="BK1562" s="19"/>
      <c r="BL1562" s="19"/>
      <c r="BM1562" s="19"/>
      <c r="BN1562" s="19"/>
      <c r="BO1562" s="19"/>
      <c r="BP1562" s="19"/>
      <c r="BQ1562" s="19"/>
      <c r="BR1562" s="19"/>
      <c r="BS1562" s="19"/>
      <c r="BT1562" s="19"/>
      <c r="BU1562" s="19"/>
      <c r="BV1562" s="19"/>
      <c r="BW1562" s="19"/>
      <c r="BX1562" s="19"/>
      <c r="BY1562" s="19"/>
      <c r="BZ1562" s="19"/>
      <c r="CA1562" s="19"/>
      <c r="CB1562" s="19"/>
      <c r="CC1562" s="19"/>
      <c r="CD1562" s="19"/>
      <c r="CE1562" s="19"/>
      <c r="CF1562" s="19"/>
      <c r="CG1562" s="19"/>
      <c r="CH1562" s="19"/>
      <c r="CI1562" s="19"/>
      <c r="CJ1562" s="19"/>
      <c r="CK1562" s="19"/>
      <c r="CL1562" s="19"/>
      <c r="CM1562" s="19"/>
      <c r="CN1562" s="19"/>
      <c r="CO1562" s="19"/>
      <c r="CP1562" s="19"/>
      <c r="CQ1562" s="19"/>
      <c r="CR1562" s="19"/>
      <c r="CS1562" s="19"/>
      <c r="CT1562" s="19"/>
      <c r="CU1562" s="19"/>
      <c r="CV1562" s="19"/>
      <c r="CW1562" s="19"/>
      <c r="CX1562" s="19"/>
      <c r="CY1562" s="19"/>
      <c r="CZ1562" s="19"/>
      <c r="DA1562" s="19"/>
      <c r="DB1562" s="19"/>
      <c r="DC1562" s="19"/>
      <c r="DD1562" s="19"/>
      <c r="DE1562" s="19"/>
      <c r="DF1562" s="19"/>
      <c r="DG1562" s="19"/>
      <c r="DH1562" s="19"/>
      <c r="DI1562" s="19"/>
      <c r="DJ1562" s="19"/>
      <c r="DK1562" s="19"/>
      <c r="DL1562" s="19"/>
      <c r="DM1562" s="19"/>
      <c r="DN1562" s="19"/>
      <c r="DO1562" s="19"/>
      <c r="DP1562" s="19"/>
      <c r="DQ1562" s="19"/>
      <c r="DR1562" s="19"/>
      <c r="DS1562" s="19"/>
      <c r="DT1562" s="19"/>
      <c r="DU1562" s="19"/>
      <c r="DV1562" s="19"/>
      <c r="DW1562" s="19"/>
      <c r="DX1562" s="19"/>
      <c r="DY1562" s="19"/>
      <c r="DZ1562" s="19"/>
      <c r="EA1562" s="19"/>
      <c r="EB1562" s="19"/>
      <c r="EC1562" s="19"/>
      <c r="ED1562" s="19"/>
      <c r="EE1562" s="19"/>
      <c r="EF1562" s="19"/>
      <c r="EG1562" s="19"/>
      <c r="EH1562" s="19"/>
      <c r="EI1562" s="19"/>
      <c r="EJ1562" s="19"/>
      <c r="EK1562" s="19"/>
      <c r="EL1562" s="19"/>
      <c r="EM1562" s="19"/>
      <c r="EN1562" s="19"/>
      <c r="EO1562" s="19"/>
      <c r="EP1562" s="19"/>
      <c r="EQ1562" s="19"/>
      <c r="ER1562" s="19"/>
      <c r="ES1562" s="19"/>
      <c r="ET1562" s="19"/>
      <c r="EU1562" s="19"/>
      <c r="EV1562" s="19"/>
      <c r="EW1562" s="19"/>
      <c r="EX1562" s="19"/>
      <c r="EY1562" s="19"/>
      <c r="EZ1562" s="19"/>
      <c r="FA1562" s="19"/>
      <c r="FB1562" s="19"/>
      <c r="FC1562" s="19"/>
      <c r="FD1562" s="19"/>
      <c r="FE1562" s="19"/>
      <c r="FF1562" s="19"/>
      <c r="FG1562" s="19"/>
      <c r="FH1562" s="19"/>
      <c r="FI1562" s="19"/>
      <c r="FJ1562" s="19"/>
      <c r="FK1562" s="19"/>
      <c r="FL1562" s="19"/>
      <c r="FM1562" s="19"/>
      <c r="FN1562" s="19"/>
      <c r="FO1562" s="19"/>
      <c r="FP1562" s="19"/>
      <c r="FQ1562" s="19"/>
      <c r="FR1562" s="19"/>
      <c r="FS1562" s="19"/>
      <c r="FT1562" s="19"/>
      <c r="FU1562" s="19"/>
      <c r="FV1562" s="19"/>
      <c r="FW1562" s="19"/>
      <c r="FX1562" s="19"/>
      <c r="FY1562" s="19"/>
      <c r="FZ1562" s="19"/>
      <c r="GA1562" s="19"/>
    </row>
    <row r="1563" spans="1:183" ht="12.75" x14ac:dyDescent="0.2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/>
      <c r="AV1563" s="19"/>
      <c r="AW1563" s="19"/>
      <c r="AX1563" s="19"/>
      <c r="AY1563" s="19"/>
      <c r="AZ1563" s="19"/>
      <c r="BA1563" s="19"/>
      <c r="BB1563" s="19"/>
      <c r="BC1563" s="19"/>
      <c r="BD1563" s="19"/>
      <c r="BE1563" s="19"/>
      <c r="BF1563" s="19"/>
      <c r="BG1563" s="19"/>
      <c r="BH1563" s="19"/>
      <c r="BI1563" s="19"/>
      <c r="BJ1563" s="19"/>
      <c r="BK1563" s="19"/>
      <c r="BL1563" s="19"/>
      <c r="BM1563" s="19"/>
      <c r="BN1563" s="19"/>
      <c r="BO1563" s="19"/>
      <c r="BP1563" s="19"/>
      <c r="BQ1563" s="19"/>
      <c r="BR1563" s="19"/>
      <c r="BS1563" s="19"/>
      <c r="BT1563" s="19"/>
      <c r="BU1563" s="19"/>
      <c r="BV1563" s="19"/>
      <c r="BW1563" s="19"/>
      <c r="BX1563" s="19"/>
      <c r="BY1563" s="19"/>
      <c r="BZ1563" s="19"/>
      <c r="CA1563" s="19"/>
      <c r="CB1563" s="19"/>
      <c r="CC1563" s="19"/>
      <c r="CD1563" s="19"/>
      <c r="CE1563" s="19"/>
      <c r="CF1563" s="19"/>
      <c r="CG1563" s="19"/>
      <c r="CH1563" s="19"/>
      <c r="CI1563" s="19"/>
      <c r="CJ1563" s="19"/>
      <c r="CK1563" s="19"/>
      <c r="CL1563" s="19"/>
      <c r="CM1563" s="19"/>
      <c r="CN1563" s="19"/>
      <c r="CO1563" s="19"/>
      <c r="CP1563" s="19"/>
      <c r="CQ1563" s="19"/>
      <c r="CR1563" s="19"/>
      <c r="CS1563" s="19"/>
      <c r="CT1563" s="19"/>
      <c r="CU1563" s="19"/>
      <c r="CV1563" s="19"/>
      <c r="CW1563" s="19"/>
      <c r="CX1563" s="19"/>
      <c r="CY1563" s="19"/>
      <c r="CZ1563" s="19"/>
      <c r="DA1563" s="19"/>
      <c r="DB1563" s="19"/>
      <c r="DC1563" s="19"/>
      <c r="DD1563" s="19"/>
      <c r="DE1563" s="19"/>
      <c r="DF1563" s="19"/>
      <c r="DG1563" s="19"/>
      <c r="DH1563" s="19"/>
      <c r="DI1563" s="19"/>
      <c r="DJ1563" s="19"/>
      <c r="DK1563" s="19"/>
      <c r="DL1563" s="19"/>
      <c r="DM1563" s="19"/>
      <c r="DN1563" s="19"/>
      <c r="DO1563" s="19"/>
      <c r="DP1563" s="19"/>
      <c r="DQ1563" s="19"/>
      <c r="DR1563" s="19"/>
      <c r="DS1563" s="19"/>
      <c r="DT1563" s="19"/>
      <c r="DU1563" s="19"/>
      <c r="DV1563" s="19"/>
      <c r="DW1563" s="19"/>
      <c r="DX1563" s="19"/>
      <c r="DY1563" s="19"/>
      <c r="DZ1563" s="19"/>
      <c r="EA1563" s="19"/>
      <c r="EB1563" s="19"/>
      <c r="EC1563" s="19"/>
      <c r="ED1563" s="19"/>
      <c r="EE1563" s="19"/>
      <c r="EF1563" s="19"/>
      <c r="EG1563" s="19"/>
      <c r="EH1563" s="19"/>
      <c r="EI1563" s="19"/>
      <c r="EJ1563" s="19"/>
      <c r="EK1563" s="19"/>
      <c r="EL1563" s="19"/>
      <c r="EM1563" s="19"/>
      <c r="EN1563" s="19"/>
      <c r="EO1563" s="19"/>
      <c r="EP1563" s="19"/>
      <c r="EQ1563" s="19"/>
      <c r="ER1563" s="19"/>
      <c r="ES1563" s="19"/>
      <c r="ET1563" s="19"/>
      <c r="EU1563" s="19"/>
      <c r="EV1563" s="19"/>
      <c r="EW1563" s="19"/>
      <c r="EX1563" s="19"/>
      <c r="EY1563" s="19"/>
      <c r="EZ1563" s="19"/>
      <c r="FA1563" s="19"/>
      <c r="FB1563" s="19"/>
      <c r="FC1563" s="19"/>
      <c r="FD1563" s="19"/>
      <c r="FE1563" s="19"/>
      <c r="FF1563" s="19"/>
      <c r="FG1563" s="19"/>
      <c r="FH1563" s="19"/>
      <c r="FI1563" s="19"/>
      <c r="FJ1563" s="19"/>
      <c r="FK1563" s="19"/>
      <c r="FL1563" s="19"/>
      <c r="FM1563" s="19"/>
      <c r="FN1563" s="19"/>
      <c r="FO1563" s="19"/>
      <c r="FP1563" s="19"/>
      <c r="FQ1563" s="19"/>
      <c r="FR1563" s="19"/>
      <c r="FS1563" s="19"/>
      <c r="FT1563" s="19"/>
      <c r="FU1563" s="19"/>
      <c r="FV1563" s="19"/>
      <c r="FW1563" s="19"/>
      <c r="FX1563" s="19"/>
      <c r="FY1563" s="19"/>
      <c r="FZ1563" s="19"/>
      <c r="GA1563" s="19"/>
    </row>
    <row r="1564" spans="1:183" ht="12.75" x14ac:dyDescent="0.2">
      <c r="A1564" s="19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/>
      <c r="AV1564" s="19"/>
      <c r="AW1564" s="19"/>
      <c r="AX1564" s="19"/>
      <c r="AY1564" s="19"/>
      <c r="AZ1564" s="19"/>
      <c r="BA1564" s="19"/>
      <c r="BB1564" s="19"/>
      <c r="BC1564" s="19"/>
      <c r="BD1564" s="19"/>
      <c r="BE1564" s="19"/>
      <c r="BF1564" s="19"/>
      <c r="BG1564" s="19"/>
      <c r="BH1564" s="19"/>
      <c r="BI1564" s="19"/>
      <c r="BJ1564" s="19"/>
      <c r="BK1564" s="19"/>
      <c r="BL1564" s="19"/>
      <c r="BM1564" s="19"/>
      <c r="BN1564" s="19"/>
      <c r="BO1564" s="19"/>
      <c r="BP1564" s="19"/>
      <c r="BQ1564" s="19"/>
      <c r="BR1564" s="19"/>
      <c r="BS1564" s="19"/>
      <c r="BT1564" s="19"/>
      <c r="BU1564" s="19"/>
      <c r="BV1564" s="19"/>
      <c r="BW1564" s="19"/>
      <c r="BX1564" s="19"/>
      <c r="BY1564" s="19"/>
      <c r="BZ1564" s="19"/>
      <c r="CA1564" s="19"/>
      <c r="CB1564" s="19"/>
      <c r="CC1564" s="19"/>
      <c r="CD1564" s="19"/>
      <c r="CE1564" s="19"/>
      <c r="CF1564" s="19"/>
      <c r="CG1564" s="19"/>
      <c r="CH1564" s="19"/>
      <c r="CI1564" s="19"/>
      <c r="CJ1564" s="19"/>
      <c r="CK1564" s="19"/>
      <c r="CL1564" s="19"/>
      <c r="CM1564" s="19"/>
      <c r="CN1564" s="19"/>
      <c r="CO1564" s="19"/>
      <c r="CP1564" s="19"/>
      <c r="CQ1564" s="19"/>
      <c r="CR1564" s="19"/>
      <c r="CS1564" s="19"/>
      <c r="CT1564" s="19"/>
      <c r="CU1564" s="19"/>
      <c r="CV1564" s="19"/>
      <c r="CW1564" s="19"/>
      <c r="CX1564" s="19"/>
      <c r="CY1564" s="19"/>
      <c r="CZ1564" s="19"/>
      <c r="DA1564" s="19"/>
      <c r="DB1564" s="19"/>
      <c r="DC1564" s="19"/>
      <c r="DD1564" s="19"/>
      <c r="DE1564" s="19"/>
      <c r="DF1564" s="19"/>
      <c r="DG1564" s="19"/>
      <c r="DH1564" s="19"/>
      <c r="DI1564" s="19"/>
      <c r="DJ1564" s="19"/>
      <c r="DK1564" s="19"/>
      <c r="DL1564" s="19"/>
      <c r="DM1564" s="19"/>
      <c r="DN1564" s="19"/>
      <c r="DO1564" s="19"/>
      <c r="DP1564" s="19"/>
      <c r="DQ1564" s="19"/>
      <c r="DR1564" s="19"/>
      <c r="DS1564" s="19"/>
      <c r="DT1564" s="19"/>
      <c r="DU1564" s="19"/>
      <c r="DV1564" s="19"/>
      <c r="DW1564" s="19"/>
      <c r="DX1564" s="19"/>
      <c r="DY1564" s="19"/>
      <c r="DZ1564" s="19"/>
      <c r="EA1564" s="19"/>
      <c r="EB1564" s="19"/>
      <c r="EC1564" s="19"/>
      <c r="ED1564" s="19"/>
      <c r="EE1564" s="19"/>
      <c r="EF1564" s="19"/>
      <c r="EG1564" s="19"/>
      <c r="EH1564" s="19"/>
      <c r="EI1564" s="19"/>
      <c r="EJ1564" s="19"/>
      <c r="EK1564" s="19"/>
      <c r="EL1564" s="19"/>
      <c r="EM1564" s="19"/>
      <c r="EN1564" s="19"/>
      <c r="EO1564" s="19"/>
      <c r="EP1564" s="19"/>
      <c r="EQ1564" s="19"/>
      <c r="ER1564" s="19"/>
      <c r="ES1564" s="19"/>
      <c r="ET1564" s="19"/>
      <c r="EU1564" s="19"/>
      <c r="EV1564" s="19"/>
      <c r="EW1564" s="19"/>
      <c r="EX1564" s="19"/>
      <c r="EY1564" s="19"/>
      <c r="EZ1564" s="19"/>
      <c r="FA1564" s="19"/>
      <c r="FB1564" s="19"/>
      <c r="FC1564" s="19"/>
      <c r="FD1564" s="19"/>
      <c r="FE1564" s="19"/>
      <c r="FF1564" s="19"/>
      <c r="FG1564" s="19"/>
      <c r="FH1564" s="19"/>
      <c r="FI1564" s="19"/>
      <c r="FJ1564" s="19"/>
      <c r="FK1564" s="19"/>
      <c r="FL1564" s="19"/>
      <c r="FM1564" s="19"/>
      <c r="FN1564" s="19"/>
      <c r="FO1564" s="19"/>
      <c r="FP1564" s="19"/>
      <c r="FQ1564" s="19"/>
      <c r="FR1564" s="19"/>
      <c r="FS1564" s="19"/>
      <c r="FT1564" s="19"/>
      <c r="FU1564" s="19"/>
      <c r="FV1564" s="19"/>
      <c r="FW1564" s="19"/>
      <c r="FX1564" s="19"/>
      <c r="FY1564" s="19"/>
      <c r="FZ1564" s="19"/>
      <c r="GA1564" s="19"/>
    </row>
    <row r="1565" spans="1:183" ht="12.75" x14ac:dyDescent="0.2">
      <c r="A1565" s="19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  <c r="AY1565" s="19"/>
      <c r="AZ1565" s="19"/>
      <c r="BA1565" s="19"/>
      <c r="BB1565" s="19"/>
      <c r="BC1565" s="19"/>
      <c r="BD1565" s="19"/>
      <c r="BE1565" s="19"/>
      <c r="BF1565" s="19"/>
      <c r="BG1565" s="19"/>
      <c r="BH1565" s="19"/>
      <c r="BI1565" s="19"/>
      <c r="BJ1565" s="19"/>
      <c r="BK1565" s="19"/>
      <c r="BL1565" s="19"/>
      <c r="BM1565" s="19"/>
      <c r="BN1565" s="19"/>
      <c r="BO1565" s="19"/>
      <c r="BP1565" s="19"/>
      <c r="BQ1565" s="19"/>
      <c r="BR1565" s="19"/>
      <c r="BS1565" s="19"/>
      <c r="BT1565" s="19"/>
      <c r="BU1565" s="19"/>
      <c r="BV1565" s="19"/>
      <c r="BW1565" s="19"/>
      <c r="BX1565" s="19"/>
      <c r="BY1565" s="19"/>
      <c r="BZ1565" s="19"/>
      <c r="CA1565" s="19"/>
      <c r="CB1565" s="19"/>
      <c r="CC1565" s="19"/>
      <c r="CD1565" s="19"/>
      <c r="CE1565" s="19"/>
      <c r="CF1565" s="19"/>
      <c r="CG1565" s="19"/>
      <c r="CH1565" s="19"/>
      <c r="CI1565" s="19"/>
      <c r="CJ1565" s="19"/>
      <c r="CK1565" s="19"/>
      <c r="CL1565" s="19"/>
      <c r="CM1565" s="19"/>
      <c r="CN1565" s="19"/>
      <c r="CO1565" s="19"/>
      <c r="CP1565" s="19"/>
      <c r="CQ1565" s="19"/>
      <c r="CR1565" s="19"/>
      <c r="CS1565" s="19"/>
      <c r="CT1565" s="19"/>
      <c r="CU1565" s="19"/>
      <c r="CV1565" s="19"/>
      <c r="CW1565" s="19"/>
      <c r="CX1565" s="19"/>
      <c r="CY1565" s="19"/>
      <c r="CZ1565" s="19"/>
      <c r="DA1565" s="19"/>
      <c r="DB1565" s="19"/>
      <c r="DC1565" s="19"/>
      <c r="DD1565" s="19"/>
      <c r="DE1565" s="19"/>
      <c r="DF1565" s="19"/>
      <c r="DG1565" s="19"/>
      <c r="DH1565" s="19"/>
      <c r="DI1565" s="19"/>
      <c r="DJ1565" s="19"/>
      <c r="DK1565" s="19"/>
      <c r="DL1565" s="19"/>
      <c r="DM1565" s="19"/>
      <c r="DN1565" s="19"/>
      <c r="DO1565" s="19"/>
      <c r="DP1565" s="19"/>
      <c r="DQ1565" s="19"/>
      <c r="DR1565" s="19"/>
      <c r="DS1565" s="19"/>
      <c r="DT1565" s="19"/>
      <c r="DU1565" s="19"/>
      <c r="DV1565" s="19"/>
      <c r="DW1565" s="19"/>
      <c r="DX1565" s="19"/>
      <c r="DY1565" s="19"/>
      <c r="DZ1565" s="19"/>
      <c r="EA1565" s="19"/>
      <c r="EB1565" s="19"/>
      <c r="EC1565" s="19"/>
      <c r="ED1565" s="19"/>
      <c r="EE1565" s="19"/>
      <c r="EF1565" s="19"/>
      <c r="EG1565" s="19"/>
      <c r="EH1565" s="19"/>
      <c r="EI1565" s="19"/>
      <c r="EJ1565" s="19"/>
      <c r="EK1565" s="19"/>
      <c r="EL1565" s="19"/>
      <c r="EM1565" s="19"/>
      <c r="EN1565" s="19"/>
      <c r="EO1565" s="19"/>
      <c r="EP1565" s="19"/>
      <c r="EQ1565" s="19"/>
      <c r="ER1565" s="19"/>
      <c r="ES1565" s="19"/>
      <c r="ET1565" s="19"/>
      <c r="EU1565" s="19"/>
      <c r="EV1565" s="19"/>
      <c r="EW1565" s="19"/>
      <c r="EX1565" s="19"/>
      <c r="EY1565" s="19"/>
      <c r="EZ1565" s="19"/>
      <c r="FA1565" s="19"/>
      <c r="FB1565" s="19"/>
      <c r="FC1565" s="19"/>
      <c r="FD1565" s="19"/>
      <c r="FE1565" s="19"/>
      <c r="FF1565" s="19"/>
      <c r="FG1565" s="19"/>
      <c r="FH1565" s="19"/>
      <c r="FI1565" s="19"/>
      <c r="FJ1565" s="19"/>
      <c r="FK1565" s="19"/>
      <c r="FL1565" s="19"/>
      <c r="FM1565" s="19"/>
      <c r="FN1565" s="19"/>
      <c r="FO1565" s="19"/>
      <c r="FP1565" s="19"/>
      <c r="FQ1565" s="19"/>
      <c r="FR1565" s="19"/>
      <c r="FS1565" s="19"/>
      <c r="FT1565" s="19"/>
      <c r="FU1565" s="19"/>
      <c r="FV1565" s="19"/>
      <c r="FW1565" s="19"/>
      <c r="FX1565" s="19"/>
      <c r="FY1565" s="19"/>
      <c r="FZ1565" s="19"/>
      <c r="GA1565" s="19"/>
    </row>
    <row r="1566" spans="1:183" ht="12.75" x14ac:dyDescent="0.2">
      <c r="A1566" s="19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19"/>
      <c r="AY1566" s="19"/>
      <c r="AZ1566" s="19"/>
      <c r="BA1566" s="19"/>
      <c r="BB1566" s="19"/>
      <c r="BC1566" s="19"/>
      <c r="BD1566" s="19"/>
      <c r="BE1566" s="19"/>
      <c r="BF1566" s="19"/>
      <c r="BG1566" s="19"/>
      <c r="BH1566" s="19"/>
      <c r="BI1566" s="19"/>
      <c r="BJ1566" s="19"/>
      <c r="BK1566" s="19"/>
      <c r="BL1566" s="19"/>
      <c r="BM1566" s="19"/>
      <c r="BN1566" s="19"/>
      <c r="BO1566" s="19"/>
      <c r="BP1566" s="19"/>
      <c r="BQ1566" s="19"/>
      <c r="BR1566" s="19"/>
      <c r="BS1566" s="19"/>
      <c r="BT1566" s="19"/>
      <c r="BU1566" s="19"/>
      <c r="BV1566" s="19"/>
      <c r="BW1566" s="19"/>
      <c r="BX1566" s="19"/>
      <c r="BY1566" s="19"/>
      <c r="BZ1566" s="19"/>
      <c r="CA1566" s="19"/>
      <c r="CB1566" s="19"/>
      <c r="CC1566" s="19"/>
      <c r="CD1566" s="19"/>
      <c r="CE1566" s="19"/>
      <c r="CF1566" s="19"/>
      <c r="CG1566" s="19"/>
      <c r="CH1566" s="19"/>
      <c r="CI1566" s="19"/>
      <c r="CJ1566" s="19"/>
      <c r="CK1566" s="19"/>
      <c r="CL1566" s="19"/>
      <c r="CM1566" s="19"/>
      <c r="CN1566" s="19"/>
      <c r="CO1566" s="19"/>
      <c r="CP1566" s="19"/>
      <c r="CQ1566" s="19"/>
      <c r="CR1566" s="19"/>
      <c r="CS1566" s="19"/>
      <c r="CT1566" s="19"/>
      <c r="CU1566" s="19"/>
      <c r="CV1566" s="19"/>
      <c r="CW1566" s="19"/>
      <c r="CX1566" s="19"/>
      <c r="CY1566" s="19"/>
      <c r="CZ1566" s="19"/>
      <c r="DA1566" s="19"/>
      <c r="DB1566" s="19"/>
      <c r="DC1566" s="19"/>
      <c r="DD1566" s="19"/>
      <c r="DE1566" s="19"/>
      <c r="DF1566" s="19"/>
      <c r="DG1566" s="19"/>
      <c r="DH1566" s="19"/>
      <c r="DI1566" s="19"/>
      <c r="DJ1566" s="19"/>
      <c r="DK1566" s="19"/>
      <c r="DL1566" s="19"/>
      <c r="DM1566" s="19"/>
      <c r="DN1566" s="19"/>
      <c r="DO1566" s="19"/>
      <c r="DP1566" s="19"/>
      <c r="DQ1566" s="19"/>
      <c r="DR1566" s="19"/>
      <c r="DS1566" s="19"/>
      <c r="DT1566" s="19"/>
      <c r="DU1566" s="19"/>
      <c r="DV1566" s="19"/>
      <c r="DW1566" s="19"/>
      <c r="DX1566" s="19"/>
      <c r="DY1566" s="19"/>
      <c r="DZ1566" s="19"/>
      <c r="EA1566" s="19"/>
      <c r="EB1566" s="19"/>
      <c r="EC1566" s="19"/>
      <c r="ED1566" s="19"/>
      <c r="EE1566" s="19"/>
      <c r="EF1566" s="19"/>
      <c r="EG1566" s="19"/>
      <c r="EH1566" s="19"/>
      <c r="EI1566" s="19"/>
      <c r="EJ1566" s="19"/>
      <c r="EK1566" s="19"/>
      <c r="EL1566" s="19"/>
      <c r="EM1566" s="19"/>
      <c r="EN1566" s="19"/>
      <c r="EO1566" s="19"/>
      <c r="EP1566" s="19"/>
      <c r="EQ1566" s="19"/>
      <c r="ER1566" s="19"/>
      <c r="ES1566" s="19"/>
      <c r="ET1566" s="19"/>
      <c r="EU1566" s="19"/>
      <c r="EV1566" s="19"/>
      <c r="EW1566" s="19"/>
      <c r="EX1566" s="19"/>
      <c r="EY1566" s="19"/>
      <c r="EZ1566" s="19"/>
      <c r="FA1566" s="19"/>
      <c r="FB1566" s="19"/>
      <c r="FC1566" s="19"/>
      <c r="FD1566" s="19"/>
      <c r="FE1566" s="19"/>
      <c r="FF1566" s="19"/>
      <c r="FG1566" s="19"/>
      <c r="FH1566" s="19"/>
      <c r="FI1566" s="19"/>
      <c r="FJ1566" s="19"/>
      <c r="FK1566" s="19"/>
      <c r="FL1566" s="19"/>
      <c r="FM1566" s="19"/>
      <c r="FN1566" s="19"/>
      <c r="FO1566" s="19"/>
      <c r="FP1566" s="19"/>
      <c r="FQ1566" s="19"/>
      <c r="FR1566" s="19"/>
      <c r="FS1566" s="19"/>
      <c r="FT1566" s="19"/>
      <c r="FU1566" s="19"/>
      <c r="FV1566" s="19"/>
      <c r="FW1566" s="19"/>
      <c r="FX1566" s="19"/>
      <c r="FY1566" s="19"/>
      <c r="FZ1566" s="19"/>
      <c r="GA1566" s="19"/>
    </row>
    <row r="1567" spans="1:183" ht="12.75" x14ac:dyDescent="0.2">
      <c r="A1567" s="19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AY1567" s="19"/>
      <c r="AZ1567" s="19"/>
      <c r="BA1567" s="19"/>
      <c r="BB1567" s="19"/>
      <c r="BC1567" s="19"/>
      <c r="BD1567" s="19"/>
      <c r="BE1567" s="19"/>
      <c r="BF1567" s="19"/>
      <c r="BG1567" s="19"/>
      <c r="BH1567" s="19"/>
      <c r="BI1567" s="19"/>
      <c r="BJ1567" s="19"/>
      <c r="BK1567" s="19"/>
      <c r="BL1567" s="19"/>
      <c r="BM1567" s="19"/>
      <c r="BN1567" s="19"/>
      <c r="BO1567" s="19"/>
      <c r="BP1567" s="19"/>
      <c r="BQ1567" s="19"/>
      <c r="BR1567" s="19"/>
      <c r="BS1567" s="19"/>
      <c r="BT1567" s="19"/>
      <c r="BU1567" s="19"/>
      <c r="BV1567" s="19"/>
      <c r="BW1567" s="19"/>
      <c r="BX1567" s="19"/>
      <c r="BY1567" s="19"/>
      <c r="BZ1567" s="19"/>
      <c r="CA1567" s="19"/>
      <c r="CB1567" s="19"/>
      <c r="CC1567" s="19"/>
      <c r="CD1567" s="19"/>
      <c r="CE1567" s="19"/>
      <c r="CF1567" s="19"/>
      <c r="CG1567" s="19"/>
      <c r="CH1567" s="19"/>
      <c r="CI1567" s="19"/>
      <c r="CJ1567" s="19"/>
      <c r="CK1567" s="19"/>
      <c r="CL1567" s="19"/>
      <c r="CM1567" s="19"/>
      <c r="CN1567" s="19"/>
      <c r="CO1567" s="19"/>
      <c r="CP1567" s="19"/>
      <c r="CQ1567" s="19"/>
      <c r="CR1567" s="19"/>
      <c r="CS1567" s="19"/>
      <c r="CT1567" s="19"/>
      <c r="CU1567" s="19"/>
      <c r="CV1567" s="19"/>
      <c r="CW1567" s="19"/>
      <c r="CX1567" s="19"/>
      <c r="CY1567" s="19"/>
      <c r="CZ1567" s="19"/>
      <c r="DA1567" s="19"/>
      <c r="DB1567" s="19"/>
      <c r="DC1567" s="19"/>
      <c r="DD1567" s="19"/>
      <c r="DE1567" s="19"/>
      <c r="DF1567" s="19"/>
      <c r="DG1567" s="19"/>
      <c r="DH1567" s="19"/>
      <c r="DI1567" s="19"/>
      <c r="DJ1567" s="19"/>
      <c r="DK1567" s="19"/>
      <c r="DL1567" s="19"/>
      <c r="DM1567" s="19"/>
      <c r="DN1567" s="19"/>
      <c r="DO1567" s="19"/>
      <c r="DP1567" s="19"/>
      <c r="DQ1567" s="19"/>
      <c r="DR1567" s="19"/>
      <c r="DS1567" s="19"/>
      <c r="DT1567" s="19"/>
      <c r="DU1567" s="19"/>
      <c r="DV1567" s="19"/>
      <c r="DW1567" s="19"/>
      <c r="DX1567" s="19"/>
      <c r="DY1567" s="19"/>
      <c r="DZ1567" s="19"/>
      <c r="EA1567" s="19"/>
      <c r="EB1567" s="19"/>
      <c r="EC1567" s="19"/>
      <c r="ED1567" s="19"/>
      <c r="EE1567" s="19"/>
      <c r="EF1567" s="19"/>
      <c r="EG1567" s="19"/>
      <c r="EH1567" s="19"/>
      <c r="EI1567" s="19"/>
      <c r="EJ1567" s="19"/>
      <c r="EK1567" s="19"/>
      <c r="EL1567" s="19"/>
      <c r="EM1567" s="19"/>
      <c r="EN1567" s="19"/>
      <c r="EO1567" s="19"/>
      <c r="EP1567" s="19"/>
      <c r="EQ1567" s="19"/>
      <c r="ER1567" s="19"/>
      <c r="ES1567" s="19"/>
      <c r="ET1567" s="19"/>
      <c r="EU1567" s="19"/>
      <c r="EV1567" s="19"/>
      <c r="EW1567" s="19"/>
      <c r="EX1567" s="19"/>
      <c r="EY1567" s="19"/>
      <c r="EZ1567" s="19"/>
      <c r="FA1567" s="19"/>
      <c r="FB1567" s="19"/>
      <c r="FC1567" s="19"/>
      <c r="FD1567" s="19"/>
      <c r="FE1567" s="19"/>
      <c r="FF1567" s="19"/>
      <c r="FG1567" s="19"/>
      <c r="FH1567" s="19"/>
      <c r="FI1567" s="19"/>
      <c r="FJ1567" s="19"/>
      <c r="FK1567" s="19"/>
      <c r="FL1567" s="19"/>
      <c r="FM1567" s="19"/>
      <c r="FN1567" s="19"/>
      <c r="FO1567" s="19"/>
      <c r="FP1567" s="19"/>
      <c r="FQ1567" s="19"/>
      <c r="FR1567" s="19"/>
      <c r="FS1567" s="19"/>
      <c r="FT1567" s="19"/>
      <c r="FU1567" s="19"/>
      <c r="FV1567" s="19"/>
      <c r="FW1567" s="19"/>
      <c r="FX1567" s="19"/>
      <c r="FY1567" s="19"/>
      <c r="FZ1567" s="19"/>
      <c r="GA1567" s="19"/>
    </row>
    <row r="1568" spans="1:183" ht="12.75" x14ac:dyDescent="0.2">
      <c r="A1568" s="19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19"/>
      <c r="AY1568" s="19"/>
      <c r="AZ1568" s="19"/>
      <c r="BA1568" s="19"/>
      <c r="BB1568" s="19"/>
      <c r="BC1568" s="19"/>
      <c r="BD1568" s="19"/>
      <c r="BE1568" s="19"/>
      <c r="BF1568" s="19"/>
      <c r="BG1568" s="19"/>
      <c r="BH1568" s="19"/>
      <c r="BI1568" s="19"/>
      <c r="BJ1568" s="19"/>
      <c r="BK1568" s="19"/>
      <c r="BL1568" s="19"/>
      <c r="BM1568" s="19"/>
      <c r="BN1568" s="19"/>
      <c r="BO1568" s="19"/>
      <c r="BP1568" s="19"/>
      <c r="BQ1568" s="19"/>
      <c r="BR1568" s="19"/>
      <c r="BS1568" s="19"/>
      <c r="BT1568" s="19"/>
      <c r="BU1568" s="19"/>
      <c r="BV1568" s="19"/>
      <c r="BW1568" s="19"/>
      <c r="BX1568" s="19"/>
      <c r="BY1568" s="19"/>
      <c r="BZ1568" s="19"/>
      <c r="CA1568" s="19"/>
      <c r="CB1568" s="19"/>
      <c r="CC1568" s="19"/>
      <c r="CD1568" s="19"/>
      <c r="CE1568" s="19"/>
      <c r="CF1568" s="19"/>
      <c r="CG1568" s="19"/>
      <c r="CH1568" s="19"/>
      <c r="CI1568" s="19"/>
      <c r="CJ1568" s="19"/>
      <c r="CK1568" s="19"/>
      <c r="CL1568" s="19"/>
      <c r="CM1568" s="19"/>
      <c r="CN1568" s="19"/>
      <c r="CO1568" s="19"/>
      <c r="CP1568" s="19"/>
      <c r="CQ1568" s="19"/>
      <c r="CR1568" s="19"/>
      <c r="CS1568" s="19"/>
      <c r="CT1568" s="19"/>
      <c r="CU1568" s="19"/>
      <c r="CV1568" s="19"/>
      <c r="CW1568" s="19"/>
      <c r="CX1568" s="19"/>
      <c r="CY1568" s="19"/>
      <c r="CZ1568" s="19"/>
      <c r="DA1568" s="19"/>
      <c r="DB1568" s="19"/>
      <c r="DC1568" s="19"/>
      <c r="DD1568" s="19"/>
      <c r="DE1568" s="19"/>
      <c r="DF1568" s="19"/>
      <c r="DG1568" s="19"/>
      <c r="DH1568" s="19"/>
      <c r="DI1568" s="19"/>
      <c r="DJ1568" s="19"/>
      <c r="DK1568" s="19"/>
      <c r="DL1568" s="19"/>
      <c r="DM1568" s="19"/>
      <c r="DN1568" s="19"/>
      <c r="DO1568" s="19"/>
      <c r="DP1568" s="19"/>
      <c r="DQ1568" s="19"/>
      <c r="DR1568" s="19"/>
      <c r="DS1568" s="19"/>
      <c r="DT1568" s="19"/>
      <c r="DU1568" s="19"/>
      <c r="DV1568" s="19"/>
      <c r="DW1568" s="19"/>
      <c r="DX1568" s="19"/>
      <c r="DY1568" s="19"/>
      <c r="DZ1568" s="19"/>
      <c r="EA1568" s="19"/>
      <c r="EB1568" s="19"/>
      <c r="EC1568" s="19"/>
      <c r="ED1568" s="19"/>
      <c r="EE1568" s="19"/>
      <c r="EF1568" s="19"/>
      <c r="EG1568" s="19"/>
      <c r="EH1568" s="19"/>
      <c r="EI1568" s="19"/>
      <c r="EJ1568" s="19"/>
      <c r="EK1568" s="19"/>
      <c r="EL1568" s="19"/>
      <c r="EM1568" s="19"/>
      <c r="EN1568" s="19"/>
      <c r="EO1568" s="19"/>
      <c r="EP1568" s="19"/>
      <c r="EQ1568" s="19"/>
      <c r="ER1568" s="19"/>
      <c r="ES1568" s="19"/>
      <c r="ET1568" s="19"/>
      <c r="EU1568" s="19"/>
      <c r="EV1568" s="19"/>
      <c r="EW1568" s="19"/>
      <c r="EX1568" s="19"/>
      <c r="EY1568" s="19"/>
      <c r="EZ1568" s="19"/>
      <c r="FA1568" s="19"/>
      <c r="FB1568" s="19"/>
      <c r="FC1568" s="19"/>
      <c r="FD1568" s="19"/>
      <c r="FE1568" s="19"/>
      <c r="FF1568" s="19"/>
      <c r="FG1568" s="19"/>
      <c r="FH1568" s="19"/>
      <c r="FI1568" s="19"/>
      <c r="FJ1568" s="19"/>
      <c r="FK1568" s="19"/>
      <c r="FL1568" s="19"/>
      <c r="FM1568" s="19"/>
      <c r="FN1568" s="19"/>
      <c r="FO1568" s="19"/>
      <c r="FP1568" s="19"/>
      <c r="FQ1568" s="19"/>
      <c r="FR1568" s="19"/>
      <c r="FS1568" s="19"/>
      <c r="FT1568" s="19"/>
      <c r="FU1568" s="19"/>
      <c r="FV1568" s="19"/>
      <c r="FW1568" s="19"/>
      <c r="FX1568" s="19"/>
      <c r="FY1568" s="19"/>
      <c r="FZ1568" s="19"/>
      <c r="GA1568" s="19"/>
    </row>
    <row r="1569" spans="1:183" ht="12.75" x14ac:dyDescent="0.2">
      <c r="A1569" s="19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19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19"/>
      <c r="AY1569" s="19"/>
      <c r="AZ1569" s="19"/>
      <c r="BA1569" s="19"/>
      <c r="BB1569" s="19"/>
      <c r="BC1569" s="19"/>
      <c r="BD1569" s="19"/>
      <c r="BE1569" s="19"/>
      <c r="BF1569" s="19"/>
      <c r="BG1569" s="19"/>
      <c r="BH1569" s="19"/>
      <c r="BI1569" s="19"/>
      <c r="BJ1569" s="19"/>
      <c r="BK1569" s="19"/>
      <c r="BL1569" s="19"/>
      <c r="BM1569" s="19"/>
      <c r="BN1569" s="19"/>
      <c r="BO1569" s="19"/>
      <c r="BP1569" s="19"/>
      <c r="BQ1569" s="19"/>
      <c r="BR1569" s="19"/>
      <c r="BS1569" s="19"/>
      <c r="BT1569" s="19"/>
      <c r="BU1569" s="19"/>
      <c r="BV1569" s="19"/>
      <c r="BW1569" s="19"/>
      <c r="BX1569" s="19"/>
      <c r="BY1569" s="19"/>
      <c r="BZ1569" s="19"/>
      <c r="CA1569" s="19"/>
      <c r="CB1569" s="19"/>
      <c r="CC1569" s="19"/>
      <c r="CD1569" s="19"/>
      <c r="CE1569" s="19"/>
      <c r="CF1569" s="19"/>
      <c r="CG1569" s="19"/>
      <c r="CH1569" s="19"/>
      <c r="CI1569" s="19"/>
      <c r="CJ1569" s="19"/>
      <c r="CK1569" s="19"/>
      <c r="CL1569" s="19"/>
      <c r="CM1569" s="19"/>
      <c r="CN1569" s="19"/>
      <c r="CO1569" s="19"/>
      <c r="CP1569" s="19"/>
      <c r="CQ1569" s="19"/>
      <c r="CR1569" s="19"/>
      <c r="CS1569" s="19"/>
      <c r="CT1569" s="19"/>
      <c r="CU1569" s="19"/>
      <c r="CV1569" s="19"/>
      <c r="CW1569" s="19"/>
      <c r="CX1569" s="19"/>
      <c r="CY1569" s="19"/>
      <c r="CZ1569" s="19"/>
      <c r="DA1569" s="19"/>
      <c r="DB1569" s="19"/>
      <c r="DC1569" s="19"/>
      <c r="DD1569" s="19"/>
      <c r="DE1569" s="19"/>
      <c r="DF1569" s="19"/>
      <c r="DG1569" s="19"/>
      <c r="DH1569" s="19"/>
      <c r="DI1569" s="19"/>
      <c r="DJ1569" s="19"/>
      <c r="DK1569" s="19"/>
      <c r="DL1569" s="19"/>
      <c r="DM1569" s="19"/>
      <c r="DN1569" s="19"/>
      <c r="DO1569" s="19"/>
      <c r="DP1569" s="19"/>
      <c r="DQ1569" s="19"/>
      <c r="DR1569" s="19"/>
      <c r="DS1569" s="19"/>
      <c r="DT1569" s="19"/>
      <c r="DU1569" s="19"/>
      <c r="DV1569" s="19"/>
      <c r="DW1569" s="19"/>
      <c r="DX1569" s="19"/>
      <c r="DY1569" s="19"/>
      <c r="DZ1569" s="19"/>
      <c r="EA1569" s="19"/>
      <c r="EB1569" s="19"/>
      <c r="EC1569" s="19"/>
      <c r="ED1569" s="19"/>
      <c r="EE1569" s="19"/>
      <c r="EF1569" s="19"/>
      <c r="EG1569" s="19"/>
      <c r="EH1569" s="19"/>
      <c r="EI1569" s="19"/>
      <c r="EJ1569" s="19"/>
      <c r="EK1569" s="19"/>
      <c r="EL1569" s="19"/>
      <c r="EM1569" s="19"/>
      <c r="EN1569" s="19"/>
      <c r="EO1569" s="19"/>
      <c r="EP1569" s="19"/>
      <c r="EQ1569" s="19"/>
      <c r="ER1569" s="19"/>
      <c r="ES1569" s="19"/>
      <c r="ET1569" s="19"/>
      <c r="EU1569" s="19"/>
      <c r="EV1569" s="19"/>
      <c r="EW1569" s="19"/>
      <c r="EX1569" s="19"/>
      <c r="EY1569" s="19"/>
      <c r="EZ1569" s="19"/>
      <c r="FA1569" s="19"/>
      <c r="FB1569" s="19"/>
      <c r="FC1569" s="19"/>
      <c r="FD1569" s="19"/>
      <c r="FE1569" s="19"/>
      <c r="FF1569" s="19"/>
      <c r="FG1569" s="19"/>
      <c r="FH1569" s="19"/>
      <c r="FI1569" s="19"/>
      <c r="FJ1569" s="19"/>
      <c r="FK1569" s="19"/>
      <c r="FL1569" s="19"/>
      <c r="FM1569" s="19"/>
      <c r="FN1569" s="19"/>
      <c r="FO1569" s="19"/>
      <c r="FP1569" s="19"/>
      <c r="FQ1569" s="19"/>
      <c r="FR1569" s="19"/>
      <c r="FS1569" s="19"/>
      <c r="FT1569" s="19"/>
      <c r="FU1569" s="19"/>
      <c r="FV1569" s="19"/>
      <c r="FW1569" s="19"/>
      <c r="FX1569" s="19"/>
      <c r="FY1569" s="19"/>
      <c r="FZ1569" s="19"/>
      <c r="GA1569" s="19"/>
    </row>
    <row r="1570" spans="1:183" ht="12.75" x14ac:dyDescent="0.2">
      <c r="A1570" s="19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19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19"/>
      <c r="AY1570" s="19"/>
      <c r="AZ1570" s="19"/>
      <c r="BA1570" s="19"/>
      <c r="BB1570" s="19"/>
      <c r="BC1570" s="19"/>
      <c r="BD1570" s="19"/>
      <c r="BE1570" s="19"/>
      <c r="BF1570" s="19"/>
      <c r="BG1570" s="19"/>
      <c r="BH1570" s="19"/>
      <c r="BI1570" s="19"/>
      <c r="BJ1570" s="19"/>
      <c r="BK1570" s="19"/>
      <c r="BL1570" s="19"/>
      <c r="BM1570" s="19"/>
      <c r="BN1570" s="19"/>
      <c r="BO1570" s="19"/>
      <c r="BP1570" s="19"/>
      <c r="BQ1570" s="19"/>
      <c r="BR1570" s="19"/>
      <c r="BS1570" s="19"/>
      <c r="BT1570" s="19"/>
      <c r="BU1570" s="19"/>
      <c r="BV1570" s="19"/>
      <c r="BW1570" s="19"/>
      <c r="BX1570" s="19"/>
      <c r="BY1570" s="19"/>
      <c r="BZ1570" s="19"/>
      <c r="CA1570" s="19"/>
      <c r="CB1570" s="19"/>
      <c r="CC1570" s="19"/>
      <c r="CD1570" s="19"/>
      <c r="CE1570" s="19"/>
      <c r="CF1570" s="19"/>
      <c r="CG1570" s="19"/>
      <c r="CH1570" s="19"/>
      <c r="CI1570" s="19"/>
      <c r="CJ1570" s="19"/>
      <c r="CK1570" s="19"/>
      <c r="CL1570" s="19"/>
      <c r="CM1570" s="19"/>
      <c r="CN1570" s="19"/>
      <c r="CO1570" s="19"/>
      <c r="CP1570" s="19"/>
      <c r="CQ1570" s="19"/>
      <c r="CR1570" s="19"/>
      <c r="CS1570" s="19"/>
      <c r="CT1570" s="19"/>
      <c r="CU1570" s="19"/>
      <c r="CV1570" s="19"/>
      <c r="CW1570" s="19"/>
      <c r="CX1570" s="19"/>
      <c r="CY1570" s="19"/>
      <c r="CZ1570" s="19"/>
      <c r="DA1570" s="19"/>
      <c r="DB1570" s="19"/>
      <c r="DC1570" s="19"/>
      <c r="DD1570" s="19"/>
      <c r="DE1570" s="19"/>
      <c r="DF1570" s="19"/>
      <c r="DG1570" s="19"/>
      <c r="DH1570" s="19"/>
      <c r="DI1570" s="19"/>
      <c r="DJ1570" s="19"/>
      <c r="DK1570" s="19"/>
      <c r="DL1570" s="19"/>
      <c r="DM1570" s="19"/>
      <c r="DN1570" s="19"/>
      <c r="DO1570" s="19"/>
      <c r="DP1570" s="19"/>
      <c r="DQ1570" s="19"/>
      <c r="DR1570" s="19"/>
      <c r="DS1570" s="19"/>
      <c r="DT1570" s="19"/>
      <c r="DU1570" s="19"/>
      <c r="DV1570" s="19"/>
      <c r="DW1570" s="19"/>
      <c r="DX1570" s="19"/>
      <c r="DY1570" s="19"/>
      <c r="DZ1570" s="19"/>
      <c r="EA1570" s="19"/>
      <c r="EB1570" s="19"/>
      <c r="EC1570" s="19"/>
      <c r="ED1570" s="19"/>
      <c r="EE1570" s="19"/>
      <c r="EF1570" s="19"/>
      <c r="EG1570" s="19"/>
      <c r="EH1570" s="19"/>
      <c r="EI1570" s="19"/>
      <c r="EJ1570" s="19"/>
      <c r="EK1570" s="19"/>
      <c r="EL1570" s="19"/>
      <c r="EM1570" s="19"/>
      <c r="EN1570" s="19"/>
      <c r="EO1570" s="19"/>
      <c r="EP1570" s="19"/>
      <c r="EQ1570" s="19"/>
      <c r="ER1570" s="19"/>
      <c r="ES1570" s="19"/>
      <c r="ET1570" s="19"/>
      <c r="EU1570" s="19"/>
      <c r="EV1570" s="19"/>
      <c r="EW1570" s="19"/>
      <c r="EX1570" s="19"/>
      <c r="EY1570" s="19"/>
      <c r="EZ1570" s="19"/>
      <c r="FA1570" s="19"/>
      <c r="FB1570" s="19"/>
      <c r="FC1570" s="19"/>
      <c r="FD1570" s="19"/>
      <c r="FE1570" s="19"/>
      <c r="FF1570" s="19"/>
      <c r="FG1570" s="19"/>
      <c r="FH1570" s="19"/>
      <c r="FI1570" s="19"/>
      <c r="FJ1570" s="19"/>
      <c r="FK1570" s="19"/>
      <c r="FL1570" s="19"/>
      <c r="FM1570" s="19"/>
      <c r="FN1570" s="19"/>
      <c r="FO1570" s="19"/>
      <c r="FP1570" s="19"/>
      <c r="FQ1570" s="19"/>
      <c r="FR1570" s="19"/>
      <c r="FS1570" s="19"/>
      <c r="FT1570" s="19"/>
      <c r="FU1570" s="19"/>
      <c r="FV1570" s="19"/>
      <c r="FW1570" s="19"/>
      <c r="FX1570" s="19"/>
      <c r="FY1570" s="19"/>
      <c r="FZ1570" s="19"/>
      <c r="GA1570" s="19"/>
    </row>
    <row r="1571" spans="1:183" ht="12.75" x14ac:dyDescent="0.2">
      <c r="A1571" s="19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19"/>
      <c r="AY1571" s="19"/>
      <c r="AZ1571" s="19"/>
      <c r="BA1571" s="19"/>
      <c r="BB1571" s="19"/>
      <c r="BC1571" s="19"/>
      <c r="BD1571" s="19"/>
      <c r="BE1571" s="19"/>
      <c r="BF1571" s="19"/>
      <c r="BG1571" s="19"/>
      <c r="BH1571" s="19"/>
      <c r="BI1571" s="19"/>
      <c r="BJ1571" s="19"/>
      <c r="BK1571" s="19"/>
      <c r="BL1571" s="19"/>
      <c r="BM1571" s="19"/>
      <c r="BN1571" s="19"/>
      <c r="BO1571" s="19"/>
      <c r="BP1571" s="19"/>
      <c r="BQ1571" s="19"/>
      <c r="BR1571" s="19"/>
      <c r="BS1571" s="19"/>
      <c r="BT1571" s="19"/>
      <c r="BU1571" s="19"/>
      <c r="BV1571" s="19"/>
      <c r="BW1571" s="19"/>
      <c r="BX1571" s="19"/>
      <c r="BY1571" s="19"/>
      <c r="BZ1571" s="19"/>
      <c r="CA1571" s="19"/>
      <c r="CB1571" s="19"/>
      <c r="CC1571" s="19"/>
      <c r="CD1571" s="19"/>
      <c r="CE1571" s="19"/>
      <c r="CF1571" s="19"/>
      <c r="CG1571" s="19"/>
      <c r="CH1571" s="19"/>
      <c r="CI1571" s="19"/>
      <c r="CJ1571" s="19"/>
      <c r="CK1571" s="19"/>
      <c r="CL1571" s="19"/>
      <c r="CM1571" s="19"/>
      <c r="CN1571" s="19"/>
      <c r="CO1571" s="19"/>
      <c r="CP1571" s="19"/>
      <c r="CQ1571" s="19"/>
      <c r="CR1571" s="19"/>
      <c r="CS1571" s="19"/>
      <c r="CT1571" s="19"/>
      <c r="CU1571" s="19"/>
      <c r="CV1571" s="19"/>
      <c r="CW1571" s="19"/>
      <c r="CX1571" s="19"/>
      <c r="CY1571" s="19"/>
      <c r="CZ1571" s="19"/>
      <c r="DA1571" s="19"/>
      <c r="DB1571" s="19"/>
      <c r="DC1571" s="19"/>
      <c r="DD1571" s="19"/>
      <c r="DE1571" s="19"/>
      <c r="DF1571" s="19"/>
      <c r="DG1571" s="19"/>
      <c r="DH1571" s="19"/>
      <c r="DI1571" s="19"/>
      <c r="DJ1571" s="19"/>
      <c r="DK1571" s="19"/>
      <c r="DL1571" s="19"/>
      <c r="DM1571" s="19"/>
      <c r="DN1571" s="19"/>
      <c r="DO1571" s="19"/>
      <c r="DP1571" s="19"/>
      <c r="DQ1571" s="19"/>
      <c r="DR1571" s="19"/>
      <c r="DS1571" s="19"/>
      <c r="DT1571" s="19"/>
      <c r="DU1571" s="19"/>
      <c r="DV1571" s="19"/>
      <c r="DW1571" s="19"/>
      <c r="DX1571" s="19"/>
      <c r="DY1571" s="19"/>
      <c r="DZ1571" s="19"/>
      <c r="EA1571" s="19"/>
      <c r="EB1571" s="19"/>
      <c r="EC1571" s="19"/>
      <c r="ED1571" s="19"/>
      <c r="EE1571" s="19"/>
      <c r="EF1571" s="19"/>
      <c r="EG1571" s="19"/>
      <c r="EH1571" s="19"/>
      <c r="EI1571" s="19"/>
      <c r="EJ1571" s="19"/>
      <c r="EK1571" s="19"/>
      <c r="EL1571" s="19"/>
      <c r="EM1571" s="19"/>
      <c r="EN1571" s="19"/>
      <c r="EO1571" s="19"/>
      <c r="EP1571" s="19"/>
      <c r="EQ1571" s="19"/>
      <c r="ER1571" s="19"/>
      <c r="ES1571" s="19"/>
      <c r="ET1571" s="19"/>
      <c r="EU1571" s="19"/>
      <c r="EV1571" s="19"/>
      <c r="EW1571" s="19"/>
      <c r="EX1571" s="19"/>
      <c r="EY1571" s="19"/>
      <c r="EZ1571" s="19"/>
      <c r="FA1571" s="19"/>
      <c r="FB1571" s="19"/>
      <c r="FC1571" s="19"/>
      <c r="FD1571" s="19"/>
      <c r="FE1571" s="19"/>
      <c r="FF1571" s="19"/>
      <c r="FG1571" s="19"/>
      <c r="FH1571" s="19"/>
      <c r="FI1571" s="19"/>
      <c r="FJ1571" s="19"/>
      <c r="FK1571" s="19"/>
      <c r="FL1571" s="19"/>
      <c r="FM1571" s="19"/>
      <c r="FN1571" s="19"/>
      <c r="FO1571" s="19"/>
      <c r="FP1571" s="19"/>
      <c r="FQ1571" s="19"/>
      <c r="FR1571" s="19"/>
      <c r="FS1571" s="19"/>
      <c r="FT1571" s="19"/>
      <c r="FU1571" s="19"/>
      <c r="FV1571" s="19"/>
      <c r="FW1571" s="19"/>
      <c r="FX1571" s="19"/>
      <c r="FY1571" s="19"/>
      <c r="FZ1571" s="19"/>
      <c r="GA1571" s="19"/>
    </row>
    <row r="1572" spans="1:183" ht="12.75" x14ac:dyDescent="0.2">
      <c r="A1572" s="19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19"/>
      <c r="AY1572" s="19"/>
      <c r="AZ1572" s="19"/>
      <c r="BA1572" s="19"/>
      <c r="BB1572" s="19"/>
      <c r="BC1572" s="19"/>
      <c r="BD1572" s="19"/>
      <c r="BE1572" s="19"/>
      <c r="BF1572" s="19"/>
      <c r="BG1572" s="19"/>
      <c r="BH1572" s="19"/>
      <c r="BI1572" s="19"/>
      <c r="BJ1572" s="19"/>
      <c r="BK1572" s="19"/>
      <c r="BL1572" s="19"/>
      <c r="BM1572" s="19"/>
      <c r="BN1572" s="19"/>
      <c r="BO1572" s="19"/>
      <c r="BP1572" s="19"/>
      <c r="BQ1572" s="19"/>
      <c r="BR1572" s="19"/>
      <c r="BS1572" s="19"/>
      <c r="BT1572" s="19"/>
      <c r="BU1572" s="19"/>
      <c r="BV1572" s="19"/>
      <c r="BW1572" s="19"/>
      <c r="BX1572" s="19"/>
      <c r="BY1572" s="19"/>
      <c r="BZ1572" s="19"/>
      <c r="CA1572" s="19"/>
      <c r="CB1572" s="19"/>
      <c r="CC1572" s="19"/>
      <c r="CD1572" s="19"/>
      <c r="CE1572" s="19"/>
      <c r="CF1572" s="19"/>
      <c r="CG1572" s="19"/>
      <c r="CH1572" s="19"/>
      <c r="CI1572" s="19"/>
      <c r="CJ1572" s="19"/>
      <c r="CK1572" s="19"/>
      <c r="CL1572" s="19"/>
      <c r="CM1572" s="19"/>
      <c r="CN1572" s="19"/>
      <c r="CO1572" s="19"/>
      <c r="CP1572" s="19"/>
      <c r="CQ1572" s="19"/>
      <c r="CR1572" s="19"/>
      <c r="CS1572" s="19"/>
      <c r="CT1572" s="19"/>
      <c r="CU1572" s="19"/>
      <c r="CV1572" s="19"/>
      <c r="CW1572" s="19"/>
      <c r="CX1572" s="19"/>
      <c r="CY1572" s="19"/>
      <c r="CZ1572" s="19"/>
      <c r="DA1572" s="19"/>
      <c r="DB1572" s="19"/>
      <c r="DC1572" s="19"/>
      <c r="DD1572" s="19"/>
      <c r="DE1572" s="19"/>
      <c r="DF1572" s="19"/>
      <c r="DG1572" s="19"/>
      <c r="DH1572" s="19"/>
      <c r="DI1572" s="19"/>
      <c r="DJ1572" s="19"/>
      <c r="DK1572" s="19"/>
      <c r="DL1572" s="19"/>
      <c r="DM1572" s="19"/>
      <c r="DN1572" s="19"/>
      <c r="DO1572" s="19"/>
      <c r="DP1572" s="19"/>
      <c r="DQ1572" s="19"/>
      <c r="DR1572" s="19"/>
      <c r="DS1572" s="19"/>
      <c r="DT1572" s="19"/>
      <c r="DU1572" s="19"/>
      <c r="DV1572" s="19"/>
      <c r="DW1572" s="19"/>
      <c r="DX1572" s="19"/>
      <c r="DY1572" s="19"/>
      <c r="DZ1572" s="19"/>
      <c r="EA1572" s="19"/>
      <c r="EB1572" s="19"/>
      <c r="EC1572" s="19"/>
      <c r="ED1572" s="19"/>
      <c r="EE1572" s="19"/>
      <c r="EF1572" s="19"/>
      <c r="EG1572" s="19"/>
      <c r="EH1572" s="19"/>
      <c r="EI1572" s="19"/>
      <c r="EJ1572" s="19"/>
      <c r="EK1572" s="19"/>
      <c r="EL1572" s="19"/>
      <c r="EM1572" s="19"/>
      <c r="EN1572" s="19"/>
      <c r="EO1572" s="19"/>
      <c r="EP1572" s="19"/>
      <c r="EQ1572" s="19"/>
      <c r="ER1572" s="19"/>
      <c r="ES1572" s="19"/>
      <c r="ET1572" s="19"/>
      <c r="EU1572" s="19"/>
      <c r="EV1572" s="19"/>
      <c r="EW1572" s="19"/>
      <c r="EX1572" s="19"/>
      <c r="EY1572" s="19"/>
      <c r="EZ1572" s="19"/>
      <c r="FA1572" s="19"/>
      <c r="FB1572" s="19"/>
      <c r="FC1572" s="19"/>
      <c r="FD1572" s="19"/>
      <c r="FE1572" s="19"/>
      <c r="FF1572" s="19"/>
      <c r="FG1572" s="19"/>
      <c r="FH1572" s="19"/>
      <c r="FI1572" s="19"/>
      <c r="FJ1572" s="19"/>
      <c r="FK1572" s="19"/>
      <c r="FL1572" s="19"/>
      <c r="FM1572" s="19"/>
      <c r="FN1572" s="19"/>
      <c r="FO1572" s="19"/>
      <c r="FP1572" s="19"/>
      <c r="FQ1572" s="19"/>
      <c r="FR1572" s="19"/>
      <c r="FS1572" s="19"/>
      <c r="FT1572" s="19"/>
      <c r="FU1572" s="19"/>
      <c r="FV1572" s="19"/>
      <c r="FW1572" s="19"/>
      <c r="FX1572" s="19"/>
      <c r="FY1572" s="19"/>
      <c r="FZ1572" s="19"/>
      <c r="GA1572" s="19"/>
    </row>
    <row r="1573" spans="1:183" ht="12.75" x14ac:dyDescent="0.2">
      <c r="A1573" s="19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19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19"/>
      <c r="AY1573" s="19"/>
      <c r="AZ1573" s="19"/>
      <c r="BA1573" s="19"/>
      <c r="BB1573" s="19"/>
      <c r="BC1573" s="19"/>
      <c r="BD1573" s="19"/>
      <c r="BE1573" s="19"/>
      <c r="BF1573" s="19"/>
      <c r="BG1573" s="19"/>
      <c r="BH1573" s="19"/>
      <c r="BI1573" s="19"/>
      <c r="BJ1573" s="19"/>
      <c r="BK1573" s="19"/>
      <c r="BL1573" s="19"/>
      <c r="BM1573" s="19"/>
      <c r="BN1573" s="19"/>
      <c r="BO1573" s="19"/>
      <c r="BP1573" s="19"/>
      <c r="BQ1573" s="19"/>
      <c r="BR1573" s="19"/>
      <c r="BS1573" s="19"/>
      <c r="BT1573" s="19"/>
      <c r="BU1573" s="19"/>
      <c r="BV1573" s="19"/>
      <c r="BW1573" s="19"/>
      <c r="BX1573" s="19"/>
      <c r="BY1573" s="19"/>
      <c r="BZ1573" s="19"/>
      <c r="CA1573" s="19"/>
      <c r="CB1573" s="19"/>
      <c r="CC1573" s="19"/>
      <c r="CD1573" s="19"/>
      <c r="CE1573" s="19"/>
      <c r="CF1573" s="19"/>
      <c r="CG1573" s="19"/>
      <c r="CH1573" s="19"/>
      <c r="CI1573" s="19"/>
      <c r="CJ1573" s="19"/>
      <c r="CK1573" s="19"/>
      <c r="CL1573" s="19"/>
      <c r="CM1573" s="19"/>
      <c r="CN1573" s="19"/>
      <c r="CO1573" s="19"/>
      <c r="CP1573" s="19"/>
      <c r="CQ1573" s="19"/>
      <c r="CR1573" s="19"/>
      <c r="CS1573" s="19"/>
      <c r="CT1573" s="19"/>
      <c r="CU1573" s="19"/>
      <c r="CV1573" s="19"/>
      <c r="CW1573" s="19"/>
      <c r="CX1573" s="19"/>
      <c r="CY1573" s="19"/>
      <c r="CZ1573" s="19"/>
      <c r="DA1573" s="19"/>
      <c r="DB1573" s="19"/>
      <c r="DC1573" s="19"/>
      <c r="DD1573" s="19"/>
      <c r="DE1573" s="19"/>
      <c r="DF1573" s="19"/>
      <c r="DG1573" s="19"/>
      <c r="DH1573" s="19"/>
      <c r="DI1573" s="19"/>
      <c r="DJ1573" s="19"/>
      <c r="DK1573" s="19"/>
      <c r="DL1573" s="19"/>
      <c r="DM1573" s="19"/>
      <c r="DN1573" s="19"/>
      <c r="DO1573" s="19"/>
      <c r="DP1573" s="19"/>
      <c r="DQ1573" s="19"/>
      <c r="DR1573" s="19"/>
      <c r="DS1573" s="19"/>
      <c r="DT1573" s="19"/>
      <c r="DU1573" s="19"/>
      <c r="DV1573" s="19"/>
      <c r="DW1573" s="19"/>
      <c r="DX1573" s="19"/>
      <c r="DY1573" s="19"/>
      <c r="DZ1573" s="19"/>
      <c r="EA1573" s="19"/>
      <c r="EB1573" s="19"/>
      <c r="EC1573" s="19"/>
      <c r="ED1573" s="19"/>
      <c r="EE1573" s="19"/>
      <c r="EF1573" s="19"/>
      <c r="EG1573" s="19"/>
      <c r="EH1573" s="19"/>
      <c r="EI1573" s="19"/>
      <c r="EJ1573" s="19"/>
      <c r="EK1573" s="19"/>
      <c r="EL1573" s="19"/>
      <c r="EM1573" s="19"/>
      <c r="EN1573" s="19"/>
      <c r="EO1573" s="19"/>
      <c r="EP1573" s="19"/>
      <c r="EQ1573" s="19"/>
      <c r="ER1573" s="19"/>
      <c r="ES1573" s="19"/>
      <c r="ET1573" s="19"/>
      <c r="EU1573" s="19"/>
      <c r="EV1573" s="19"/>
      <c r="EW1573" s="19"/>
      <c r="EX1573" s="19"/>
      <c r="EY1573" s="19"/>
      <c r="EZ1573" s="19"/>
      <c r="FA1573" s="19"/>
      <c r="FB1573" s="19"/>
      <c r="FC1573" s="19"/>
      <c r="FD1573" s="19"/>
      <c r="FE1573" s="19"/>
      <c r="FF1573" s="19"/>
      <c r="FG1573" s="19"/>
      <c r="FH1573" s="19"/>
      <c r="FI1573" s="19"/>
      <c r="FJ1573" s="19"/>
      <c r="FK1573" s="19"/>
      <c r="FL1573" s="19"/>
      <c r="FM1573" s="19"/>
      <c r="FN1573" s="19"/>
      <c r="FO1573" s="19"/>
      <c r="FP1573" s="19"/>
      <c r="FQ1573" s="19"/>
      <c r="FR1573" s="19"/>
      <c r="FS1573" s="19"/>
      <c r="FT1573" s="19"/>
      <c r="FU1573" s="19"/>
      <c r="FV1573" s="19"/>
      <c r="FW1573" s="19"/>
      <c r="FX1573" s="19"/>
      <c r="FY1573" s="19"/>
      <c r="FZ1573" s="19"/>
      <c r="GA1573" s="19"/>
    </row>
    <row r="1574" spans="1:183" ht="12.75" x14ac:dyDescent="0.2">
      <c r="A1574" s="19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19"/>
      <c r="AY1574" s="19"/>
      <c r="AZ1574" s="19"/>
      <c r="BA1574" s="19"/>
      <c r="BB1574" s="19"/>
      <c r="BC1574" s="19"/>
      <c r="BD1574" s="19"/>
      <c r="BE1574" s="19"/>
      <c r="BF1574" s="19"/>
      <c r="BG1574" s="19"/>
      <c r="BH1574" s="19"/>
      <c r="BI1574" s="19"/>
      <c r="BJ1574" s="19"/>
      <c r="BK1574" s="19"/>
      <c r="BL1574" s="19"/>
      <c r="BM1574" s="19"/>
      <c r="BN1574" s="19"/>
      <c r="BO1574" s="19"/>
      <c r="BP1574" s="19"/>
      <c r="BQ1574" s="19"/>
      <c r="BR1574" s="19"/>
      <c r="BS1574" s="19"/>
      <c r="BT1574" s="19"/>
      <c r="BU1574" s="19"/>
      <c r="BV1574" s="19"/>
      <c r="BW1574" s="19"/>
      <c r="BX1574" s="19"/>
      <c r="BY1574" s="19"/>
      <c r="BZ1574" s="19"/>
      <c r="CA1574" s="19"/>
      <c r="CB1574" s="19"/>
      <c r="CC1574" s="19"/>
      <c r="CD1574" s="19"/>
      <c r="CE1574" s="19"/>
      <c r="CF1574" s="19"/>
      <c r="CG1574" s="19"/>
      <c r="CH1574" s="19"/>
      <c r="CI1574" s="19"/>
      <c r="CJ1574" s="19"/>
      <c r="CK1574" s="19"/>
      <c r="CL1574" s="19"/>
      <c r="CM1574" s="19"/>
      <c r="CN1574" s="19"/>
      <c r="CO1574" s="19"/>
      <c r="CP1574" s="19"/>
      <c r="CQ1574" s="19"/>
      <c r="CR1574" s="19"/>
      <c r="CS1574" s="19"/>
      <c r="CT1574" s="19"/>
      <c r="CU1574" s="19"/>
      <c r="CV1574" s="19"/>
      <c r="CW1574" s="19"/>
      <c r="CX1574" s="19"/>
      <c r="CY1574" s="19"/>
      <c r="CZ1574" s="19"/>
      <c r="DA1574" s="19"/>
      <c r="DB1574" s="19"/>
      <c r="DC1574" s="19"/>
      <c r="DD1574" s="19"/>
      <c r="DE1574" s="19"/>
      <c r="DF1574" s="19"/>
      <c r="DG1574" s="19"/>
      <c r="DH1574" s="19"/>
      <c r="DI1574" s="19"/>
      <c r="DJ1574" s="19"/>
      <c r="DK1574" s="19"/>
      <c r="DL1574" s="19"/>
      <c r="DM1574" s="19"/>
      <c r="DN1574" s="19"/>
      <c r="DO1574" s="19"/>
      <c r="DP1574" s="19"/>
      <c r="DQ1574" s="19"/>
      <c r="DR1574" s="19"/>
      <c r="DS1574" s="19"/>
      <c r="DT1574" s="19"/>
      <c r="DU1574" s="19"/>
      <c r="DV1574" s="19"/>
      <c r="DW1574" s="19"/>
      <c r="DX1574" s="19"/>
      <c r="DY1574" s="19"/>
      <c r="DZ1574" s="19"/>
      <c r="EA1574" s="19"/>
      <c r="EB1574" s="19"/>
      <c r="EC1574" s="19"/>
      <c r="ED1574" s="19"/>
      <c r="EE1574" s="19"/>
      <c r="EF1574" s="19"/>
      <c r="EG1574" s="19"/>
      <c r="EH1574" s="19"/>
      <c r="EI1574" s="19"/>
      <c r="EJ1574" s="19"/>
      <c r="EK1574" s="19"/>
      <c r="EL1574" s="19"/>
      <c r="EM1574" s="19"/>
      <c r="EN1574" s="19"/>
      <c r="EO1574" s="19"/>
      <c r="EP1574" s="19"/>
      <c r="EQ1574" s="19"/>
      <c r="ER1574" s="19"/>
      <c r="ES1574" s="19"/>
      <c r="ET1574" s="19"/>
      <c r="EU1574" s="19"/>
      <c r="EV1574" s="19"/>
      <c r="EW1574" s="19"/>
      <c r="EX1574" s="19"/>
      <c r="EY1574" s="19"/>
      <c r="EZ1574" s="19"/>
      <c r="FA1574" s="19"/>
      <c r="FB1574" s="19"/>
      <c r="FC1574" s="19"/>
      <c r="FD1574" s="19"/>
      <c r="FE1574" s="19"/>
      <c r="FF1574" s="19"/>
      <c r="FG1574" s="19"/>
      <c r="FH1574" s="19"/>
      <c r="FI1574" s="19"/>
      <c r="FJ1574" s="19"/>
      <c r="FK1574" s="19"/>
      <c r="FL1574" s="19"/>
      <c r="FM1574" s="19"/>
      <c r="FN1574" s="19"/>
      <c r="FO1574" s="19"/>
      <c r="FP1574" s="19"/>
      <c r="FQ1574" s="19"/>
      <c r="FR1574" s="19"/>
      <c r="FS1574" s="19"/>
      <c r="FT1574" s="19"/>
      <c r="FU1574" s="19"/>
      <c r="FV1574" s="19"/>
      <c r="FW1574" s="19"/>
      <c r="FX1574" s="19"/>
      <c r="FY1574" s="19"/>
      <c r="FZ1574" s="19"/>
      <c r="GA1574" s="19"/>
    </row>
    <row r="1575" spans="1:183" ht="12.75" x14ac:dyDescent="0.2">
      <c r="A1575" s="19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19"/>
      <c r="AY1575" s="19"/>
      <c r="AZ1575" s="19"/>
      <c r="BA1575" s="19"/>
      <c r="BB1575" s="19"/>
      <c r="BC1575" s="19"/>
      <c r="BD1575" s="19"/>
      <c r="BE1575" s="19"/>
      <c r="BF1575" s="19"/>
      <c r="BG1575" s="19"/>
      <c r="BH1575" s="19"/>
      <c r="BI1575" s="19"/>
      <c r="BJ1575" s="19"/>
      <c r="BK1575" s="19"/>
      <c r="BL1575" s="19"/>
      <c r="BM1575" s="19"/>
      <c r="BN1575" s="19"/>
      <c r="BO1575" s="19"/>
      <c r="BP1575" s="19"/>
      <c r="BQ1575" s="19"/>
      <c r="BR1575" s="19"/>
      <c r="BS1575" s="19"/>
      <c r="BT1575" s="19"/>
      <c r="BU1575" s="19"/>
      <c r="BV1575" s="19"/>
      <c r="BW1575" s="19"/>
      <c r="BX1575" s="19"/>
      <c r="BY1575" s="19"/>
      <c r="BZ1575" s="19"/>
      <c r="CA1575" s="19"/>
      <c r="CB1575" s="19"/>
      <c r="CC1575" s="19"/>
      <c r="CD1575" s="19"/>
      <c r="CE1575" s="19"/>
      <c r="CF1575" s="19"/>
      <c r="CG1575" s="19"/>
      <c r="CH1575" s="19"/>
      <c r="CI1575" s="19"/>
      <c r="CJ1575" s="19"/>
      <c r="CK1575" s="19"/>
      <c r="CL1575" s="19"/>
      <c r="CM1575" s="19"/>
      <c r="CN1575" s="19"/>
      <c r="CO1575" s="19"/>
      <c r="CP1575" s="19"/>
      <c r="CQ1575" s="19"/>
      <c r="CR1575" s="19"/>
      <c r="CS1575" s="19"/>
      <c r="CT1575" s="19"/>
      <c r="CU1575" s="19"/>
      <c r="CV1575" s="19"/>
      <c r="CW1575" s="19"/>
      <c r="CX1575" s="19"/>
      <c r="CY1575" s="19"/>
      <c r="CZ1575" s="19"/>
      <c r="DA1575" s="19"/>
      <c r="DB1575" s="19"/>
      <c r="DC1575" s="19"/>
      <c r="DD1575" s="19"/>
      <c r="DE1575" s="19"/>
      <c r="DF1575" s="19"/>
      <c r="DG1575" s="19"/>
      <c r="DH1575" s="19"/>
      <c r="DI1575" s="19"/>
      <c r="DJ1575" s="19"/>
      <c r="DK1575" s="19"/>
      <c r="DL1575" s="19"/>
      <c r="DM1575" s="19"/>
      <c r="DN1575" s="19"/>
      <c r="DO1575" s="19"/>
      <c r="DP1575" s="19"/>
      <c r="DQ1575" s="19"/>
      <c r="DR1575" s="19"/>
      <c r="DS1575" s="19"/>
      <c r="DT1575" s="19"/>
      <c r="DU1575" s="19"/>
      <c r="DV1575" s="19"/>
      <c r="DW1575" s="19"/>
      <c r="DX1575" s="19"/>
      <c r="DY1575" s="19"/>
      <c r="DZ1575" s="19"/>
      <c r="EA1575" s="19"/>
      <c r="EB1575" s="19"/>
      <c r="EC1575" s="19"/>
      <c r="ED1575" s="19"/>
      <c r="EE1575" s="19"/>
      <c r="EF1575" s="19"/>
      <c r="EG1575" s="19"/>
      <c r="EH1575" s="19"/>
      <c r="EI1575" s="19"/>
      <c r="EJ1575" s="19"/>
      <c r="EK1575" s="19"/>
      <c r="EL1575" s="19"/>
      <c r="EM1575" s="19"/>
      <c r="EN1575" s="19"/>
      <c r="EO1575" s="19"/>
      <c r="EP1575" s="19"/>
      <c r="EQ1575" s="19"/>
      <c r="ER1575" s="19"/>
      <c r="ES1575" s="19"/>
      <c r="ET1575" s="19"/>
      <c r="EU1575" s="19"/>
      <c r="EV1575" s="19"/>
      <c r="EW1575" s="19"/>
      <c r="EX1575" s="19"/>
      <c r="EY1575" s="19"/>
      <c r="EZ1575" s="19"/>
      <c r="FA1575" s="19"/>
      <c r="FB1575" s="19"/>
      <c r="FC1575" s="19"/>
      <c r="FD1575" s="19"/>
      <c r="FE1575" s="19"/>
      <c r="FF1575" s="19"/>
      <c r="FG1575" s="19"/>
      <c r="FH1575" s="19"/>
      <c r="FI1575" s="19"/>
      <c r="FJ1575" s="19"/>
      <c r="FK1575" s="19"/>
      <c r="FL1575" s="19"/>
      <c r="FM1575" s="19"/>
      <c r="FN1575" s="19"/>
      <c r="FO1575" s="19"/>
      <c r="FP1575" s="19"/>
      <c r="FQ1575" s="19"/>
      <c r="FR1575" s="19"/>
      <c r="FS1575" s="19"/>
      <c r="FT1575" s="19"/>
      <c r="FU1575" s="19"/>
      <c r="FV1575" s="19"/>
      <c r="FW1575" s="19"/>
      <c r="FX1575" s="19"/>
      <c r="FY1575" s="19"/>
      <c r="FZ1575" s="19"/>
      <c r="GA1575" s="19"/>
    </row>
    <row r="1576" spans="1:183" ht="12.75" x14ac:dyDescent="0.2">
      <c r="A1576" s="19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19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19"/>
      <c r="AY1576" s="19"/>
      <c r="AZ1576" s="19"/>
      <c r="BA1576" s="19"/>
      <c r="BB1576" s="19"/>
      <c r="BC1576" s="19"/>
      <c r="BD1576" s="19"/>
      <c r="BE1576" s="19"/>
      <c r="BF1576" s="19"/>
      <c r="BG1576" s="19"/>
      <c r="BH1576" s="19"/>
      <c r="BI1576" s="19"/>
      <c r="BJ1576" s="19"/>
      <c r="BK1576" s="19"/>
      <c r="BL1576" s="19"/>
      <c r="BM1576" s="19"/>
      <c r="BN1576" s="19"/>
      <c r="BO1576" s="19"/>
      <c r="BP1576" s="19"/>
      <c r="BQ1576" s="19"/>
      <c r="BR1576" s="19"/>
      <c r="BS1576" s="19"/>
      <c r="BT1576" s="19"/>
      <c r="BU1576" s="19"/>
      <c r="BV1576" s="19"/>
      <c r="BW1576" s="19"/>
      <c r="BX1576" s="19"/>
      <c r="BY1576" s="19"/>
      <c r="BZ1576" s="19"/>
      <c r="CA1576" s="19"/>
      <c r="CB1576" s="19"/>
      <c r="CC1576" s="19"/>
      <c r="CD1576" s="19"/>
      <c r="CE1576" s="19"/>
      <c r="CF1576" s="19"/>
      <c r="CG1576" s="19"/>
      <c r="CH1576" s="19"/>
      <c r="CI1576" s="19"/>
      <c r="CJ1576" s="19"/>
      <c r="CK1576" s="19"/>
      <c r="CL1576" s="19"/>
      <c r="CM1576" s="19"/>
      <c r="CN1576" s="19"/>
      <c r="CO1576" s="19"/>
      <c r="CP1576" s="19"/>
      <c r="CQ1576" s="19"/>
      <c r="CR1576" s="19"/>
      <c r="CS1576" s="19"/>
      <c r="CT1576" s="19"/>
      <c r="CU1576" s="19"/>
      <c r="CV1576" s="19"/>
      <c r="CW1576" s="19"/>
      <c r="CX1576" s="19"/>
      <c r="CY1576" s="19"/>
      <c r="CZ1576" s="19"/>
      <c r="DA1576" s="19"/>
      <c r="DB1576" s="19"/>
      <c r="DC1576" s="19"/>
      <c r="DD1576" s="19"/>
      <c r="DE1576" s="19"/>
      <c r="DF1576" s="19"/>
      <c r="DG1576" s="19"/>
      <c r="DH1576" s="19"/>
      <c r="DI1576" s="19"/>
      <c r="DJ1576" s="19"/>
      <c r="DK1576" s="19"/>
      <c r="DL1576" s="19"/>
      <c r="DM1576" s="19"/>
      <c r="DN1576" s="19"/>
      <c r="DO1576" s="19"/>
      <c r="DP1576" s="19"/>
      <c r="DQ1576" s="19"/>
      <c r="DR1576" s="19"/>
      <c r="DS1576" s="19"/>
      <c r="DT1576" s="19"/>
      <c r="DU1576" s="19"/>
      <c r="DV1576" s="19"/>
      <c r="DW1576" s="19"/>
      <c r="DX1576" s="19"/>
      <c r="DY1576" s="19"/>
      <c r="DZ1576" s="19"/>
      <c r="EA1576" s="19"/>
      <c r="EB1576" s="19"/>
      <c r="EC1576" s="19"/>
      <c r="ED1576" s="19"/>
      <c r="EE1576" s="19"/>
      <c r="EF1576" s="19"/>
      <c r="EG1576" s="19"/>
      <c r="EH1576" s="19"/>
      <c r="EI1576" s="19"/>
      <c r="EJ1576" s="19"/>
      <c r="EK1576" s="19"/>
      <c r="EL1576" s="19"/>
      <c r="EM1576" s="19"/>
      <c r="EN1576" s="19"/>
      <c r="EO1576" s="19"/>
      <c r="EP1576" s="19"/>
      <c r="EQ1576" s="19"/>
      <c r="ER1576" s="19"/>
      <c r="ES1576" s="19"/>
      <c r="ET1576" s="19"/>
      <c r="EU1576" s="19"/>
      <c r="EV1576" s="19"/>
      <c r="EW1576" s="19"/>
      <c r="EX1576" s="19"/>
      <c r="EY1576" s="19"/>
      <c r="EZ1576" s="19"/>
      <c r="FA1576" s="19"/>
      <c r="FB1576" s="19"/>
      <c r="FC1576" s="19"/>
      <c r="FD1576" s="19"/>
      <c r="FE1576" s="19"/>
      <c r="FF1576" s="19"/>
      <c r="FG1576" s="19"/>
      <c r="FH1576" s="19"/>
      <c r="FI1576" s="19"/>
      <c r="FJ1576" s="19"/>
      <c r="FK1576" s="19"/>
      <c r="FL1576" s="19"/>
      <c r="FM1576" s="19"/>
      <c r="FN1576" s="19"/>
      <c r="FO1576" s="19"/>
      <c r="FP1576" s="19"/>
      <c r="FQ1576" s="19"/>
      <c r="FR1576" s="19"/>
      <c r="FS1576" s="19"/>
      <c r="FT1576" s="19"/>
      <c r="FU1576" s="19"/>
      <c r="FV1576" s="19"/>
      <c r="FW1576" s="19"/>
      <c r="FX1576" s="19"/>
      <c r="FY1576" s="19"/>
      <c r="FZ1576" s="19"/>
      <c r="GA1576" s="19"/>
    </row>
    <row r="1577" spans="1:183" ht="12.75" x14ac:dyDescent="0.2">
      <c r="A1577" s="19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19"/>
      <c r="AY1577" s="19"/>
      <c r="AZ1577" s="19"/>
      <c r="BA1577" s="19"/>
      <c r="BB1577" s="19"/>
      <c r="BC1577" s="19"/>
      <c r="BD1577" s="19"/>
      <c r="BE1577" s="19"/>
      <c r="BF1577" s="19"/>
      <c r="BG1577" s="19"/>
      <c r="BH1577" s="19"/>
      <c r="BI1577" s="19"/>
      <c r="BJ1577" s="19"/>
      <c r="BK1577" s="19"/>
      <c r="BL1577" s="19"/>
      <c r="BM1577" s="19"/>
      <c r="BN1577" s="19"/>
      <c r="BO1577" s="19"/>
      <c r="BP1577" s="19"/>
      <c r="BQ1577" s="19"/>
      <c r="BR1577" s="19"/>
      <c r="BS1577" s="19"/>
      <c r="BT1577" s="19"/>
      <c r="BU1577" s="19"/>
      <c r="BV1577" s="19"/>
      <c r="BW1577" s="19"/>
      <c r="BX1577" s="19"/>
      <c r="BY1577" s="19"/>
      <c r="BZ1577" s="19"/>
      <c r="CA1577" s="19"/>
      <c r="CB1577" s="19"/>
      <c r="CC1577" s="19"/>
      <c r="CD1577" s="19"/>
      <c r="CE1577" s="19"/>
      <c r="CF1577" s="19"/>
      <c r="CG1577" s="19"/>
      <c r="CH1577" s="19"/>
      <c r="CI1577" s="19"/>
      <c r="CJ1577" s="19"/>
      <c r="CK1577" s="19"/>
      <c r="CL1577" s="19"/>
      <c r="CM1577" s="19"/>
      <c r="CN1577" s="19"/>
      <c r="CO1577" s="19"/>
      <c r="CP1577" s="19"/>
      <c r="CQ1577" s="19"/>
      <c r="CR1577" s="19"/>
      <c r="CS1577" s="19"/>
      <c r="CT1577" s="19"/>
      <c r="CU1577" s="19"/>
      <c r="CV1577" s="19"/>
      <c r="CW1577" s="19"/>
      <c r="CX1577" s="19"/>
      <c r="CY1577" s="19"/>
      <c r="CZ1577" s="19"/>
      <c r="DA1577" s="19"/>
      <c r="DB1577" s="19"/>
      <c r="DC1577" s="19"/>
      <c r="DD1577" s="19"/>
      <c r="DE1577" s="19"/>
      <c r="DF1577" s="19"/>
      <c r="DG1577" s="19"/>
      <c r="DH1577" s="19"/>
      <c r="DI1577" s="19"/>
      <c r="DJ1577" s="19"/>
      <c r="DK1577" s="19"/>
      <c r="DL1577" s="19"/>
      <c r="DM1577" s="19"/>
      <c r="DN1577" s="19"/>
      <c r="DO1577" s="19"/>
      <c r="DP1577" s="19"/>
      <c r="DQ1577" s="19"/>
      <c r="DR1577" s="19"/>
      <c r="DS1577" s="19"/>
      <c r="DT1577" s="19"/>
      <c r="DU1577" s="19"/>
      <c r="DV1577" s="19"/>
      <c r="DW1577" s="19"/>
      <c r="DX1577" s="19"/>
      <c r="DY1577" s="19"/>
      <c r="DZ1577" s="19"/>
      <c r="EA1577" s="19"/>
      <c r="EB1577" s="19"/>
      <c r="EC1577" s="19"/>
      <c r="ED1577" s="19"/>
      <c r="EE1577" s="19"/>
      <c r="EF1577" s="19"/>
      <c r="EG1577" s="19"/>
      <c r="EH1577" s="19"/>
      <c r="EI1577" s="19"/>
      <c r="EJ1577" s="19"/>
      <c r="EK1577" s="19"/>
      <c r="EL1577" s="19"/>
      <c r="EM1577" s="19"/>
      <c r="EN1577" s="19"/>
      <c r="EO1577" s="19"/>
      <c r="EP1577" s="19"/>
      <c r="EQ1577" s="19"/>
      <c r="ER1577" s="19"/>
      <c r="ES1577" s="19"/>
      <c r="ET1577" s="19"/>
      <c r="EU1577" s="19"/>
      <c r="EV1577" s="19"/>
      <c r="EW1577" s="19"/>
      <c r="EX1577" s="19"/>
      <c r="EY1577" s="19"/>
      <c r="EZ1577" s="19"/>
      <c r="FA1577" s="19"/>
      <c r="FB1577" s="19"/>
      <c r="FC1577" s="19"/>
      <c r="FD1577" s="19"/>
      <c r="FE1577" s="19"/>
      <c r="FF1577" s="19"/>
      <c r="FG1577" s="19"/>
      <c r="FH1577" s="19"/>
      <c r="FI1577" s="19"/>
      <c r="FJ1577" s="19"/>
      <c r="FK1577" s="19"/>
      <c r="FL1577" s="19"/>
      <c r="FM1577" s="19"/>
      <c r="FN1577" s="19"/>
      <c r="FO1577" s="19"/>
      <c r="FP1577" s="19"/>
      <c r="FQ1577" s="19"/>
      <c r="FR1577" s="19"/>
      <c r="FS1577" s="19"/>
      <c r="FT1577" s="19"/>
      <c r="FU1577" s="19"/>
      <c r="FV1577" s="19"/>
      <c r="FW1577" s="19"/>
      <c r="FX1577" s="19"/>
      <c r="FY1577" s="19"/>
      <c r="FZ1577" s="19"/>
      <c r="GA1577" s="19"/>
    </row>
    <row r="1578" spans="1:183" ht="12.75" x14ac:dyDescent="0.2">
      <c r="A1578" s="19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19"/>
      <c r="AY1578" s="19"/>
      <c r="AZ1578" s="19"/>
      <c r="BA1578" s="19"/>
      <c r="BB1578" s="19"/>
      <c r="BC1578" s="19"/>
      <c r="BD1578" s="19"/>
      <c r="BE1578" s="19"/>
      <c r="BF1578" s="19"/>
      <c r="BG1578" s="19"/>
      <c r="BH1578" s="19"/>
      <c r="BI1578" s="19"/>
      <c r="BJ1578" s="19"/>
      <c r="BK1578" s="19"/>
      <c r="BL1578" s="19"/>
      <c r="BM1578" s="19"/>
      <c r="BN1578" s="19"/>
      <c r="BO1578" s="19"/>
      <c r="BP1578" s="19"/>
      <c r="BQ1578" s="19"/>
      <c r="BR1578" s="19"/>
      <c r="BS1578" s="19"/>
      <c r="BT1578" s="19"/>
      <c r="BU1578" s="19"/>
      <c r="BV1578" s="19"/>
      <c r="BW1578" s="19"/>
      <c r="BX1578" s="19"/>
      <c r="BY1578" s="19"/>
      <c r="BZ1578" s="19"/>
      <c r="CA1578" s="19"/>
      <c r="CB1578" s="19"/>
      <c r="CC1578" s="19"/>
      <c r="CD1578" s="19"/>
      <c r="CE1578" s="19"/>
      <c r="CF1578" s="19"/>
      <c r="CG1578" s="19"/>
      <c r="CH1578" s="19"/>
      <c r="CI1578" s="19"/>
      <c r="CJ1578" s="19"/>
      <c r="CK1578" s="19"/>
      <c r="CL1578" s="19"/>
      <c r="CM1578" s="19"/>
      <c r="CN1578" s="19"/>
      <c r="CO1578" s="19"/>
      <c r="CP1578" s="19"/>
      <c r="CQ1578" s="19"/>
      <c r="CR1578" s="19"/>
      <c r="CS1578" s="19"/>
      <c r="CT1578" s="19"/>
      <c r="CU1578" s="19"/>
      <c r="CV1578" s="19"/>
      <c r="CW1578" s="19"/>
      <c r="CX1578" s="19"/>
      <c r="CY1578" s="19"/>
      <c r="CZ1578" s="19"/>
      <c r="DA1578" s="19"/>
      <c r="DB1578" s="19"/>
      <c r="DC1578" s="19"/>
      <c r="DD1578" s="19"/>
      <c r="DE1578" s="19"/>
      <c r="DF1578" s="19"/>
      <c r="DG1578" s="19"/>
      <c r="DH1578" s="19"/>
      <c r="DI1578" s="19"/>
      <c r="DJ1578" s="19"/>
      <c r="DK1578" s="19"/>
      <c r="DL1578" s="19"/>
      <c r="DM1578" s="19"/>
      <c r="DN1578" s="19"/>
      <c r="DO1578" s="19"/>
      <c r="DP1578" s="19"/>
      <c r="DQ1578" s="19"/>
      <c r="DR1578" s="19"/>
      <c r="DS1578" s="19"/>
      <c r="DT1578" s="19"/>
      <c r="DU1578" s="19"/>
      <c r="DV1578" s="19"/>
      <c r="DW1578" s="19"/>
      <c r="DX1578" s="19"/>
      <c r="DY1578" s="19"/>
      <c r="DZ1578" s="19"/>
      <c r="EA1578" s="19"/>
      <c r="EB1578" s="19"/>
      <c r="EC1578" s="19"/>
      <c r="ED1578" s="19"/>
      <c r="EE1578" s="19"/>
      <c r="EF1578" s="19"/>
      <c r="EG1578" s="19"/>
      <c r="EH1578" s="19"/>
      <c r="EI1578" s="19"/>
      <c r="EJ1578" s="19"/>
      <c r="EK1578" s="19"/>
      <c r="EL1578" s="19"/>
      <c r="EM1578" s="19"/>
      <c r="EN1578" s="19"/>
      <c r="EO1578" s="19"/>
      <c r="EP1578" s="19"/>
      <c r="EQ1578" s="19"/>
      <c r="ER1578" s="19"/>
      <c r="ES1578" s="19"/>
      <c r="ET1578" s="19"/>
      <c r="EU1578" s="19"/>
      <c r="EV1578" s="19"/>
      <c r="EW1578" s="19"/>
      <c r="EX1578" s="19"/>
      <c r="EY1578" s="19"/>
      <c r="EZ1578" s="19"/>
      <c r="FA1578" s="19"/>
      <c r="FB1578" s="19"/>
      <c r="FC1578" s="19"/>
      <c r="FD1578" s="19"/>
      <c r="FE1578" s="19"/>
      <c r="FF1578" s="19"/>
      <c r="FG1578" s="19"/>
      <c r="FH1578" s="19"/>
      <c r="FI1578" s="19"/>
      <c r="FJ1578" s="19"/>
      <c r="FK1578" s="19"/>
      <c r="FL1578" s="19"/>
      <c r="FM1578" s="19"/>
      <c r="FN1578" s="19"/>
      <c r="FO1578" s="19"/>
      <c r="FP1578" s="19"/>
      <c r="FQ1578" s="19"/>
      <c r="FR1578" s="19"/>
      <c r="FS1578" s="19"/>
      <c r="FT1578" s="19"/>
      <c r="FU1578" s="19"/>
      <c r="FV1578" s="19"/>
      <c r="FW1578" s="19"/>
      <c r="FX1578" s="19"/>
      <c r="FY1578" s="19"/>
      <c r="FZ1578" s="19"/>
      <c r="GA1578" s="19"/>
    </row>
    <row r="1579" spans="1:183" ht="12.75" x14ac:dyDescent="0.2">
      <c r="A1579" s="19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19"/>
      <c r="AY1579" s="19"/>
      <c r="AZ1579" s="19"/>
      <c r="BA1579" s="19"/>
      <c r="BB1579" s="19"/>
      <c r="BC1579" s="19"/>
      <c r="BD1579" s="19"/>
      <c r="BE1579" s="19"/>
      <c r="BF1579" s="19"/>
      <c r="BG1579" s="19"/>
      <c r="BH1579" s="19"/>
      <c r="BI1579" s="19"/>
      <c r="BJ1579" s="19"/>
      <c r="BK1579" s="19"/>
      <c r="BL1579" s="19"/>
      <c r="BM1579" s="19"/>
      <c r="BN1579" s="19"/>
      <c r="BO1579" s="19"/>
      <c r="BP1579" s="19"/>
      <c r="BQ1579" s="19"/>
      <c r="BR1579" s="19"/>
      <c r="BS1579" s="19"/>
      <c r="BT1579" s="19"/>
      <c r="BU1579" s="19"/>
      <c r="BV1579" s="19"/>
      <c r="BW1579" s="19"/>
      <c r="BX1579" s="19"/>
      <c r="BY1579" s="19"/>
      <c r="BZ1579" s="19"/>
      <c r="CA1579" s="19"/>
      <c r="CB1579" s="19"/>
      <c r="CC1579" s="19"/>
      <c r="CD1579" s="19"/>
      <c r="CE1579" s="19"/>
      <c r="CF1579" s="19"/>
      <c r="CG1579" s="19"/>
      <c r="CH1579" s="19"/>
      <c r="CI1579" s="19"/>
      <c r="CJ1579" s="19"/>
      <c r="CK1579" s="19"/>
      <c r="CL1579" s="19"/>
      <c r="CM1579" s="19"/>
      <c r="CN1579" s="19"/>
      <c r="CO1579" s="19"/>
      <c r="CP1579" s="19"/>
      <c r="CQ1579" s="19"/>
      <c r="CR1579" s="19"/>
      <c r="CS1579" s="19"/>
      <c r="CT1579" s="19"/>
      <c r="CU1579" s="19"/>
      <c r="CV1579" s="19"/>
      <c r="CW1579" s="19"/>
      <c r="CX1579" s="19"/>
      <c r="CY1579" s="19"/>
      <c r="CZ1579" s="19"/>
      <c r="DA1579" s="19"/>
      <c r="DB1579" s="19"/>
      <c r="DC1579" s="19"/>
      <c r="DD1579" s="19"/>
      <c r="DE1579" s="19"/>
      <c r="DF1579" s="19"/>
      <c r="DG1579" s="19"/>
      <c r="DH1579" s="19"/>
      <c r="DI1579" s="19"/>
      <c r="DJ1579" s="19"/>
      <c r="DK1579" s="19"/>
      <c r="DL1579" s="19"/>
      <c r="DM1579" s="19"/>
      <c r="DN1579" s="19"/>
      <c r="DO1579" s="19"/>
      <c r="DP1579" s="19"/>
      <c r="DQ1579" s="19"/>
      <c r="DR1579" s="19"/>
      <c r="DS1579" s="19"/>
      <c r="DT1579" s="19"/>
      <c r="DU1579" s="19"/>
      <c r="DV1579" s="19"/>
      <c r="DW1579" s="19"/>
      <c r="DX1579" s="19"/>
      <c r="DY1579" s="19"/>
      <c r="DZ1579" s="19"/>
      <c r="EA1579" s="19"/>
      <c r="EB1579" s="19"/>
      <c r="EC1579" s="19"/>
      <c r="ED1579" s="19"/>
      <c r="EE1579" s="19"/>
      <c r="EF1579" s="19"/>
      <c r="EG1579" s="19"/>
      <c r="EH1579" s="19"/>
      <c r="EI1579" s="19"/>
      <c r="EJ1579" s="19"/>
      <c r="EK1579" s="19"/>
      <c r="EL1579" s="19"/>
      <c r="EM1579" s="19"/>
      <c r="EN1579" s="19"/>
      <c r="EO1579" s="19"/>
      <c r="EP1579" s="19"/>
      <c r="EQ1579" s="19"/>
      <c r="ER1579" s="19"/>
      <c r="ES1579" s="19"/>
      <c r="ET1579" s="19"/>
      <c r="EU1579" s="19"/>
      <c r="EV1579" s="19"/>
      <c r="EW1579" s="19"/>
      <c r="EX1579" s="19"/>
      <c r="EY1579" s="19"/>
      <c r="EZ1579" s="19"/>
      <c r="FA1579" s="19"/>
      <c r="FB1579" s="19"/>
      <c r="FC1579" s="19"/>
      <c r="FD1579" s="19"/>
      <c r="FE1579" s="19"/>
      <c r="FF1579" s="19"/>
      <c r="FG1579" s="19"/>
      <c r="FH1579" s="19"/>
      <c r="FI1579" s="19"/>
      <c r="FJ1579" s="19"/>
      <c r="FK1579" s="19"/>
      <c r="FL1579" s="19"/>
      <c r="FM1579" s="19"/>
      <c r="FN1579" s="19"/>
      <c r="FO1579" s="19"/>
      <c r="FP1579" s="19"/>
      <c r="FQ1579" s="19"/>
      <c r="FR1579" s="19"/>
      <c r="FS1579" s="19"/>
      <c r="FT1579" s="19"/>
      <c r="FU1579" s="19"/>
      <c r="FV1579" s="19"/>
      <c r="FW1579" s="19"/>
      <c r="FX1579" s="19"/>
      <c r="FY1579" s="19"/>
      <c r="FZ1579" s="19"/>
      <c r="GA1579" s="19"/>
    </row>
    <row r="1580" spans="1:183" ht="12.75" x14ac:dyDescent="0.2">
      <c r="A1580" s="19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19"/>
      <c r="AY1580" s="19"/>
      <c r="AZ1580" s="19"/>
      <c r="BA1580" s="19"/>
      <c r="BB1580" s="19"/>
      <c r="BC1580" s="19"/>
      <c r="BD1580" s="19"/>
      <c r="BE1580" s="19"/>
      <c r="BF1580" s="19"/>
      <c r="BG1580" s="19"/>
      <c r="BH1580" s="19"/>
      <c r="BI1580" s="19"/>
      <c r="BJ1580" s="19"/>
      <c r="BK1580" s="19"/>
      <c r="BL1580" s="19"/>
      <c r="BM1580" s="19"/>
      <c r="BN1580" s="19"/>
      <c r="BO1580" s="19"/>
      <c r="BP1580" s="19"/>
      <c r="BQ1580" s="19"/>
      <c r="BR1580" s="19"/>
      <c r="BS1580" s="19"/>
      <c r="BT1580" s="19"/>
      <c r="BU1580" s="19"/>
      <c r="BV1580" s="19"/>
      <c r="BW1580" s="19"/>
      <c r="BX1580" s="19"/>
      <c r="BY1580" s="19"/>
      <c r="BZ1580" s="19"/>
      <c r="CA1580" s="19"/>
      <c r="CB1580" s="19"/>
      <c r="CC1580" s="19"/>
      <c r="CD1580" s="19"/>
      <c r="CE1580" s="19"/>
      <c r="CF1580" s="19"/>
      <c r="CG1580" s="19"/>
      <c r="CH1580" s="19"/>
      <c r="CI1580" s="19"/>
      <c r="CJ1580" s="19"/>
      <c r="CK1580" s="19"/>
      <c r="CL1580" s="19"/>
      <c r="CM1580" s="19"/>
      <c r="CN1580" s="19"/>
      <c r="CO1580" s="19"/>
      <c r="CP1580" s="19"/>
      <c r="CQ1580" s="19"/>
      <c r="CR1580" s="19"/>
      <c r="CS1580" s="19"/>
      <c r="CT1580" s="19"/>
      <c r="CU1580" s="19"/>
      <c r="CV1580" s="19"/>
      <c r="CW1580" s="19"/>
      <c r="CX1580" s="19"/>
      <c r="CY1580" s="19"/>
      <c r="CZ1580" s="19"/>
      <c r="DA1580" s="19"/>
      <c r="DB1580" s="19"/>
      <c r="DC1580" s="19"/>
      <c r="DD1580" s="19"/>
      <c r="DE1580" s="19"/>
      <c r="DF1580" s="19"/>
      <c r="DG1580" s="19"/>
      <c r="DH1580" s="19"/>
      <c r="DI1580" s="19"/>
      <c r="DJ1580" s="19"/>
      <c r="DK1580" s="19"/>
      <c r="DL1580" s="19"/>
      <c r="DM1580" s="19"/>
      <c r="DN1580" s="19"/>
      <c r="DO1580" s="19"/>
      <c r="DP1580" s="19"/>
      <c r="DQ1580" s="19"/>
      <c r="DR1580" s="19"/>
      <c r="DS1580" s="19"/>
      <c r="DT1580" s="19"/>
      <c r="DU1580" s="19"/>
      <c r="DV1580" s="19"/>
      <c r="DW1580" s="19"/>
      <c r="DX1580" s="19"/>
      <c r="DY1580" s="19"/>
      <c r="DZ1580" s="19"/>
      <c r="EA1580" s="19"/>
      <c r="EB1580" s="19"/>
      <c r="EC1580" s="19"/>
      <c r="ED1580" s="19"/>
      <c r="EE1580" s="19"/>
      <c r="EF1580" s="19"/>
      <c r="EG1580" s="19"/>
      <c r="EH1580" s="19"/>
      <c r="EI1580" s="19"/>
      <c r="EJ1580" s="19"/>
      <c r="EK1580" s="19"/>
      <c r="EL1580" s="19"/>
      <c r="EM1580" s="19"/>
      <c r="EN1580" s="19"/>
      <c r="EO1580" s="19"/>
      <c r="EP1580" s="19"/>
      <c r="EQ1580" s="19"/>
      <c r="ER1580" s="19"/>
      <c r="ES1580" s="19"/>
      <c r="ET1580" s="19"/>
      <c r="EU1580" s="19"/>
      <c r="EV1580" s="19"/>
      <c r="EW1580" s="19"/>
      <c r="EX1580" s="19"/>
      <c r="EY1580" s="19"/>
      <c r="EZ1580" s="19"/>
      <c r="FA1580" s="19"/>
      <c r="FB1580" s="19"/>
      <c r="FC1580" s="19"/>
      <c r="FD1580" s="19"/>
      <c r="FE1580" s="19"/>
      <c r="FF1580" s="19"/>
      <c r="FG1580" s="19"/>
      <c r="FH1580" s="19"/>
      <c r="FI1580" s="19"/>
      <c r="FJ1580" s="19"/>
      <c r="FK1580" s="19"/>
      <c r="FL1580" s="19"/>
      <c r="FM1580" s="19"/>
      <c r="FN1580" s="19"/>
      <c r="FO1580" s="19"/>
      <c r="FP1580" s="19"/>
      <c r="FQ1580" s="19"/>
      <c r="FR1580" s="19"/>
      <c r="FS1580" s="19"/>
      <c r="FT1580" s="19"/>
      <c r="FU1580" s="19"/>
      <c r="FV1580" s="19"/>
      <c r="FW1580" s="19"/>
      <c r="FX1580" s="19"/>
      <c r="FY1580" s="19"/>
      <c r="FZ1580" s="19"/>
      <c r="GA1580" s="19"/>
    </row>
    <row r="1581" spans="1:183" ht="12.75" x14ac:dyDescent="0.2">
      <c r="A1581" s="19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/>
      <c r="AV1581" s="19"/>
      <c r="AW1581" s="19"/>
      <c r="AX1581" s="19"/>
      <c r="AY1581" s="19"/>
      <c r="AZ1581" s="19"/>
      <c r="BA1581" s="19"/>
      <c r="BB1581" s="19"/>
      <c r="BC1581" s="19"/>
      <c r="BD1581" s="19"/>
      <c r="BE1581" s="19"/>
      <c r="BF1581" s="19"/>
      <c r="BG1581" s="19"/>
      <c r="BH1581" s="19"/>
      <c r="BI1581" s="19"/>
      <c r="BJ1581" s="19"/>
      <c r="BK1581" s="19"/>
      <c r="BL1581" s="19"/>
      <c r="BM1581" s="19"/>
      <c r="BN1581" s="19"/>
      <c r="BO1581" s="19"/>
      <c r="BP1581" s="19"/>
      <c r="BQ1581" s="19"/>
      <c r="BR1581" s="19"/>
      <c r="BS1581" s="19"/>
      <c r="BT1581" s="19"/>
      <c r="BU1581" s="19"/>
      <c r="BV1581" s="19"/>
      <c r="BW1581" s="19"/>
      <c r="BX1581" s="19"/>
      <c r="BY1581" s="19"/>
      <c r="BZ1581" s="19"/>
      <c r="CA1581" s="19"/>
      <c r="CB1581" s="19"/>
      <c r="CC1581" s="19"/>
      <c r="CD1581" s="19"/>
      <c r="CE1581" s="19"/>
      <c r="CF1581" s="19"/>
      <c r="CG1581" s="19"/>
      <c r="CH1581" s="19"/>
      <c r="CI1581" s="19"/>
      <c r="CJ1581" s="19"/>
      <c r="CK1581" s="19"/>
      <c r="CL1581" s="19"/>
      <c r="CM1581" s="19"/>
      <c r="CN1581" s="19"/>
      <c r="CO1581" s="19"/>
      <c r="CP1581" s="19"/>
      <c r="CQ1581" s="19"/>
      <c r="CR1581" s="19"/>
      <c r="CS1581" s="19"/>
      <c r="CT1581" s="19"/>
      <c r="CU1581" s="19"/>
      <c r="CV1581" s="19"/>
      <c r="CW1581" s="19"/>
      <c r="CX1581" s="19"/>
      <c r="CY1581" s="19"/>
      <c r="CZ1581" s="19"/>
      <c r="DA1581" s="19"/>
      <c r="DB1581" s="19"/>
      <c r="DC1581" s="19"/>
      <c r="DD1581" s="19"/>
      <c r="DE1581" s="19"/>
      <c r="DF1581" s="19"/>
      <c r="DG1581" s="19"/>
      <c r="DH1581" s="19"/>
      <c r="DI1581" s="19"/>
      <c r="DJ1581" s="19"/>
      <c r="DK1581" s="19"/>
      <c r="DL1581" s="19"/>
      <c r="DM1581" s="19"/>
      <c r="DN1581" s="19"/>
      <c r="DO1581" s="19"/>
      <c r="DP1581" s="19"/>
      <c r="DQ1581" s="19"/>
      <c r="DR1581" s="19"/>
      <c r="DS1581" s="19"/>
      <c r="DT1581" s="19"/>
      <c r="DU1581" s="19"/>
      <c r="DV1581" s="19"/>
      <c r="DW1581" s="19"/>
      <c r="DX1581" s="19"/>
      <c r="DY1581" s="19"/>
      <c r="DZ1581" s="19"/>
      <c r="EA1581" s="19"/>
      <c r="EB1581" s="19"/>
      <c r="EC1581" s="19"/>
      <c r="ED1581" s="19"/>
      <c r="EE1581" s="19"/>
      <c r="EF1581" s="19"/>
      <c r="EG1581" s="19"/>
      <c r="EH1581" s="19"/>
      <c r="EI1581" s="19"/>
      <c r="EJ1581" s="19"/>
      <c r="EK1581" s="19"/>
      <c r="EL1581" s="19"/>
      <c r="EM1581" s="19"/>
      <c r="EN1581" s="19"/>
      <c r="EO1581" s="19"/>
      <c r="EP1581" s="19"/>
      <c r="EQ1581" s="19"/>
      <c r="ER1581" s="19"/>
      <c r="ES1581" s="19"/>
      <c r="ET1581" s="19"/>
      <c r="EU1581" s="19"/>
      <c r="EV1581" s="19"/>
      <c r="EW1581" s="19"/>
      <c r="EX1581" s="19"/>
      <c r="EY1581" s="19"/>
      <c r="EZ1581" s="19"/>
      <c r="FA1581" s="19"/>
      <c r="FB1581" s="19"/>
      <c r="FC1581" s="19"/>
      <c r="FD1581" s="19"/>
      <c r="FE1581" s="19"/>
      <c r="FF1581" s="19"/>
      <c r="FG1581" s="19"/>
      <c r="FH1581" s="19"/>
      <c r="FI1581" s="19"/>
      <c r="FJ1581" s="19"/>
      <c r="FK1581" s="19"/>
      <c r="FL1581" s="19"/>
      <c r="FM1581" s="19"/>
      <c r="FN1581" s="19"/>
      <c r="FO1581" s="19"/>
      <c r="FP1581" s="19"/>
      <c r="FQ1581" s="19"/>
      <c r="FR1581" s="19"/>
      <c r="FS1581" s="19"/>
      <c r="FT1581" s="19"/>
      <c r="FU1581" s="19"/>
      <c r="FV1581" s="19"/>
      <c r="FW1581" s="19"/>
      <c r="FX1581" s="19"/>
      <c r="FY1581" s="19"/>
      <c r="FZ1581" s="19"/>
      <c r="GA1581" s="19"/>
    </row>
    <row r="1582" spans="1:183" ht="12.75" x14ac:dyDescent="0.2">
      <c r="A1582" s="19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AY1582" s="19"/>
      <c r="AZ1582" s="19"/>
      <c r="BA1582" s="19"/>
      <c r="BB1582" s="19"/>
      <c r="BC1582" s="19"/>
      <c r="BD1582" s="19"/>
      <c r="BE1582" s="19"/>
      <c r="BF1582" s="19"/>
      <c r="BG1582" s="19"/>
      <c r="BH1582" s="19"/>
      <c r="BI1582" s="19"/>
      <c r="BJ1582" s="19"/>
      <c r="BK1582" s="19"/>
      <c r="BL1582" s="19"/>
      <c r="BM1582" s="19"/>
      <c r="BN1582" s="19"/>
      <c r="BO1582" s="19"/>
      <c r="BP1582" s="19"/>
      <c r="BQ1582" s="19"/>
      <c r="BR1582" s="19"/>
      <c r="BS1582" s="19"/>
      <c r="BT1582" s="19"/>
      <c r="BU1582" s="19"/>
      <c r="BV1582" s="19"/>
      <c r="BW1582" s="19"/>
      <c r="BX1582" s="19"/>
      <c r="BY1582" s="19"/>
      <c r="BZ1582" s="19"/>
      <c r="CA1582" s="19"/>
      <c r="CB1582" s="19"/>
      <c r="CC1582" s="19"/>
      <c r="CD1582" s="19"/>
      <c r="CE1582" s="19"/>
      <c r="CF1582" s="19"/>
      <c r="CG1582" s="19"/>
      <c r="CH1582" s="19"/>
      <c r="CI1582" s="19"/>
      <c r="CJ1582" s="19"/>
      <c r="CK1582" s="19"/>
      <c r="CL1582" s="19"/>
      <c r="CM1582" s="19"/>
      <c r="CN1582" s="19"/>
      <c r="CO1582" s="19"/>
      <c r="CP1582" s="19"/>
      <c r="CQ1582" s="19"/>
      <c r="CR1582" s="19"/>
      <c r="CS1582" s="19"/>
      <c r="CT1582" s="19"/>
      <c r="CU1582" s="19"/>
      <c r="CV1582" s="19"/>
      <c r="CW1582" s="19"/>
      <c r="CX1582" s="19"/>
      <c r="CY1582" s="19"/>
      <c r="CZ1582" s="19"/>
      <c r="DA1582" s="19"/>
      <c r="DB1582" s="19"/>
      <c r="DC1582" s="19"/>
      <c r="DD1582" s="19"/>
      <c r="DE1582" s="19"/>
      <c r="DF1582" s="19"/>
      <c r="DG1582" s="19"/>
      <c r="DH1582" s="19"/>
      <c r="DI1582" s="19"/>
      <c r="DJ1582" s="19"/>
      <c r="DK1582" s="19"/>
      <c r="DL1582" s="19"/>
      <c r="DM1582" s="19"/>
      <c r="DN1582" s="19"/>
      <c r="DO1582" s="19"/>
      <c r="DP1582" s="19"/>
      <c r="DQ1582" s="19"/>
      <c r="DR1582" s="19"/>
      <c r="DS1582" s="19"/>
      <c r="DT1582" s="19"/>
      <c r="DU1582" s="19"/>
      <c r="DV1582" s="19"/>
      <c r="DW1582" s="19"/>
      <c r="DX1582" s="19"/>
      <c r="DY1582" s="19"/>
      <c r="DZ1582" s="19"/>
      <c r="EA1582" s="19"/>
      <c r="EB1582" s="19"/>
      <c r="EC1582" s="19"/>
      <c r="ED1582" s="19"/>
      <c r="EE1582" s="19"/>
      <c r="EF1582" s="19"/>
      <c r="EG1582" s="19"/>
      <c r="EH1582" s="19"/>
      <c r="EI1582" s="19"/>
      <c r="EJ1582" s="19"/>
      <c r="EK1582" s="19"/>
      <c r="EL1582" s="19"/>
      <c r="EM1582" s="19"/>
      <c r="EN1582" s="19"/>
      <c r="EO1582" s="19"/>
      <c r="EP1582" s="19"/>
      <c r="EQ1582" s="19"/>
      <c r="ER1582" s="19"/>
      <c r="ES1582" s="19"/>
      <c r="ET1582" s="19"/>
      <c r="EU1582" s="19"/>
      <c r="EV1582" s="19"/>
      <c r="EW1582" s="19"/>
      <c r="EX1582" s="19"/>
      <c r="EY1582" s="19"/>
      <c r="EZ1582" s="19"/>
      <c r="FA1582" s="19"/>
      <c r="FB1582" s="19"/>
      <c r="FC1582" s="19"/>
      <c r="FD1582" s="19"/>
      <c r="FE1582" s="19"/>
      <c r="FF1582" s="19"/>
      <c r="FG1582" s="19"/>
      <c r="FH1582" s="19"/>
      <c r="FI1582" s="19"/>
      <c r="FJ1582" s="19"/>
      <c r="FK1582" s="19"/>
      <c r="FL1582" s="19"/>
      <c r="FM1582" s="19"/>
      <c r="FN1582" s="19"/>
      <c r="FO1582" s="19"/>
      <c r="FP1582" s="19"/>
      <c r="FQ1582" s="19"/>
      <c r="FR1582" s="19"/>
      <c r="FS1582" s="19"/>
      <c r="FT1582" s="19"/>
      <c r="FU1582" s="19"/>
      <c r="FV1582" s="19"/>
      <c r="FW1582" s="19"/>
      <c r="FX1582" s="19"/>
      <c r="FY1582" s="19"/>
      <c r="FZ1582" s="19"/>
      <c r="GA1582" s="19"/>
    </row>
    <row r="1583" spans="1:183" ht="12.75" x14ac:dyDescent="0.2">
      <c r="A1583" s="19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19"/>
      <c r="AY1583" s="19"/>
      <c r="AZ1583" s="19"/>
      <c r="BA1583" s="19"/>
      <c r="BB1583" s="19"/>
      <c r="BC1583" s="19"/>
      <c r="BD1583" s="19"/>
      <c r="BE1583" s="19"/>
      <c r="BF1583" s="19"/>
      <c r="BG1583" s="19"/>
      <c r="BH1583" s="19"/>
      <c r="BI1583" s="19"/>
      <c r="BJ1583" s="19"/>
      <c r="BK1583" s="19"/>
      <c r="BL1583" s="19"/>
      <c r="BM1583" s="19"/>
      <c r="BN1583" s="19"/>
      <c r="BO1583" s="19"/>
      <c r="BP1583" s="19"/>
      <c r="BQ1583" s="19"/>
      <c r="BR1583" s="19"/>
      <c r="BS1583" s="19"/>
      <c r="BT1583" s="19"/>
      <c r="BU1583" s="19"/>
      <c r="BV1583" s="19"/>
      <c r="BW1583" s="19"/>
      <c r="BX1583" s="19"/>
      <c r="BY1583" s="19"/>
      <c r="BZ1583" s="19"/>
      <c r="CA1583" s="19"/>
      <c r="CB1583" s="19"/>
      <c r="CC1583" s="19"/>
      <c r="CD1583" s="19"/>
      <c r="CE1583" s="19"/>
      <c r="CF1583" s="19"/>
      <c r="CG1583" s="19"/>
      <c r="CH1583" s="19"/>
      <c r="CI1583" s="19"/>
      <c r="CJ1583" s="19"/>
      <c r="CK1583" s="19"/>
      <c r="CL1583" s="19"/>
      <c r="CM1583" s="19"/>
      <c r="CN1583" s="19"/>
      <c r="CO1583" s="19"/>
      <c r="CP1583" s="19"/>
      <c r="CQ1583" s="19"/>
      <c r="CR1583" s="19"/>
      <c r="CS1583" s="19"/>
      <c r="CT1583" s="19"/>
      <c r="CU1583" s="19"/>
      <c r="CV1583" s="19"/>
      <c r="CW1583" s="19"/>
      <c r="CX1583" s="19"/>
      <c r="CY1583" s="19"/>
      <c r="CZ1583" s="19"/>
      <c r="DA1583" s="19"/>
      <c r="DB1583" s="19"/>
      <c r="DC1583" s="19"/>
      <c r="DD1583" s="19"/>
      <c r="DE1583" s="19"/>
      <c r="DF1583" s="19"/>
      <c r="DG1583" s="19"/>
      <c r="DH1583" s="19"/>
      <c r="DI1583" s="19"/>
      <c r="DJ1583" s="19"/>
      <c r="DK1583" s="19"/>
      <c r="DL1583" s="19"/>
      <c r="DM1583" s="19"/>
      <c r="DN1583" s="19"/>
      <c r="DO1583" s="19"/>
      <c r="DP1583" s="19"/>
      <c r="DQ1583" s="19"/>
      <c r="DR1583" s="19"/>
      <c r="DS1583" s="19"/>
      <c r="DT1583" s="19"/>
      <c r="DU1583" s="19"/>
      <c r="DV1583" s="19"/>
      <c r="DW1583" s="19"/>
      <c r="DX1583" s="19"/>
      <c r="DY1583" s="19"/>
      <c r="DZ1583" s="19"/>
      <c r="EA1583" s="19"/>
      <c r="EB1583" s="19"/>
      <c r="EC1583" s="19"/>
      <c r="ED1583" s="19"/>
      <c r="EE1583" s="19"/>
      <c r="EF1583" s="19"/>
      <c r="EG1583" s="19"/>
      <c r="EH1583" s="19"/>
      <c r="EI1583" s="19"/>
      <c r="EJ1583" s="19"/>
      <c r="EK1583" s="19"/>
      <c r="EL1583" s="19"/>
      <c r="EM1583" s="19"/>
      <c r="EN1583" s="19"/>
      <c r="EO1583" s="19"/>
      <c r="EP1583" s="19"/>
      <c r="EQ1583" s="19"/>
      <c r="ER1583" s="19"/>
      <c r="ES1583" s="19"/>
      <c r="ET1583" s="19"/>
      <c r="EU1583" s="19"/>
      <c r="EV1583" s="19"/>
      <c r="EW1583" s="19"/>
      <c r="EX1583" s="19"/>
      <c r="EY1583" s="19"/>
      <c r="EZ1583" s="19"/>
      <c r="FA1583" s="19"/>
      <c r="FB1583" s="19"/>
      <c r="FC1583" s="19"/>
      <c r="FD1583" s="19"/>
      <c r="FE1583" s="19"/>
      <c r="FF1583" s="19"/>
      <c r="FG1583" s="19"/>
      <c r="FH1583" s="19"/>
      <c r="FI1583" s="19"/>
      <c r="FJ1583" s="19"/>
      <c r="FK1583" s="19"/>
      <c r="FL1583" s="19"/>
      <c r="FM1583" s="19"/>
      <c r="FN1583" s="19"/>
      <c r="FO1583" s="19"/>
      <c r="FP1583" s="19"/>
      <c r="FQ1583" s="19"/>
      <c r="FR1583" s="19"/>
      <c r="FS1583" s="19"/>
      <c r="FT1583" s="19"/>
      <c r="FU1583" s="19"/>
      <c r="FV1583" s="19"/>
      <c r="FW1583" s="19"/>
      <c r="FX1583" s="19"/>
      <c r="FY1583" s="19"/>
      <c r="FZ1583" s="19"/>
      <c r="GA1583" s="19"/>
    </row>
    <row r="1584" spans="1:183" ht="12.75" x14ac:dyDescent="0.2">
      <c r="A1584" s="19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19"/>
      <c r="AY1584" s="19"/>
      <c r="AZ1584" s="19"/>
      <c r="BA1584" s="19"/>
      <c r="BB1584" s="19"/>
      <c r="BC1584" s="19"/>
      <c r="BD1584" s="19"/>
      <c r="BE1584" s="19"/>
      <c r="BF1584" s="19"/>
      <c r="BG1584" s="19"/>
      <c r="BH1584" s="19"/>
      <c r="BI1584" s="19"/>
      <c r="BJ1584" s="19"/>
      <c r="BK1584" s="19"/>
      <c r="BL1584" s="19"/>
      <c r="BM1584" s="19"/>
      <c r="BN1584" s="19"/>
      <c r="BO1584" s="19"/>
      <c r="BP1584" s="19"/>
      <c r="BQ1584" s="19"/>
      <c r="BR1584" s="19"/>
      <c r="BS1584" s="19"/>
      <c r="BT1584" s="19"/>
      <c r="BU1584" s="19"/>
      <c r="BV1584" s="19"/>
      <c r="BW1584" s="19"/>
      <c r="BX1584" s="19"/>
      <c r="BY1584" s="19"/>
      <c r="BZ1584" s="19"/>
      <c r="CA1584" s="19"/>
      <c r="CB1584" s="19"/>
      <c r="CC1584" s="19"/>
      <c r="CD1584" s="19"/>
      <c r="CE1584" s="19"/>
      <c r="CF1584" s="19"/>
      <c r="CG1584" s="19"/>
      <c r="CH1584" s="19"/>
      <c r="CI1584" s="19"/>
      <c r="CJ1584" s="19"/>
      <c r="CK1584" s="19"/>
      <c r="CL1584" s="19"/>
      <c r="CM1584" s="19"/>
      <c r="CN1584" s="19"/>
      <c r="CO1584" s="19"/>
      <c r="CP1584" s="19"/>
      <c r="CQ1584" s="19"/>
      <c r="CR1584" s="19"/>
      <c r="CS1584" s="19"/>
      <c r="CT1584" s="19"/>
      <c r="CU1584" s="19"/>
      <c r="CV1584" s="19"/>
      <c r="CW1584" s="19"/>
      <c r="CX1584" s="19"/>
      <c r="CY1584" s="19"/>
      <c r="CZ1584" s="19"/>
      <c r="DA1584" s="19"/>
      <c r="DB1584" s="19"/>
      <c r="DC1584" s="19"/>
      <c r="DD1584" s="19"/>
      <c r="DE1584" s="19"/>
      <c r="DF1584" s="19"/>
      <c r="DG1584" s="19"/>
      <c r="DH1584" s="19"/>
      <c r="DI1584" s="19"/>
      <c r="DJ1584" s="19"/>
      <c r="DK1584" s="19"/>
      <c r="DL1584" s="19"/>
      <c r="DM1584" s="19"/>
      <c r="DN1584" s="19"/>
      <c r="DO1584" s="19"/>
      <c r="DP1584" s="19"/>
      <c r="DQ1584" s="19"/>
      <c r="DR1584" s="19"/>
      <c r="DS1584" s="19"/>
      <c r="DT1584" s="19"/>
      <c r="DU1584" s="19"/>
      <c r="DV1584" s="19"/>
      <c r="DW1584" s="19"/>
      <c r="DX1584" s="19"/>
      <c r="DY1584" s="19"/>
      <c r="DZ1584" s="19"/>
      <c r="EA1584" s="19"/>
      <c r="EB1584" s="19"/>
      <c r="EC1584" s="19"/>
      <c r="ED1584" s="19"/>
      <c r="EE1584" s="19"/>
      <c r="EF1584" s="19"/>
      <c r="EG1584" s="19"/>
      <c r="EH1584" s="19"/>
      <c r="EI1584" s="19"/>
      <c r="EJ1584" s="19"/>
      <c r="EK1584" s="19"/>
      <c r="EL1584" s="19"/>
      <c r="EM1584" s="19"/>
      <c r="EN1584" s="19"/>
      <c r="EO1584" s="19"/>
      <c r="EP1584" s="19"/>
      <c r="EQ1584" s="19"/>
      <c r="ER1584" s="19"/>
      <c r="ES1584" s="19"/>
      <c r="ET1584" s="19"/>
      <c r="EU1584" s="19"/>
      <c r="EV1584" s="19"/>
      <c r="EW1584" s="19"/>
      <c r="EX1584" s="19"/>
      <c r="EY1584" s="19"/>
      <c r="EZ1584" s="19"/>
      <c r="FA1584" s="19"/>
      <c r="FB1584" s="19"/>
      <c r="FC1584" s="19"/>
      <c r="FD1584" s="19"/>
      <c r="FE1584" s="19"/>
      <c r="FF1584" s="19"/>
      <c r="FG1584" s="19"/>
      <c r="FH1584" s="19"/>
      <c r="FI1584" s="19"/>
      <c r="FJ1584" s="19"/>
      <c r="FK1584" s="19"/>
      <c r="FL1584" s="19"/>
      <c r="FM1584" s="19"/>
      <c r="FN1584" s="19"/>
      <c r="FO1584" s="19"/>
      <c r="FP1584" s="19"/>
      <c r="FQ1584" s="19"/>
      <c r="FR1584" s="19"/>
      <c r="FS1584" s="19"/>
      <c r="FT1584" s="19"/>
      <c r="FU1584" s="19"/>
      <c r="FV1584" s="19"/>
      <c r="FW1584" s="19"/>
      <c r="FX1584" s="19"/>
      <c r="FY1584" s="19"/>
      <c r="FZ1584" s="19"/>
      <c r="GA1584" s="19"/>
    </row>
    <row r="1585" spans="1:183" ht="12.75" x14ac:dyDescent="0.2">
      <c r="A1585" s="19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19"/>
      <c r="AY1585" s="19"/>
      <c r="AZ1585" s="19"/>
      <c r="BA1585" s="19"/>
      <c r="BB1585" s="19"/>
      <c r="BC1585" s="19"/>
      <c r="BD1585" s="19"/>
      <c r="BE1585" s="19"/>
      <c r="BF1585" s="19"/>
      <c r="BG1585" s="19"/>
      <c r="BH1585" s="19"/>
      <c r="BI1585" s="19"/>
      <c r="BJ1585" s="19"/>
      <c r="BK1585" s="19"/>
      <c r="BL1585" s="19"/>
      <c r="BM1585" s="19"/>
      <c r="BN1585" s="19"/>
      <c r="BO1585" s="19"/>
      <c r="BP1585" s="19"/>
      <c r="BQ1585" s="19"/>
      <c r="BR1585" s="19"/>
      <c r="BS1585" s="19"/>
      <c r="BT1585" s="19"/>
      <c r="BU1585" s="19"/>
      <c r="BV1585" s="19"/>
      <c r="BW1585" s="19"/>
      <c r="BX1585" s="19"/>
      <c r="BY1585" s="19"/>
      <c r="BZ1585" s="19"/>
      <c r="CA1585" s="19"/>
      <c r="CB1585" s="19"/>
      <c r="CC1585" s="19"/>
      <c r="CD1585" s="19"/>
      <c r="CE1585" s="19"/>
      <c r="CF1585" s="19"/>
      <c r="CG1585" s="19"/>
      <c r="CH1585" s="19"/>
      <c r="CI1585" s="19"/>
      <c r="CJ1585" s="19"/>
      <c r="CK1585" s="19"/>
      <c r="CL1585" s="19"/>
      <c r="CM1585" s="19"/>
      <c r="CN1585" s="19"/>
      <c r="CO1585" s="19"/>
      <c r="CP1585" s="19"/>
      <c r="CQ1585" s="19"/>
      <c r="CR1585" s="19"/>
      <c r="CS1585" s="19"/>
      <c r="CT1585" s="19"/>
      <c r="CU1585" s="19"/>
      <c r="CV1585" s="19"/>
      <c r="CW1585" s="19"/>
      <c r="CX1585" s="19"/>
      <c r="CY1585" s="19"/>
      <c r="CZ1585" s="19"/>
      <c r="DA1585" s="19"/>
      <c r="DB1585" s="19"/>
      <c r="DC1585" s="19"/>
      <c r="DD1585" s="19"/>
      <c r="DE1585" s="19"/>
      <c r="DF1585" s="19"/>
      <c r="DG1585" s="19"/>
      <c r="DH1585" s="19"/>
      <c r="DI1585" s="19"/>
      <c r="DJ1585" s="19"/>
      <c r="DK1585" s="19"/>
      <c r="DL1585" s="19"/>
      <c r="DM1585" s="19"/>
      <c r="DN1585" s="19"/>
      <c r="DO1585" s="19"/>
      <c r="DP1585" s="19"/>
      <c r="DQ1585" s="19"/>
      <c r="DR1585" s="19"/>
      <c r="DS1585" s="19"/>
      <c r="DT1585" s="19"/>
      <c r="DU1585" s="19"/>
      <c r="DV1585" s="19"/>
      <c r="DW1585" s="19"/>
      <c r="DX1585" s="19"/>
      <c r="DY1585" s="19"/>
      <c r="DZ1585" s="19"/>
      <c r="EA1585" s="19"/>
      <c r="EB1585" s="19"/>
      <c r="EC1585" s="19"/>
      <c r="ED1585" s="19"/>
      <c r="EE1585" s="19"/>
      <c r="EF1585" s="19"/>
      <c r="EG1585" s="19"/>
      <c r="EH1585" s="19"/>
      <c r="EI1585" s="19"/>
      <c r="EJ1585" s="19"/>
      <c r="EK1585" s="19"/>
      <c r="EL1585" s="19"/>
      <c r="EM1585" s="19"/>
      <c r="EN1585" s="19"/>
      <c r="EO1585" s="19"/>
      <c r="EP1585" s="19"/>
      <c r="EQ1585" s="19"/>
      <c r="ER1585" s="19"/>
      <c r="ES1585" s="19"/>
      <c r="ET1585" s="19"/>
      <c r="EU1585" s="19"/>
      <c r="EV1585" s="19"/>
      <c r="EW1585" s="19"/>
      <c r="EX1585" s="19"/>
      <c r="EY1585" s="19"/>
      <c r="EZ1585" s="19"/>
      <c r="FA1585" s="19"/>
      <c r="FB1585" s="19"/>
      <c r="FC1585" s="19"/>
      <c r="FD1585" s="19"/>
      <c r="FE1585" s="19"/>
      <c r="FF1585" s="19"/>
      <c r="FG1585" s="19"/>
      <c r="FH1585" s="19"/>
      <c r="FI1585" s="19"/>
      <c r="FJ1585" s="19"/>
      <c r="FK1585" s="19"/>
      <c r="FL1585" s="19"/>
      <c r="FM1585" s="19"/>
      <c r="FN1585" s="19"/>
      <c r="FO1585" s="19"/>
      <c r="FP1585" s="19"/>
      <c r="FQ1585" s="19"/>
      <c r="FR1585" s="19"/>
      <c r="FS1585" s="19"/>
      <c r="FT1585" s="19"/>
      <c r="FU1585" s="19"/>
      <c r="FV1585" s="19"/>
      <c r="FW1585" s="19"/>
      <c r="FX1585" s="19"/>
      <c r="FY1585" s="19"/>
      <c r="FZ1585" s="19"/>
      <c r="GA1585" s="19"/>
    </row>
    <row r="1586" spans="1:183" ht="12.75" x14ac:dyDescent="0.2">
      <c r="A1586" s="19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19"/>
      <c r="AY1586" s="19"/>
      <c r="AZ1586" s="19"/>
      <c r="BA1586" s="19"/>
      <c r="BB1586" s="19"/>
      <c r="BC1586" s="19"/>
      <c r="BD1586" s="19"/>
      <c r="BE1586" s="19"/>
      <c r="BF1586" s="19"/>
      <c r="BG1586" s="19"/>
      <c r="BH1586" s="19"/>
      <c r="BI1586" s="19"/>
      <c r="BJ1586" s="19"/>
      <c r="BK1586" s="19"/>
      <c r="BL1586" s="19"/>
      <c r="BM1586" s="19"/>
      <c r="BN1586" s="19"/>
      <c r="BO1586" s="19"/>
      <c r="BP1586" s="19"/>
      <c r="BQ1586" s="19"/>
      <c r="BR1586" s="19"/>
      <c r="BS1586" s="19"/>
      <c r="BT1586" s="19"/>
      <c r="BU1586" s="19"/>
      <c r="BV1586" s="19"/>
      <c r="BW1586" s="19"/>
      <c r="BX1586" s="19"/>
      <c r="BY1586" s="19"/>
      <c r="BZ1586" s="19"/>
      <c r="CA1586" s="19"/>
      <c r="CB1586" s="19"/>
      <c r="CC1586" s="19"/>
      <c r="CD1586" s="19"/>
      <c r="CE1586" s="19"/>
      <c r="CF1586" s="19"/>
      <c r="CG1586" s="19"/>
      <c r="CH1586" s="19"/>
      <c r="CI1586" s="19"/>
      <c r="CJ1586" s="19"/>
      <c r="CK1586" s="19"/>
      <c r="CL1586" s="19"/>
      <c r="CM1586" s="19"/>
      <c r="CN1586" s="19"/>
      <c r="CO1586" s="19"/>
      <c r="CP1586" s="19"/>
      <c r="CQ1586" s="19"/>
      <c r="CR1586" s="19"/>
      <c r="CS1586" s="19"/>
      <c r="CT1586" s="19"/>
      <c r="CU1586" s="19"/>
      <c r="CV1586" s="19"/>
      <c r="CW1586" s="19"/>
      <c r="CX1586" s="19"/>
      <c r="CY1586" s="19"/>
      <c r="CZ1586" s="19"/>
      <c r="DA1586" s="19"/>
      <c r="DB1586" s="19"/>
      <c r="DC1586" s="19"/>
      <c r="DD1586" s="19"/>
      <c r="DE1586" s="19"/>
      <c r="DF1586" s="19"/>
      <c r="DG1586" s="19"/>
      <c r="DH1586" s="19"/>
      <c r="DI1586" s="19"/>
      <c r="DJ1586" s="19"/>
      <c r="DK1586" s="19"/>
      <c r="DL1586" s="19"/>
      <c r="DM1586" s="19"/>
      <c r="DN1586" s="19"/>
      <c r="DO1586" s="19"/>
      <c r="DP1586" s="19"/>
      <c r="DQ1586" s="19"/>
      <c r="DR1586" s="19"/>
      <c r="DS1586" s="19"/>
      <c r="DT1586" s="19"/>
      <c r="DU1586" s="19"/>
      <c r="DV1586" s="19"/>
      <c r="DW1586" s="19"/>
      <c r="DX1586" s="19"/>
      <c r="DY1586" s="19"/>
      <c r="DZ1586" s="19"/>
      <c r="EA1586" s="19"/>
      <c r="EB1586" s="19"/>
      <c r="EC1586" s="19"/>
      <c r="ED1586" s="19"/>
      <c r="EE1586" s="19"/>
      <c r="EF1586" s="19"/>
      <c r="EG1586" s="19"/>
      <c r="EH1586" s="19"/>
      <c r="EI1586" s="19"/>
      <c r="EJ1586" s="19"/>
      <c r="EK1586" s="19"/>
      <c r="EL1586" s="19"/>
      <c r="EM1586" s="19"/>
      <c r="EN1586" s="19"/>
      <c r="EO1586" s="19"/>
      <c r="EP1586" s="19"/>
      <c r="EQ1586" s="19"/>
      <c r="ER1586" s="19"/>
      <c r="ES1586" s="19"/>
      <c r="ET1586" s="19"/>
      <c r="EU1586" s="19"/>
      <c r="EV1586" s="19"/>
      <c r="EW1586" s="19"/>
      <c r="EX1586" s="19"/>
      <c r="EY1586" s="19"/>
      <c r="EZ1586" s="19"/>
      <c r="FA1586" s="19"/>
      <c r="FB1586" s="19"/>
      <c r="FC1586" s="19"/>
      <c r="FD1586" s="19"/>
      <c r="FE1586" s="19"/>
      <c r="FF1586" s="19"/>
      <c r="FG1586" s="19"/>
      <c r="FH1586" s="19"/>
      <c r="FI1586" s="19"/>
      <c r="FJ1586" s="19"/>
      <c r="FK1586" s="19"/>
      <c r="FL1586" s="19"/>
      <c r="FM1586" s="19"/>
      <c r="FN1586" s="19"/>
      <c r="FO1586" s="19"/>
      <c r="FP1586" s="19"/>
      <c r="FQ1586" s="19"/>
      <c r="FR1586" s="19"/>
      <c r="FS1586" s="19"/>
      <c r="FT1586" s="19"/>
      <c r="FU1586" s="19"/>
      <c r="FV1586" s="19"/>
      <c r="FW1586" s="19"/>
      <c r="FX1586" s="19"/>
      <c r="FY1586" s="19"/>
      <c r="FZ1586" s="19"/>
      <c r="GA1586" s="19"/>
    </row>
    <row r="1587" spans="1:183" ht="12.75" x14ac:dyDescent="0.2">
      <c r="A1587" s="19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19"/>
      <c r="AY1587" s="19"/>
      <c r="AZ1587" s="19"/>
      <c r="BA1587" s="19"/>
      <c r="BB1587" s="19"/>
      <c r="BC1587" s="19"/>
      <c r="BD1587" s="19"/>
      <c r="BE1587" s="19"/>
      <c r="BF1587" s="19"/>
      <c r="BG1587" s="19"/>
      <c r="BH1587" s="19"/>
      <c r="BI1587" s="19"/>
      <c r="BJ1587" s="19"/>
      <c r="BK1587" s="19"/>
      <c r="BL1587" s="19"/>
      <c r="BM1587" s="19"/>
      <c r="BN1587" s="19"/>
      <c r="BO1587" s="19"/>
      <c r="BP1587" s="19"/>
      <c r="BQ1587" s="19"/>
      <c r="BR1587" s="19"/>
      <c r="BS1587" s="19"/>
      <c r="BT1587" s="19"/>
      <c r="BU1587" s="19"/>
      <c r="BV1587" s="19"/>
      <c r="BW1587" s="19"/>
      <c r="BX1587" s="19"/>
      <c r="BY1587" s="19"/>
      <c r="BZ1587" s="19"/>
      <c r="CA1587" s="19"/>
      <c r="CB1587" s="19"/>
      <c r="CC1587" s="19"/>
      <c r="CD1587" s="19"/>
      <c r="CE1587" s="19"/>
      <c r="CF1587" s="19"/>
      <c r="CG1587" s="19"/>
      <c r="CH1587" s="19"/>
      <c r="CI1587" s="19"/>
      <c r="CJ1587" s="19"/>
      <c r="CK1587" s="19"/>
      <c r="CL1587" s="19"/>
      <c r="CM1587" s="19"/>
      <c r="CN1587" s="19"/>
      <c r="CO1587" s="19"/>
      <c r="CP1587" s="19"/>
      <c r="CQ1587" s="19"/>
      <c r="CR1587" s="19"/>
      <c r="CS1587" s="19"/>
      <c r="CT1587" s="19"/>
      <c r="CU1587" s="19"/>
      <c r="CV1587" s="19"/>
      <c r="CW1587" s="19"/>
      <c r="CX1587" s="19"/>
      <c r="CY1587" s="19"/>
      <c r="CZ1587" s="19"/>
      <c r="DA1587" s="19"/>
      <c r="DB1587" s="19"/>
      <c r="DC1587" s="19"/>
      <c r="DD1587" s="19"/>
      <c r="DE1587" s="19"/>
      <c r="DF1587" s="19"/>
      <c r="DG1587" s="19"/>
      <c r="DH1587" s="19"/>
      <c r="DI1587" s="19"/>
      <c r="DJ1587" s="19"/>
      <c r="DK1587" s="19"/>
      <c r="DL1587" s="19"/>
      <c r="DM1587" s="19"/>
      <c r="DN1587" s="19"/>
      <c r="DO1587" s="19"/>
      <c r="DP1587" s="19"/>
      <c r="DQ1587" s="19"/>
      <c r="DR1587" s="19"/>
      <c r="DS1587" s="19"/>
      <c r="DT1587" s="19"/>
      <c r="DU1587" s="19"/>
      <c r="DV1587" s="19"/>
      <c r="DW1587" s="19"/>
      <c r="DX1587" s="19"/>
      <c r="DY1587" s="19"/>
      <c r="DZ1587" s="19"/>
      <c r="EA1587" s="19"/>
      <c r="EB1587" s="19"/>
      <c r="EC1587" s="19"/>
      <c r="ED1587" s="19"/>
      <c r="EE1587" s="19"/>
      <c r="EF1587" s="19"/>
      <c r="EG1587" s="19"/>
      <c r="EH1587" s="19"/>
      <c r="EI1587" s="19"/>
      <c r="EJ1587" s="19"/>
      <c r="EK1587" s="19"/>
      <c r="EL1587" s="19"/>
      <c r="EM1587" s="19"/>
      <c r="EN1587" s="19"/>
      <c r="EO1587" s="19"/>
      <c r="EP1587" s="19"/>
      <c r="EQ1587" s="19"/>
      <c r="ER1587" s="19"/>
      <c r="ES1587" s="19"/>
      <c r="ET1587" s="19"/>
      <c r="EU1587" s="19"/>
      <c r="EV1587" s="19"/>
      <c r="EW1587" s="19"/>
      <c r="EX1587" s="19"/>
      <c r="EY1587" s="19"/>
      <c r="EZ1587" s="19"/>
      <c r="FA1587" s="19"/>
      <c r="FB1587" s="19"/>
      <c r="FC1587" s="19"/>
      <c r="FD1587" s="19"/>
      <c r="FE1587" s="19"/>
      <c r="FF1587" s="19"/>
      <c r="FG1587" s="19"/>
      <c r="FH1587" s="19"/>
      <c r="FI1587" s="19"/>
      <c r="FJ1587" s="19"/>
      <c r="FK1587" s="19"/>
      <c r="FL1587" s="19"/>
      <c r="FM1587" s="19"/>
      <c r="FN1587" s="19"/>
      <c r="FO1587" s="19"/>
      <c r="FP1587" s="19"/>
      <c r="FQ1587" s="19"/>
      <c r="FR1587" s="19"/>
      <c r="FS1587" s="19"/>
      <c r="FT1587" s="19"/>
      <c r="FU1587" s="19"/>
      <c r="FV1587" s="19"/>
      <c r="FW1587" s="19"/>
      <c r="FX1587" s="19"/>
      <c r="FY1587" s="19"/>
      <c r="FZ1587" s="19"/>
      <c r="GA1587" s="19"/>
    </row>
    <row r="1588" spans="1:183" ht="12.75" x14ac:dyDescent="0.2">
      <c r="A1588" s="19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19"/>
      <c r="AY1588" s="19"/>
      <c r="AZ1588" s="19"/>
      <c r="BA1588" s="19"/>
      <c r="BB1588" s="19"/>
      <c r="BC1588" s="19"/>
      <c r="BD1588" s="19"/>
      <c r="BE1588" s="19"/>
      <c r="BF1588" s="19"/>
      <c r="BG1588" s="19"/>
      <c r="BH1588" s="19"/>
      <c r="BI1588" s="19"/>
      <c r="BJ1588" s="19"/>
      <c r="BK1588" s="19"/>
      <c r="BL1588" s="19"/>
      <c r="BM1588" s="19"/>
      <c r="BN1588" s="19"/>
      <c r="BO1588" s="19"/>
      <c r="BP1588" s="19"/>
      <c r="BQ1588" s="19"/>
      <c r="BR1588" s="19"/>
      <c r="BS1588" s="19"/>
      <c r="BT1588" s="19"/>
      <c r="BU1588" s="19"/>
      <c r="BV1588" s="19"/>
      <c r="BW1588" s="19"/>
      <c r="BX1588" s="19"/>
      <c r="BY1588" s="19"/>
      <c r="BZ1588" s="19"/>
      <c r="CA1588" s="19"/>
      <c r="CB1588" s="19"/>
      <c r="CC1588" s="19"/>
      <c r="CD1588" s="19"/>
      <c r="CE1588" s="19"/>
      <c r="CF1588" s="19"/>
      <c r="CG1588" s="19"/>
      <c r="CH1588" s="19"/>
      <c r="CI1588" s="19"/>
      <c r="CJ1588" s="19"/>
      <c r="CK1588" s="19"/>
      <c r="CL1588" s="19"/>
      <c r="CM1588" s="19"/>
      <c r="CN1588" s="19"/>
      <c r="CO1588" s="19"/>
      <c r="CP1588" s="19"/>
      <c r="CQ1588" s="19"/>
      <c r="CR1588" s="19"/>
      <c r="CS1588" s="19"/>
      <c r="CT1588" s="19"/>
      <c r="CU1588" s="19"/>
      <c r="CV1588" s="19"/>
      <c r="CW1588" s="19"/>
      <c r="CX1588" s="19"/>
      <c r="CY1588" s="19"/>
      <c r="CZ1588" s="19"/>
      <c r="DA1588" s="19"/>
      <c r="DB1588" s="19"/>
      <c r="DC1588" s="19"/>
      <c r="DD1588" s="19"/>
      <c r="DE1588" s="19"/>
      <c r="DF1588" s="19"/>
      <c r="DG1588" s="19"/>
      <c r="DH1588" s="19"/>
      <c r="DI1588" s="19"/>
      <c r="DJ1588" s="19"/>
      <c r="DK1588" s="19"/>
      <c r="DL1588" s="19"/>
      <c r="DM1588" s="19"/>
      <c r="DN1588" s="19"/>
      <c r="DO1588" s="19"/>
      <c r="DP1588" s="19"/>
      <c r="DQ1588" s="19"/>
      <c r="DR1588" s="19"/>
      <c r="DS1588" s="19"/>
      <c r="DT1588" s="19"/>
      <c r="DU1588" s="19"/>
      <c r="DV1588" s="19"/>
      <c r="DW1588" s="19"/>
      <c r="DX1588" s="19"/>
      <c r="DY1588" s="19"/>
      <c r="DZ1588" s="19"/>
      <c r="EA1588" s="19"/>
      <c r="EB1588" s="19"/>
      <c r="EC1588" s="19"/>
      <c r="ED1588" s="19"/>
      <c r="EE1588" s="19"/>
      <c r="EF1588" s="19"/>
      <c r="EG1588" s="19"/>
      <c r="EH1588" s="19"/>
      <c r="EI1588" s="19"/>
      <c r="EJ1588" s="19"/>
      <c r="EK1588" s="19"/>
      <c r="EL1588" s="19"/>
      <c r="EM1588" s="19"/>
      <c r="EN1588" s="19"/>
      <c r="EO1588" s="19"/>
      <c r="EP1588" s="19"/>
      <c r="EQ1588" s="19"/>
      <c r="ER1588" s="19"/>
      <c r="ES1588" s="19"/>
      <c r="ET1588" s="19"/>
      <c r="EU1588" s="19"/>
      <c r="EV1588" s="19"/>
      <c r="EW1588" s="19"/>
      <c r="EX1588" s="19"/>
      <c r="EY1588" s="19"/>
      <c r="EZ1588" s="19"/>
      <c r="FA1588" s="19"/>
      <c r="FB1588" s="19"/>
      <c r="FC1588" s="19"/>
      <c r="FD1588" s="19"/>
      <c r="FE1588" s="19"/>
      <c r="FF1588" s="19"/>
      <c r="FG1588" s="19"/>
      <c r="FH1588" s="19"/>
      <c r="FI1588" s="19"/>
      <c r="FJ1588" s="19"/>
      <c r="FK1588" s="19"/>
      <c r="FL1588" s="19"/>
      <c r="FM1588" s="19"/>
      <c r="FN1588" s="19"/>
      <c r="FO1588" s="19"/>
      <c r="FP1588" s="19"/>
      <c r="FQ1588" s="19"/>
      <c r="FR1588" s="19"/>
      <c r="FS1588" s="19"/>
      <c r="FT1588" s="19"/>
      <c r="FU1588" s="19"/>
      <c r="FV1588" s="19"/>
      <c r="FW1588" s="19"/>
      <c r="FX1588" s="19"/>
      <c r="FY1588" s="19"/>
      <c r="FZ1588" s="19"/>
      <c r="GA1588" s="19"/>
    </row>
    <row r="1589" spans="1:183" ht="12.75" x14ac:dyDescent="0.2">
      <c r="A1589" s="19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19"/>
      <c r="AY1589" s="19"/>
      <c r="AZ1589" s="19"/>
      <c r="BA1589" s="19"/>
      <c r="BB1589" s="19"/>
      <c r="BC1589" s="19"/>
      <c r="BD1589" s="19"/>
      <c r="BE1589" s="19"/>
      <c r="BF1589" s="19"/>
      <c r="BG1589" s="19"/>
      <c r="BH1589" s="19"/>
      <c r="BI1589" s="19"/>
      <c r="BJ1589" s="19"/>
      <c r="BK1589" s="19"/>
      <c r="BL1589" s="19"/>
      <c r="BM1589" s="19"/>
      <c r="BN1589" s="19"/>
      <c r="BO1589" s="19"/>
      <c r="BP1589" s="19"/>
      <c r="BQ1589" s="19"/>
      <c r="BR1589" s="19"/>
      <c r="BS1589" s="19"/>
      <c r="BT1589" s="19"/>
      <c r="BU1589" s="19"/>
      <c r="BV1589" s="19"/>
      <c r="BW1589" s="19"/>
      <c r="BX1589" s="19"/>
      <c r="BY1589" s="19"/>
      <c r="BZ1589" s="19"/>
      <c r="CA1589" s="19"/>
      <c r="CB1589" s="19"/>
      <c r="CC1589" s="19"/>
      <c r="CD1589" s="19"/>
      <c r="CE1589" s="19"/>
      <c r="CF1589" s="19"/>
      <c r="CG1589" s="19"/>
      <c r="CH1589" s="19"/>
      <c r="CI1589" s="19"/>
      <c r="CJ1589" s="19"/>
      <c r="CK1589" s="19"/>
      <c r="CL1589" s="19"/>
      <c r="CM1589" s="19"/>
      <c r="CN1589" s="19"/>
      <c r="CO1589" s="19"/>
      <c r="CP1589" s="19"/>
      <c r="CQ1589" s="19"/>
      <c r="CR1589" s="19"/>
      <c r="CS1589" s="19"/>
      <c r="CT1589" s="19"/>
      <c r="CU1589" s="19"/>
      <c r="CV1589" s="19"/>
      <c r="CW1589" s="19"/>
      <c r="CX1589" s="19"/>
      <c r="CY1589" s="19"/>
      <c r="CZ1589" s="19"/>
      <c r="DA1589" s="19"/>
      <c r="DB1589" s="19"/>
      <c r="DC1589" s="19"/>
      <c r="DD1589" s="19"/>
      <c r="DE1589" s="19"/>
      <c r="DF1589" s="19"/>
      <c r="DG1589" s="19"/>
      <c r="DH1589" s="19"/>
      <c r="DI1589" s="19"/>
      <c r="DJ1589" s="19"/>
      <c r="DK1589" s="19"/>
      <c r="DL1589" s="19"/>
      <c r="DM1589" s="19"/>
      <c r="DN1589" s="19"/>
      <c r="DO1589" s="19"/>
      <c r="DP1589" s="19"/>
      <c r="DQ1589" s="19"/>
      <c r="DR1589" s="19"/>
      <c r="DS1589" s="19"/>
      <c r="DT1589" s="19"/>
      <c r="DU1589" s="19"/>
      <c r="DV1589" s="19"/>
      <c r="DW1589" s="19"/>
      <c r="DX1589" s="19"/>
      <c r="DY1589" s="19"/>
      <c r="DZ1589" s="19"/>
      <c r="EA1589" s="19"/>
      <c r="EB1589" s="19"/>
      <c r="EC1589" s="19"/>
      <c r="ED1589" s="19"/>
      <c r="EE1589" s="19"/>
      <c r="EF1589" s="19"/>
      <c r="EG1589" s="19"/>
      <c r="EH1589" s="19"/>
      <c r="EI1589" s="19"/>
      <c r="EJ1589" s="19"/>
      <c r="EK1589" s="19"/>
      <c r="EL1589" s="19"/>
      <c r="EM1589" s="19"/>
      <c r="EN1589" s="19"/>
      <c r="EO1589" s="19"/>
      <c r="EP1589" s="19"/>
      <c r="EQ1589" s="19"/>
      <c r="ER1589" s="19"/>
      <c r="ES1589" s="19"/>
      <c r="ET1589" s="19"/>
      <c r="EU1589" s="19"/>
      <c r="EV1589" s="19"/>
      <c r="EW1589" s="19"/>
      <c r="EX1589" s="19"/>
      <c r="EY1589" s="19"/>
      <c r="EZ1589" s="19"/>
      <c r="FA1589" s="19"/>
      <c r="FB1589" s="19"/>
      <c r="FC1589" s="19"/>
      <c r="FD1589" s="19"/>
      <c r="FE1589" s="19"/>
      <c r="FF1589" s="19"/>
      <c r="FG1589" s="19"/>
      <c r="FH1589" s="19"/>
      <c r="FI1589" s="19"/>
      <c r="FJ1589" s="19"/>
      <c r="FK1589" s="19"/>
      <c r="FL1589" s="19"/>
      <c r="FM1589" s="19"/>
      <c r="FN1589" s="19"/>
      <c r="FO1589" s="19"/>
      <c r="FP1589" s="19"/>
      <c r="FQ1589" s="19"/>
      <c r="FR1589" s="19"/>
      <c r="FS1589" s="19"/>
      <c r="FT1589" s="19"/>
      <c r="FU1589" s="19"/>
      <c r="FV1589" s="19"/>
      <c r="FW1589" s="19"/>
      <c r="FX1589" s="19"/>
      <c r="FY1589" s="19"/>
      <c r="FZ1589" s="19"/>
      <c r="GA1589" s="19"/>
    </row>
    <row r="1590" spans="1:183" ht="12.75" x14ac:dyDescent="0.2">
      <c r="A1590" s="19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  <c r="AY1590" s="19"/>
      <c r="AZ1590" s="19"/>
      <c r="BA1590" s="19"/>
      <c r="BB1590" s="19"/>
      <c r="BC1590" s="19"/>
      <c r="BD1590" s="19"/>
      <c r="BE1590" s="19"/>
      <c r="BF1590" s="19"/>
      <c r="BG1590" s="19"/>
      <c r="BH1590" s="19"/>
      <c r="BI1590" s="19"/>
      <c r="BJ1590" s="19"/>
      <c r="BK1590" s="19"/>
      <c r="BL1590" s="19"/>
      <c r="BM1590" s="19"/>
      <c r="BN1590" s="19"/>
      <c r="BO1590" s="19"/>
      <c r="BP1590" s="19"/>
      <c r="BQ1590" s="19"/>
      <c r="BR1590" s="19"/>
      <c r="BS1590" s="19"/>
      <c r="BT1590" s="19"/>
      <c r="BU1590" s="19"/>
      <c r="BV1590" s="19"/>
      <c r="BW1590" s="19"/>
      <c r="BX1590" s="19"/>
      <c r="BY1590" s="19"/>
      <c r="BZ1590" s="19"/>
      <c r="CA1590" s="19"/>
      <c r="CB1590" s="19"/>
      <c r="CC1590" s="19"/>
      <c r="CD1590" s="19"/>
      <c r="CE1590" s="19"/>
      <c r="CF1590" s="19"/>
      <c r="CG1590" s="19"/>
      <c r="CH1590" s="19"/>
      <c r="CI1590" s="19"/>
      <c r="CJ1590" s="19"/>
      <c r="CK1590" s="19"/>
      <c r="CL1590" s="19"/>
      <c r="CM1590" s="19"/>
      <c r="CN1590" s="19"/>
      <c r="CO1590" s="19"/>
      <c r="CP1590" s="19"/>
      <c r="CQ1590" s="19"/>
      <c r="CR1590" s="19"/>
      <c r="CS1590" s="19"/>
      <c r="CT1590" s="19"/>
      <c r="CU1590" s="19"/>
      <c r="CV1590" s="19"/>
      <c r="CW1590" s="19"/>
      <c r="CX1590" s="19"/>
      <c r="CY1590" s="19"/>
      <c r="CZ1590" s="19"/>
      <c r="DA1590" s="19"/>
      <c r="DB1590" s="19"/>
      <c r="DC1590" s="19"/>
      <c r="DD1590" s="19"/>
      <c r="DE1590" s="19"/>
      <c r="DF1590" s="19"/>
      <c r="DG1590" s="19"/>
      <c r="DH1590" s="19"/>
      <c r="DI1590" s="19"/>
      <c r="DJ1590" s="19"/>
      <c r="DK1590" s="19"/>
      <c r="DL1590" s="19"/>
      <c r="DM1590" s="19"/>
      <c r="DN1590" s="19"/>
      <c r="DO1590" s="19"/>
      <c r="DP1590" s="19"/>
      <c r="DQ1590" s="19"/>
      <c r="DR1590" s="19"/>
      <c r="DS1590" s="19"/>
      <c r="DT1590" s="19"/>
      <c r="DU1590" s="19"/>
      <c r="DV1590" s="19"/>
      <c r="DW1590" s="19"/>
      <c r="DX1590" s="19"/>
      <c r="DY1590" s="19"/>
      <c r="DZ1590" s="19"/>
      <c r="EA1590" s="19"/>
      <c r="EB1590" s="19"/>
      <c r="EC1590" s="19"/>
      <c r="ED1590" s="19"/>
      <c r="EE1590" s="19"/>
      <c r="EF1590" s="19"/>
      <c r="EG1590" s="19"/>
      <c r="EH1590" s="19"/>
      <c r="EI1590" s="19"/>
      <c r="EJ1590" s="19"/>
      <c r="EK1590" s="19"/>
      <c r="EL1590" s="19"/>
      <c r="EM1590" s="19"/>
      <c r="EN1590" s="19"/>
      <c r="EO1590" s="19"/>
      <c r="EP1590" s="19"/>
      <c r="EQ1590" s="19"/>
      <c r="ER1590" s="19"/>
      <c r="ES1590" s="19"/>
      <c r="ET1590" s="19"/>
      <c r="EU1590" s="19"/>
      <c r="EV1590" s="19"/>
      <c r="EW1590" s="19"/>
      <c r="EX1590" s="19"/>
      <c r="EY1590" s="19"/>
      <c r="EZ1590" s="19"/>
      <c r="FA1590" s="19"/>
      <c r="FB1590" s="19"/>
      <c r="FC1590" s="19"/>
      <c r="FD1590" s="19"/>
      <c r="FE1590" s="19"/>
      <c r="FF1590" s="19"/>
      <c r="FG1590" s="19"/>
      <c r="FH1590" s="19"/>
      <c r="FI1590" s="19"/>
      <c r="FJ1590" s="19"/>
      <c r="FK1590" s="19"/>
      <c r="FL1590" s="19"/>
      <c r="FM1590" s="19"/>
      <c r="FN1590" s="19"/>
      <c r="FO1590" s="19"/>
      <c r="FP1590" s="19"/>
      <c r="FQ1590" s="19"/>
      <c r="FR1590" s="19"/>
      <c r="FS1590" s="19"/>
      <c r="FT1590" s="19"/>
      <c r="FU1590" s="19"/>
      <c r="FV1590" s="19"/>
      <c r="FW1590" s="19"/>
      <c r="FX1590" s="19"/>
      <c r="FY1590" s="19"/>
      <c r="FZ1590" s="19"/>
      <c r="GA1590" s="19"/>
    </row>
    <row r="1591" spans="1:183" ht="12.75" x14ac:dyDescent="0.2">
      <c r="A1591" s="19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/>
      <c r="AM1591" s="19"/>
      <c r="AN1591" s="19"/>
      <c r="AO1591" s="19"/>
      <c r="AP1591" s="19"/>
      <c r="AQ1591" s="19"/>
      <c r="AR1591" s="19"/>
      <c r="AS1591" s="19"/>
      <c r="AT1591" s="19"/>
      <c r="AU1591" s="19"/>
      <c r="AV1591" s="19"/>
      <c r="AW1591" s="19"/>
      <c r="AX1591" s="19"/>
      <c r="AY1591" s="19"/>
      <c r="AZ1591" s="19"/>
      <c r="BA1591" s="19"/>
      <c r="BB1591" s="19"/>
      <c r="BC1591" s="19"/>
      <c r="BD1591" s="19"/>
      <c r="BE1591" s="19"/>
      <c r="BF1591" s="19"/>
      <c r="BG1591" s="19"/>
      <c r="BH1591" s="19"/>
      <c r="BI1591" s="19"/>
      <c r="BJ1591" s="19"/>
      <c r="BK1591" s="19"/>
      <c r="BL1591" s="19"/>
      <c r="BM1591" s="19"/>
      <c r="BN1591" s="19"/>
      <c r="BO1591" s="19"/>
      <c r="BP1591" s="19"/>
      <c r="BQ1591" s="19"/>
      <c r="BR1591" s="19"/>
      <c r="BS1591" s="19"/>
      <c r="BT1591" s="19"/>
      <c r="BU1591" s="19"/>
      <c r="BV1591" s="19"/>
      <c r="BW1591" s="19"/>
      <c r="BX1591" s="19"/>
      <c r="BY1591" s="19"/>
      <c r="BZ1591" s="19"/>
      <c r="CA1591" s="19"/>
      <c r="CB1591" s="19"/>
      <c r="CC1591" s="19"/>
      <c r="CD1591" s="19"/>
      <c r="CE1591" s="19"/>
      <c r="CF1591" s="19"/>
      <c r="CG1591" s="19"/>
      <c r="CH1591" s="19"/>
      <c r="CI1591" s="19"/>
      <c r="CJ1591" s="19"/>
      <c r="CK1591" s="19"/>
      <c r="CL1591" s="19"/>
      <c r="CM1591" s="19"/>
      <c r="CN1591" s="19"/>
      <c r="CO1591" s="19"/>
      <c r="CP1591" s="19"/>
      <c r="CQ1591" s="19"/>
      <c r="CR1591" s="19"/>
      <c r="CS1591" s="19"/>
      <c r="CT1591" s="19"/>
      <c r="CU1591" s="19"/>
      <c r="CV1591" s="19"/>
      <c r="CW1591" s="19"/>
      <c r="CX1591" s="19"/>
      <c r="CY1591" s="19"/>
      <c r="CZ1591" s="19"/>
      <c r="DA1591" s="19"/>
      <c r="DB1591" s="19"/>
      <c r="DC1591" s="19"/>
      <c r="DD1591" s="19"/>
      <c r="DE1591" s="19"/>
      <c r="DF1591" s="19"/>
      <c r="DG1591" s="19"/>
      <c r="DH1591" s="19"/>
      <c r="DI1591" s="19"/>
      <c r="DJ1591" s="19"/>
      <c r="DK1591" s="19"/>
      <c r="DL1591" s="19"/>
      <c r="DM1591" s="19"/>
      <c r="DN1591" s="19"/>
      <c r="DO1591" s="19"/>
      <c r="DP1591" s="19"/>
      <c r="DQ1591" s="19"/>
      <c r="DR1591" s="19"/>
      <c r="DS1591" s="19"/>
      <c r="DT1591" s="19"/>
      <c r="DU1591" s="19"/>
      <c r="DV1591" s="19"/>
      <c r="DW1591" s="19"/>
      <c r="DX1591" s="19"/>
      <c r="DY1591" s="19"/>
      <c r="DZ1591" s="19"/>
      <c r="EA1591" s="19"/>
      <c r="EB1591" s="19"/>
      <c r="EC1591" s="19"/>
      <c r="ED1591" s="19"/>
      <c r="EE1591" s="19"/>
      <c r="EF1591" s="19"/>
      <c r="EG1591" s="19"/>
      <c r="EH1591" s="19"/>
      <c r="EI1591" s="19"/>
      <c r="EJ1591" s="19"/>
      <c r="EK1591" s="19"/>
      <c r="EL1591" s="19"/>
      <c r="EM1591" s="19"/>
      <c r="EN1591" s="19"/>
      <c r="EO1591" s="19"/>
      <c r="EP1591" s="19"/>
      <c r="EQ1591" s="19"/>
      <c r="ER1591" s="19"/>
      <c r="ES1591" s="19"/>
      <c r="ET1591" s="19"/>
      <c r="EU1591" s="19"/>
      <c r="EV1591" s="19"/>
      <c r="EW1591" s="19"/>
      <c r="EX1591" s="19"/>
      <c r="EY1591" s="19"/>
      <c r="EZ1591" s="19"/>
      <c r="FA1591" s="19"/>
      <c r="FB1591" s="19"/>
      <c r="FC1591" s="19"/>
      <c r="FD1591" s="19"/>
      <c r="FE1591" s="19"/>
      <c r="FF1591" s="19"/>
      <c r="FG1591" s="19"/>
      <c r="FH1591" s="19"/>
      <c r="FI1591" s="19"/>
      <c r="FJ1591" s="19"/>
      <c r="FK1591" s="19"/>
      <c r="FL1591" s="19"/>
      <c r="FM1591" s="19"/>
      <c r="FN1591" s="19"/>
      <c r="FO1591" s="19"/>
      <c r="FP1591" s="19"/>
      <c r="FQ1591" s="19"/>
      <c r="FR1591" s="19"/>
      <c r="FS1591" s="19"/>
      <c r="FT1591" s="19"/>
      <c r="FU1591" s="19"/>
      <c r="FV1591" s="19"/>
      <c r="FW1591" s="19"/>
      <c r="FX1591" s="19"/>
      <c r="FY1591" s="19"/>
      <c r="FZ1591" s="19"/>
      <c r="GA1591" s="19"/>
    </row>
    <row r="1592" spans="1:183" ht="12.75" x14ac:dyDescent="0.2">
      <c r="A1592" s="19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19"/>
      <c r="AY1592" s="19"/>
      <c r="AZ1592" s="19"/>
      <c r="BA1592" s="19"/>
      <c r="BB1592" s="19"/>
      <c r="BC1592" s="19"/>
      <c r="BD1592" s="19"/>
      <c r="BE1592" s="19"/>
      <c r="BF1592" s="19"/>
      <c r="BG1592" s="19"/>
      <c r="BH1592" s="19"/>
      <c r="BI1592" s="19"/>
      <c r="BJ1592" s="19"/>
      <c r="BK1592" s="19"/>
      <c r="BL1592" s="19"/>
      <c r="BM1592" s="19"/>
      <c r="BN1592" s="19"/>
      <c r="BO1592" s="19"/>
      <c r="BP1592" s="19"/>
      <c r="BQ1592" s="19"/>
      <c r="BR1592" s="19"/>
      <c r="BS1592" s="19"/>
      <c r="BT1592" s="19"/>
      <c r="BU1592" s="19"/>
      <c r="BV1592" s="19"/>
      <c r="BW1592" s="19"/>
      <c r="BX1592" s="19"/>
      <c r="BY1592" s="19"/>
      <c r="BZ1592" s="19"/>
      <c r="CA1592" s="19"/>
      <c r="CB1592" s="19"/>
      <c r="CC1592" s="19"/>
      <c r="CD1592" s="19"/>
      <c r="CE1592" s="19"/>
      <c r="CF1592" s="19"/>
      <c r="CG1592" s="19"/>
      <c r="CH1592" s="19"/>
      <c r="CI1592" s="19"/>
      <c r="CJ1592" s="19"/>
      <c r="CK1592" s="19"/>
      <c r="CL1592" s="19"/>
      <c r="CM1592" s="19"/>
      <c r="CN1592" s="19"/>
      <c r="CO1592" s="19"/>
      <c r="CP1592" s="19"/>
      <c r="CQ1592" s="19"/>
      <c r="CR1592" s="19"/>
      <c r="CS1592" s="19"/>
      <c r="CT1592" s="19"/>
      <c r="CU1592" s="19"/>
      <c r="CV1592" s="19"/>
      <c r="CW1592" s="19"/>
      <c r="CX1592" s="19"/>
      <c r="CY1592" s="19"/>
      <c r="CZ1592" s="19"/>
      <c r="DA1592" s="19"/>
      <c r="DB1592" s="19"/>
      <c r="DC1592" s="19"/>
      <c r="DD1592" s="19"/>
      <c r="DE1592" s="19"/>
      <c r="DF1592" s="19"/>
      <c r="DG1592" s="19"/>
      <c r="DH1592" s="19"/>
      <c r="DI1592" s="19"/>
      <c r="DJ1592" s="19"/>
      <c r="DK1592" s="19"/>
      <c r="DL1592" s="19"/>
      <c r="DM1592" s="19"/>
      <c r="DN1592" s="19"/>
      <c r="DO1592" s="19"/>
      <c r="DP1592" s="19"/>
      <c r="DQ1592" s="19"/>
      <c r="DR1592" s="19"/>
      <c r="DS1592" s="19"/>
      <c r="DT1592" s="19"/>
      <c r="DU1592" s="19"/>
      <c r="DV1592" s="19"/>
      <c r="DW1592" s="19"/>
      <c r="DX1592" s="19"/>
      <c r="DY1592" s="19"/>
      <c r="DZ1592" s="19"/>
      <c r="EA1592" s="19"/>
      <c r="EB1592" s="19"/>
      <c r="EC1592" s="19"/>
      <c r="ED1592" s="19"/>
      <c r="EE1592" s="19"/>
      <c r="EF1592" s="19"/>
      <c r="EG1592" s="19"/>
      <c r="EH1592" s="19"/>
      <c r="EI1592" s="19"/>
      <c r="EJ1592" s="19"/>
      <c r="EK1592" s="19"/>
      <c r="EL1592" s="19"/>
      <c r="EM1592" s="19"/>
      <c r="EN1592" s="19"/>
      <c r="EO1592" s="19"/>
      <c r="EP1592" s="19"/>
      <c r="EQ1592" s="19"/>
      <c r="ER1592" s="19"/>
      <c r="ES1592" s="19"/>
      <c r="ET1592" s="19"/>
      <c r="EU1592" s="19"/>
      <c r="EV1592" s="19"/>
      <c r="EW1592" s="19"/>
      <c r="EX1592" s="19"/>
      <c r="EY1592" s="19"/>
      <c r="EZ1592" s="19"/>
      <c r="FA1592" s="19"/>
      <c r="FB1592" s="19"/>
      <c r="FC1592" s="19"/>
      <c r="FD1592" s="19"/>
      <c r="FE1592" s="19"/>
      <c r="FF1592" s="19"/>
      <c r="FG1592" s="19"/>
      <c r="FH1592" s="19"/>
      <c r="FI1592" s="19"/>
      <c r="FJ1592" s="19"/>
      <c r="FK1592" s="19"/>
      <c r="FL1592" s="19"/>
      <c r="FM1592" s="19"/>
      <c r="FN1592" s="19"/>
      <c r="FO1592" s="19"/>
      <c r="FP1592" s="19"/>
      <c r="FQ1592" s="19"/>
      <c r="FR1592" s="19"/>
      <c r="FS1592" s="19"/>
      <c r="FT1592" s="19"/>
      <c r="FU1592" s="19"/>
      <c r="FV1592" s="19"/>
      <c r="FW1592" s="19"/>
      <c r="FX1592" s="19"/>
      <c r="FY1592" s="19"/>
      <c r="FZ1592" s="19"/>
      <c r="GA1592" s="19"/>
    </row>
    <row r="1593" spans="1:183" ht="12.75" x14ac:dyDescent="0.2">
      <c r="A1593" s="19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/>
      <c r="AM1593" s="19"/>
      <c r="AN1593" s="19"/>
      <c r="AO1593" s="19"/>
      <c r="AP1593" s="19"/>
      <c r="AQ1593" s="19"/>
      <c r="AR1593" s="19"/>
      <c r="AS1593" s="19"/>
      <c r="AT1593" s="19"/>
      <c r="AU1593" s="19"/>
      <c r="AV1593" s="19"/>
      <c r="AW1593" s="19"/>
      <c r="AX1593" s="19"/>
      <c r="AY1593" s="19"/>
      <c r="AZ1593" s="19"/>
      <c r="BA1593" s="19"/>
      <c r="BB1593" s="19"/>
      <c r="BC1593" s="19"/>
      <c r="BD1593" s="19"/>
      <c r="BE1593" s="19"/>
      <c r="BF1593" s="19"/>
      <c r="BG1593" s="19"/>
      <c r="BH1593" s="19"/>
      <c r="BI1593" s="19"/>
      <c r="BJ1593" s="19"/>
      <c r="BK1593" s="19"/>
      <c r="BL1593" s="19"/>
      <c r="BM1593" s="19"/>
      <c r="BN1593" s="19"/>
      <c r="BO1593" s="19"/>
      <c r="BP1593" s="19"/>
      <c r="BQ1593" s="19"/>
      <c r="BR1593" s="19"/>
      <c r="BS1593" s="19"/>
      <c r="BT1593" s="19"/>
      <c r="BU1593" s="19"/>
      <c r="BV1593" s="19"/>
      <c r="BW1593" s="19"/>
      <c r="BX1593" s="19"/>
      <c r="BY1593" s="19"/>
      <c r="BZ1593" s="19"/>
      <c r="CA1593" s="19"/>
      <c r="CB1593" s="19"/>
      <c r="CC1593" s="19"/>
      <c r="CD1593" s="19"/>
      <c r="CE1593" s="19"/>
      <c r="CF1593" s="19"/>
      <c r="CG1593" s="19"/>
      <c r="CH1593" s="19"/>
      <c r="CI1593" s="19"/>
      <c r="CJ1593" s="19"/>
      <c r="CK1593" s="19"/>
      <c r="CL1593" s="19"/>
      <c r="CM1593" s="19"/>
      <c r="CN1593" s="19"/>
      <c r="CO1593" s="19"/>
      <c r="CP1593" s="19"/>
      <c r="CQ1593" s="19"/>
      <c r="CR1593" s="19"/>
      <c r="CS1593" s="19"/>
      <c r="CT1593" s="19"/>
      <c r="CU1593" s="19"/>
      <c r="CV1593" s="19"/>
      <c r="CW1593" s="19"/>
      <c r="CX1593" s="19"/>
      <c r="CY1593" s="19"/>
      <c r="CZ1593" s="19"/>
      <c r="DA1593" s="19"/>
      <c r="DB1593" s="19"/>
      <c r="DC1593" s="19"/>
      <c r="DD1593" s="19"/>
      <c r="DE1593" s="19"/>
      <c r="DF1593" s="19"/>
      <c r="DG1593" s="19"/>
      <c r="DH1593" s="19"/>
      <c r="DI1593" s="19"/>
      <c r="DJ1593" s="19"/>
      <c r="DK1593" s="19"/>
      <c r="DL1593" s="19"/>
      <c r="DM1593" s="19"/>
      <c r="DN1593" s="19"/>
      <c r="DO1593" s="19"/>
      <c r="DP1593" s="19"/>
      <c r="DQ1593" s="19"/>
      <c r="DR1593" s="19"/>
      <c r="DS1593" s="19"/>
      <c r="DT1593" s="19"/>
      <c r="DU1593" s="19"/>
      <c r="DV1593" s="19"/>
      <c r="DW1593" s="19"/>
      <c r="DX1593" s="19"/>
      <c r="DY1593" s="19"/>
      <c r="DZ1593" s="19"/>
      <c r="EA1593" s="19"/>
      <c r="EB1593" s="19"/>
      <c r="EC1593" s="19"/>
      <c r="ED1593" s="19"/>
      <c r="EE1593" s="19"/>
      <c r="EF1593" s="19"/>
      <c r="EG1593" s="19"/>
      <c r="EH1593" s="19"/>
      <c r="EI1593" s="19"/>
      <c r="EJ1593" s="19"/>
      <c r="EK1593" s="19"/>
      <c r="EL1593" s="19"/>
      <c r="EM1593" s="19"/>
      <c r="EN1593" s="19"/>
      <c r="EO1593" s="19"/>
      <c r="EP1593" s="19"/>
      <c r="EQ1593" s="19"/>
      <c r="ER1593" s="19"/>
      <c r="ES1593" s="19"/>
      <c r="ET1593" s="19"/>
      <c r="EU1593" s="19"/>
      <c r="EV1593" s="19"/>
      <c r="EW1593" s="19"/>
      <c r="EX1593" s="19"/>
      <c r="EY1593" s="19"/>
      <c r="EZ1593" s="19"/>
      <c r="FA1593" s="19"/>
      <c r="FB1593" s="19"/>
      <c r="FC1593" s="19"/>
      <c r="FD1593" s="19"/>
      <c r="FE1593" s="19"/>
      <c r="FF1593" s="19"/>
      <c r="FG1593" s="19"/>
      <c r="FH1593" s="19"/>
      <c r="FI1593" s="19"/>
      <c r="FJ1593" s="19"/>
      <c r="FK1593" s="19"/>
      <c r="FL1593" s="19"/>
      <c r="FM1593" s="19"/>
      <c r="FN1593" s="19"/>
      <c r="FO1593" s="19"/>
      <c r="FP1593" s="19"/>
      <c r="FQ1593" s="19"/>
      <c r="FR1593" s="19"/>
      <c r="FS1593" s="19"/>
      <c r="FT1593" s="19"/>
      <c r="FU1593" s="19"/>
      <c r="FV1593" s="19"/>
      <c r="FW1593" s="19"/>
      <c r="FX1593" s="19"/>
      <c r="FY1593" s="19"/>
      <c r="FZ1593" s="19"/>
      <c r="GA1593" s="19"/>
    </row>
    <row r="1594" spans="1:183" ht="12.75" x14ac:dyDescent="0.2">
      <c r="A1594" s="19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19"/>
      <c r="AY1594" s="19"/>
      <c r="AZ1594" s="19"/>
      <c r="BA1594" s="19"/>
      <c r="BB1594" s="19"/>
      <c r="BC1594" s="19"/>
      <c r="BD1594" s="19"/>
      <c r="BE1594" s="19"/>
      <c r="BF1594" s="19"/>
      <c r="BG1594" s="19"/>
      <c r="BH1594" s="19"/>
      <c r="BI1594" s="19"/>
      <c r="BJ1594" s="19"/>
      <c r="BK1594" s="19"/>
      <c r="BL1594" s="19"/>
      <c r="BM1594" s="19"/>
      <c r="BN1594" s="19"/>
      <c r="BO1594" s="19"/>
      <c r="BP1594" s="19"/>
      <c r="BQ1594" s="19"/>
      <c r="BR1594" s="19"/>
      <c r="BS1594" s="19"/>
      <c r="BT1594" s="19"/>
      <c r="BU1594" s="19"/>
      <c r="BV1594" s="19"/>
      <c r="BW1594" s="19"/>
      <c r="BX1594" s="19"/>
      <c r="BY1594" s="19"/>
      <c r="BZ1594" s="19"/>
      <c r="CA1594" s="19"/>
      <c r="CB1594" s="19"/>
      <c r="CC1594" s="19"/>
      <c r="CD1594" s="19"/>
      <c r="CE1594" s="19"/>
      <c r="CF1594" s="19"/>
      <c r="CG1594" s="19"/>
      <c r="CH1594" s="19"/>
      <c r="CI1594" s="19"/>
      <c r="CJ1594" s="19"/>
      <c r="CK1594" s="19"/>
      <c r="CL1594" s="19"/>
      <c r="CM1594" s="19"/>
      <c r="CN1594" s="19"/>
      <c r="CO1594" s="19"/>
      <c r="CP1594" s="19"/>
      <c r="CQ1594" s="19"/>
      <c r="CR1594" s="19"/>
      <c r="CS1594" s="19"/>
      <c r="CT1594" s="19"/>
      <c r="CU1594" s="19"/>
      <c r="CV1594" s="19"/>
      <c r="CW1594" s="19"/>
      <c r="CX1594" s="19"/>
      <c r="CY1594" s="19"/>
      <c r="CZ1594" s="19"/>
      <c r="DA1594" s="19"/>
      <c r="DB1594" s="19"/>
      <c r="DC1594" s="19"/>
      <c r="DD1594" s="19"/>
      <c r="DE1594" s="19"/>
      <c r="DF1594" s="19"/>
      <c r="DG1594" s="19"/>
      <c r="DH1594" s="19"/>
      <c r="DI1594" s="19"/>
      <c r="DJ1594" s="19"/>
      <c r="DK1594" s="19"/>
      <c r="DL1594" s="19"/>
      <c r="DM1594" s="19"/>
      <c r="DN1594" s="19"/>
      <c r="DO1594" s="19"/>
      <c r="DP1594" s="19"/>
      <c r="DQ1594" s="19"/>
      <c r="DR1594" s="19"/>
      <c r="DS1594" s="19"/>
      <c r="DT1594" s="19"/>
      <c r="DU1594" s="19"/>
      <c r="DV1594" s="19"/>
      <c r="DW1594" s="19"/>
      <c r="DX1594" s="19"/>
      <c r="DY1594" s="19"/>
      <c r="DZ1594" s="19"/>
      <c r="EA1594" s="19"/>
      <c r="EB1594" s="19"/>
      <c r="EC1594" s="19"/>
      <c r="ED1594" s="19"/>
      <c r="EE1594" s="19"/>
      <c r="EF1594" s="19"/>
      <c r="EG1594" s="19"/>
      <c r="EH1594" s="19"/>
      <c r="EI1594" s="19"/>
      <c r="EJ1594" s="19"/>
      <c r="EK1594" s="19"/>
      <c r="EL1594" s="19"/>
      <c r="EM1594" s="19"/>
      <c r="EN1594" s="19"/>
      <c r="EO1594" s="19"/>
      <c r="EP1594" s="19"/>
      <c r="EQ1594" s="19"/>
      <c r="ER1594" s="19"/>
      <c r="ES1594" s="19"/>
      <c r="ET1594" s="19"/>
      <c r="EU1594" s="19"/>
      <c r="EV1594" s="19"/>
      <c r="EW1594" s="19"/>
      <c r="EX1594" s="19"/>
      <c r="EY1594" s="19"/>
      <c r="EZ1594" s="19"/>
      <c r="FA1594" s="19"/>
      <c r="FB1594" s="19"/>
      <c r="FC1594" s="19"/>
      <c r="FD1594" s="19"/>
      <c r="FE1594" s="19"/>
      <c r="FF1594" s="19"/>
      <c r="FG1594" s="19"/>
      <c r="FH1594" s="19"/>
      <c r="FI1594" s="19"/>
      <c r="FJ1594" s="19"/>
      <c r="FK1594" s="19"/>
      <c r="FL1594" s="19"/>
      <c r="FM1594" s="19"/>
      <c r="FN1594" s="19"/>
      <c r="FO1594" s="19"/>
      <c r="FP1594" s="19"/>
      <c r="FQ1594" s="19"/>
      <c r="FR1594" s="19"/>
      <c r="FS1594" s="19"/>
      <c r="FT1594" s="19"/>
      <c r="FU1594" s="19"/>
      <c r="FV1594" s="19"/>
      <c r="FW1594" s="19"/>
      <c r="FX1594" s="19"/>
      <c r="FY1594" s="19"/>
      <c r="FZ1594" s="19"/>
      <c r="GA1594" s="19"/>
    </row>
    <row r="1595" spans="1:183" ht="12.75" x14ac:dyDescent="0.2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19"/>
      <c r="AY1595" s="19"/>
      <c r="AZ1595" s="19"/>
      <c r="BA1595" s="19"/>
      <c r="BB1595" s="19"/>
      <c r="BC1595" s="19"/>
      <c r="BD1595" s="19"/>
      <c r="BE1595" s="19"/>
      <c r="BF1595" s="19"/>
      <c r="BG1595" s="19"/>
      <c r="BH1595" s="19"/>
      <c r="BI1595" s="19"/>
      <c r="BJ1595" s="19"/>
      <c r="BK1595" s="19"/>
      <c r="BL1595" s="19"/>
      <c r="BM1595" s="19"/>
      <c r="BN1595" s="19"/>
      <c r="BO1595" s="19"/>
      <c r="BP1595" s="19"/>
      <c r="BQ1595" s="19"/>
      <c r="BR1595" s="19"/>
      <c r="BS1595" s="19"/>
      <c r="BT1595" s="19"/>
      <c r="BU1595" s="19"/>
      <c r="BV1595" s="19"/>
      <c r="BW1595" s="19"/>
      <c r="BX1595" s="19"/>
      <c r="BY1595" s="19"/>
      <c r="BZ1595" s="19"/>
      <c r="CA1595" s="19"/>
      <c r="CB1595" s="19"/>
      <c r="CC1595" s="19"/>
      <c r="CD1595" s="19"/>
      <c r="CE1595" s="19"/>
      <c r="CF1595" s="19"/>
      <c r="CG1595" s="19"/>
      <c r="CH1595" s="19"/>
      <c r="CI1595" s="19"/>
      <c r="CJ1595" s="19"/>
      <c r="CK1595" s="19"/>
      <c r="CL1595" s="19"/>
      <c r="CM1595" s="19"/>
      <c r="CN1595" s="19"/>
      <c r="CO1595" s="19"/>
      <c r="CP1595" s="19"/>
      <c r="CQ1595" s="19"/>
      <c r="CR1595" s="19"/>
      <c r="CS1595" s="19"/>
      <c r="CT1595" s="19"/>
      <c r="CU1595" s="19"/>
      <c r="CV1595" s="19"/>
      <c r="CW1595" s="19"/>
      <c r="CX1595" s="19"/>
      <c r="CY1595" s="19"/>
      <c r="CZ1595" s="19"/>
      <c r="DA1595" s="19"/>
      <c r="DB1595" s="19"/>
      <c r="DC1595" s="19"/>
      <c r="DD1595" s="19"/>
      <c r="DE1595" s="19"/>
      <c r="DF1595" s="19"/>
      <c r="DG1595" s="19"/>
      <c r="DH1595" s="19"/>
      <c r="DI1595" s="19"/>
      <c r="DJ1595" s="19"/>
      <c r="DK1595" s="19"/>
      <c r="DL1595" s="19"/>
      <c r="DM1595" s="19"/>
      <c r="DN1595" s="19"/>
      <c r="DO1595" s="19"/>
      <c r="DP1595" s="19"/>
      <c r="DQ1595" s="19"/>
      <c r="DR1595" s="19"/>
      <c r="DS1595" s="19"/>
      <c r="DT1595" s="19"/>
      <c r="DU1595" s="19"/>
      <c r="DV1595" s="19"/>
      <c r="DW1595" s="19"/>
      <c r="DX1595" s="19"/>
      <c r="DY1595" s="19"/>
      <c r="DZ1595" s="19"/>
      <c r="EA1595" s="19"/>
      <c r="EB1595" s="19"/>
      <c r="EC1595" s="19"/>
      <c r="ED1595" s="19"/>
      <c r="EE1595" s="19"/>
      <c r="EF1595" s="19"/>
      <c r="EG1595" s="19"/>
      <c r="EH1595" s="19"/>
      <c r="EI1595" s="19"/>
      <c r="EJ1595" s="19"/>
      <c r="EK1595" s="19"/>
      <c r="EL1595" s="19"/>
      <c r="EM1595" s="19"/>
      <c r="EN1595" s="19"/>
      <c r="EO1595" s="19"/>
      <c r="EP1595" s="19"/>
      <c r="EQ1595" s="19"/>
      <c r="ER1595" s="19"/>
      <c r="ES1595" s="19"/>
      <c r="ET1595" s="19"/>
      <c r="EU1595" s="19"/>
      <c r="EV1595" s="19"/>
      <c r="EW1595" s="19"/>
      <c r="EX1595" s="19"/>
      <c r="EY1595" s="19"/>
      <c r="EZ1595" s="19"/>
      <c r="FA1595" s="19"/>
      <c r="FB1595" s="19"/>
      <c r="FC1595" s="19"/>
      <c r="FD1595" s="19"/>
      <c r="FE1595" s="19"/>
      <c r="FF1595" s="19"/>
      <c r="FG1595" s="19"/>
      <c r="FH1595" s="19"/>
      <c r="FI1595" s="19"/>
      <c r="FJ1595" s="19"/>
      <c r="FK1595" s="19"/>
      <c r="FL1595" s="19"/>
      <c r="FM1595" s="19"/>
      <c r="FN1595" s="19"/>
      <c r="FO1595" s="19"/>
      <c r="FP1595" s="19"/>
      <c r="FQ1595" s="19"/>
      <c r="FR1595" s="19"/>
      <c r="FS1595" s="19"/>
      <c r="FT1595" s="19"/>
      <c r="FU1595" s="19"/>
      <c r="FV1595" s="19"/>
      <c r="FW1595" s="19"/>
      <c r="FX1595" s="19"/>
      <c r="FY1595" s="19"/>
      <c r="FZ1595" s="19"/>
      <c r="GA1595" s="19"/>
    </row>
    <row r="1596" spans="1:183" ht="12.75" x14ac:dyDescent="0.2">
      <c r="A1596" s="19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19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19"/>
      <c r="AY1596" s="19"/>
      <c r="AZ1596" s="19"/>
      <c r="BA1596" s="19"/>
      <c r="BB1596" s="19"/>
      <c r="BC1596" s="19"/>
      <c r="BD1596" s="19"/>
      <c r="BE1596" s="19"/>
      <c r="BF1596" s="19"/>
      <c r="BG1596" s="19"/>
      <c r="BH1596" s="19"/>
      <c r="BI1596" s="19"/>
      <c r="BJ1596" s="19"/>
      <c r="BK1596" s="19"/>
      <c r="BL1596" s="19"/>
      <c r="BM1596" s="19"/>
      <c r="BN1596" s="19"/>
      <c r="BO1596" s="19"/>
      <c r="BP1596" s="19"/>
      <c r="BQ1596" s="19"/>
      <c r="BR1596" s="19"/>
      <c r="BS1596" s="19"/>
      <c r="BT1596" s="19"/>
      <c r="BU1596" s="19"/>
      <c r="BV1596" s="19"/>
      <c r="BW1596" s="19"/>
      <c r="BX1596" s="19"/>
      <c r="BY1596" s="19"/>
      <c r="BZ1596" s="19"/>
      <c r="CA1596" s="19"/>
      <c r="CB1596" s="19"/>
      <c r="CC1596" s="19"/>
      <c r="CD1596" s="19"/>
      <c r="CE1596" s="19"/>
      <c r="CF1596" s="19"/>
      <c r="CG1596" s="19"/>
      <c r="CH1596" s="19"/>
      <c r="CI1596" s="19"/>
      <c r="CJ1596" s="19"/>
      <c r="CK1596" s="19"/>
      <c r="CL1596" s="19"/>
      <c r="CM1596" s="19"/>
      <c r="CN1596" s="19"/>
      <c r="CO1596" s="19"/>
      <c r="CP1596" s="19"/>
      <c r="CQ1596" s="19"/>
      <c r="CR1596" s="19"/>
      <c r="CS1596" s="19"/>
      <c r="CT1596" s="19"/>
      <c r="CU1596" s="19"/>
      <c r="CV1596" s="19"/>
      <c r="CW1596" s="19"/>
      <c r="CX1596" s="19"/>
      <c r="CY1596" s="19"/>
      <c r="CZ1596" s="19"/>
      <c r="DA1596" s="19"/>
      <c r="DB1596" s="19"/>
      <c r="DC1596" s="19"/>
      <c r="DD1596" s="19"/>
      <c r="DE1596" s="19"/>
      <c r="DF1596" s="19"/>
      <c r="DG1596" s="19"/>
      <c r="DH1596" s="19"/>
      <c r="DI1596" s="19"/>
      <c r="DJ1596" s="19"/>
      <c r="DK1596" s="19"/>
      <c r="DL1596" s="19"/>
      <c r="DM1596" s="19"/>
      <c r="DN1596" s="19"/>
      <c r="DO1596" s="19"/>
      <c r="DP1596" s="19"/>
      <c r="DQ1596" s="19"/>
      <c r="DR1596" s="19"/>
      <c r="DS1596" s="19"/>
      <c r="DT1596" s="19"/>
      <c r="DU1596" s="19"/>
      <c r="DV1596" s="19"/>
      <c r="DW1596" s="19"/>
      <c r="DX1596" s="19"/>
      <c r="DY1596" s="19"/>
      <c r="DZ1596" s="19"/>
      <c r="EA1596" s="19"/>
      <c r="EB1596" s="19"/>
      <c r="EC1596" s="19"/>
      <c r="ED1596" s="19"/>
      <c r="EE1596" s="19"/>
      <c r="EF1596" s="19"/>
      <c r="EG1596" s="19"/>
      <c r="EH1596" s="19"/>
      <c r="EI1596" s="19"/>
      <c r="EJ1596" s="19"/>
      <c r="EK1596" s="19"/>
      <c r="EL1596" s="19"/>
      <c r="EM1596" s="19"/>
      <c r="EN1596" s="19"/>
      <c r="EO1596" s="19"/>
      <c r="EP1596" s="19"/>
      <c r="EQ1596" s="19"/>
      <c r="ER1596" s="19"/>
      <c r="ES1596" s="19"/>
      <c r="ET1596" s="19"/>
      <c r="EU1596" s="19"/>
      <c r="EV1596" s="19"/>
      <c r="EW1596" s="19"/>
      <c r="EX1596" s="19"/>
      <c r="EY1596" s="19"/>
      <c r="EZ1596" s="19"/>
      <c r="FA1596" s="19"/>
      <c r="FB1596" s="19"/>
      <c r="FC1596" s="19"/>
      <c r="FD1596" s="19"/>
      <c r="FE1596" s="19"/>
      <c r="FF1596" s="19"/>
      <c r="FG1596" s="19"/>
      <c r="FH1596" s="19"/>
      <c r="FI1596" s="19"/>
      <c r="FJ1596" s="19"/>
      <c r="FK1596" s="19"/>
      <c r="FL1596" s="19"/>
      <c r="FM1596" s="19"/>
      <c r="FN1596" s="19"/>
      <c r="FO1596" s="19"/>
      <c r="FP1596" s="19"/>
      <c r="FQ1596" s="19"/>
      <c r="FR1596" s="19"/>
      <c r="FS1596" s="19"/>
      <c r="FT1596" s="19"/>
      <c r="FU1596" s="19"/>
      <c r="FV1596" s="19"/>
      <c r="FW1596" s="19"/>
      <c r="FX1596" s="19"/>
      <c r="FY1596" s="19"/>
      <c r="FZ1596" s="19"/>
      <c r="GA1596" s="19"/>
    </row>
    <row r="1597" spans="1:183" ht="12.75" x14ac:dyDescent="0.2">
      <c r="A1597" s="19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19"/>
      <c r="AY1597" s="19"/>
      <c r="AZ1597" s="19"/>
      <c r="BA1597" s="19"/>
      <c r="BB1597" s="19"/>
      <c r="BC1597" s="19"/>
      <c r="BD1597" s="19"/>
      <c r="BE1597" s="19"/>
      <c r="BF1597" s="19"/>
      <c r="BG1597" s="19"/>
      <c r="BH1597" s="19"/>
      <c r="BI1597" s="19"/>
      <c r="BJ1597" s="19"/>
      <c r="BK1597" s="19"/>
      <c r="BL1597" s="19"/>
      <c r="BM1597" s="19"/>
      <c r="BN1597" s="19"/>
      <c r="BO1597" s="19"/>
      <c r="BP1597" s="19"/>
      <c r="BQ1597" s="19"/>
      <c r="BR1597" s="19"/>
      <c r="BS1597" s="19"/>
      <c r="BT1597" s="19"/>
      <c r="BU1597" s="19"/>
      <c r="BV1597" s="19"/>
      <c r="BW1597" s="19"/>
      <c r="BX1597" s="19"/>
      <c r="BY1597" s="19"/>
      <c r="BZ1597" s="19"/>
      <c r="CA1597" s="19"/>
      <c r="CB1597" s="19"/>
      <c r="CC1597" s="19"/>
      <c r="CD1597" s="19"/>
      <c r="CE1597" s="19"/>
      <c r="CF1597" s="19"/>
      <c r="CG1597" s="19"/>
      <c r="CH1597" s="19"/>
      <c r="CI1597" s="19"/>
      <c r="CJ1597" s="19"/>
      <c r="CK1597" s="19"/>
      <c r="CL1597" s="19"/>
      <c r="CM1597" s="19"/>
      <c r="CN1597" s="19"/>
      <c r="CO1597" s="19"/>
      <c r="CP1597" s="19"/>
      <c r="CQ1597" s="19"/>
      <c r="CR1597" s="19"/>
      <c r="CS1597" s="19"/>
      <c r="CT1597" s="19"/>
      <c r="CU1597" s="19"/>
      <c r="CV1597" s="19"/>
      <c r="CW1597" s="19"/>
      <c r="CX1597" s="19"/>
      <c r="CY1597" s="19"/>
      <c r="CZ1597" s="19"/>
      <c r="DA1597" s="19"/>
      <c r="DB1597" s="19"/>
      <c r="DC1597" s="19"/>
      <c r="DD1597" s="19"/>
      <c r="DE1597" s="19"/>
      <c r="DF1597" s="19"/>
      <c r="DG1597" s="19"/>
      <c r="DH1597" s="19"/>
      <c r="DI1597" s="19"/>
      <c r="DJ1597" s="19"/>
      <c r="DK1597" s="19"/>
      <c r="DL1597" s="19"/>
      <c r="DM1597" s="19"/>
      <c r="DN1597" s="19"/>
      <c r="DO1597" s="19"/>
      <c r="DP1597" s="19"/>
      <c r="DQ1597" s="19"/>
      <c r="DR1597" s="19"/>
      <c r="DS1597" s="19"/>
      <c r="DT1597" s="19"/>
      <c r="DU1597" s="19"/>
      <c r="DV1597" s="19"/>
      <c r="DW1597" s="19"/>
      <c r="DX1597" s="19"/>
      <c r="DY1597" s="19"/>
      <c r="DZ1597" s="19"/>
      <c r="EA1597" s="19"/>
      <c r="EB1597" s="19"/>
      <c r="EC1597" s="19"/>
      <c r="ED1597" s="19"/>
      <c r="EE1597" s="19"/>
      <c r="EF1597" s="19"/>
      <c r="EG1597" s="19"/>
      <c r="EH1597" s="19"/>
      <c r="EI1597" s="19"/>
      <c r="EJ1597" s="19"/>
      <c r="EK1597" s="19"/>
      <c r="EL1597" s="19"/>
      <c r="EM1597" s="19"/>
      <c r="EN1597" s="19"/>
      <c r="EO1597" s="19"/>
      <c r="EP1597" s="19"/>
      <c r="EQ1597" s="19"/>
      <c r="ER1597" s="19"/>
      <c r="ES1597" s="19"/>
      <c r="ET1597" s="19"/>
      <c r="EU1597" s="19"/>
      <c r="EV1597" s="19"/>
      <c r="EW1597" s="19"/>
      <c r="EX1597" s="19"/>
      <c r="EY1597" s="19"/>
      <c r="EZ1597" s="19"/>
      <c r="FA1597" s="19"/>
      <c r="FB1597" s="19"/>
      <c r="FC1597" s="19"/>
      <c r="FD1597" s="19"/>
      <c r="FE1597" s="19"/>
      <c r="FF1597" s="19"/>
      <c r="FG1597" s="19"/>
      <c r="FH1597" s="19"/>
      <c r="FI1597" s="19"/>
      <c r="FJ1597" s="19"/>
      <c r="FK1597" s="19"/>
      <c r="FL1597" s="19"/>
      <c r="FM1597" s="19"/>
      <c r="FN1597" s="19"/>
      <c r="FO1597" s="19"/>
      <c r="FP1597" s="19"/>
      <c r="FQ1597" s="19"/>
      <c r="FR1597" s="19"/>
      <c r="FS1597" s="19"/>
      <c r="FT1597" s="19"/>
      <c r="FU1597" s="19"/>
      <c r="FV1597" s="19"/>
      <c r="FW1597" s="19"/>
      <c r="FX1597" s="19"/>
      <c r="FY1597" s="19"/>
      <c r="FZ1597" s="19"/>
      <c r="GA1597" s="19"/>
    </row>
    <row r="1598" spans="1:183" ht="12.75" x14ac:dyDescent="0.2">
      <c r="A1598" s="19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/>
      <c r="AM1598" s="19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19"/>
      <c r="AY1598" s="19"/>
      <c r="AZ1598" s="19"/>
      <c r="BA1598" s="19"/>
      <c r="BB1598" s="19"/>
      <c r="BC1598" s="19"/>
      <c r="BD1598" s="19"/>
      <c r="BE1598" s="19"/>
      <c r="BF1598" s="19"/>
      <c r="BG1598" s="19"/>
      <c r="BH1598" s="19"/>
      <c r="BI1598" s="19"/>
      <c r="BJ1598" s="19"/>
      <c r="BK1598" s="19"/>
      <c r="BL1598" s="19"/>
      <c r="BM1598" s="19"/>
      <c r="BN1598" s="19"/>
      <c r="BO1598" s="19"/>
      <c r="BP1598" s="19"/>
      <c r="BQ1598" s="19"/>
      <c r="BR1598" s="19"/>
      <c r="BS1598" s="19"/>
      <c r="BT1598" s="19"/>
      <c r="BU1598" s="19"/>
      <c r="BV1598" s="19"/>
      <c r="BW1598" s="19"/>
      <c r="BX1598" s="19"/>
      <c r="BY1598" s="19"/>
      <c r="BZ1598" s="19"/>
      <c r="CA1598" s="19"/>
      <c r="CB1598" s="19"/>
      <c r="CC1598" s="19"/>
      <c r="CD1598" s="19"/>
      <c r="CE1598" s="19"/>
      <c r="CF1598" s="19"/>
      <c r="CG1598" s="19"/>
      <c r="CH1598" s="19"/>
      <c r="CI1598" s="19"/>
      <c r="CJ1598" s="19"/>
      <c r="CK1598" s="19"/>
      <c r="CL1598" s="19"/>
      <c r="CM1598" s="19"/>
      <c r="CN1598" s="19"/>
      <c r="CO1598" s="19"/>
      <c r="CP1598" s="19"/>
      <c r="CQ1598" s="19"/>
      <c r="CR1598" s="19"/>
      <c r="CS1598" s="19"/>
      <c r="CT1598" s="19"/>
      <c r="CU1598" s="19"/>
      <c r="CV1598" s="19"/>
      <c r="CW1598" s="19"/>
      <c r="CX1598" s="19"/>
      <c r="CY1598" s="19"/>
      <c r="CZ1598" s="19"/>
      <c r="DA1598" s="19"/>
      <c r="DB1598" s="19"/>
      <c r="DC1598" s="19"/>
      <c r="DD1598" s="19"/>
      <c r="DE1598" s="19"/>
      <c r="DF1598" s="19"/>
      <c r="DG1598" s="19"/>
      <c r="DH1598" s="19"/>
      <c r="DI1598" s="19"/>
      <c r="DJ1598" s="19"/>
      <c r="DK1598" s="19"/>
      <c r="DL1598" s="19"/>
      <c r="DM1598" s="19"/>
      <c r="DN1598" s="19"/>
      <c r="DO1598" s="19"/>
      <c r="DP1598" s="19"/>
      <c r="DQ1598" s="19"/>
      <c r="DR1598" s="19"/>
      <c r="DS1598" s="19"/>
      <c r="DT1598" s="19"/>
      <c r="DU1598" s="19"/>
      <c r="DV1598" s="19"/>
      <c r="DW1598" s="19"/>
      <c r="DX1598" s="19"/>
      <c r="DY1598" s="19"/>
      <c r="DZ1598" s="19"/>
      <c r="EA1598" s="19"/>
      <c r="EB1598" s="19"/>
      <c r="EC1598" s="19"/>
      <c r="ED1598" s="19"/>
      <c r="EE1598" s="19"/>
      <c r="EF1598" s="19"/>
      <c r="EG1598" s="19"/>
      <c r="EH1598" s="19"/>
      <c r="EI1598" s="19"/>
      <c r="EJ1598" s="19"/>
      <c r="EK1598" s="19"/>
      <c r="EL1598" s="19"/>
      <c r="EM1598" s="19"/>
      <c r="EN1598" s="19"/>
      <c r="EO1598" s="19"/>
      <c r="EP1598" s="19"/>
      <c r="EQ1598" s="19"/>
      <c r="ER1598" s="19"/>
      <c r="ES1598" s="19"/>
      <c r="ET1598" s="19"/>
      <c r="EU1598" s="19"/>
      <c r="EV1598" s="19"/>
      <c r="EW1598" s="19"/>
      <c r="EX1598" s="19"/>
      <c r="EY1598" s="19"/>
      <c r="EZ1598" s="19"/>
      <c r="FA1598" s="19"/>
      <c r="FB1598" s="19"/>
      <c r="FC1598" s="19"/>
      <c r="FD1598" s="19"/>
      <c r="FE1598" s="19"/>
      <c r="FF1598" s="19"/>
      <c r="FG1598" s="19"/>
      <c r="FH1598" s="19"/>
      <c r="FI1598" s="19"/>
      <c r="FJ1598" s="19"/>
      <c r="FK1598" s="19"/>
      <c r="FL1598" s="19"/>
      <c r="FM1598" s="19"/>
      <c r="FN1598" s="19"/>
      <c r="FO1598" s="19"/>
      <c r="FP1598" s="19"/>
      <c r="FQ1598" s="19"/>
      <c r="FR1598" s="19"/>
      <c r="FS1598" s="19"/>
      <c r="FT1598" s="19"/>
      <c r="FU1598" s="19"/>
      <c r="FV1598" s="19"/>
      <c r="FW1598" s="19"/>
      <c r="FX1598" s="19"/>
      <c r="FY1598" s="19"/>
      <c r="FZ1598" s="19"/>
      <c r="GA1598" s="19"/>
    </row>
    <row r="1599" spans="1:183" ht="12.75" x14ac:dyDescent="0.2">
      <c r="A1599" s="19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19"/>
      <c r="AY1599" s="19"/>
      <c r="AZ1599" s="19"/>
      <c r="BA1599" s="19"/>
      <c r="BB1599" s="19"/>
      <c r="BC1599" s="19"/>
      <c r="BD1599" s="19"/>
      <c r="BE1599" s="19"/>
      <c r="BF1599" s="19"/>
      <c r="BG1599" s="19"/>
      <c r="BH1599" s="19"/>
      <c r="BI1599" s="19"/>
      <c r="BJ1599" s="19"/>
      <c r="BK1599" s="19"/>
      <c r="BL1599" s="19"/>
      <c r="BM1599" s="19"/>
      <c r="BN1599" s="19"/>
      <c r="BO1599" s="19"/>
      <c r="BP1599" s="19"/>
      <c r="BQ1599" s="19"/>
      <c r="BR1599" s="19"/>
      <c r="BS1599" s="19"/>
      <c r="BT1599" s="19"/>
      <c r="BU1599" s="19"/>
      <c r="BV1599" s="19"/>
      <c r="BW1599" s="19"/>
      <c r="BX1599" s="19"/>
      <c r="BY1599" s="19"/>
      <c r="BZ1599" s="19"/>
      <c r="CA1599" s="19"/>
      <c r="CB1599" s="19"/>
      <c r="CC1599" s="19"/>
      <c r="CD1599" s="19"/>
      <c r="CE1599" s="19"/>
      <c r="CF1599" s="19"/>
      <c r="CG1599" s="19"/>
      <c r="CH1599" s="19"/>
      <c r="CI1599" s="19"/>
      <c r="CJ1599" s="19"/>
      <c r="CK1599" s="19"/>
      <c r="CL1599" s="19"/>
      <c r="CM1599" s="19"/>
      <c r="CN1599" s="19"/>
      <c r="CO1599" s="19"/>
      <c r="CP1599" s="19"/>
      <c r="CQ1599" s="19"/>
      <c r="CR1599" s="19"/>
      <c r="CS1599" s="19"/>
      <c r="CT1599" s="19"/>
      <c r="CU1599" s="19"/>
      <c r="CV1599" s="19"/>
      <c r="CW1599" s="19"/>
      <c r="CX1599" s="19"/>
      <c r="CY1599" s="19"/>
      <c r="CZ1599" s="19"/>
      <c r="DA1599" s="19"/>
      <c r="DB1599" s="19"/>
      <c r="DC1599" s="19"/>
      <c r="DD1599" s="19"/>
      <c r="DE1599" s="19"/>
      <c r="DF1599" s="19"/>
      <c r="DG1599" s="19"/>
      <c r="DH1599" s="19"/>
      <c r="DI1599" s="19"/>
      <c r="DJ1599" s="19"/>
      <c r="DK1599" s="19"/>
      <c r="DL1599" s="19"/>
      <c r="DM1599" s="19"/>
      <c r="DN1599" s="19"/>
      <c r="DO1599" s="19"/>
      <c r="DP1599" s="19"/>
      <c r="DQ1599" s="19"/>
      <c r="DR1599" s="19"/>
      <c r="DS1599" s="19"/>
      <c r="DT1599" s="19"/>
      <c r="DU1599" s="19"/>
      <c r="DV1599" s="19"/>
      <c r="DW1599" s="19"/>
      <c r="DX1599" s="19"/>
      <c r="DY1599" s="19"/>
      <c r="DZ1599" s="19"/>
      <c r="EA1599" s="19"/>
      <c r="EB1599" s="19"/>
      <c r="EC1599" s="19"/>
      <c r="ED1599" s="19"/>
      <c r="EE1599" s="19"/>
      <c r="EF1599" s="19"/>
      <c r="EG1599" s="19"/>
      <c r="EH1599" s="19"/>
      <c r="EI1599" s="19"/>
      <c r="EJ1599" s="19"/>
      <c r="EK1599" s="19"/>
      <c r="EL1599" s="19"/>
      <c r="EM1599" s="19"/>
      <c r="EN1599" s="19"/>
      <c r="EO1599" s="19"/>
      <c r="EP1599" s="19"/>
      <c r="EQ1599" s="19"/>
      <c r="ER1599" s="19"/>
      <c r="ES1599" s="19"/>
      <c r="ET1599" s="19"/>
      <c r="EU1599" s="19"/>
      <c r="EV1599" s="19"/>
      <c r="EW1599" s="19"/>
      <c r="EX1599" s="19"/>
      <c r="EY1599" s="19"/>
      <c r="EZ1599" s="19"/>
      <c r="FA1599" s="19"/>
      <c r="FB1599" s="19"/>
      <c r="FC1599" s="19"/>
      <c r="FD1599" s="19"/>
      <c r="FE1599" s="19"/>
      <c r="FF1599" s="19"/>
      <c r="FG1599" s="19"/>
      <c r="FH1599" s="19"/>
      <c r="FI1599" s="19"/>
      <c r="FJ1599" s="19"/>
      <c r="FK1599" s="19"/>
      <c r="FL1599" s="19"/>
      <c r="FM1599" s="19"/>
      <c r="FN1599" s="19"/>
      <c r="FO1599" s="19"/>
      <c r="FP1599" s="19"/>
      <c r="FQ1599" s="19"/>
      <c r="FR1599" s="19"/>
      <c r="FS1599" s="19"/>
      <c r="FT1599" s="19"/>
      <c r="FU1599" s="19"/>
      <c r="FV1599" s="19"/>
      <c r="FW1599" s="19"/>
      <c r="FX1599" s="19"/>
      <c r="FY1599" s="19"/>
      <c r="FZ1599" s="19"/>
      <c r="GA1599" s="19"/>
    </row>
    <row r="1600" spans="1:183" ht="12.75" x14ac:dyDescent="0.2">
      <c r="A1600" s="19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19"/>
      <c r="AY1600" s="19"/>
      <c r="AZ1600" s="19"/>
      <c r="BA1600" s="19"/>
      <c r="BB1600" s="19"/>
      <c r="BC1600" s="19"/>
      <c r="BD1600" s="19"/>
      <c r="BE1600" s="19"/>
      <c r="BF1600" s="19"/>
      <c r="BG1600" s="19"/>
      <c r="BH1600" s="19"/>
      <c r="BI1600" s="19"/>
      <c r="BJ1600" s="19"/>
      <c r="BK1600" s="19"/>
      <c r="BL1600" s="19"/>
      <c r="BM1600" s="19"/>
      <c r="BN1600" s="19"/>
      <c r="BO1600" s="19"/>
      <c r="BP1600" s="19"/>
      <c r="BQ1600" s="19"/>
      <c r="BR1600" s="19"/>
      <c r="BS1600" s="19"/>
      <c r="BT1600" s="19"/>
      <c r="BU1600" s="19"/>
      <c r="BV1600" s="19"/>
      <c r="BW1600" s="19"/>
      <c r="BX1600" s="19"/>
      <c r="BY1600" s="19"/>
      <c r="BZ1600" s="19"/>
      <c r="CA1600" s="19"/>
      <c r="CB1600" s="19"/>
      <c r="CC1600" s="19"/>
      <c r="CD1600" s="19"/>
      <c r="CE1600" s="19"/>
      <c r="CF1600" s="19"/>
      <c r="CG1600" s="19"/>
      <c r="CH1600" s="19"/>
      <c r="CI1600" s="19"/>
      <c r="CJ1600" s="19"/>
      <c r="CK1600" s="19"/>
      <c r="CL1600" s="19"/>
      <c r="CM1600" s="19"/>
      <c r="CN1600" s="19"/>
      <c r="CO1600" s="19"/>
      <c r="CP1600" s="19"/>
      <c r="CQ1600" s="19"/>
      <c r="CR1600" s="19"/>
      <c r="CS1600" s="19"/>
      <c r="CT1600" s="19"/>
      <c r="CU1600" s="19"/>
      <c r="CV1600" s="19"/>
      <c r="CW1600" s="19"/>
      <c r="CX1600" s="19"/>
      <c r="CY1600" s="19"/>
      <c r="CZ1600" s="19"/>
      <c r="DA1600" s="19"/>
      <c r="DB1600" s="19"/>
      <c r="DC1600" s="19"/>
      <c r="DD1600" s="19"/>
      <c r="DE1600" s="19"/>
      <c r="DF1600" s="19"/>
      <c r="DG1600" s="19"/>
      <c r="DH1600" s="19"/>
      <c r="DI1600" s="19"/>
      <c r="DJ1600" s="19"/>
      <c r="DK1600" s="19"/>
      <c r="DL1600" s="19"/>
      <c r="DM1600" s="19"/>
      <c r="DN1600" s="19"/>
      <c r="DO1600" s="19"/>
      <c r="DP1600" s="19"/>
      <c r="DQ1600" s="19"/>
      <c r="DR1600" s="19"/>
      <c r="DS1600" s="19"/>
      <c r="DT1600" s="19"/>
      <c r="DU1600" s="19"/>
      <c r="DV1600" s="19"/>
      <c r="DW1600" s="19"/>
      <c r="DX1600" s="19"/>
      <c r="DY1600" s="19"/>
      <c r="DZ1600" s="19"/>
      <c r="EA1600" s="19"/>
      <c r="EB1600" s="19"/>
      <c r="EC1600" s="19"/>
      <c r="ED1600" s="19"/>
      <c r="EE1600" s="19"/>
      <c r="EF1600" s="19"/>
      <c r="EG1600" s="19"/>
      <c r="EH1600" s="19"/>
      <c r="EI1600" s="19"/>
      <c r="EJ1600" s="19"/>
      <c r="EK1600" s="19"/>
      <c r="EL1600" s="19"/>
      <c r="EM1600" s="19"/>
      <c r="EN1600" s="19"/>
      <c r="EO1600" s="19"/>
      <c r="EP1600" s="19"/>
      <c r="EQ1600" s="19"/>
      <c r="ER1600" s="19"/>
      <c r="ES1600" s="19"/>
      <c r="ET1600" s="19"/>
      <c r="EU1600" s="19"/>
      <c r="EV1600" s="19"/>
      <c r="EW1600" s="19"/>
      <c r="EX1600" s="19"/>
      <c r="EY1600" s="19"/>
      <c r="EZ1600" s="19"/>
      <c r="FA1600" s="19"/>
      <c r="FB1600" s="19"/>
      <c r="FC1600" s="19"/>
      <c r="FD1600" s="19"/>
      <c r="FE1600" s="19"/>
      <c r="FF1600" s="19"/>
      <c r="FG1600" s="19"/>
      <c r="FH1600" s="19"/>
      <c r="FI1600" s="19"/>
      <c r="FJ1600" s="19"/>
      <c r="FK1600" s="19"/>
      <c r="FL1600" s="19"/>
      <c r="FM1600" s="19"/>
      <c r="FN1600" s="19"/>
      <c r="FO1600" s="19"/>
      <c r="FP1600" s="19"/>
      <c r="FQ1600" s="19"/>
      <c r="FR1600" s="19"/>
      <c r="FS1600" s="19"/>
      <c r="FT1600" s="19"/>
      <c r="FU1600" s="19"/>
      <c r="FV1600" s="19"/>
      <c r="FW1600" s="19"/>
      <c r="FX1600" s="19"/>
      <c r="FY1600" s="19"/>
      <c r="FZ1600" s="19"/>
      <c r="GA1600" s="19"/>
    </row>
    <row r="1601" spans="1:183" ht="12.75" x14ac:dyDescent="0.2">
      <c r="A1601" s="19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19"/>
      <c r="AY1601" s="19"/>
      <c r="AZ1601" s="19"/>
      <c r="BA1601" s="19"/>
      <c r="BB1601" s="19"/>
      <c r="BC1601" s="19"/>
      <c r="BD1601" s="19"/>
      <c r="BE1601" s="19"/>
      <c r="BF1601" s="19"/>
      <c r="BG1601" s="19"/>
      <c r="BH1601" s="19"/>
      <c r="BI1601" s="19"/>
      <c r="BJ1601" s="19"/>
      <c r="BK1601" s="19"/>
      <c r="BL1601" s="19"/>
      <c r="BM1601" s="19"/>
      <c r="BN1601" s="19"/>
      <c r="BO1601" s="19"/>
      <c r="BP1601" s="19"/>
      <c r="BQ1601" s="19"/>
      <c r="BR1601" s="19"/>
      <c r="BS1601" s="19"/>
      <c r="BT1601" s="19"/>
      <c r="BU1601" s="19"/>
      <c r="BV1601" s="19"/>
      <c r="BW1601" s="19"/>
      <c r="BX1601" s="19"/>
      <c r="BY1601" s="19"/>
      <c r="BZ1601" s="19"/>
      <c r="CA1601" s="19"/>
      <c r="CB1601" s="19"/>
      <c r="CC1601" s="19"/>
      <c r="CD1601" s="19"/>
      <c r="CE1601" s="19"/>
      <c r="CF1601" s="19"/>
      <c r="CG1601" s="19"/>
      <c r="CH1601" s="19"/>
      <c r="CI1601" s="19"/>
      <c r="CJ1601" s="19"/>
      <c r="CK1601" s="19"/>
      <c r="CL1601" s="19"/>
      <c r="CM1601" s="19"/>
      <c r="CN1601" s="19"/>
      <c r="CO1601" s="19"/>
      <c r="CP1601" s="19"/>
      <c r="CQ1601" s="19"/>
      <c r="CR1601" s="19"/>
      <c r="CS1601" s="19"/>
      <c r="CT1601" s="19"/>
      <c r="CU1601" s="19"/>
      <c r="CV1601" s="19"/>
      <c r="CW1601" s="19"/>
      <c r="CX1601" s="19"/>
      <c r="CY1601" s="19"/>
      <c r="CZ1601" s="19"/>
      <c r="DA1601" s="19"/>
      <c r="DB1601" s="19"/>
      <c r="DC1601" s="19"/>
      <c r="DD1601" s="19"/>
      <c r="DE1601" s="19"/>
      <c r="DF1601" s="19"/>
      <c r="DG1601" s="19"/>
      <c r="DH1601" s="19"/>
      <c r="DI1601" s="19"/>
      <c r="DJ1601" s="19"/>
      <c r="DK1601" s="19"/>
      <c r="DL1601" s="19"/>
      <c r="DM1601" s="19"/>
      <c r="DN1601" s="19"/>
      <c r="DO1601" s="19"/>
      <c r="DP1601" s="19"/>
      <c r="DQ1601" s="19"/>
      <c r="DR1601" s="19"/>
      <c r="DS1601" s="19"/>
      <c r="DT1601" s="19"/>
      <c r="DU1601" s="19"/>
      <c r="DV1601" s="19"/>
      <c r="DW1601" s="19"/>
      <c r="DX1601" s="19"/>
      <c r="DY1601" s="19"/>
      <c r="DZ1601" s="19"/>
      <c r="EA1601" s="19"/>
      <c r="EB1601" s="19"/>
      <c r="EC1601" s="19"/>
      <c r="ED1601" s="19"/>
      <c r="EE1601" s="19"/>
      <c r="EF1601" s="19"/>
      <c r="EG1601" s="19"/>
      <c r="EH1601" s="19"/>
      <c r="EI1601" s="19"/>
      <c r="EJ1601" s="19"/>
      <c r="EK1601" s="19"/>
      <c r="EL1601" s="19"/>
      <c r="EM1601" s="19"/>
      <c r="EN1601" s="19"/>
      <c r="EO1601" s="19"/>
      <c r="EP1601" s="19"/>
      <c r="EQ1601" s="19"/>
      <c r="ER1601" s="19"/>
      <c r="ES1601" s="19"/>
      <c r="ET1601" s="19"/>
      <c r="EU1601" s="19"/>
      <c r="EV1601" s="19"/>
      <c r="EW1601" s="19"/>
      <c r="EX1601" s="19"/>
      <c r="EY1601" s="19"/>
      <c r="EZ1601" s="19"/>
      <c r="FA1601" s="19"/>
      <c r="FB1601" s="19"/>
      <c r="FC1601" s="19"/>
      <c r="FD1601" s="19"/>
      <c r="FE1601" s="19"/>
      <c r="FF1601" s="19"/>
      <c r="FG1601" s="19"/>
      <c r="FH1601" s="19"/>
      <c r="FI1601" s="19"/>
      <c r="FJ1601" s="19"/>
      <c r="FK1601" s="19"/>
      <c r="FL1601" s="19"/>
      <c r="FM1601" s="19"/>
      <c r="FN1601" s="19"/>
      <c r="FO1601" s="19"/>
      <c r="FP1601" s="19"/>
      <c r="FQ1601" s="19"/>
      <c r="FR1601" s="19"/>
      <c r="FS1601" s="19"/>
      <c r="FT1601" s="19"/>
      <c r="FU1601" s="19"/>
      <c r="FV1601" s="19"/>
      <c r="FW1601" s="19"/>
      <c r="FX1601" s="19"/>
      <c r="FY1601" s="19"/>
      <c r="FZ1601" s="19"/>
      <c r="GA1601" s="19"/>
    </row>
    <row r="1602" spans="1:183" ht="12.75" x14ac:dyDescent="0.2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19"/>
      <c r="AY1602" s="19"/>
      <c r="AZ1602" s="19"/>
      <c r="BA1602" s="19"/>
      <c r="BB1602" s="19"/>
      <c r="BC1602" s="19"/>
      <c r="BD1602" s="19"/>
      <c r="BE1602" s="19"/>
      <c r="BF1602" s="19"/>
      <c r="BG1602" s="19"/>
      <c r="BH1602" s="19"/>
      <c r="BI1602" s="19"/>
      <c r="BJ1602" s="19"/>
      <c r="BK1602" s="19"/>
      <c r="BL1602" s="19"/>
      <c r="BM1602" s="19"/>
      <c r="BN1602" s="19"/>
      <c r="BO1602" s="19"/>
      <c r="BP1602" s="19"/>
      <c r="BQ1602" s="19"/>
      <c r="BR1602" s="19"/>
      <c r="BS1602" s="19"/>
      <c r="BT1602" s="19"/>
      <c r="BU1602" s="19"/>
      <c r="BV1602" s="19"/>
      <c r="BW1602" s="19"/>
      <c r="BX1602" s="19"/>
      <c r="BY1602" s="19"/>
      <c r="BZ1602" s="19"/>
      <c r="CA1602" s="19"/>
      <c r="CB1602" s="19"/>
      <c r="CC1602" s="19"/>
      <c r="CD1602" s="19"/>
      <c r="CE1602" s="19"/>
      <c r="CF1602" s="19"/>
      <c r="CG1602" s="19"/>
      <c r="CH1602" s="19"/>
      <c r="CI1602" s="19"/>
      <c r="CJ1602" s="19"/>
      <c r="CK1602" s="19"/>
      <c r="CL1602" s="19"/>
      <c r="CM1602" s="19"/>
      <c r="CN1602" s="19"/>
      <c r="CO1602" s="19"/>
      <c r="CP1602" s="19"/>
      <c r="CQ1602" s="19"/>
      <c r="CR1602" s="19"/>
      <c r="CS1602" s="19"/>
      <c r="CT1602" s="19"/>
      <c r="CU1602" s="19"/>
      <c r="CV1602" s="19"/>
      <c r="CW1602" s="19"/>
      <c r="CX1602" s="19"/>
      <c r="CY1602" s="19"/>
      <c r="CZ1602" s="19"/>
      <c r="DA1602" s="19"/>
      <c r="DB1602" s="19"/>
      <c r="DC1602" s="19"/>
      <c r="DD1602" s="19"/>
      <c r="DE1602" s="19"/>
      <c r="DF1602" s="19"/>
      <c r="DG1602" s="19"/>
      <c r="DH1602" s="19"/>
      <c r="DI1602" s="19"/>
      <c r="DJ1602" s="19"/>
      <c r="DK1602" s="19"/>
      <c r="DL1602" s="19"/>
      <c r="DM1602" s="19"/>
      <c r="DN1602" s="19"/>
      <c r="DO1602" s="19"/>
      <c r="DP1602" s="19"/>
      <c r="DQ1602" s="19"/>
      <c r="DR1602" s="19"/>
      <c r="DS1602" s="19"/>
      <c r="DT1602" s="19"/>
      <c r="DU1602" s="19"/>
      <c r="DV1602" s="19"/>
      <c r="DW1602" s="19"/>
      <c r="DX1602" s="19"/>
      <c r="DY1602" s="19"/>
      <c r="DZ1602" s="19"/>
      <c r="EA1602" s="19"/>
      <c r="EB1602" s="19"/>
      <c r="EC1602" s="19"/>
      <c r="ED1602" s="19"/>
      <c r="EE1602" s="19"/>
      <c r="EF1602" s="19"/>
      <c r="EG1602" s="19"/>
      <c r="EH1602" s="19"/>
      <c r="EI1602" s="19"/>
      <c r="EJ1602" s="19"/>
      <c r="EK1602" s="19"/>
      <c r="EL1602" s="19"/>
      <c r="EM1602" s="19"/>
      <c r="EN1602" s="19"/>
      <c r="EO1602" s="19"/>
      <c r="EP1602" s="19"/>
      <c r="EQ1602" s="19"/>
      <c r="ER1602" s="19"/>
      <c r="ES1602" s="19"/>
      <c r="ET1602" s="19"/>
      <c r="EU1602" s="19"/>
      <c r="EV1602" s="19"/>
      <c r="EW1602" s="19"/>
      <c r="EX1602" s="19"/>
      <c r="EY1602" s="19"/>
      <c r="EZ1602" s="19"/>
      <c r="FA1602" s="19"/>
      <c r="FB1602" s="19"/>
      <c r="FC1602" s="19"/>
      <c r="FD1602" s="19"/>
      <c r="FE1602" s="19"/>
      <c r="FF1602" s="19"/>
      <c r="FG1602" s="19"/>
      <c r="FH1602" s="19"/>
      <c r="FI1602" s="19"/>
      <c r="FJ1602" s="19"/>
      <c r="FK1602" s="19"/>
      <c r="FL1602" s="19"/>
      <c r="FM1602" s="19"/>
      <c r="FN1602" s="19"/>
      <c r="FO1602" s="19"/>
      <c r="FP1602" s="19"/>
      <c r="FQ1602" s="19"/>
      <c r="FR1602" s="19"/>
      <c r="FS1602" s="19"/>
      <c r="FT1602" s="19"/>
      <c r="FU1602" s="19"/>
      <c r="FV1602" s="19"/>
      <c r="FW1602" s="19"/>
      <c r="FX1602" s="19"/>
      <c r="FY1602" s="19"/>
      <c r="FZ1602" s="19"/>
      <c r="GA1602" s="19"/>
    </row>
    <row r="1603" spans="1:183" ht="12.75" x14ac:dyDescent="0.2">
      <c r="A1603" s="19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19"/>
      <c r="AY1603" s="19"/>
      <c r="AZ1603" s="19"/>
      <c r="BA1603" s="19"/>
      <c r="BB1603" s="19"/>
      <c r="BC1603" s="19"/>
      <c r="BD1603" s="19"/>
      <c r="BE1603" s="19"/>
      <c r="BF1603" s="19"/>
      <c r="BG1603" s="19"/>
      <c r="BH1603" s="19"/>
      <c r="BI1603" s="19"/>
      <c r="BJ1603" s="19"/>
      <c r="BK1603" s="19"/>
      <c r="BL1603" s="19"/>
      <c r="BM1603" s="19"/>
      <c r="BN1603" s="19"/>
      <c r="BO1603" s="19"/>
      <c r="BP1603" s="19"/>
      <c r="BQ1603" s="19"/>
      <c r="BR1603" s="19"/>
      <c r="BS1603" s="19"/>
      <c r="BT1603" s="19"/>
      <c r="BU1603" s="19"/>
      <c r="BV1603" s="19"/>
      <c r="BW1603" s="19"/>
      <c r="BX1603" s="19"/>
      <c r="BY1603" s="19"/>
      <c r="BZ1603" s="19"/>
      <c r="CA1603" s="19"/>
      <c r="CB1603" s="19"/>
      <c r="CC1603" s="19"/>
      <c r="CD1603" s="19"/>
      <c r="CE1603" s="19"/>
      <c r="CF1603" s="19"/>
      <c r="CG1603" s="19"/>
      <c r="CH1603" s="19"/>
      <c r="CI1603" s="19"/>
      <c r="CJ1603" s="19"/>
      <c r="CK1603" s="19"/>
      <c r="CL1603" s="19"/>
      <c r="CM1603" s="19"/>
      <c r="CN1603" s="19"/>
      <c r="CO1603" s="19"/>
      <c r="CP1603" s="19"/>
      <c r="CQ1603" s="19"/>
      <c r="CR1603" s="19"/>
      <c r="CS1603" s="19"/>
      <c r="CT1603" s="19"/>
      <c r="CU1603" s="19"/>
      <c r="CV1603" s="19"/>
      <c r="CW1603" s="19"/>
      <c r="CX1603" s="19"/>
      <c r="CY1603" s="19"/>
      <c r="CZ1603" s="19"/>
      <c r="DA1603" s="19"/>
      <c r="DB1603" s="19"/>
      <c r="DC1603" s="19"/>
      <c r="DD1603" s="19"/>
      <c r="DE1603" s="19"/>
      <c r="DF1603" s="19"/>
      <c r="DG1603" s="19"/>
      <c r="DH1603" s="19"/>
      <c r="DI1603" s="19"/>
      <c r="DJ1603" s="19"/>
      <c r="DK1603" s="19"/>
      <c r="DL1603" s="19"/>
      <c r="DM1603" s="19"/>
      <c r="DN1603" s="19"/>
      <c r="DO1603" s="19"/>
      <c r="DP1603" s="19"/>
      <c r="DQ1603" s="19"/>
      <c r="DR1603" s="19"/>
      <c r="DS1603" s="19"/>
      <c r="DT1603" s="19"/>
      <c r="DU1603" s="19"/>
      <c r="DV1603" s="19"/>
      <c r="DW1603" s="19"/>
      <c r="DX1603" s="19"/>
      <c r="DY1603" s="19"/>
      <c r="DZ1603" s="19"/>
      <c r="EA1603" s="19"/>
      <c r="EB1603" s="19"/>
      <c r="EC1603" s="19"/>
      <c r="ED1603" s="19"/>
      <c r="EE1603" s="19"/>
      <c r="EF1603" s="19"/>
      <c r="EG1603" s="19"/>
      <c r="EH1603" s="19"/>
      <c r="EI1603" s="19"/>
      <c r="EJ1603" s="19"/>
      <c r="EK1603" s="19"/>
      <c r="EL1603" s="19"/>
      <c r="EM1603" s="19"/>
      <c r="EN1603" s="19"/>
      <c r="EO1603" s="19"/>
      <c r="EP1603" s="19"/>
      <c r="EQ1603" s="19"/>
      <c r="ER1603" s="19"/>
      <c r="ES1603" s="19"/>
      <c r="ET1603" s="19"/>
      <c r="EU1603" s="19"/>
      <c r="EV1603" s="19"/>
      <c r="EW1603" s="19"/>
      <c r="EX1603" s="19"/>
      <c r="EY1603" s="19"/>
      <c r="EZ1603" s="19"/>
      <c r="FA1603" s="19"/>
      <c r="FB1603" s="19"/>
      <c r="FC1603" s="19"/>
      <c r="FD1603" s="19"/>
      <c r="FE1603" s="19"/>
      <c r="FF1603" s="19"/>
      <c r="FG1603" s="19"/>
      <c r="FH1603" s="19"/>
      <c r="FI1603" s="19"/>
      <c r="FJ1603" s="19"/>
      <c r="FK1603" s="19"/>
      <c r="FL1603" s="19"/>
      <c r="FM1603" s="19"/>
      <c r="FN1603" s="19"/>
      <c r="FO1603" s="19"/>
      <c r="FP1603" s="19"/>
      <c r="FQ1603" s="19"/>
      <c r="FR1603" s="19"/>
      <c r="FS1603" s="19"/>
      <c r="FT1603" s="19"/>
      <c r="FU1603" s="19"/>
      <c r="FV1603" s="19"/>
      <c r="FW1603" s="19"/>
      <c r="FX1603" s="19"/>
      <c r="FY1603" s="19"/>
      <c r="FZ1603" s="19"/>
      <c r="GA1603" s="19"/>
    </row>
    <row r="1604" spans="1:183" ht="12.75" x14ac:dyDescent="0.2">
      <c r="A1604" s="19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19"/>
      <c r="AY1604" s="19"/>
      <c r="AZ1604" s="19"/>
      <c r="BA1604" s="19"/>
      <c r="BB1604" s="19"/>
      <c r="BC1604" s="19"/>
      <c r="BD1604" s="19"/>
      <c r="BE1604" s="19"/>
      <c r="BF1604" s="19"/>
      <c r="BG1604" s="19"/>
      <c r="BH1604" s="19"/>
      <c r="BI1604" s="19"/>
      <c r="BJ1604" s="19"/>
      <c r="BK1604" s="19"/>
      <c r="BL1604" s="19"/>
      <c r="BM1604" s="19"/>
      <c r="BN1604" s="19"/>
      <c r="BO1604" s="19"/>
      <c r="BP1604" s="19"/>
      <c r="BQ1604" s="19"/>
      <c r="BR1604" s="19"/>
      <c r="BS1604" s="19"/>
      <c r="BT1604" s="19"/>
      <c r="BU1604" s="19"/>
      <c r="BV1604" s="19"/>
      <c r="BW1604" s="19"/>
      <c r="BX1604" s="19"/>
      <c r="BY1604" s="19"/>
      <c r="BZ1604" s="19"/>
      <c r="CA1604" s="19"/>
      <c r="CB1604" s="19"/>
      <c r="CC1604" s="19"/>
      <c r="CD1604" s="19"/>
      <c r="CE1604" s="19"/>
      <c r="CF1604" s="19"/>
      <c r="CG1604" s="19"/>
      <c r="CH1604" s="19"/>
      <c r="CI1604" s="19"/>
      <c r="CJ1604" s="19"/>
      <c r="CK1604" s="19"/>
      <c r="CL1604" s="19"/>
      <c r="CM1604" s="19"/>
      <c r="CN1604" s="19"/>
      <c r="CO1604" s="19"/>
      <c r="CP1604" s="19"/>
      <c r="CQ1604" s="19"/>
      <c r="CR1604" s="19"/>
      <c r="CS1604" s="19"/>
      <c r="CT1604" s="19"/>
      <c r="CU1604" s="19"/>
      <c r="CV1604" s="19"/>
      <c r="CW1604" s="19"/>
      <c r="CX1604" s="19"/>
      <c r="CY1604" s="19"/>
      <c r="CZ1604" s="19"/>
      <c r="DA1604" s="19"/>
      <c r="DB1604" s="19"/>
      <c r="DC1604" s="19"/>
      <c r="DD1604" s="19"/>
      <c r="DE1604" s="19"/>
      <c r="DF1604" s="19"/>
      <c r="DG1604" s="19"/>
      <c r="DH1604" s="19"/>
      <c r="DI1604" s="19"/>
      <c r="DJ1604" s="19"/>
      <c r="DK1604" s="19"/>
      <c r="DL1604" s="19"/>
      <c r="DM1604" s="19"/>
      <c r="DN1604" s="19"/>
      <c r="DO1604" s="19"/>
      <c r="DP1604" s="19"/>
      <c r="DQ1604" s="19"/>
      <c r="DR1604" s="19"/>
      <c r="DS1604" s="19"/>
      <c r="DT1604" s="19"/>
      <c r="DU1604" s="19"/>
      <c r="DV1604" s="19"/>
      <c r="DW1604" s="19"/>
      <c r="DX1604" s="19"/>
      <c r="DY1604" s="19"/>
      <c r="DZ1604" s="19"/>
      <c r="EA1604" s="19"/>
      <c r="EB1604" s="19"/>
      <c r="EC1604" s="19"/>
      <c r="ED1604" s="19"/>
      <c r="EE1604" s="19"/>
      <c r="EF1604" s="19"/>
      <c r="EG1604" s="19"/>
      <c r="EH1604" s="19"/>
      <c r="EI1604" s="19"/>
      <c r="EJ1604" s="19"/>
      <c r="EK1604" s="19"/>
      <c r="EL1604" s="19"/>
      <c r="EM1604" s="19"/>
      <c r="EN1604" s="19"/>
      <c r="EO1604" s="19"/>
      <c r="EP1604" s="19"/>
      <c r="EQ1604" s="19"/>
      <c r="ER1604" s="19"/>
      <c r="ES1604" s="19"/>
      <c r="ET1604" s="19"/>
      <c r="EU1604" s="19"/>
      <c r="EV1604" s="19"/>
      <c r="EW1604" s="19"/>
      <c r="EX1604" s="19"/>
      <c r="EY1604" s="19"/>
      <c r="EZ1604" s="19"/>
      <c r="FA1604" s="19"/>
      <c r="FB1604" s="19"/>
      <c r="FC1604" s="19"/>
      <c r="FD1604" s="19"/>
      <c r="FE1604" s="19"/>
      <c r="FF1604" s="19"/>
      <c r="FG1604" s="19"/>
      <c r="FH1604" s="19"/>
      <c r="FI1604" s="19"/>
      <c r="FJ1604" s="19"/>
      <c r="FK1604" s="19"/>
      <c r="FL1604" s="19"/>
      <c r="FM1604" s="19"/>
      <c r="FN1604" s="19"/>
      <c r="FO1604" s="19"/>
      <c r="FP1604" s="19"/>
      <c r="FQ1604" s="19"/>
      <c r="FR1604" s="19"/>
      <c r="FS1604" s="19"/>
      <c r="FT1604" s="19"/>
      <c r="FU1604" s="19"/>
      <c r="FV1604" s="19"/>
      <c r="FW1604" s="19"/>
      <c r="FX1604" s="19"/>
      <c r="FY1604" s="19"/>
      <c r="FZ1604" s="19"/>
      <c r="GA1604" s="19"/>
    </row>
    <row r="1605" spans="1:183" ht="12.75" x14ac:dyDescent="0.2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  <c r="AY1605" s="19"/>
      <c r="AZ1605" s="19"/>
      <c r="BA1605" s="19"/>
      <c r="BB1605" s="19"/>
      <c r="BC1605" s="19"/>
      <c r="BD1605" s="19"/>
      <c r="BE1605" s="19"/>
      <c r="BF1605" s="19"/>
      <c r="BG1605" s="19"/>
      <c r="BH1605" s="19"/>
      <c r="BI1605" s="19"/>
      <c r="BJ1605" s="19"/>
      <c r="BK1605" s="19"/>
      <c r="BL1605" s="19"/>
      <c r="BM1605" s="19"/>
      <c r="BN1605" s="19"/>
      <c r="BO1605" s="19"/>
      <c r="BP1605" s="19"/>
      <c r="BQ1605" s="19"/>
      <c r="BR1605" s="19"/>
      <c r="BS1605" s="19"/>
      <c r="BT1605" s="19"/>
      <c r="BU1605" s="19"/>
      <c r="BV1605" s="19"/>
      <c r="BW1605" s="19"/>
      <c r="BX1605" s="19"/>
      <c r="BY1605" s="19"/>
      <c r="BZ1605" s="19"/>
      <c r="CA1605" s="19"/>
      <c r="CB1605" s="19"/>
      <c r="CC1605" s="19"/>
      <c r="CD1605" s="19"/>
      <c r="CE1605" s="19"/>
      <c r="CF1605" s="19"/>
      <c r="CG1605" s="19"/>
      <c r="CH1605" s="19"/>
      <c r="CI1605" s="19"/>
      <c r="CJ1605" s="19"/>
      <c r="CK1605" s="19"/>
      <c r="CL1605" s="19"/>
      <c r="CM1605" s="19"/>
      <c r="CN1605" s="19"/>
      <c r="CO1605" s="19"/>
      <c r="CP1605" s="19"/>
      <c r="CQ1605" s="19"/>
      <c r="CR1605" s="19"/>
      <c r="CS1605" s="19"/>
      <c r="CT1605" s="19"/>
      <c r="CU1605" s="19"/>
      <c r="CV1605" s="19"/>
      <c r="CW1605" s="19"/>
      <c r="CX1605" s="19"/>
      <c r="CY1605" s="19"/>
      <c r="CZ1605" s="19"/>
      <c r="DA1605" s="19"/>
      <c r="DB1605" s="19"/>
      <c r="DC1605" s="19"/>
      <c r="DD1605" s="19"/>
      <c r="DE1605" s="19"/>
      <c r="DF1605" s="19"/>
      <c r="DG1605" s="19"/>
      <c r="DH1605" s="19"/>
      <c r="DI1605" s="19"/>
      <c r="DJ1605" s="19"/>
      <c r="DK1605" s="19"/>
      <c r="DL1605" s="19"/>
      <c r="DM1605" s="19"/>
      <c r="DN1605" s="19"/>
      <c r="DO1605" s="19"/>
      <c r="DP1605" s="19"/>
      <c r="DQ1605" s="19"/>
      <c r="DR1605" s="19"/>
      <c r="DS1605" s="19"/>
      <c r="DT1605" s="19"/>
      <c r="DU1605" s="19"/>
      <c r="DV1605" s="19"/>
      <c r="DW1605" s="19"/>
      <c r="DX1605" s="19"/>
      <c r="DY1605" s="19"/>
      <c r="DZ1605" s="19"/>
      <c r="EA1605" s="19"/>
      <c r="EB1605" s="19"/>
      <c r="EC1605" s="19"/>
      <c r="ED1605" s="19"/>
      <c r="EE1605" s="19"/>
      <c r="EF1605" s="19"/>
      <c r="EG1605" s="19"/>
      <c r="EH1605" s="19"/>
      <c r="EI1605" s="19"/>
      <c r="EJ1605" s="19"/>
      <c r="EK1605" s="19"/>
      <c r="EL1605" s="19"/>
      <c r="EM1605" s="19"/>
      <c r="EN1605" s="19"/>
      <c r="EO1605" s="19"/>
      <c r="EP1605" s="19"/>
      <c r="EQ1605" s="19"/>
      <c r="ER1605" s="19"/>
      <c r="ES1605" s="19"/>
      <c r="ET1605" s="19"/>
      <c r="EU1605" s="19"/>
      <c r="EV1605" s="19"/>
      <c r="EW1605" s="19"/>
      <c r="EX1605" s="19"/>
      <c r="EY1605" s="19"/>
      <c r="EZ1605" s="19"/>
      <c r="FA1605" s="19"/>
      <c r="FB1605" s="19"/>
      <c r="FC1605" s="19"/>
      <c r="FD1605" s="19"/>
      <c r="FE1605" s="19"/>
      <c r="FF1605" s="19"/>
      <c r="FG1605" s="19"/>
      <c r="FH1605" s="19"/>
      <c r="FI1605" s="19"/>
      <c r="FJ1605" s="19"/>
      <c r="FK1605" s="19"/>
      <c r="FL1605" s="19"/>
      <c r="FM1605" s="19"/>
      <c r="FN1605" s="19"/>
      <c r="FO1605" s="19"/>
      <c r="FP1605" s="19"/>
      <c r="FQ1605" s="19"/>
      <c r="FR1605" s="19"/>
      <c r="FS1605" s="19"/>
      <c r="FT1605" s="19"/>
      <c r="FU1605" s="19"/>
      <c r="FV1605" s="19"/>
      <c r="FW1605" s="19"/>
      <c r="FX1605" s="19"/>
      <c r="FY1605" s="19"/>
      <c r="FZ1605" s="19"/>
      <c r="GA1605" s="19"/>
    </row>
    <row r="1606" spans="1:183" ht="12.75" x14ac:dyDescent="0.2">
      <c r="A1606" s="19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19"/>
      <c r="AY1606" s="19"/>
      <c r="AZ1606" s="19"/>
      <c r="BA1606" s="19"/>
      <c r="BB1606" s="19"/>
      <c r="BC1606" s="19"/>
      <c r="BD1606" s="19"/>
      <c r="BE1606" s="19"/>
      <c r="BF1606" s="19"/>
      <c r="BG1606" s="19"/>
      <c r="BH1606" s="19"/>
      <c r="BI1606" s="19"/>
      <c r="BJ1606" s="19"/>
      <c r="BK1606" s="19"/>
      <c r="BL1606" s="19"/>
      <c r="BM1606" s="19"/>
      <c r="BN1606" s="19"/>
      <c r="BO1606" s="19"/>
      <c r="BP1606" s="19"/>
      <c r="BQ1606" s="19"/>
      <c r="BR1606" s="19"/>
      <c r="BS1606" s="19"/>
      <c r="BT1606" s="19"/>
      <c r="BU1606" s="19"/>
      <c r="BV1606" s="19"/>
      <c r="BW1606" s="19"/>
      <c r="BX1606" s="19"/>
      <c r="BY1606" s="19"/>
      <c r="BZ1606" s="19"/>
      <c r="CA1606" s="19"/>
      <c r="CB1606" s="19"/>
      <c r="CC1606" s="19"/>
      <c r="CD1606" s="19"/>
      <c r="CE1606" s="19"/>
      <c r="CF1606" s="19"/>
      <c r="CG1606" s="19"/>
      <c r="CH1606" s="19"/>
      <c r="CI1606" s="19"/>
      <c r="CJ1606" s="19"/>
      <c r="CK1606" s="19"/>
      <c r="CL1606" s="19"/>
      <c r="CM1606" s="19"/>
      <c r="CN1606" s="19"/>
      <c r="CO1606" s="19"/>
      <c r="CP1606" s="19"/>
      <c r="CQ1606" s="19"/>
      <c r="CR1606" s="19"/>
      <c r="CS1606" s="19"/>
      <c r="CT1606" s="19"/>
      <c r="CU1606" s="19"/>
      <c r="CV1606" s="19"/>
      <c r="CW1606" s="19"/>
      <c r="CX1606" s="19"/>
      <c r="CY1606" s="19"/>
      <c r="CZ1606" s="19"/>
      <c r="DA1606" s="19"/>
      <c r="DB1606" s="19"/>
      <c r="DC1606" s="19"/>
      <c r="DD1606" s="19"/>
      <c r="DE1606" s="19"/>
      <c r="DF1606" s="19"/>
      <c r="DG1606" s="19"/>
      <c r="DH1606" s="19"/>
      <c r="DI1606" s="19"/>
      <c r="DJ1606" s="19"/>
      <c r="DK1606" s="19"/>
      <c r="DL1606" s="19"/>
      <c r="DM1606" s="19"/>
      <c r="DN1606" s="19"/>
      <c r="DO1606" s="19"/>
      <c r="DP1606" s="19"/>
      <c r="DQ1606" s="19"/>
      <c r="DR1606" s="19"/>
      <c r="DS1606" s="19"/>
      <c r="DT1606" s="19"/>
      <c r="DU1606" s="19"/>
      <c r="DV1606" s="19"/>
      <c r="DW1606" s="19"/>
      <c r="DX1606" s="19"/>
      <c r="DY1606" s="19"/>
      <c r="DZ1606" s="19"/>
      <c r="EA1606" s="19"/>
      <c r="EB1606" s="19"/>
      <c r="EC1606" s="19"/>
      <c r="ED1606" s="19"/>
      <c r="EE1606" s="19"/>
      <c r="EF1606" s="19"/>
      <c r="EG1606" s="19"/>
      <c r="EH1606" s="19"/>
      <c r="EI1606" s="19"/>
      <c r="EJ1606" s="19"/>
      <c r="EK1606" s="19"/>
      <c r="EL1606" s="19"/>
      <c r="EM1606" s="19"/>
      <c r="EN1606" s="19"/>
      <c r="EO1606" s="19"/>
      <c r="EP1606" s="19"/>
      <c r="EQ1606" s="19"/>
      <c r="ER1606" s="19"/>
      <c r="ES1606" s="19"/>
      <c r="ET1606" s="19"/>
      <c r="EU1606" s="19"/>
      <c r="EV1606" s="19"/>
      <c r="EW1606" s="19"/>
      <c r="EX1606" s="19"/>
      <c r="EY1606" s="19"/>
      <c r="EZ1606" s="19"/>
      <c r="FA1606" s="19"/>
      <c r="FB1606" s="19"/>
      <c r="FC1606" s="19"/>
      <c r="FD1606" s="19"/>
      <c r="FE1606" s="19"/>
      <c r="FF1606" s="19"/>
      <c r="FG1606" s="19"/>
      <c r="FH1606" s="19"/>
      <c r="FI1606" s="19"/>
      <c r="FJ1606" s="19"/>
      <c r="FK1606" s="19"/>
      <c r="FL1606" s="19"/>
      <c r="FM1606" s="19"/>
      <c r="FN1606" s="19"/>
      <c r="FO1606" s="19"/>
      <c r="FP1606" s="19"/>
      <c r="FQ1606" s="19"/>
      <c r="FR1606" s="19"/>
      <c r="FS1606" s="19"/>
      <c r="FT1606" s="19"/>
      <c r="FU1606" s="19"/>
      <c r="FV1606" s="19"/>
      <c r="FW1606" s="19"/>
      <c r="FX1606" s="19"/>
      <c r="FY1606" s="19"/>
      <c r="FZ1606" s="19"/>
      <c r="GA1606" s="19"/>
    </row>
    <row r="1607" spans="1:183" ht="12.75" x14ac:dyDescent="0.2">
      <c r="A1607" s="19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9"/>
      <c r="AX1607" s="19"/>
      <c r="AY1607" s="19"/>
      <c r="AZ1607" s="19"/>
      <c r="BA1607" s="19"/>
      <c r="BB1607" s="19"/>
      <c r="BC1607" s="19"/>
      <c r="BD1607" s="19"/>
      <c r="BE1607" s="19"/>
      <c r="BF1607" s="19"/>
      <c r="BG1607" s="19"/>
      <c r="BH1607" s="19"/>
      <c r="BI1607" s="19"/>
      <c r="BJ1607" s="19"/>
      <c r="BK1607" s="19"/>
      <c r="BL1607" s="19"/>
      <c r="BM1607" s="19"/>
      <c r="BN1607" s="19"/>
      <c r="BO1607" s="19"/>
      <c r="BP1607" s="19"/>
      <c r="BQ1607" s="19"/>
      <c r="BR1607" s="19"/>
      <c r="BS1607" s="19"/>
      <c r="BT1607" s="19"/>
      <c r="BU1607" s="19"/>
      <c r="BV1607" s="19"/>
      <c r="BW1607" s="19"/>
      <c r="BX1607" s="19"/>
      <c r="BY1607" s="19"/>
      <c r="BZ1607" s="19"/>
      <c r="CA1607" s="19"/>
      <c r="CB1607" s="19"/>
      <c r="CC1607" s="19"/>
      <c r="CD1607" s="19"/>
      <c r="CE1607" s="19"/>
      <c r="CF1607" s="19"/>
      <c r="CG1607" s="19"/>
      <c r="CH1607" s="19"/>
      <c r="CI1607" s="19"/>
      <c r="CJ1607" s="19"/>
      <c r="CK1607" s="19"/>
      <c r="CL1607" s="19"/>
      <c r="CM1607" s="19"/>
      <c r="CN1607" s="19"/>
      <c r="CO1607" s="19"/>
      <c r="CP1607" s="19"/>
      <c r="CQ1607" s="19"/>
      <c r="CR1607" s="19"/>
      <c r="CS1607" s="19"/>
      <c r="CT1607" s="19"/>
      <c r="CU1607" s="19"/>
      <c r="CV1607" s="19"/>
      <c r="CW1607" s="19"/>
      <c r="CX1607" s="19"/>
      <c r="CY1607" s="19"/>
      <c r="CZ1607" s="19"/>
      <c r="DA1607" s="19"/>
      <c r="DB1607" s="19"/>
      <c r="DC1607" s="19"/>
      <c r="DD1607" s="19"/>
      <c r="DE1607" s="19"/>
      <c r="DF1607" s="19"/>
      <c r="DG1607" s="19"/>
      <c r="DH1607" s="19"/>
      <c r="DI1607" s="19"/>
      <c r="DJ1607" s="19"/>
      <c r="DK1607" s="19"/>
      <c r="DL1607" s="19"/>
      <c r="DM1607" s="19"/>
      <c r="DN1607" s="19"/>
      <c r="DO1607" s="19"/>
      <c r="DP1607" s="19"/>
      <c r="DQ1607" s="19"/>
      <c r="DR1607" s="19"/>
      <c r="DS1607" s="19"/>
      <c r="DT1607" s="19"/>
      <c r="DU1607" s="19"/>
      <c r="DV1607" s="19"/>
      <c r="DW1607" s="19"/>
      <c r="DX1607" s="19"/>
      <c r="DY1607" s="19"/>
      <c r="DZ1607" s="19"/>
      <c r="EA1607" s="19"/>
      <c r="EB1607" s="19"/>
      <c r="EC1607" s="19"/>
      <c r="ED1607" s="19"/>
      <c r="EE1607" s="19"/>
      <c r="EF1607" s="19"/>
      <c r="EG1607" s="19"/>
      <c r="EH1607" s="19"/>
      <c r="EI1607" s="19"/>
      <c r="EJ1607" s="19"/>
      <c r="EK1607" s="19"/>
      <c r="EL1607" s="19"/>
      <c r="EM1607" s="19"/>
      <c r="EN1607" s="19"/>
      <c r="EO1607" s="19"/>
      <c r="EP1607" s="19"/>
      <c r="EQ1607" s="19"/>
      <c r="ER1607" s="19"/>
      <c r="ES1607" s="19"/>
      <c r="ET1607" s="19"/>
      <c r="EU1607" s="19"/>
      <c r="EV1607" s="19"/>
      <c r="EW1607" s="19"/>
      <c r="EX1607" s="19"/>
      <c r="EY1607" s="19"/>
      <c r="EZ1607" s="19"/>
      <c r="FA1607" s="19"/>
      <c r="FB1607" s="19"/>
      <c r="FC1607" s="19"/>
      <c r="FD1607" s="19"/>
      <c r="FE1607" s="19"/>
      <c r="FF1607" s="19"/>
      <c r="FG1607" s="19"/>
      <c r="FH1607" s="19"/>
      <c r="FI1607" s="19"/>
      <c r="FJ1607" s="19"/>
      <c r="FK1607" s="19"/>
      <c r="FL1607" s="19"/>
      <c r="FM1607" s="19"/>
      <c r="FN1607" s="19"/>
      <c r="FO1607" s="19"/>
      <c r="FP1607" s="19"/>
      <c r="FQ1607" s="19"/>
      <c r="FR1607" s="19"/>
      <c r="FS1607" s="19"/>
      <c r="FT1607" s="19"/>
      <c r="FU1607" s="19"/>
      <c r="FV1607" s="19"/>
      <c r="FW1607" s="19"/>
      <c r="FX1607" s="19"/>
      <c r="FY1607" s="19"/>
      <c r="FZ1607" s="19"/>
      <c r="GA1607" s="19"/>
    </row>
    <row r="1608" spans="1:183" ht="12.75" x14ac:dyDescent="0.2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/>
      <c r="AV1608" s="19"/>
      <c r="AW1608" s="19"/>
      <c r="AX1608" s="19"/>
      <c r="AY1608" s="19"/>
      <c r="AZ1608" s="19"/>
      <c r="BA1608" s="19"/>
      <c r="BB1608" s="19"/>
      <c r="BC1608" s="19"/>
      <c r="BD1608" s="19"/>
      <c r="BE1608" s="19"/>
      <c r="BF1608" s="19"/>
      <c r="BG1608" s="19"/>
      <c r="BH1608" s="19"/>
      <c r="BI1608" s="19"/>
      <c r="BJ1608" s="19"/>
      <c r="BK1608" s="19"/>
      <c r="BL1608" s="19"/>
      <c r="BM1608" s="19"/>
      <c r="BN1608" s="19"/>
      <c r="BO1608" s="19"/>
      <c r="BP1608" s="19"/>
      <c r="BQ1608" s="19"/>
      <c r="BR1608" s="19"/>
      <c r="BS1608" s="19"/>
      <c r="BT1608" s="19"/>
      <c r="BU1608" s="19"/>
      <c r="BV1608" s="19"/>
      <c r="BW1608" s="19"/>
      <c r="BX1608" s="19"/>
      <c r="BY1608" s="19"/>
      <c r="BZ1608" s="19"/>
      <c r="CA1608" s="19"/>
      <c r="CB1608" s="19"/>
      <c r="CC1608" s="19"/>
      <c r="CD1608" s="19"/>
      <c r="CE1608" s="19"/>
      <c r="CF1608" s="19"/>
      <c r="CG1608" s="19"/>
      <c r="CH1608" s="19"/>
      <c r="CI1608" s="19"/>
      <c r="CJ1608" s="19"/>
      <c r="CK1608" s="19"/>
      <c r="CL1608" s="19"/>
      <c r="CM1608" s="19"/>
      <c r="CN1608" s="19"/>
      <c r="CO1608" s="19"/>
      <c r="CP1608" s="19"/>
      <c r="CQ1608" s="19"/>
      <c r="CR1608" s="19"/>
      <c r="CS1608" s="19"/>
      <c r="CT1608" s="19"/>
      <c r="CU1608" s="19"/>
      <c r="CV1608" s="19"/>
      <c r="CW1608" s="19"/>
      <c r="CX1608" s="19"/>
      <c r="CY1608" s="19"/>
      <c r="CZ1608" s="19"/>
      <c r="DA1608" s="19"/>
      <c r="DB1608" s="19"/>
      <c r="DC1608" s="19"/>
      <c r="DD1608" s="19"/>
      <c r="DE1608" s="19"/>
      <c r="DF1608" s="19"/>
      <c r="DG1608" s="19"/>
      <c r="DH1608" s="19"/>
      <c r="DI1608" s="19"/>
      <c r="DJ1608" s="19"/>
      <c r="DK1608" s="19"/>
      <c r="DL1608" s="19"/>
      <c r="DM1608" s="19"/>
      <c r="DN1608" s="19"/>
      <c r="DO1608" s="19"/>
      <c r="DP1608" s="19"/>
      <c r="DQ1608" s="19"/>
      <c r="DR1608" s="19"/>
      <c r="DS1608" s="19"/>
      <c r="DT1608" s="19"/>
      <c r="DU1608" s="19"/>
      <c r="DV1608" s="19"/>
      <c r="DW1608" s="19"/>
      <c r="DX1608" s="19"/>
      <c r="DY1608" s="19"/>
      <c r="DZ1608" s="19"/>
      <c r="EA1608" s="19"/>
      <c r="EB1608" s="19"/>
      <c r="EC1608" s="19"/>
      <c r="ED1608" s="19"/>
      <c r="EE1608" s="19"/>
      <c r="EF1608" s="19"/>
      <c r="EG1608" s="19"/>
      <c r="EH1608" s="19"/>
      <c r="EI1608" s="19"/>
      <c r="EJ1608" s="19"/>
      <c r="EK1608" s="19"/>
      <c r="EL1608" s="19"/>
      <c r="EM1608" s="19"/>
      <c r="EN1608" s="19"/>
      <c r="EO1608" s="19"/>
      <c r="EP1608" s="19"/>
      <c r="EQ1608" s="19"/>
      <c r="ER1608" s="19"/>
      <c r="ES1608" s="19"/>
      <c r="ET1608" s="19"/>
      <c r="EU1608" s="19"/>
      <c r="EV1608" s="19"/>
      <c r="EW1608" s="19"/>
      <c r="EX1608" s="19"/>
      <c r="EY1608" s="19"/>
      <c r="EZ1608" s="19"/>
      <c r="FA1608" s="19"/>
      <c r="FB1608" s="19"/>
      <c r="FC1608" s="19"/>
      <c r="FD1608" s="19"/>
      <c r="FE1608" s="19"/>
      <c r="FF1608" s="19"/>
      <c r="FG1608" s="19"/>
      <c r="FH1608" s="19"/>
      <c r="FI1608" s="19"/>
      <c r="FJ1608" s="19"/>
      <c r="FK1608" s="19"/>
      <c r="FL1608" s="19"/>
      <c r="FM1608" s="19"/>
      <c r="FN1608" s="19"/>
      <c r="FO1608" s="19"/>
      <c r="FP1608" s="19"/>
      <c r="FQ1608" s="19"/>
      <c r="FR1608" s="19"/>
      <c r="FS1608" s="19"/>
      <c r="FT1608" s="19"/>
      <c r="FU1608" s="19"/>
      <c r="FV1608" s="19"/>
      <c r="FW1608" s="19"/>
      <c r="FX1608" s="19"/>
      <c r="FY1608" s="19"/>
      <c r="FZ1608" s="19"/>
      <c r="GA1608" s="19"/>
    </row>
    <row r="1609" spans="1:183" ht="12.75" x14ac:dyDescent="0.2">
      <c r="A1609" s="19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19"/>
      <c r="AY1609" s="19"/>
      <c r="AZ1609" s="19"/>
      <c r="BA1609" s="19"/>
      <c r="BB1609" s="19"/>
      <c r="BC1609" s="19"/>
      <c r="BD1609" s="19"/>
      <c r="BE1609" s="19"/>
      <c r="BF1609" s="19"/>
      <c r="BG1609" s="19"/>
      <c r="BH1609" s="19"/>
      <c r="BI1609" s="19"/>
      <c r="BJ1609" s="19"/>
      <c r="BK1609" s="19"/>
      <c r="BL1609" s="19"/>
      <c r="BM1609" s="19"/>
      <c r="BN1609" s="19"/>
      <c r="BO1609" s="19"/>
      <c r="BP1609" s="19"/>
      <c r="BQ1609" s="19"/>
      <c r="BR1609" s="19"/>
      <c r="BS1609" s="19"/>
      <c r="BT1609" s="19"/>
      <c r="BU1609" s="19"/>
      <c r="BV1609" s="19"/>
      <c r="BW1609" s="19"/>
      <c r="BX1609" s="19"/>
      <c r="BY1609" s="19"/>
      <c r="BZ1609" s="19"/>
      <c r="CA1609" s="19"/>
      <c r="CB1609" s="19"/>
      <c r="CC1609" s="19"/>
      <c r="CD1609" s="19"/>
      <c r="CE1609" s="19"/>
      <c r="CF1609" s="19"/>
      <c r="CG1609" s="19"/>
      <c r="CH1609" s="19"/>
      <c r="CI1609" s="19"/>
      <c r="CJ1609" s="19"/>
      <c r="CK1609" s="19"/>
      <c r="CL1609" s="19"/>
      <c r="CM1609" s="19"/>
      <c r="CN1609" s="19"/>
      <c r="CO1609" s="19"/>
      <c r="CP1609" s="19"/>
      <c r="CQ1609" s="19"/>
      <c r="CR1609" s="19"/>
      <c r="CS1609" s="19"/>
      <c r="CT1609" s="19"/>
      <c r="CU1609" s="19"/>
      <c r="CV1609" s="19"/>
      <c r="CW1609" s="19"/>
      <c r="CX1609" s="19"/>
      <c r="CY1609" s="19"/>
      <c r="CZ1609" s="19"/>
      <c r="DA1609" s="19"/>
      <c r="DB1609" s="19"/>
      <c r="DC1609" s="19"/>
      <c r="DD1609" s="19"/>
      <c r="DE1609" s="19"/>
      <c r="DF1609" s="19"/>
      <c r="DG1609" s="19"/>
      <c r="DH1609" s="19"/>
      <c r="DI1609" s="19"/>
      <c r="DJ1609" s="19"/>
      <c r="DK1609" s="19"/>
      <c r="DL1609" s="19"/>
      <c r="DM1609" s="19"/>
      <c r="DN1609" s="19"/>
      <c r="DO1609" s="19"/>
      <c r="DP1609" s="19"/>
      <c r="DQ1609" s="19"/>
      <c r="DR1609" s="19"/>
      <c r="DS1609" s="19"/>
      <c r="DT1609" s="19"/>
      <c r="DU1609" s="19"/>
      <c r="DV1609" s="19"/>
      <c r="DW1609" s="19"/>
      <c r="DX1609" s="19"/>
      <c r="DY1609" s="19"/>
      <c r="DZ1609" s="19"/>
      <c r="EA1609" s="19"/>
      <c r="EB1609" s="19"/>
      <c r="EC1609" s="19"/>
      <c r="ED1609" s="19"/>
      <c r="EE1609" s="19"/>
      <c r="EF1609" s="19"/>
      <c r="EG1609" s="19"/>
      <c r="EH1609" s="19"/>
      <c r="EI1609" s="19"/>
      <c r="EJ1609" s="19"/>
      <c r="EK1609" s="19"/>
      <c r="EL1609" s="19"/>
      <c r="EM1609" s="19"/>
      <c r="EN1609" s="19"/>
      <c r="EO1609" s="19"/>
      <c r="EP1609" s="19"/>
      <c r="EQ1609" s="19"/>
      <c r="ER1609" s="19"/>
      <c r="ES1609" s="19"/>
      <c r="ET1609" s="19"/>
      <c r="EU1609" s="19"/>
      <c r="EV1609" s="19"/>
      <c r="EW1609" s="19"/>
      <c r="EX1609" s="19"/>
      <c r="EY1609" s="19"/>
      <c r="EZ1609" s="19"/>
      <c r="FA1609" s="19"/>
      <c r="FB1609" s="19"/>
      <c r="FC1609" s="19"/>
      <c r="FD1609" s="19"/>
      <c r="FE1609" s="19"/>
      <c r="FF1609" s="19"/>
      <c r="FG1609" s="19"/>
      <c r="FH1609" s="19"/>
      <c r="FI1609" s="19"/>
      <c r="FJ1609" s="19"/>
      <c r="FK1609" s="19"/>
      <c r="FL1609" s="19"/>
      <c r="FM1609" s="19"/>
      <c r="FN1609" s="19"/>
      <c r="FO1609" s="19"/>
      <c r="FP1609" s="19"/>
      <c r="FQ1609" s="19"/>
      <c r="FR1609" s="19"/>
      <c r="FS1609" s="19"/>
      <c r="FT1609" s="19"/>
      <c r="FU1609" s="19"/>
      <c r="FV1609" s="19"/>
      <c r="FW1609" s="19"/>
      <c r="FX1609" s="19"/>
      <c r="FY1609" s="19"/>
      <c r="FZ1609" s="19"/>
      <c r="GA1609" s="19"/>
    </row>
    <row r="1610" spans="1:183" ht="12.75" x14ac:dyDescent="0.2">
      <c r="A1610" s="19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19"/>
      <c r="AY1610" s="19"/>
      <c r="AZ1610" s="19"/>
      <c r="BA1610" s="19"/>
      <c r="BB1610" s="19"/>
      <c r="BC1610" s="19"/>
      <c r="BD1610" s="19"/>
      <c r="BE1610" s="19"/>
      <c r="BF1610" s="19"/>
      <c r="BG1610" s="19"/>
      <c r="BH1610" s="19"/>
      <c r="BI1610" s="19"/>
      <c r="BJ1610" s="19"/>
      <c r="BK1610" s="19"/>
      <c r="BL1610" s="19"/>
      <c r="BM1610" s="19"/>
      <c r="BN1610" s="19"/>
      <c r="BO1610" s="19"/>
      <c r="BP1610" s="19"/>
      <c r="BQ1610" s="19"/>
      <c r="BR1610" s="19"/>
      <c r="BS1610" s="19"/>
      <c r="BT1610" s="19"/>
      <c r="BU1610" s="19"/>
      <c r="BV1610" s="19"/>
      <c r="BW1610" s="19"/>
      <c r="BX1610" s="19"/>
      <c r="BY1610" s="19"/>
      <c r="BZ1610" s="19"/>
      <c r="CA1610" s="19"/>
      <c r="CB1610" s="19"/>
      <c r="CC1610" s="19"/>
      <c r="CD1610" s="19"/>
      <c r="CE1610" s="19"/>
      <c r="CF1610" s="19"/>
      <c r="CG1610" s="19"/>
      <c r="CH1610" s="19"/>
      <c r="CI1610" s="19"/>
      <c r="CJ1610" s="19"/>
      <c r="CK1610" s="19"/>
      <c r="CL1610" s="19"/>
      <c r="CM1610" s="19"/>
      <c r="CN1610" s="19"/>
      <c r="CO1610" s="19"/>
      <c r="CP1610" s="19"/>
      <c r="CQ1610" s="19"/>
      <c r="CR1610" s="19"/>
      <c r="CS1610" s="19"/>
      <c r="CT1610" s="19"/>
      <c r="CU1610" s="19"/>
      <c r="CV1610" s="19"/>
      <c r="CW1610" s="19"/>
      <c r="CX1610" s="19"/>
      <c r="CY1610" s="19"/>
      <c r="CZ1610" s="19"/>
      <c r="DA1610" s="19"/>
      <c r="DB1610" s="19"/>
      <c r="DC1610" s="19"/>
      <c r="DD1610" s="19"/>
      <c r="DE1610" s="19"/>
      <c r="DF1610" s="19"/>
      <c r="DG1610" s="19"/>
      <c r="DH1610" s="19"/>
      <c r="DI1610" s="19"/>
      <c r="DJ1610" s="19"/>
      <c r="DK1610" s="19"/>
      <c r="DL1610" s="19"/>
      <c r="DM1610" s="19"/>
      <c r="DN1610" s="19"/>
      <c r="DO1610" s="19"/>
      <c r="DP1610" s="19"/>
      <c r="DQ1610" s="19"/>
      <c r="DR1610" s="19"/>
      <c r="DS1610" s="19"/>
      <c r="DT1610" s="19"/>
      <c r="DU1610" s="19"/>
      <c r="DV1610" s="19"/>
      <c r="DW1610" s="19"/>
      <c r="DX1610" s="19"/>
      <c r="DY1610" s="19"/>
      <c r="DZ1610" s="19"/>
      <c r="EA1610" s="19"/>
      <c r="EB1610" s="19"/>
      <c r="EC1610" s="19"/>
      <c r="ED1610" s="19"/>
      <c r="EE1610" s="19"/>
      <c r="EF1610" s="19"/>
      <c r="EG1610" s="19"/>
      <c r="EH1610" s="19"/>
      <c r="EI1610" s="19"/>
      <c r="EJ1610" s="19"/>
      <c r="EK1610" s="19"/>
      <c r="EL1610" s="19"/>
      <c r="EM1610" s="19"/>
      <c r="EN1610" s="19"/>
      <c r="EO1610" s="19"/>
      <c r="EP1610" s="19"/>
      <c r="EQ1610" s="19"/>
      <c r="ER1610" s="19"/>
      <c r="ES1610" s="19"/>
      <c r="ET1610" s="19"/>
      <c r="EU1610" s="19"/>
      <c r="EV1610" s="19"/>
      <c r="EW1610" s="19"/>
      <c r="EX1610" s="19"/>
      <c r="EY1610" s="19"/>
      <c r="EZ1610" s="19"/>
      <c r="FA1610" s="19"/>
      <c r="FB1610" s="19"/>
      <c r="FC1610" s="19"/>
      <c r="FD1610" s="19"/>
      <c r="FE1610" s="19"/>
      <c r="FF1610" s="19"/>
      <c r="FG1610" s="19"/>
      <c r="FH1610" s="19"/>
      <c r="FI1610" s="19"/>
      <c r="FJ1610" s="19"/>
      <c r="FK1610" s="19"/>
      <c r="FL1610" s="19"/>
      <c r="FM1610" s="19"/>
      <c r="FN1610" s="19"/>
      <c r="FO1610" s="19"/>
      <c r="FP1610" s="19"/>
      <c r="FQ1610" s="19"/>
      <c r="FR1610" s="19"/>
      <c r="FS1610" s="19"/>
      <c r="FT1610" s="19"/>
      <c r="FU1610" s="19"/>
      <c r="FV1610" s="19"/>
      <c r="FW1610" s="19"/>
      <c r="FX1610" s="19"/>
      <c r="FY1610" s="19"/>
      <c r="FZ1610" s="19"/>
      <c r="GA1610" s="19"/>
    </row>
    <row r="1611" spans="1:183" ht="12.75" x14ac:dyDescent="0.2">
      <c r="A1611" s="19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AY1611" s="19"/>
      <c r="AZ1611" s="19"/>
      <c r="BA1611" s="19"/>
      <c r="BB1611" s="19"/>
      <c r="BC1611" s="19"/>
      <c r="BD1611" s="19"/>
      <c r="BE1611" s="19"/>
      <c r="BF1611" s="19"/>
      <c r="BG1611" s="19"/>
      <c r="BH1611" s="19"/>
      <c r="BI1611" s="19"/>
      <c r="BJ1611" s="19"/>
      <c r="BK1611" s="19"/>
      <c r="BL1611" s="19"/>
      <c r="BM1611" s="19"/>
      <c r="BN1611" s="19"/>
      <c r="BO1611" s="19"/>
      <c r="BP1611" s="19"/>
      <c r="BQ1611" s="19"/>
      <c r="BR1611" s="19"/>
      <c r="BS1611" s="19"/>
      <c r="BT1611" s="19"/>
      <c r="BU1611" s="19"/>
      <c r="BV1611" s="19"/>
      <c r="BW1611" s="19"/>
      <c r="BX1611" s="19"/>
      <c r="BY1611" s="19"/>
      <c r="BZ1611" s="19"/>
      <c r="CA1611" s="19"/>
      <c r="CB1611" s="19"/>
      <c r="CC1611" s="19"/>
      <c r="CD1611" s="19"/>
      <c r="CE1611" s="19"/>
      <c r="CF1611" s="19"/>
      <c r="CG1611" s="19"/>
      <c r="CH1611" s="19"/>
      <c r="CI1611" s="19"/>
      <c r="CJ1611" s="19"/>
      <c r="CK1611" s="19"/>
      <c r="CL1611" s="19"/>
      <c r="CM1611" s="19"/>
      <c r="CN1611" s="19"/>
      <c r="CO1611" s="19"/>
      <c r="CP1611" s="19"/>
      <c r="CQ1611" s="19"/>
      <c r="CR1611" s="19"/>
      <c r="CS1611" s="19"/>
      <c r="CT1611" s="19"/>
      <c r="CU1611" s="19"/>
      <c r="CV1611" s="19"/>
      <c r="CW1611" s="19"/>
      <c r="CX1611" s="19"/>
      <c r="CY1611" s="19"/>
      <c r="CZ1611" s="19"/>
      <c r="DA1611" s="19"/>
      <c r="DB1611" s="19"/>
      <c r="DC1611" s="19"/>
      <c r="DD1611" s="19"/>
      <c r="DE1611" s="19"/>
      <c r="DF1611" s="19"/>
      <c r="DG1611" s="19"/>
      <c r="DH1611" s="19"/>
      <c r="DI1611" s="19"/>
      <c r="DJ1611" s="19"/>
      <c r="DK1611" s="19"/>
      <c r="DL1611" s="19"/>
      <c r="DM1611" s="19"/>
      <c r="DN1611" s="19"/>
      <c r="DO1611" s="19"/>
      <c r="DP1611" s="19"/>
      <c r="DQ1611" s="19"/>
      <c r="DR1611" s="19"/>
      <c r="DS1611" s="19"/>
      <c r="DT1611" s="19"/>
      <c r="DU1611" s="19"/>
      <c r="DV1611" s="19"/>
      <c r="DW1611" s="19"/>
      <c r="DX1611" s="19"/>
      <c r="DY1611" s="19"/>
      <c r="DZ1611" s="19"/>
      <c r="EA1611" s="19"/>
      <c r="EB1611" s="19"/>
      <c r="EC1611" s="19"/>
      <c r="ED1611" s="19"/>
      <c r="EE1611" s="19"/>
      <c r="EF1611" s="19"/>
      <c r="EG1611" s="19"/>
      <c r="EH1611" s="19"/>
      <c r="EI1611" s="19"/>
      <c r="EJ1611" s="19"/>
      <c r="EK1611" s="19"/>
      <c r="EL1611" s="19"/>
      <c r="EM1611" s="19"/>
      <c r="EN1611" s="19"/>
      <c r="EO1611" s="19"/>
      <c r="EP1611" s="19"/>
      <c r="EQ1611" s="19"/>
      <c r="ER1611" s="19"/>
      <c r="ES1611" s="19"/>
      <c r="ET1611" s="19"/>
      <c r="EU1611" s="19"/>
      <c r="EV1611" s="19"/>
      <c r="EW1611" s="19"/>
      <c r="EX1611" s="19"/>
      <c r="EY1611" s="19"/>
      <c r="EZ1611" s="19"/>
      <c r="FA1611" s="19"/>
      <c r="FB1611" s="19"/>
      <c r="FC1611" s="19"/>
      <c r="FD1611" s="19"/>
      <c r="FE1611" s="19"/>
      <c r="FF1611" s="19"/>
      <c r="FG1611" s="19"/>
      <c r="FH1611" s="19"/>
      <c r="FI1611" s="19"/>
      <c r="FJ1611" s="19"/>
      <c r="FK1611" s="19"/>
      <c r="FL1611" s="19"/>
      <c r="FM1611" s="19"/>
      <c r="FN1611" s="19"/>
      <c r="FO1611" s="19"/>
      <c r="FP1611" s="19"/>
      <c r="FQ1611" s="19"/>
      <c r="FR1611" s="19"/>
      <c r="FS1611" s="19"/>
      <c r="FT1611" s="19"/>
      <c r="FU1611" s="19"/>
      <c r="FV1611" s="19"/>
      <c r="FW1611" s="19"/>
      <c r="FX1611" s="19"/>
      <c r="FY1611" s="19"/>
      <c r="FZ1611" s="19"/>
      <c r="GA1611" s="19"/>
    </row>
    <row r="1612" spans="1:183" ht="12.75" x14ac:dyDescent="0.2">
      <c r="A1612" s="19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19"/>
      <c r="AY1612" s="19"/>
      <c r="AZ1612" s="19"/>
      <c r="BA1612" s="19"/>
      <c r="BB1612" s="19"/>
      <c r="BC1612" s="19"/>
      <c r="BD1612" s="19"/>
      <c r="BE1612" s="19"/>
      <c r="BF1612" s="19"/>
      <c r="BG1612" s="19"/>
      <c r="BH1612" s="19"/>
      <c r="BI1612" s="19"/>
      <c r="BJ1612" s="19"/>
      <c r="BK1612" s="19"/>
      <c r="BL1612" s="19"/>
      <c r="BM1612" s="19"/>
      <c r="BN1612" s="19"/>
      <c r="BO1612" s="19"/>
      <c r="BP1612" s="19"/>
      <c r="BQ1612" s="19"/>
      <c r="BR1612" s="19"/>
      <c r="BS1612" s="19"/>
      <c r="BT1612" s="19"/>
      <c r="BU1612" s="19"/>
      <c r="BV1612" s="19"/>
      <c r="BW1612" s="19"/>
      <c r="BX1612" s="19"/>
      <c r="BY1612" s="19"/>
      <c r="BZ1612" s="19"/>
      <c r="CA1612" s="19"/>
      <c r="CB1612" s="19"/>
      <c r="CC1612" s="19"/>
      <c r="CD1612" s="19"/>
      <c r="CE1612" s="19"/>
      <c r="CF1612" s="19"/>
      <c r="CG1612" s="19"/>
      <c r="CH1612" s="19"/>
      <c r="CI1612" s="19"/>
      <c r="CJ1612" s="19"/>
      <c r="CK1612" s="19"/>
      <c r="CL1612" s="19"/>
      <c r="CM1612" s="19"/>
      <c r="CN1612" s="19"/>
      <c r="CO1612" s="19"/>
      <c r="CP1612" s="19"/>
      <c r="CQ1612" s="19"/>
      <c r="CR1612" s="19"/>
      <c r="CS1612" s="19"/>
      <c r="CT1612" s="19"/>
      <c r="CU1612" s="19"/>
      <c r="CV1612" s="19"/>
      <c r="CW1612" s="19"/>
      <c r="CX1612" s="19"/>
      <c r="CY1612" s="19"/>
      <c r="CZ1612" s="19"/>
      <c r="DA1612" s="19"/>
      <c r="DB1612" s="19"/>
      <c r="DC1612" s="19"/>
      <c r="DD1612" s="19"/>
      <c r="DE1612" s="19"/>
      <c r="DF1612" s="19"/>
      <c r="DG1612" s="19"/>
      <c r="DH1612" s="19"/>
      <c r="DI1612" s="19"/>
      <c r="DJ1612" s="19"/>
      <c r="DK1612" s="19"/>
      <c r="DL1612" s="19"/>
      <c r="DM1612" s="19"/>
      <c r="DN1612" s="19"/>
      <c r="DO1612" s="19"/>
      <c r="DP1612" s="19"/>
      <c r="DQ1612" s="19"/>
      <c r="DR1612" s="19"/>
      <c r="DS1612" s="19"/>
      <c r="DT1612" s="19"/>
      <c r="DU1612" s="19"/>
      <c r="DV1612" s="19"/>
      <c r="DW1612" s="19"/>
      <c r="DX1612" s="19"/>
      <c r="DY1612" s="19"/>
      <c r="DZ1612" s="19"/>
      <c r="EA1612" s="19"/>
      <c r="EB1612" s="19"/>
      <c r="EC1612" s="19"/>
      <c r="ED1612" s="19"/>
      <c r="EE1612" s="19"/>
      <c r="EF1612" s="19"/>
      <c r="EG1612" s="19"/>
      <c r="EH1612" s="19"/>
      <c r="EI1612" s="19"/>
      <c r="EJ1612" s="19"/>
      <c r="EK1612" s="19"/>
      <c r="EL1612" s="19"/>
      <c r="EM1612" s="19"/>
      <c r="EN1612" s="19"/>
      <c r="EO1612" s="19"/>
      <c r="EP1612" s="19"/>
      <c r="EQ1612" s="19"/>
      <c r="ER1612" s="19"/>
      <c r="ES1612" s="19"/>
      <c r="ET1612" s="19"/>
      <c r="EU1612" s="19"/>
      <c r="EV1612" s="19"/>
      <c r="EW1612" s="19"/>
      <c r="EX1612" s="19"/>
      <c r="EY1612" s="19"/>
      <c r="EZ1612" s="19"/>
      <c r="FA1612" s="19"/>
      <c r="FB1612" s="19"/>
      <c r="FC1612" s="19"/>
      <c r="FD1612" s="19"/>
      <c r="FE1612" s="19"/>
      <c r="FF1612" s="19"/>
      <c r="FG1612" s="19"/>
      <c r="FH1612" s="19"/>
      <c r="FI1612" s="19"/>
      <c r="FJ1612" s="19"/>
      <c r="FK1612" s="19"/>
      <c r="FL1612" s="19"/>
      <c r="FM1612" s="19"/>
      <c r="FN1612" s="19"/>
      <c r="FO1612" s="19"/>
      <c r="FP1612" s="19"/>
      <c r="FQ1612" s="19"/>
      <c r="FR1612" s="19"/>
      <c r="FS1612" s="19"/>
      <c r="FT1612" s="19"/>
      <c r="FU1612" s="19"/>
      <c r="FV1612" s="19"/>
      <c r="FW1612" s="19"/>
      <c r="FX1612" s="19"/>
      <c r="FY1612" s="19"/>
      <c r="FZ1612" s="19"/>
      <c r="GA1612" s="19"/>
    </row>
    <row r="1613" spans="1:183" ht="12.75" x14ac:dyDescent="0.2">
      <c r="A1613" s="19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19"/>
      <c r="AY1613" s="19"/>
      <c r="AZ1613" s="19"/>
      <c r="BA1613" s="19"/>
      <c r="BB1613" s="19"/>
      <c r="BC1613" s="19"/>
      <c r="BD1613" s="19"/>
      <c r="BE1613" s="19"/>
      <c r="BF1613" s="19"/>
      <c r="BG1613" s="19"/>
      <c r="BH1613" s="19"/>
      <c r="BI1613" s="19"/>
      <c r="BJ1613" s="19"/>
      <c r="BK1613" s="19"/>
      <c r="BL1613" s="19"/>
      <c r="BM1613" s="19"/>
      <c r="BN1613" s="19"/>
      <c r="BO1613" s="19"/>
      <c r="BP1613" s="19"/>
      <c r="BQ1613" s="19"/>
      <c r="BR1613" s="19"/>
      <c r="BS1613" s="19"/>
      <c r="BT1613" s="19"/>
      <c r="BU1613" s="19"/>
      <c r="BV1613" s="19"/>
      <c r="BW1613" s="19"/>
      <c r="BX1613" s="19"/>
      <c r="BY1613" s="19"/>
      <c r="BZ1613" s="19"/>
      <c r="CA1613" s="19"/>
      <c r="CB1613" s="19"/>
      <c r="CC1613" s="19"/>
      <c r="CD1613" s="19"/>
      <c r="CE1613" s="19"/>
      <c r="CF1613" s="19"/>
      <c r="CG1613" s="19"/>
      <c r="CH1613" s="19"/>
      <c r="CI1613" s="19"/>
      <c r="CJ1613" s="19"/>
      <c r="CK1613" s="19"/>
      <c r="CL1613" s="19"/>
      <c r="CM1613" s="19"/>
      <c r="CN1613" s="19"/>
      <c r="CO1613" s="19"/>
      <c r="CP1613" s="19"/>
      <c r="CQ1613" s="19"/>
      <c r="CR1613" s="19"/>
      <c r="CS1613" s="19"/>
      <c r="CT1613" s="19"/>
      <c r="CU1613" s="19"/>
      <c r="CV1613" s="19"/>
      <c r="CW1613" s="19"/>
      <c r="CX1613" s="19"/>
      <c r="CY1613" s="19"/>
      <c r="CZ1613" s="19"/>
      <c r="DA1613" s="19"/>
      <c r="DB1613" s="19"/>
      <c r="DC1613" s="19"/>
      <c r="DD1613" s="19"/>
      <c r="DE1613" s="19"/>
      <c r="DF1613" s="19"/>
      <c r="DG1613" s="19"/>
      <c r="DH1613" s="19"/>
      <c r="DI1613" s="19"/>
      <c r="DJ1613" s="19"/>
      <c r="DK1613" s="19"/>
      <c r="DL1613" s="19"/>
      <c r="DM1613" s="19"/>
      <c r="DN1613" s="19"/>
      <c r="DO1613" s="19"/>
      <c r="DP1613" s="19"/>
      <c r="DQ1613" s="19"/>
      <c r="DR1613" s="19"/>
      <c r="DS1613" s="19"/>
      <c r="DT1613" s="19"/>
      <c r="DU1613" s="19"/>
      <c r="DV1613" s="19"/>
      <c r="DW1613" s="19"/>
      <c r="DX1613" s="19"/>
      <c r="DY1613" s="19"/>
      <c r="DZ1613" s="19"/>
      <c r="EA1613" s="19"/>
      <c r="EB1613" s="19"/>
      <c r="EC1613" s="19"/>
      <c r="ED1613" s="19"/>
      <c r="EE1613" s="19"/>
      <c r="EF1613" s="19"/>
      <c r="EG1613" s="19"/>
      <c r="EH1613" s="19"/>
      <c r="EI1613" s="19"/>
      <c r="EJ1613" s="19"/>
      <c r="EK1613" s="19"/>
      <c r="EL1613" s="19"/>
      <c r="EM1613" s="19"/>
      <c r="EN1613" s="19"/>
      <c r="EO1613" s="19"/>
      <c r="EP1613" s="19"/>
      <c r="EQ1613" s="19"/>
      <c r="ER1613" s="19"/>
      <c r="ES1613" s="19"/>
      <c r="ET1613" s="19"/>
      <c r="EU1613" s="19"/>
      <c r="EV1613" s="19"/>
      <c r="EW1613" s="19"/>
      <c r="EX1613" s="19"/>
      <c r="EY1613" s="19"/>
      <c r="EZ1613" s="19"/>
      <c r="FA1613" s="19"/>
      <c r="FB1613" s="19"/>
      <c r="FC1613" s="19"/>
      <c r="FD1613" s="19"/>
      <c r="FE1613" s="19"/>
      <c r="FF1613" s="19"/>
      <c r="FG1613" s="19"/>
      <c r="FH1613" s="19"/>
      <c r="FI1613" s="19"/>
      <c r="FJ1613" s="19"/>
      <c r="FK1613" s="19"/>
      <c r="FL1613" s="19"/>
      <c r="FM1613" s="19"/>
      <c r="FN1613" s="19"/>
      <c r="FO1613" s="19"/>
      <c r="FP1613" s="19"/>
      <c r="FQ1613" s="19"/>
      <c r="FR1613" s="19"/>
      <c r="FS1613" s="19"/>
      <c r="FT1613" s="19"/>
      <c r="FU1613" s="19"/>
      <c r="FV1613" s="19"/>
      <c r="FW1613" s="19"/>
      <c r="FX1613" s="19"/>
      <c r="FY1613" s="19"/>
      <c r="FZ1613" s="19"/>
      <c r="GA1613" s="19"/>
    </row>
    <row r="1614" spans="1:183" ht="12.75" x14ac:dyDescent="0.2">
      <c r="A1614" s="19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19"/>
      <c r="AY1614" s="19"/>
      <c r="AZ1614" s="19"/>
      <c r="BA1614" s="19"/>
      <c r="BB1614" s="19"/>
      <c r="BC1614" s="19"/>
      <c r="BD1614" s="19"/>
      <c r="BE1614" s="19"/>
      <c r="BF1614" s="19"/>
      <c r="BG1614" s="19"/>
      <c r="BH1614" s="19"/>
      <c r="BI1614" s="19"/>
      <c r="BJ1614" s="19"/>
      <c r="BK1614" s="19"/>
      <c r="BL1614" s="19"/>
      <c r="BM1614" s="19"/>
      <c r="BN1614" s="19"/>
      <c r="BO1614" s="19"/>
      <c r="BP1614" s="19"/>
      <c r="BQ1614" s="19"/>
      <c r="BR1614" s="19"/>
      <c r="BS1614" s="19"/>
      <c r="BT1614" s="19"/>
      <c r="BU1614" s="19"/>
      <c r="BV1614" s="19"/>
      <c r="BW1614" s="19"/>
      <c r="BX1614" s="19"/>
      <c r="BY1614" s="19"/>
      <c r="BZ1614" s="19"/>
      <c r="CA1614" s="19"/>
      <c r="CB1614" s="19"/>
      <c r="CC1614" s="19"/>
      <c r="CD1614" s="19"/>
      <c r="CE1614" s="19"/>
      <c r="CF1614" s="19"/>
      <c r="CG1614" s="19"/>
      <c r="CH1614" s="19"/>
      <c r="CI1614" s="19"/>
      <c r="CJ1614" s="19"/>
      <c r="CK1614" s="19"/>
      <c r="CL1614" s="19"/>
      <c r="CM1614" s="19"/>
      <c r="CN1614" s="19"/>
      <c r="CO1614" s="19"/>
      <c r="CP1614" s="19"/>
      <c r="CQ1614" s="19"/>
      <c r="CR1614" s="19"/>
      <c r="CS1614" s="19"/>
      <c r="CT1614" s="19"/>
      <c r="CU1614" s="19"/>
      <c r="CV1614" s="19"/>
      <c r="CW1614" s="19"/>
      <c r="CX1614" s="19"/>
      <c r="CY1614" s="19"/>
      <c r="CZ1614" s="19"/>
      <c r="DA1614" s="19"/>
      <c r="DB1614" s="19"/>
      <c r="DC1614" s="19"/>
      <c r="DD1614" s="19"/>
      <c r="DE1614" s="19"/>
      <c r="DF1614" s="19"/>
      <c r="DG1614" s="19"/>
      <c r="DH1614" s="19"/>
      <c r="DI1614" s="19"/>
      <c r="DJ1614" s="19"/>
      <c r="DK1614" s="19"/>
      <c r="DL1614" s="19"/>
      <c r="DM1614" s="19"/>
      <c r="DN1614" s="19"/>
      <c r="DO1614" s="19"/>
      <c r="DP1614" s="19"/>
      <c r="DQ1614" s="19"/>
      <c r="DR1614" s="19"/>
      <c r="DS1614" s="19"/>
      <c r="DT1614" s="19"/>
      <c r="DU1614" s="19"/>
      <c r="DV1614" s="19"/>
      <c r="DW1614" s="19"/>
      <c r="DX1614" s="19"/>
      <c r="DY1614" s="19"/>
      <c r="DZ1614" s="19"/>
      <c r="EA1614" s="19"/>
      <c r="EB1614" s="19"/>
      <c r="EC1614" s="19"/>
      <c r="ED1614" s="19"/>
      <c r="EE1614" s="19"/>
      <c r="EF1614" s="19"/>
      <c r="EG1614" s="19"/>
      <c r="EH1614" s="19"/>
      <c r="EI1614" s="19"/>
      <c r="EJ1614" s="19"/>
      <c r="EK1614" s="19"/>
      <c r="EL1614" s="19"/>
      <c r="EM1614" s="19"/>
      <c r="EN1614" s="19"/>
      <c r="EO1614" s="19"/>
      <c r="EP1614" s="19"/>
      <c r="EQ1614" s="19"/>
      <c r="ER1614" s="19"/>
      <c r="ES1614" s="19"/>
      <c r="ET1614" s="19"/>
      <c r="EU1614" s="19"/>
      <c r="EV1614" s="19"/>
      <c r="EW1614" s="19"/>
      <c r="EX1614" s="19"/>
      <c r="EY1614" s="19"/>
      <c r="EZ1614" s="19"/>
      <c r="FA1614" s="19"/>
      <c r="FB1614" s="19"/>
      <c r="FC1614" s="19"/>
      <c r="FD1614" s="19"/>
      <c r="FE1614" s="19"/>
      <c r="FF1614" s="19"/>
      <c r="FG1614" s="19"/>
      <c r="FH1614" s="19"/>
      <c r="FI1614" s="19"/>
      <c r="FJ1614" s="19"/>
      <c r="FK1614" s="19"/>
      <c r="FL1614" s="19"/>
      <c r="FM1614" s="19"/>
      <c r="FN1614" s="19"/>
      <c r="FO1614" s="19"/>
      <c r="FP1614" s="19"/>
      <c r="FQ1614" s="19"/>
      <c r="FR1614" s="19"/>
      <c r="FS1614" s="19"/>
      <c r="FT1614" s="19"/>
      <c r="FU1614" s="19"/>
      <c r="FV1614" s="19"/>
      <c r="FW1614" s="19"/>
      <c r="FX1614" s="19"/>
      <c r="FY1614" s="19"/>
      <c r="FZ1614" s="19"/>
      <c r="GA1614" s="19"/>
    </row>
    <row r="1615" spans="1:183" ht="12.75" x14ac:dyDescent="0.2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  <c r="AY1615" s="19"/>
      <c r="AZ1615" s="19"/>
      <c r="BA1615" s="19"/>
      <c r="BB1615" s="19"/>
      <c r="BC1615" s="19"/>
      <c r="BD1615" s="19"/>
      <c r="BE1615" s="19"/>
      <c r="BF1615" s="19"/>
      <c r="BG1615" s="19"/>
      <c r="BH1615" s="19"/>
      <c r="BI1615" s="19"/>
      <c r="BJ1615" s="19"/>
      <c r="BK1615" s="19"/>
      <c r="BL1615" s="19"/>
      <c r="BM1615" s="19"/>
      <c r="BN1615" s="19"/>
      <c r="BO1615" s="19"/>
      <c r="BP1615" s="19"/>
      <c r="BQ1615" s="19"/>
      <c r="BR1615" s="19"/>
      <c r="BS1615" s="19"/>
      <c r="BT1615" s="19"/>
      <c r="BU1615" s="19"/>
      <c r="BV1615" s="19"/>
      <c r="BW1615" s="19"/>
      <c r="BX1615" s="19"/>
      <c r="BY1615" s="19"/>
      <c r="BZ1615" s="19"/>
      <c r="CA1615" s="19"/>
      <c r="CB1615" s="19"/>
      <c r="CC1615" s="19"/>
      <c r="CD1615" s="19"/>
      <c r="CE1615" s="19"/>
      <c r="CF1615" s="19"/>
      <c r="CG1615" s="19"/>
      <c r="CH1615" s="19"/>
      <c r="CI1615" s="19"/>
      <c r="CJ1615" s="19"/>
      <c r="CK1615" s="19"/>
      <c r="CL1615" s="19"/>
      <c r="CM1615" s="19"/>
      <c r="CN1615" s="19"/>
      <c r="CO1615" s="19"/>
      <c r="CP1615" s="19"/>
      <c r="CQ1615" s="19"/>
      <c r="CR1615" s="19"/>
      <c r="CS1615" s="19"/>
      <c r="CT1615" s="19"/>
      <c r="CU1615" s="19"/>
      <c r="CV1615" s="19"/>
      <c r="CW1615" s="19"/>
      <c r="CX1615" s="19"/>
      <c r="CY1615" s="19"/>
      <c r="CZ1615" s="19"/>
      <c r="DA1615" s="19"/>
      <c r="DB1615" s="19"/>
      <c r="DC1615" s="19"/>
      <c r="DD1615" s="19"/>
      <c r="DE1615" s="19"/>
      <c r="DF1615" s="19"/>
      <c r="DG1615" s="19"/>
      <c r="DH1615" s="19"/>
      <c r="DI1615" s="19"/>
      <c r="DJ1615" s="19"/>
      <c r="DK1615" s="19"/>
      <c r="DL1615" s="19"/>
      <c r="DM1615" s="19"/>
      <c r="DN1615" s="19"/>
      <c r="DO1615" s="19"/>
      <c r="DP1615" s="19"/>
      <c r="DQ1615" s="19"/>
      <c r="DR1615" s="19"/>
      <c r="DS1615" s="19"/>
      <c r="DT1615" s="19"/>
      <c r="DU1615" s="19"/>
      <c r="DV1615" s="19"/>
      <c r="DW1615" s="19"/>
      <c r="DX1615" s="19"/>
      <c r="DY1615" s="19"/>
      <c r="DZ1615" s="19"/>
      <c r="EA1615" s="19"/>
      <c r="EB1615" s="19"/>
      <c r="EC1615" s="19"/>
      <c r="ED1615" s="19"/>
      <c r="EE1615" s="19"/>
      <c r="EF1615" s="19"/>
      <c r="EG1615" s="19"/>
      <c r="EH1615" s="19"/>
      <c r="EI1615" s="19"/>
      <c r="EJ1615" s="19"/>
      <c r="EK1615" s="19"/>
      <c r="EL1615" s="19"/>
      <c r="EM1615" s="19"/>
      <c r="EN1615" s="19"/>
      <c r="EO1615" s="19"/>
      <c r="EP1615" s="19"/>
      <c r="EQ1615" s="19"/>
      <c r="ER1615" s="19"/>
      <c r="ES1615" s="19"/>
      <c r="ET1615" s="19"/>
      <c r="EU1615" s="19"/>
      <c r="EV1615" s="19"/>
      <c r="EW1615" s="19"/>
      <c r="EX1615" s="19"/>
      <c r="EY1615" s="19"/>
      <c r="EZ1615" s="19"/>
      <c r="FA1615" s="19"/>
      <c r="FB1615" s="19"/>
      <c r="FC1615" s="19"/>
      <c r="FD1615" s="19"/>
      <c r="FE1615" s="19"/>
      <c r="FF1615" s="19"/>
      <c r="FG1615" s="19"/>
      <c r="FH1615" s="19"/>
      <c r="FI1615" s="19"/>
      <c r="FJ1615" s="19"/>
      <c r="FK1615" s="19"/>
      <c r="FL1615" s="19"/>
      <c r="FM1615" s="19"/>
      <c r="FN1615" s="19"/>
      <c r="FO1615" s="19"/>
      <c r="FP1615" s="19"/>
      <c r="FQ1615" s="19"/>
      <c r="FR1615" s="19"/>
      <c r="FS1615" s="19"/>
      <c r="FT1615" s="19"/>
      <c r="FU1615" s="19"/>
      <c r="FV1615" s="19"/>
      <c r="FW1615" s="19"/>
      <c r="FX1615" s="19"/>
      <c r="FY1615" s="19"/>
      <c r="FZ1615" s="19"/>
      <c r="GA1615" s="19"/>
    </row>
    <row r="1616" spans="1:183" ht="12.75" x14ac:dyDescent="0.2">
      <c r="A1616" s="19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19"/>
      <c r="AY1616" s="19"/>
      <c r="AZ1616" s="19"/>
      <c r="BA1616" s="19"/>
      <c r="BB1616" s="19"/>
      <c r="BC1616" s="19"/>
      <c r="BD1616" s="19"/>
      <c r="BE1616" s="19"/>
      <c r="BF1616" s="19"/>
      <c r="BG1616" s="19"/>
      <c r="BH1616" s="19"/>
      <c r="BI1616" s="19"/>
      <c r="BJ1616" s="19"/>
      <c r="BK1616" s="19"/>
      <c r="BL1616" s="19"/>
      <c r="BM1616" s="19"/>
      <c r="BN1616" s="19"/>
      <c r="BO1616" s="19"/>
      <c r="BP1616" s="19"/>
      <c r="BQ1616" s="19"/>
      <c r="BR1616" s="19"/>
      <c r="BS1616" s="19"/>
      <c r="BT1616" s="19"/>
      <c r="BU1616" s="19"/>
      <c r="BV1616" s="19"/>
      <c r="BW1616" s="19"/>
      <c r="BX1616" s="19"/>
      <c r="BY1616" s="19"/>
      <c r="BZ1616" s="19"/>
      <c r="CA1616" s="19"/>
      <c r="CB1616" s="19"/>
      <c r="CC1616" s="19"/>
      <c r="CD1616" s="19"/>
      <c r="CE1616" s="19"/>
      <c r="CF1616" s="19"/>
      <c r="CG1616" s="19"/>
      <c r="CH1616" s="19"/>
      <c r="CI1616" s="19"/>
      <c r="CJ1616" s="19"/>
      <c r="CK1616" s="19"/>
      <c r="CL1616" s="19"/>
      <c r="CM1616" s="19"/>
      <c r="CN1616" s="19"/>
      <c r="CO1616" s="19"/>
      <c r="CP1616" s="19"/>
      <c r="CQ1616" s="19"/>
      <c r="CR1616" s="19"/>
      <c r="CS1616" s="19"/>
      <c r="CT1616" s="19"/>
      <c r="CU1616" s="19"/>
      <c r="CV1616" s="19"/>
      <c r="CW1616" s="19"/>
      <c r="CX1616" s="19"/>
      <c r="CY1616" s="19"/>
      <c r="CZ1616" s="19"/>
      <c r="DA1616" s="19"/>
      <c r="DB1616" s="19"/>
      <c r="DC1616" s="19"/>
      <c r="DD1616" s="19"/>
      <c r="DE1616" s="19"/>
      <c r="DF1616" s="19"/>
      <c r="DG1616" s="19"/>
      <c r="DH1616" s="19"/>
      <c r="DI1616" s="19"/>
      <c r="DJ1616" s="19"/>
      <c r="DK1616" s="19"/>
      <c r="DL1616" s="19"/>
      <c r="DM1616" s="19"/>
      <c r="DN1616" s="19"/>
      <c r="DO1616" s="19"/>
      <c r="DP1616" s="19"/>
      <c r="DQ1616" s="19"/>
      <c r="DR1616" s="19"/>
      <c r="DS1616" s="19"/>
      <c r="DT1616" s="19"/>
      <c r="DU1616" s="19"/>
      <c r="DV1616" s="19"/>
      <c r="DW1616" s="19"/>
      <c r="DX1616" s="19"/>
      <c r="DY1616" s="19"/>
      <c r="DZ1616" s="19"/>
      <c r="EA1616" s="19"/>
      <c r="EB1616" s="19"/>
      <c r="EC1616" s="19"/>
      <c r="ED1616" s="19"/>
      <c r="EE1616" s="19"/>
      <c r="EF1616" s="19"/>
      <c r="EG1616" s="19"/>
      <c r="EH1616" s="19"/>
      <c r="EI1616" s="19"/>
      <c r="EJ1616" s="19"/>
      <c r="EK1616" s="19"/>
      <c r="EL1616" s="19"/>
      <c r="EM1616" s="19"/>
      <c r="EN1616" s="19"/>
      <c r="EO1616" s="19"/>
      <c r="EP1616" s="19"/>
      <c r="EQ1616" s="19"/>
      <c r="ER1616" s="19"/>
      <c r="ES1616" s="19"/>
      <c r="ET1616" s="19"/>
      <c r="EU1616" s="19"/>
      <c r="EV1616" s="19"/>
      <c r="EW1616" s="19"/>
      <c r="EX1616" s="19"/>
      <c r="EY1616" s="19"/>
      <c r="EZ1616" s="19"/>
      <c r="FA1616" s="19"/>
      <c r="FB1616" s="19"/>
      <c r="FC1616" s="19"/>
      <c r="FD1616" s="19"/>
      <c r="FE1616" s="19"/>
      <c r="FF1616" s="19"/>
      <c r="FG1616" s="19"/>
      <c r="FH1616" s="19"/>
      <c r="FI1616" s="19"/>
      <c r="FJ1616" s="19"/>
      <c r="FK1616" s="19"/>
      <c r="FL1616" s="19"/>
      <c r="FM1616" s="19"/>
      <c r="FN1616" s="19"/>
      <c r="FO1616" s="19"/>
      <c r="FP1616" s="19"/>
      <c r="FQ1616" s="19"/>
      <c r="FR1616" s="19"/>
      <c r="FS1616" s="19"/>
      <c r="FT1616" s="19"/>
      <c r="FU1616" s="19"/>
      <c r="FV1616" s="19"/>
      <c r="FW1616" s="19"/>
      <c r="FX1616" s="19"/>
      <c r="FY1616" s="19"/>
      <c r="FZ1616" s="19"/>
      <c r="GA1616" s="19"/>
    </row>
    <row r="1617" spans="1:183" ht="12.75" x14ac:dyDescent="0.2">
      <c r="A1617" s="19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19"/>
      <c r="AY1617" s="19"/>
      <c r="AZ1617" s="19"/>
      <c r="BA1617" s="19"/>
      <c r="BB1617" s="19"/>
      <c r="BC1617" s="19"/>
      <c r="BD1617" s="19"/>
      <c r="BE1617" s="19"/>
      <c r="BF1617" s="19"/>
      <c r="BG1617" s="19"/>
      <c r="BH1617" s="19"/>
      <c r="BI1617" s="19"/>
      <c r="BJ1617" s="19"/>
      <c r="BK1617" s="19"/>
      <c r="BL1617" s="19"/>
      <c r="BM1617" s="19"/>
      <c r="BN1617" s="19"/>
      <c r="BO1617" s="19"/>
      <c r="BP1617" s="19"/>
      <c r="BQ1617" s="19"/>
      <c r="BR1617" s="19"/>
      <c r="BS1617" s="19"/>
      <c r="BT1617" s="19"/>
      <c r="BU1617" s="19"/>
      <c r="BV1617" s="19"/>
      <c r="BW1617" s="19"/>
      <c r="BX1617" s="19"/>
      <c r="BY1617" s="19"/>
      <c r="BZ1617" s="19"/>
      <c r="CA1617" s="19"/>
      <c r="CB1617" s="19"/>
      <c r="CC1617" s="19"/>
      <c r="CD1617" s="19"/>
      <c r="CE1617" s="19"/>
      <c r="CF1617" s="19"/>
      <c r="CG1617" s="19"/>
      <c r="CH1617" s="19"/>
      <c r="CI1617" s="19"/>
      <c r="CJ1617" s="19"/>
      <c r="CK1617" s="19"/>
      <c r="CL1617" s="19"/>
      <c r="CM1617" s="19"/>
      <c r="CN1617" s="19"/>
      <c r="CO1617" s="19"/>
      <c r="CP1617" s="19"/>
      <c r="CQ1617" s="19"/>
      <c r="CR1617" s="19"/>
      <c r="CS1617" s="19"/>
      <c r="CT1617" s="19"/>
      <c r="CU1617" s="19"/>
      <c r="CV1617" s="19"/>
      <c r="CW1617" s="19"/>
      <c r="CX1617" s="19"/>
      <c r="CY1617" s="19"/>
      <c r="CZ1617" s="19"/>
      <c r="DA1617" s="19"/>
      <c r="DB1617" s="19"/>
      <c r="DC1617" s="19"/>
      <c r="DD1617" s="19"/>
      <c r="DE1617" s="19"/>
      <c r="DF1617" s="19"/>
      <c r="DG1617" s="19"/>
      <c r="DH1617" s="19"/>
      <c r="DI1617" s="19"/>
      <c r="DJ1617" s="19"/>
      <c r="DK1617" s="19"/>
      <c r="DL1617" s="19"/>
      <c r="DM1617" s="19"/>
      <c r="DN1617" s="19"/>
      <c r="DO1617" s="19"/>
      <c r="DP1617" s="19"/>
      <c r="DQ1617" s="19"/>
      <c r="DR1617" s="19"/>
      <c r="DS1617" s="19"/>
      <c r="DT1617" s="19"/>
      <c r="DU1617" s="19"/>
      <c r="DV1617" s="19"/>
      <c r="DW1617" s="19"/>
      <c r="DX1617" s="19"/>
      <c r="DY1617" s="19"/>
      <c r="DZ1617" s="19"/>
      <c r="EA1617" s="19"/>
      <c r="EB1617" s="19"/>
      <c r="EC1617" s="19"/>
      <c r="ED1617" s="19"/>
      <c r="EE1617" s="19"/>
      <c r="EF1617" s="19"/>
      <c r="EG1617" s="19"/>
      <c r="EH1617" s="19"/>
      <c r="EI1617" s="19"/>
      <c r="EJ1617" s="19"/>
      <c r="EK1617" s="19"/>
      <c r="EL1617" s="19"/>
      <c r="EM1617" s="19"/>
      <c r="EN1617" s="19"/>
      <c r="EO1617" s="19"/>
      <c r="EP1617" s="19"/>
      <c r="EQ1617" s="19"/>
      <c r="ER1617" s="19"/>
      <c r="ES1617" s="19"/>
      <c r="ET1617" s="19"/>
      <c r="EU1617" s="19"/>
      <c r="EV1617" s="19"/>
      <c r="EW1617" s="19"/>
      <c r="EX1617" s="19"/>
      <c r="EY1617" s="19"/>
      <c r="EZ1617" s="19"/>
      <c r="FA1617" s="19"/>
      <c r="FB1617" s="19"/>
      <c r="FC1617" s="19"/>
      <c r="FD1617" s="19"/>
      <c r="FE1617" s="19"/>
      <c r="FF1617" s="19"/>
      <c r="FG1617" s="19"/>
      <c r="FH1617" s="19"/>
      <c r="FI1617" s="19"/>
      <c r="FJ1617" s="19"/>
      <c r="FK1617" s="19"/>
      <c r="FL1617" s="19"/>
      <c r="FM1617" s="19"/>
      <c r="FN1617" s="19"/>
      <c r="FO1617" s="19"/>
      <c r="FP1617" s="19"/>
      <c r="FQ1617" s="19"/>
      <c r="FR1617" s="19"/>
      <c r="FS1617" s="19"/>
      <c r="FT1617" s="19"/>
      <c r="FU1617" s="19"/>
      <c r="FV1617" s="19"/>
      <c r="FW1617" s="19"/>
      <c r="FX1617" s="19"/>
      <c r="FY1617" s="19"/>
      <c r="FZ1617" s="19"/>
      <c r="GA1617" s="19"/>
    </row>
    <row r="1618" spans="1:183" ht="12.75" x14ac:dyDescent="0.2">
      <c r="A1618" s="19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19"/>
      <c r="AY1618" s="19"/>
      <c r="AZ1618" s="19"/>
      <c r="BA1618" s="19"/>
      <c r="BB1618" s="19"/>
      <c r="BC1618" s="19"/>
      <c r="BD1618" s="19"/>
      <c r="BE1618" s="19"/>
      <c r="BF1618" s="19"/>
      <c r="BG1618" s="19"/>
      <c r="BH1618" s="19"/>
      <c r="BI1618" s="19"/>
      <c r="BJ1618" s="19"/>
      <c r="BK1618" s="19"/>
      <c r="BL1618" s="19"/>
      <c r="BM1618" s="19"/>
      <c r="BN1618" s="19"/>
      <c r="BO1618" s="19"/>
      <c r="BP1618" s="19"/>
      <c r="BQ1618" s="19"/>
      <c r="BR1618" s="19"/>
      <c r="BS1618" s="19"/>
      <c r="BT1618" s="19"/>
      <c r="BU1618" s="19"/>
      <c r="BV1618" s="19"/>
      <c r="BW1618" s="19"/>
      <c r="BX1618" s="19"/>
      <c r="BY1618" s="19"/>
      <c r="BZ1618" s="19"/>
      <c r="CA1618" s="19"/>
      <c r="CB1618" s="19"/>
      <c r="CC1618" s="19"/>
      <c r="CD1618" s="19"/>
      <c r="CE1618" s="19"/>
      <c r="CF1618" s="19"/>
      <c r="CG1618" s="19"/>
      <c r="CH1618" s="19"/>
      <c r="CI1618" s="19"/>
      <c r="CJ1618" s="19"/>
      <c r="CK1618" s="19"/>
      <c r="CL1618" s="19"/>
      <c r="CM1618" s="19"/>
      <c r="CN1618" s="19"/>
      <c r="CO1618" s="19"/>
      <c r="CP1618" s="19"/>
      <c r="CQ1618" s="19"/>
      <c r="CR1618" s="19"/>
      <c r="CS1618" s="19"/>
      <c r="CT1618" s="19"/>
      <c r="CU1618" s="19"/>
      <c r="CV1618" s="19"/>
      <c r="CW1618" s="19"/>
      <c r="CX1618" s="19"/>
      <c r="CY1618" s="19"/>
      <c r="CZ1618" s="19"/>
      <c r="DA1618" s="19"/>
      <c r="DB1618" s="19"/>
      <c r="DC1618" s="19"/>
      <c r="DD1618" s="19"/>
      <c r="DE1618" s="19"/>
      <c r="DF1618" s="19"/>
      <c r="DG1618" s="19"/>
      <c r="DH1618" s="19"/>
      <c r="DI1618" s="19"/>
      <c r="DJ1618" s="19"/>
      <c r="DK1618" s="19"/>
      <c r="DL1618" s="19"/>
      <c r="DM1618" s="19"/>
      <c r="DN1618" s="19"/>
      <c r="DO1618" s="19"/>
      <c r="DP1618" s="19"/>
      <c r="DQ1618" s="19"/>
      <c r="DR1618" s="19"/>
      <c r="DS1618" s="19"/>
      <c r="DT1618" s="19"/>
      <c r="DU1618" s="19"/>
      <c r="DV1618" s="19"/>
      <c r="DW1618" s="19"/>
      <c r="DX1618" s="19"/>
      <c r="DY1618" s="19"/>
      <c r="DZ1618" s="19"/>
      <c r="EA1618" s="19"/>
      <c r="EB1618" s="19"/>
      <c r="EC1618" s="19"/>
      <c r="ED1618" s="19"/>
      <c r="EE1618" s="19"/>
      <c r="EF1618" s="19"/>
      <c r="EG1618" s="19"/>
      <c r="EH1618" s="19"/>
      <c r="EI1618" s="19"/>
      <c r="EJ1618" s="19"/>
      <c r="EK1618" s="19"/>
      <c r="EL1618" s="19"/>
      <c r="EM1618" s="19"/>
      <c r="EN1618" s="19"/>
      <c r="EO1618" s="19"/>
      <c r="EP1618" s="19"/>
      <c r="EQ1618" s="19"/>
      <c r="ER1618" s="19"/>
      <c r="ES1618" s="19"/>
      <c r="ET1618" s="19"/>
      <c r="EU1618" s="19"/>
      <c r="EV1618" s="19"/>
      <c r="EW1618" s="19"/>
      <c r="EX1618" s="19"/>
      <c r="EY1618" s="19"/>
      <c r="EZ1618" s="19"/>
      <c r="FA1618" s="19"/>
      <c r="FB1618" s="19"/>
      <c r="FC1618" s="19"/>
      <c r="FD1618" s="19"/>
      <c r="FE1618" s="19"/>
      <c r="FF1618" s="19"/>
      <c r="FG1618" s="19"/>
      <c r="FH1618" s="19"/>
      <c r="FI1618" s="19"/>
      <c r="FJ1618" s="19"/>
      <c r="FK1618" s="19"/>
      <c r="FL1618" s="19"/>
      <c r="FM1618" s="19"/>
      <c r="FN1618" s="19"/>
      <c r="FO1618" s="19"/>
      <c r="FP1618" s="19"/>
      <c r="FQ1618" s="19"/>
      <c r="FR1618" s="19"/>
      <c r="FS1618" s="19"/>
      <c r="FT1618" s="19"/>
      <c r="FU1618" s="19"/>
      <c r="FV1618" s="19"/>
      <c r="FW1618" s="19"/>
      <c r="FX1618" s="19"/>
      <c r="FY1618" s="19"/>
      <c r="FZ1618" s="19"/>
      <c r="GA1618" s="19"/>
    </row>
    <row r="1619" spans="1:183" ht="12.75" x14ac:dyDescent="0.2">
      <c r="A1619" s="19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19"/>
      <c r="AY1619" s="19"/>
      <c r="AZ1619" s="19"/>
      <c r="BA1619" s="19"/>
      <c r="BB1619" s="19"/>
      <c r="BC1619" s="19"/>
      <c r="BD1619" s="19"/>
      <c r="BE1619" s="19"/>
      <c r="BF1619" s="19"/>
      <c r="BG1619" s="19"/>
      <c r="BH1619" s="19"/>
      <c r="BI1619" s="19"/>
      <c r="BJ1619" s="19"/>
      <c r="BK1619" s="19"/>
      <c r="BL1619" s="19"/>
      <c r="BM1619" s="19"/>
      <c r="BN1619" s="19"/>
      <c r="BO1619" s="19"/>
      <c r="BP1619" s="19"/>
      <c r="BQ1619" s="19"/>
      <c r="BR1619" s="19"/>
      <c r="BS1619" s="19"/>
      <c r="BT1619" s="19"/>
      <c r="BU1619" s="19"/>
      <c r="BV1619" s="19"/>
      <c r="BW1619" s="19"/>
      <c r="BX1619" s="19"/>
      <c r="BY1619" s="19"/>
      <c r="BZ1619" s="19"/>
      <c r="CA1619" s="19"/>
      <c r="CB1619" s="19"/>
      <c r="CC1619" s="19"/>
      <c r="CD1619" s="19"/>
      <c r="CE1619" s="19"/>
      <c r="CF1619" s="19"/>
      <c r="CG1619" s="19"/>
      <c r="CH1619" s="19"/>
      <c r="CI1619" s="19"/>
      <c r="CJ1619" s="19"/>
      <c r="CK1619" s="19"/>
      <c r="CL1619" s="19"/>
      <c r="CM1619" s="19"/>
      <c r="CN1619" s="19"/>
      <c r="CO1619" s="19"/>
      <c r="CP1619" s="19"/>
      <c r="CQ1619" s="19"/>
      <c r="CR1619" s="19"/>
      <c r="CS1619" s="19"/>
      <c r="CT1619" s="19"/>
      <c r="CU1619" s="19"/>
      <c r="CV1619" s="19"/>
      <c r="CW1619" s="19"/>
      <c r="CX1619" s="19"/>
      <c r="CY1619" s="19"/>
      <c r="CZ1619" s="19"/>
      <c r="DA1619" s="19"/>
      <c r="DB1619" s="19"/>
      <c r="DC1619" s="19"/>
      <c r="DD1619" s="19"/>
      <c r="DE1619" s="19"/>
      <c r="DF1619" s="19"/>
      <c r="DG1619" s="19"/>
      <c r="DH1619" s="19"/>
      <c r="DI1619" s="19"/>
      <c r="DJ1619" s="19"/>
      <c r="DK1619" s="19"/>
      <c r="DL1619" s="19"/>
      <c r="DM1619" s="19"/>
      <c r="DN1619" s="19"/>
      <c r="DO1619" s="19"/>
      <c r="DP1619" s="19"/>
      <c r="DQ1619" s="19"/>
      <c r="DR1619" s="19"/>
      <c r="DS1619" s="19"/>
      <c r="DT1619" s="19"/>
      <c r="DU1619" s="19"/>
      <c r="DV1619" s="19"/>
      <c r="DW1619" s="19"/>
      <c r="DX1619" s="19"/>
      <c r="DY1619" s="19"/>
      <c r="DZ1619" s="19"/>
      <c r="EA1619" s="19"/>
      <c r="EB1619" s="19"/>
      <c r="EC1619" s="19"/>
      <c r="ED1619" s="19"/>
      <c r="EE1619" s="19"/>
      <c r="EF1619" s="19"/>
      <c r="EG1619" s="19"/>
      <c r="EH1619" s="19"/>
      <c r="EI1619" s="19"/>
      <c r="EJ1619" s="19"/>
      <c r="EK1619" s="19"/>
      <c r="EL1619" s="19"/>
      <c r="EM1619" s="19"/>
      <c r="EN1619" s="19"/>
      <c r="EO1619" s="19"/>
      <c r="EP1619" s="19"/>
      <c r="EQ1619" s="19"/>
      <c r="ER1619" s="19"/>
      <c r="ES1619" s="19"/>
      <c r="ET1619" s="19"/>
      <c r="EU1619" s="19"/>
      <c r="EV1619" s="19"/>
      <c r="EW1619" s="19"/>
      <c r="EX1619" s="19"/>
      <c r="EY1619" s="19"/>
      <c r="EZ1619" s="19"/>
      <c r="FA1619" s="19"/>
      <c r="FB1619" s="19"/>
      <c r="FC1619" s="19"/>
      <c r="FD1619" s="19"/>
      <c r="FE1619" s="19"/>
      <c r="FF1619" s="19"/>
      <c r="FG1619" s="19"/>
      <c r="FH1619" s="19"/>
      <c r="FI1619" s="19"/>
      <c r="FJ1619" s="19"/>
      <c r="FK1619" s="19"/>
      <c r="FL1619" s="19"/>
      <c r="FM1619" s="19"/>
      <c r="FN1619" s="19"/>
      <c r="FO1619" s="19"/>
      <c r="FP1619" s="19"/>
      <c r="FQ1619" s="19"/>
      <c r="FR1619" s="19"/>
      <c r="FS1619" s="19"/>
      <c r="FT1619" s="19"/>
      <c r="FU1619" s="19"/>
      <c r="FV1619" s="19"/>
      <c r="FW1619" s="19"/>
      <c r="FX1619" s="19"/>
      <c r="FY1619" s="19"/>
      <c r="FZ1619" s="19"/>
      <c r="GA1619" s="19"/>
    </row>
    <row r="1620" spans="1:183" ht="12.75" x14ac:dyDescent="0.2">
      <c r="A1620" s="19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19"/>
      <c r="AY1620" s="19"/>
      <c r="AZ1620" s="19"/>
      <c r="BA1620" s="19"/>
      <c r="BB1620" s="19"/>
      <c r="BC1620" s="19"/>
      <c r="BD1620" s="19"/>
      <c r="BE1620" s="19"/>
      <c r="BF1620" s="19"/>
      <c r="BG1620" s="19"/>
      <c r="BH1620" s="19"/>
      <c r="BI1620" s="19"/>
      <c r="BJ1620" s="19"/>
      <c r="BK1620" s="19"/>
      <c r="BL1620" s="19"/>
      <c r="BM1620" s="19"/>
      <c r="BN1620" s="19"/>
      <c r="BO1620" s="19"/>
      <c r="BP1620" s="19"/>
      <c r="BQ1620" s="19"/>
      <c r="BR1620" s="19"/>
      <c r="BS1620" s="19"/>
      <c r="BT1620" s="19"/>
      <c r="BU1620" s="19"/>
      <c r="BV1620" s="19"/>
      <c r="BW1620" s="19"/>
      <c r="BX1620" s="19"/>
      <c r="BY1620" s="19"/>
      <c r="BZ1620" s="19"/>
      <c r="CA1620" s="19"/>
      <c r="CB1620" s="19"/>
      <c r="CC1620" s="19"/>
      <c r="CD1620" s="19"/>
      <c r="CE1620" s="19"/>
      <c r="CF1620" s="19"/>
      <c r="CG1620" s="19"/>
      <c r="CH1620" s="19"/>
      <c r="CI1620" s="19"/>
      <c r="CJ1620" s="19"/>
      <c r="CK1620" s="19"/>
      <c r="CL1620" s="19"/>
      <c r="CM1620" s="19"/>
      <c r="CN1620" s="19"/>
      <c r="CO1620" s="19"/>
      <c r="CP1620" s="19"/>
      <c r="CQ1620" s="19"/>
      <c r="CR1620" s="19"/>
      <c r="CS1620" s="19"/>
      <c r="CT1620" s="19"/>
      <c r="CU1620" s="19"/>
      <c r="CV1620" s="19"/>
      <c r="CW1620" s="19"/>
      <c r="CX1620" s="19"/>
      <c r="CY1620" s="19"/>
      <c r="CZ1620" s="19"/>
      <c r="DA1620" s="19"/>
      <c r="DB1620" s="19"/>
      <c r="DC1620" s="19"/>
      <c r="DD1620" s="19"/>
      <c r="DE1620" s="19"/>
      <c r="DF1620" s="19"/>
      <c r="DG1620" s="19"/>
      <c r="DH1620" s="19"/>
      <c r="DI1620" s="19"/>
      <c r="DJ1620" s="19"/>
      <c r="DK1620" s="19"/>
      <c r="DL1620" s="19"/>
      <c r="DM1620" s="19"/>
      <c r="DN1620" s="19"/>
      <c r="DO1620" s="19"/>
      <c r="DP1620" s="19"/>
      <c r="DQ1620" s="19"/>
      <c r="DR1620" s="19"/>
      <c r="DS1620" s="19"/>
      <c r="DT1620" s="19"/>
      <c r="DU1620" s="19"/>
      <c r="DV1620" s="19"/>
      <c r="DW1620" s="19"/>
      <c r="DX1620" s="19"/>
      <c r="DY1620" s="19"/>
      <c r="DZ1620" s="19"/>
      <c r="EA1620" s="19"/>
      <c r="EB1620" s="19"/>
      <c r="EC1620" s="19"/>
      <c r="ED1620" s="19"/>
      <c r="EE1620" s="19"/>
      <c r="EF1620" s="19"/>
      <c r="EG1620" s="19"/>
      <c r="EH1620" s="19"/>
      <c r="EI1620" s="19"/>
      <c r="EJ1620" s="19"/>
      <c r="EK1620" s="19"/>
      <c r="EL1620" s="19"/>
      <c r="EM1620" s="19"/>
      <c r="EN1620" s="19"/>
      <c r="EO1620" s="19"/>
      <c r="EP1620" s="19"/>
      <c r="EQ1620" s="19"/>
      <c r="ER1620" s="19"/>
      <c r="ES1620" s="19"/>
      <c r="ET1620" s="19"/>
      <c r="EU1620" s="19"/>
      <c r="EV1620" s="19"/>
      <c r="EW1620" s="19"/>
      <c r="EX1620" s="19"/>
      <c r="EY1620" s="19"/>
      <c r="EZ1620" s="19"/>
      <c r="FA1620" s="19"/>
      <c r="FB1620" s="19"/>
      <c r="FC1620" s="19"/>
      <c r="FD1620" s="19"/>
      <c r="FE1620" s="19"/>
      <c r="FF1620" s="19"/>
      <c r="FG1620" s="19"/>
      <c r="FH1620" s="19"/>
      <c r="FI1620" s="19"/>
      <c r="FJ1620" s="19"/>
      <c r="FK1620" s="19"/>
      <c r="FL1620" s="19"/>
      <c r="FM1620" s="19"/>
      <c r="FN1620" s="19"/>
      <c r="FO1620" s="19"/>
      <c r="FP1620" s="19"/>
      <c r="FQ1620" s="19"/>
      <c r="FR1620" s="19"/>
      <c r="FS1620" s="19"/>
      <c r="FT1620" s="19"/>
      <c r="FU1620" s="19"/>
      <c r="FV1620" s="19"/>
      <c r="FW1620" s="19"/>
      <c r="FX1620" s="19"/>
      <c r="FY1620" s="19"/>
      <c r="FZ1620" s="19"/>
      <c r="GA1620" s="19"/>
    </row>
    <row r="1621" spans="1:183" ht="12.75" x14ac:dyDescent="0.2">
      <c r="A1621" s="19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19"/>
      <c r="AY1621" s="19"/>
      <c r="AZ1621" s="19"/>
      <c r="BA1621" s="19"/>
      <c r="BB1621" s="19"/>
      <c r="BC1621" s="19"/>
      <c r="BD1621" s="19"/>
      <c r="BE1621" s="19"/>
      <c r="BF1621" s="19"/>
      <c r="BG1621" s="19"/>
      <c r="BH1621" s="19"/>
      <c r="BI1621" s="19"/>
      <c r="BJ1621" s="19"/>
      <c r="BK1621" s="19"/>
      <c r="BL1621" s="19"/>
      <c r="BM1621" s="19"/>
      <c r="BN1621" s="19"/>
      <c r="BO1621" s="19"/>
      <c r="BP1621" s="19"/>
      <c r="BQ1621" s="19"/>
      <c r="BR1621" s="19"/>
      <c r="BS1621" s="19"/>
      <c r="BT1621" s="19"/>
      <c r="BU1621" s="19"/>
      <c r="BV1621" s="19"/>
      <c r="BW1621" s="19"/>
      <c r="BX1621" s="19"/>
      <c r="BY1621" s="19"/>
      <c r="BZ1621" s="19"/>
      <c r="CA1621" s="19"/>
      <c r="CB1621" s="19"/>
      <c r="CC1621" s="19"/>
      <c r="CD1621" s="19"/>
      <c r="CE1621" s="19"/>
      <c r="CF1621" s="19"/>
      <c r="CG1621" s="19"/>
      <c r="CH1621" s="19"/>
      <c r="CI1621" s="19"/>
      <c r="CJ1621" s="19"/>
      <c r="CK1621" s="19"/>
      <c r="CL1621" s="19"/>
      <c r="CM1621" s="19"/>
      <c r="CN1621" s="19"/>
      <c r="CO1621" s="19"/>
      <c r="CP1621" s="19"/>
      <c r="CQ1621" s="19"/>
      <c r="CR1621" s="19"/>
      <c r="CS1621" s="19"/>
      <c r="CT1621" s="19"/>
      <c r="CU1621" s="19"/>
      <c r="CV1621" s="19"/>
      <c r="CW1621" s="19"/>
      <c r="CX1621" s="19"/>
      <c r="CY1621" s="19"/>
      <c r="CZ1621" s="19"/>
      <c r="DA1621" s="19"/>
      <c r="DB1621" s="19"/>
      <c r="DC1621" s="19"/>
      <c r="DD1621" s="19"/>
      <c r="DE1621" s="19"/>
      <c r="DF1621" s="19"/>
      <c r="DG1621" s="19"/>
      <c r="DH1621" s="19"/>
      <c r="DI1621" s="19"/>
      <c r="DJ1621" s="19"/>
      <c r="DK1621" s="19"/>
      <c r="DL1621" s="19"/>
      <c r="DM1621" s="19"/>
      <c r="DN1621" s="19"/>
      <c r="DO1621" s="19"/>
      <c r="DP1621" s="19"/>
      <c r="DQ1621" s="19"/>
      <c r="DR1621" s="19"/>
      <c r="DS1621" s="19"/>
      <c r="DT1621" s="19"/>
      <c r="DU1621" s="19"/>
      <c r="DV1621" s="19"/>
      <c r="DW1621" s="19"/>
      <c r="DX1621" s="19"/>
      <c r="DY1621" s="19"/>
      <c r="DZ1621" s="19"/>
      <c r="EA1621" s="19"/>
      <c r="EB1621" s="19"/>
      <c r="EC1621" s="19"/>
      <c r="ED1621" s="19"/>
      <c r="EE1621" s="19"/>
      <c r="EF1621" s="19"/>
      <c r="EG1621" s="19"/>
      <c r="EH1621" s="19"/>
      <c r="EI1621" s="19"/>
      <c r="EJ1621" s="19"/>
      <c r="EK1621" s="19"/>
      <c r="EL1621" s="19"/>
      <c r="EM1621" s="19"/>
      <c r="EN1621" s="19"/>
      <c r="EO1621" s="19"/>
      <c r="EP1621" s="19"/>
      <c r="EQ1621" s="19"/>
      <c r="ER1621" s="19"/>
      <c r="ES1621" s="19"/>
      <c r="ET1621" s="19"/>
      <c r="EU1621" s="19"/>
      <c r="EV1621" s="19"/>
      <c r="EW1621" s="19"/>
      <c r="EX1621" s="19"/>
      <c r="EY1621" s="19"/>
      <c r="EZ1621" s="19"/>
      <c r="FA1621" s="19"/>
      <c r="FB1621" s="19"/>
      <c r="FC1621" s="19"/>
      <c r="FD1621" s="19"/>
      <c r="FE1621" s="19"/>
      <c r="FF1621" s="19"/>
      <c r="FG1621" s="19"/>
      <c r="FH1621" s="19"/>
      <c r="FI1621" s="19"/>
      <c r="FJ1621" s="19"/>
      <c r="FK1621" s="19"/>
      <c r="FL1621" s="19"/>
      <c r="FM1621" s="19"/>
      <c r="FN1621" s="19"/>
      <c r="FO1621" s="19"/>
      <c r="FP1621" s="19"/>
      <c r="FQ1621" s="19"/>
      <c r="FR1621" s="19"/>
      <c r="FS1621" s="19"/>
      <c r="FT1621" s="19"/>
      <c r="FU1621" s="19"/>
      <c r="FV1621" s="19"/>
      <c r="FW1621" s="19"/>
      <c r="FX1621" s="19"/>
      <c r="FY1621" s="19"/>
      <c r="FZ1621" s="19"/>
      <c r="GA1621" s="19"/>
    </row>
    <row r="1622" spans="1:183" ht="12.75" x14ac:dyDescent="0.2">
      <c r="A1622" s="19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19"/>
      <c r="AY1622" s="19"/>
      <c r="AZ1622" s="19"/>
      <c r="BA1622" s="19"/>
      <c r="BB1622" s="19"/>
      <c r="BC1622" s="19"/>
      <c r="BD1622" s="19"/>
      <c r="BE1622" s="19"/>
      <c r="BF1622" s="19"/>
      <c r="BG1622" s="19"/>
      <c r="BH1622" s="19"/>
      <c r="BI1622" s="19"/>
      <c r="BJ1622" s="19"/>
      <c r="BK1622" s="19"/>
      <c r="BL1622" s="19"/>
      <c r="BM1622" s="19"/>
      <c r="BN1622" s="19"/>
      <c r="BO1622" s="19"/>
      <c r="BP1622" s="19"/>
      <c r="BQ1622" s="19"/>
      <c r="BR1622" s="19"/>
      <c r="BS1622" s="19"/>
      <c r="BT1622" s="19"/>
      <c r="BU1622" s="19"/>
      <c r="BV1622" s="19"/>
      <c r="BW1622" s="19"/>
      <c r="BX1622" s="19"/>
      <c r="BY1622" s="19"/>
      <c r="BZ1622" s="19"/>
      <c r="CA1622" s="19"/>
      <c r="CB1622" s="19"/>
      <c r="CC1622" s="19"/>
      <c r="CD1622" s="19"/>
      <c r="CE1622" s="19"/>
      <c r="CF1622" s="19"/>
      <c r="CG1622" s="19"/>
      <c r="CH1622" s="19"/>
      <c r="CI1622" s="19"/>
      <c r="CJ1622" s="19"/>
      <c r="CK1622" s="19"/>
      <c r="CL1622" s="19"/>
      <c r="CM1622" s="19"/>
      <c r="CN1622" s="19"/>
      <c r="CO1622" s="19"/>
      <c r="CP1622" s="19"/>
      <c r="CQ1622" s="19"/>
      <c r="CR1622" s="19"/>
      <c r="CS1622" s="19"/>
      <c r="CT1622" s="19"/>
      <c r="CU1622" s="19"/>
      <c r="CV1622" s="19"/>
      <c r="CW1622" s="19"/>
      <c r="CX1622" s="19"/>
      <c r="CY1622" s="19"/>
      <c r="CZ1622" s="19"/>
      <c r="DA1622" s="19"/>
      <c r="DB1622" s="19"/>
      <c r="DC1622" s="19"/>
      <c r="DD1622" s="19"/>
      <c r="DE1622" s="19"/>
      <c r="DF1622" s="19"/>
      <c r="DG1622" s="19"/>
      <c r="DH1622" s="19"/>
      <c r="DI1622" s="19"/>
      <c r="DJ1622" s="19"/>
      <c r="DK1622" s="19"/>
      <c r="DL1622" s="19"/>
      <c r="DM1622" s="19"/>
      <c r="DN1622" s="19"/>
      <c r="DO1622" s="19"/>
      <c r="DP1622" s="19"/>
      <c r="DQ1622" s="19"/>
      <c r="DR1622" s="19"/>
      <c r="DS1622" s="19"/>
      <c r="DT1622" s="19"/>
      <c r="DU1622" s="19"/>
      <c r="DV1622" s="19"/>
      <c r="DW1622" s="19"/>
      <c r="DX1622" s="19"/>
      <c r="DY1622" s="19"/>
      <c r="DZ1622" s="19"/>
      <c r="EA1622" s="19"/>
      <c r="EB1622" s="19"/>
      <c r="EC1622" s="19"/>
      <c r="ED1622" s="19"/>
      <c r="EE1622" s="19"/>
      <c r="EF1622" s="19"/>
      <c r="EG1622" s="19"/>
      <c r="EH1622" s="19"/>
      <c r="EI1622" s="19"/>
      <c r="EJ1622" s="19"/>
      <c r="EK1622" s="19"/>
      <c r="EL1622" s="19"/>
      <c r="EM1622" s="19"/>
      <c r="EN1622" s="19"/>
      <c r="EO1622" s="19"/>
      <c r="EP1622" s="19"/>
      <c r="EQ1622" s="19"/>
      <c r="ER1622" s="19"/>
      <c r="ES1622" s="19"/>
      <c r="ET1622" s="19"/>
      <c r="EU1622" s="19"/>
      <c r="EV1622" s="19"/>
      <c r="EW1622" s="19"/>
      <c r="EX1622" s="19"/>
      <c r="EY1622" s="19"/>
      <c r="EZ1622" s="19"/>
      <c r="FA1622" s="19"/>
      <c r="FB1622" s="19"/>
      <c r="FC1622" s="19"/>
      <c r="FD1622" s="19"/>
      <c r="FE1622" s="19"/>
      <c r="FF1622" s="19"/>
      <c r="FG1622" s="19"/>
      <c r="FH1622" s="19"/>
      <c r="FI1622" s="19"/>
      <c r="FJ1622" s="19"/>
      <c r="FK1622" s="19"/>
      <c r="FL1622" s="19"/>
      <c r="FM1622" s="19"/>
      <c r="FN1622" s="19"/>
      <c r="FO1622" s="19"/>
      <c r="FP1622" s="19"/>
      <c r="FQ1622" s="19"/>
      <c r="FR1622" s="19"/>
      <c r="FS1622" s="19"/>
      <c r="FT1622" s="19"/>
      <c r="FU1622" s="19"/>
      <c r="FV1622" s="19"/>
      <c r="FW1622" s="19"/>
      <c r="FX1622" s="19"/>
      <c r="FY1622" s="19"/>
      <c r="FZ1622" s="19"/>
      <c r="GA1622" s="19"/>
    </row>
    <row r="1623" spans="1:183" ht="12.75" x14ac:dyDescent="0.2">
      <c r="A1623" s="19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19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19"/>
      <c r="AY1623" s="19"/>
      <c r="AZ1623" s="19"/>
      <c r="BA1623" s="19"/>
      <c r="BB1623" s="19"/>
      <c r="BC1623" s="19"/>
      <c r="BD1623" s="19"/>
      <c r="BE1623" s="19"/>
      <c r="BF1623" s="19"/>
      <c r="BG1623" s="19"/>
      <c r="BH1623" s="19"/>
      <c r="BI1623" s="19"/>
      <c r="BJ1623" s="19"/>
      <c r="BK1623" s="19"/>
      <c r="BL1623" s="19"/>
      <c r="BM1623" s="19"/>
      <c r="BN1623" s="19"/>
      <c r="BO1623" s="19"/>
      <c r="BP1623" s="19"/>
      <c r="BQ1623" s="19"/>
      <c r="BR1623" s="19"/>
      <c r="BS1623" s="19"/>
      <c r="BT1623" s="19"/>
      <c r="BU1623" s="19"/>
      <c r="BV1623" s="19"/>
      <c r="BW1623" s="19"/>
      <c r="BX1623" s="19"/>
      <c r="BY1623" s="19"/>
      <c r="BZ1623" s="19"/>
      <c r="CA1623" s="19"/>
      <c r="CB1623" s="19"/>
      <c r="CC1623" s="19"/>
      <c r="CD1623" s="19"/>
      <c r="CE1623" s="19"/>
      <c r="CF1623" s="19"/>
      <c r="CG1623" s="19"/>
      <c r="CH1623" s="19"/>
      <c r="CI1623" s="19"/>
      <c r="CJ1623" s="19"/>
      <c r="CK1623" s="19"/>
      <c r="CL1623" s="19"/>
      <c r="CM1623" s="19"/>
      <c r="CN1623" s="19"/>
      <c r="CO1623" s="19"/>
      <c r="CP1623" s="19"/>
      <c r="CQ1623" s="19"/>
      <c r="CR1623" s="19"/>
      <c r="CS1623" s="19"/>
      <c r="CT1623" s="19"/>
      <c r="CU1623" s="19"/>
      <c r="CV1623" s="19"/>
      <c r="CW1623" s="19"/>
      <c r="CX1623" s="19"/>
      <c r="CY1623" s="19"/>
      <c r="CZ1623" s="19"/>
      <c r="DA1623" s="19"/>
      <c r="DB1623" s="19"/>
      <c r="DC1623" s="19"/>
      <c r="DD1623" s="19"/>
      <c r="DE1623" s="19"/>
      <c r="DF1623" s="19"/>
      <c r="DG1623" s="19"/>
      <c r="DH1623" s="19"/>
      <c r="DI1623" s="19"/>
      <c r="DJ1623" s="19"/>
      <c r="DK1623" s="19"/>
      <c r="DL1623" s="19"/>
      <c r="DM1623" s="19"/>
      <c r="DN1623" s="19"/>
      <c r="DO1623" s="19"/>
      <c r="DP1623" s="19"/>
      <c r="DQ1623" s="19"/>
      <c r="DR1623" s="19"/>
      <c r="DS1623" s="19"/>
      <c r="DT1623" s="19"/>
      <c r="DU1623" s="19"/>
      <c r="DV1623" s="19"/>
      <c r="DW1623" s="19"/>
      <c r="DX1623" s="19"/>
      <c r="DY1623" s="19"/>
      <c r="DZ1623" s="19"/>
      <c r="EA1623" s="19"/>
      <c r="EB1623" s="19"/>
      <c r="EC1623" s="19"/>
      <c r="ED1623" s="19"/>
      <c r="EE1623" s="19"/>
      <c r="EF1623" s="19"/>
      <c r="EG1623" s="19"/>
      <c r="EH1623" s="19"/>
      <c r="EI1623" s="19"/>
      <c r="EJ1623" s="19"/>
      <c r="EK1623" s="19"/>
      <c r="EL1623" s="19"/>
      <c r="EM1623" s="19"/>
      <c r="EN1623" s="19"/>
      <c r="EO1623" s="19"/>
      <c r="EP1623" s="19"/>
      <c r="EQ1623" s="19"/>
      <c r="ER1623" s="19"/>
      <c r="ES1623" s="19"/>
      <c r="ET1623" s="19"/>
      <c r="EU1623" s="19"/>
      <c r="EV1623" s="19"/>
      <c r="EW1623" s="19"/>
      <c r="EX1623" s="19"/>
      <c r="EY1623" s="19"/>
      <c r="EZ1623" s="19"/>
      <c r="FA1623" s="19"/>
      <c r="FB1623" s="19"/>
      <c r="FC1623" s="19"/>
      <c r="FD1623" s="19"/>
      <c r="FE1623" s="19"/>
      <c r="FF1623" s="19"/>
      <c r="FG1623" s="19"/>
      <c r="FH1623" s="19"/>
      <c r="FI1623" s="19"/>
      <c r="FJ1623" s="19"/>
      <c r="FK1623" s="19"/>
      <c r="FL1623" s="19"/>
      <c r="FM1623" s="19"/>
      <c r="FN1623" s="19"/>
      <c r="FO1623" s="19"/>
      <c r="FP1623" s="19"/>
      <c r="FQ1623" s="19"/>
      <c r="FR1623" s="19"/>
      <c r="FS1623" s="19"/>
      <c r="FT1623" s="19"/>
      <c r="FU1623" s="19"/>
      <c r="FV1623" s="19"/>
      <c r="FW1623" s="19"/>
      <c r="FX1623" s="19"/>
      <c r="FY1623" s="19"/>
      <c r="FZ1623" s="19"/>
      <c r="GA1623" s="19"/>
    </row>
    <row r="1624" spans="1:183" ht="12.75" x14ac:dyDescent="0.2">
      <c r="A1624" s="19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19"/>
      <c r="AY1624" s="19"/>
      <c r="AZ1624" s="19"/>
      <c r="BA1624" s="19"/>
      <c r="BB1624" s="19"/>
      <c r="BC1624" s="19"/>
      <c r="BD1624" s="19"/>
      <c r="BE1624" s="19"/>
      <c r="BF1624" s="19"/>
      <c r="BG1624" s="19"/>
      <c r="BH1624" s="19"/>
      <c r="BI1624" s="19"/>
      <c r="BJ1624" s="19"/>
      <c r="BK1624" s="19"/>
      <c r="BL1624" s="19"/>
      <c r="BM1624" s="19"/>
      <c r="BN1624" s="19"/>
      <c r="BO1624" s="19"/>
      <c r="BP1624" s="19"/>
      <c r="BQ1624" s="19"/>
      <c r="BR1624" s="19"/>
      <c r="BS1624" s="19"/>
      <c r="BT1624" s="19"/>
      <c r="BU1624" s="19"/>
      <c r="BV1624" s="19"/>
      <c r="BW1624" s="19"/>
      <c r="BX1624" s="19"/>
      <c r="BY1624" s="19"/>
      <c r="BZ1624" s="19"/>
      <c r="CA1624" s="19"/>
      <c r="CB1624" s="19"/>
      <c r="CC1624" s="19"/>
      <c r="CD1624" s="19"/>
      <c r="CE1624" s="19"/>
      <c r="CF1624" s="19"/>
      <c r="CG1624" s="19"/>
      <c r="CH1624" s="19"/>
      <c r="CI1624" s="19"/>
      <c r="CJ1624" s="19"/>
      <c r="CK1624" s="19"/>
      <c r="CL1624" s="19"/>
      <c r="CM1624" s="19"/>
      <c r="CN1624" s="19"/>
      <c r="CO1624" s="19"/>
      <c r="CP1624" s="19"/>
      <c r="CQ1624" s="19"/>
      <c r="CR1624" s="19"/>
      <c r="CS1624" s="19"/>
      <c r="CT1624" s="19"/>
      <c r="CU1624" s="19"/>
      <c r="CV1624" s="19"/>
      <c r="CW1624" s="19"/>
      <c r="CX1624" s="19"/>
      <c r="CY1624" s="19"/>
      <c r="CZ1624" s="19"/>
      <c r="DA1624" s="19"/>
      <c r="DB1624" s="19"/>
      <c r="DC1624" s="19"/>
      <c r="DD1624" s="19"/>
      <c r="DE1624" s="19"/>
      <c r="DF1624" s="19"/>
      <c r="DG1624" s="19"/>
      <c r="DH1624" s="19"/>
      <c r="DI1624" s="19"/>
      <c r="DJ1624" s="19"/>
      <c r="DK1624" s="19"/>
      <c r="DL1624" s="19"/>
      <c r="DM1624" s="19"/>
      <c r="DN1624" s="19"/>
      <c r="DO1624" s="19"/>
      <c r="DP1624" s="19"/>
      <c r="DQ1624" s="19"/>
      <c r="DR1624" s="19"/>
      <c r="DS1624" s="19"/>
      <c r="DT1624" s="19"/>
      <c r="DU1624" s="19"/>
      <c r="DV1624" s="19"/>
      <c r="DW1624" s="19"/>
      <c r="DX1624" s="19"/>
      <c r="DY1624" s="19"/>
      <c r="DZ1624" s="19"/>
      <c r="EA1624" s="19"/>
      <c r="EB1624" s="19"/>
      <c r="EC1624" s="19"/>
      <c r="ED1624" s="19"/>
      <c r="EE1624" s="19"/>
      <c r="EF1624" s="19"/>
      <c r="EG1624" s="19"/>
      <c r="EH1624" s="19"/>
      <c r="EI1624" s="19"/>
      <c r="EJ1624" s="19"/>
      <c r="EK1624" s="19"/>
      <c r="EL1624" s="19"/>
      <c r="EM1624" s="19"/>
      <c r="EN1624" s="19"/>
      <c r="EO1624" s="19"/>
      <c r="EP1624" s="19"/>
      <c r="EQ1624" s="19"/>
      <c r="ER1624" s="19"/>
      <c r="ES1624" s="19"/>
      <c r="ET1624" s="19"/>
      <c r="EU1624" s="19"/>
      <c r="EV1624" s="19"/>
      <c r="EW1624" s="19"/>
      <c r="EX1624" s="19"/>
      <c r="EY1624" s="19"/>
      <c r="EZ1624" s="19"/>
      <c r="FA1624" s="19"/>
      <c r="FB1624" s="19"/>
      <c r="FC1624" s="19"/>
      <c r="FD1624" s="19"/>
      <c r="FE1624" s="19"/>
      <c r="FF1624" s="19"/>
      <c r="FG1624" s="19"/>
      <c r="FH1624" s="19"/>
      <c r="FI1624" s="19"/>
      <c r="FJ1624" s="19"/>
      <c r="FK1624" s="19"/>
      <c r="FL1624" s="19"/>
      <c r="FM1624" s="19"/>
      <c r="FN1624" s="19"/>
      <c r="FO1624" s="19"/>
      <c r="FP1624" s="19"/>
      <c r="FQ1624" s="19"/>
      <c r="FR1624" s="19"/>
      <c r="FS1624" s="19"/>
      <c r="FT1624" s="19"/>
      <c r="FU1624" s="19"/>
      <c r="FV1624" s="19"/>
      <c r="FW1624" s="19"/>
      <c r="FX1624" s="19"/>
      <c r="FY1624" s="19"/>
      <c r="FZ1624" s="19"/>
      <c r="GA1624" s="19"/>
    </row>
    <row r="1625" spans="1:183" ht="12.75" x14ac:dyDescent="0.2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19"/>
      <c r="AY1625" s="19"/>
      <c r="AZ1625" s="19"/>
      <c r="BA1625" s="19"/>
      <c r="BB1625" s="19"/>
      <c r="BC1625" s="19"/>
      <c r="BD1625" s="19"/>
      <c r="BE1625" s="19"/>
      <c r="BF1625" s="19"/>
      <c r="BG1625" s="19"/>
      <c r="BH1625" s="19"/>
      <c r="BI1625" s="19"/>
      <c r="BJ1625" s="19"/>
      <c r="BK1625" s="19"/>
      <c r="BL1625" s="19"/>
      <c r="BM1625" s="19"/>
      <c r="BN1625" s="19"/>
      <c r="BO1625" s="19"/>
      <c r="BP1625" s="19"/>
      <c r="BQ1625" s="19"/>
      <c r="BR1625" s="19"/>
      <c r="BS1625" s="19"/>
      <c r="BT1625" s="19"/>
      <c r="BU1625" s="19"/>
      <c r="BV1625" s="19"/>
      <c r="BW1625" s="19"/>
      <c r="BX1625" s="19"/>
      <c r="BY1625" s="19"/>
      <c r="BZ1625" s="19"/>
      <c r="CA1625" s="19"/>
      <c r="CB1625" s="19"/>
      <c r="CC1625" s="19"/>
      <c r="CD1625" s="19"/>
      <c r="CE1625" s="19"/>
      <c r="CF1625" s="19"/>
      <c r="CG1625" s="19"/>
      <c r="CH1625" s="19"/>
      <c r="CI1625" s="19"/>
      <c r="CJ1625" s="19"/>
      <c r="CK1625" s="19"/>
      <c r="CL1625" s="19"/>
      <c r="CM1625" s="19"/>
      <c r="CN1625" s="19"/>
      <c r="CO1625" s="19"/>
      <c r="CP1625" s="19"/>
      <c r="CQ1625" s="19"/>
      <c r="CR1625" s="19"/>
      <c r="CS1625" s="19"/>
      <c r="CT1625" s="19"/>
      <c r="CU1625" s="19"/>
      <c r="CV1625" s="19"/>
      <c r="CW1625" s="19"/>
      <c r="CX1625" s="19"/>
      <c r="CY1625" s="19"/>
      <c r="CZ1625" s="19"/>
      <c r="DA1625" s="19"/>
      <c r="DB1625" s="19"/>
      <c r="DC1625" s="19"/>
      <c r="DD1625" s="19"/>
      <c r="DE1625" s="19"/>
      <c r="DF1625" s="19"/>
      <c r="DG1625" s="19"/>
      <c r="DH1625" s="19"/>
      <c r="DI1625" s="19"/>
      <c r="DJ1625" s="19"/>
      <c r="DK1625" s="19"/>
      <c r="DL1625" s="19"/>
      <c r="DM1625" s="19"/>
      <c r="DN1625" s="19"/>
      <c r="DO1625" s="19"/>
      <c r="DP1625" s="19"/>
      <c r="DQ1625" s="19"/>
      <c r="DR1625" s="19"/>
      <c r="DS1625" s="19"/>
      <c r="DT1625" s="19"/>
      <c r="DU1625" s="19"/>
      <c r="DV1625" s="19"/>
      <c r="DW1625" s="19"/>
      <c r="DX1625" s="19"/>
      <c r="DY1625" s="19"/>
      <c r="DZ1625" s="19"/>
      <c r="EA1625" s="19"/>
      <c r="EB1625" s="19"/>
      <c r="EC1625" s="19"/>
      <c r="ED1625" s="19"/>
      <c r="EE1625" s="19"/>
      <c r="EF1625" s="19"/>
      <c r="EG1625" s="19"/>
      <c r="EH1625" s="19"/>
      <c r="EI1625" s="19"/>
      <c r="EJ1625" s="19"/>
      <c r="EK1625" s="19"/>
      <c r="EL1625" s="19"/>
      <c r="EM1625" s="19"/>
      <c r="EN1625" s="19"/>
      <c r="EO1625" s="19"/>
      <c r="EP1625" s="19"/>
      <c r="EQ1625" s="19"/>
      <c r="ER1625" s="19"/>
      <c r="ES1625" s="19"/>
      <c r="ET1625" s="19"/>
      <c r="EU1625" s="19"/>
      <c r="EV1625" s="19"/>
      <c r="EW1625" s="19"/>
      <c r="EX1625" s="19"/>
      <c r="EY1625" s="19"/>
      <c r="EZ1625" s="19"/>
      <c r="FA1625" s="19"/>
      <c r="FB1625" s="19"/>
      <c r="FC1625" s="19"/>
      <c r="FD1625" s="19"/>
      <c r="FE1625" s="19"/>
      <c r="FF1625" s="19"/>
      <c r="FG1625" s="19"/>
      <c r="FH1625" s="19"/>
      <c r="FI1625" s="19"/>
      <c r="FJ1625" s="19"/>
      <c r="FK1625" s="19"/>
      <c r="FL1625" s="19"/>
      <c r="FM1625" s="19"/>
      <c r="FN1625" s="19"/>
      <c r="FO1625" s="19"/>
      <c r="FP1625" s="19"/>
      <c r="FQ1625" s="19"/>
      <c r="FR1625" s="19"/>
      <c r="FS1625" s="19"/>
      <c r="FT1625" s="19"/>
      <c r="FU1625" s="19"/>
      <c r="FV1625" s="19"/>
      <c r="FW1625" s="19"/>
      <c r="FX1625" s="19"/>
      <c r="FY1625" s="19"/>
      <c r="FZ1625" s="19"/>
      <c r="GA1625" s="19"/>
    </row>
    <row r="1626" spans="1:183" ht="12.75" x14ac:dyDescent="0.2">
      <c r="A1626" s="19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19"/>
      <c r="AY1626" s="19"/>
      <c r="AZ1626" s="19"/>
      <c r="BA1626" s="19"/>
      <c r="BB1626" s="19"/>
      <c r="BC1626" s="19"/>
      <c r="BD1626" s="19"/>
      <c r="BE1626" s="19"/>
      <c r="BF1626" s="19"/>
      <c r="BG1626" s="19"/>
      <c r="BH1626" s="19"/>
      <c r="BI1626" s="19"/>
      <c r="BJ1626" s="19"/>
      <c r="BK1626" s="19"/>
      <c r="BL1626" s="19"/>
      <c r="BM1626" s="19"/>
      <c r="BN1626" s="19"/>
      <c r="BO1626" s="19"/>
      <c r="BP1626" s="19"/>
      <c r="BQ1626" s="19"/>
      <c r="BR1626" s="19"/>
      <c r="BS1626" s="19"/>
      <c r="BT1626" s="19"/>
      <c r="BU1626" s="19"/>
      <c r="BV1626" s="19"/>
      <c r="BW1626" s="19"/>
      <c r="BX1626" s="19"/>
      <c r="BY1626" s="19"/>
      <c r="BZ1626" s="19"/>
      <c r="CA1626" s="19"/>
      <c r="CB1626" s="19"/>
      <c r="CC1626" s="19"/>
      <c r="CD1626" s="19"/>
      <c r="CE1626" s="19"/>
      <c r="CF1626" s="19"/>
      <c r="CG1626" s="19"/>
      <c r="CH1626" s="19"/>
      <c r="CI1626" s="19"/>
      <c r="CJ1626" s="19"/>
      <c r="CK1626" s="19"/>
      <c r="CL1626" s="19"/>
      <c r="CM1626" s="19"/>
      <c r="CN1626" s="19"/>
      <c r="CO1626" s="19"/>
      <c r="CP1626" s="19"/>
      <c r="CQ1626" s="19"/>
      <c r="CR1626" s="19"/>
      <c r="CS1626" s="19"/>
      <c r="CT1626" s="19"/>
      <c r="CU1626" s="19"/>
      <c r="CV1626" s="19"/>
      <c r="CW1626" s="19"/>
      <c r="CX1626" s="19"/>
      <c r="CY1626" s="19"/>
      <c r="CZ1626" s="19"/>
      <c r="DA1626" s="19"/>
      <c r="DB1626" s="19"/>
      <c r="DC1626" s="19"/>
      <c r="DD1626" s="19"/>
      <c r="DE1626" s="19"/>
      <c r="DF1626" s="19"/>
      <c r="DG1626" s="19"/>
      <c r="DH1626" s="19"/>
      <c r="DI1626" s="19"/>
      <c r="DJ1626" s="19"/>
      <c r="DK1626" s="19"/>
      <c r="DL1626" s="19"/>
      <c r="DM1626" s="19"/>
      <c r="DN1626" s="19"/>
      <c r="DO1626" s="19"/>
      <c r="DP1626" s="19"/>
      <c r="DQ1626" s="19"/>
      <c r="DR1626" s="19"/>
      <c r="DS1626" s="19"/>
      <c r="DT1626" s="19"/>
      <c r="DU1626" s="19"/>
      <c r="DV1626" s="19"/>
      <c r="DW1626" s="19"/>
      <c r="DX1626" s="19"/>
      <c r="DY1626" s="19"/>
      <c r="DZ1626" s="19"/>
      <c r="EA1626" s="19"/>
      <c r="EB1626" s="19"/>
      <c r="EC1626" s="19"/>
      <c r="ED1626" s="19"/>
      <c r="EE1626" s="19"/>
      <c r="EF1626" s="19"/>
      <c r="EG1626" s="19"/>
      <c r="EH1626" s="19"/>
      <c r="EI1626" s="19"/>
      <c r="EJ1626" s="19"/>
      <c r="EK1626" s="19"/>
      <c r="EL1626" s="19"/>
      <c r="EM1626" s="19"/>
      <c r="EN1626" s="19"/>
      <c r="EO1626" s="19"/>
      <c r="EP1626" s="19"/>
      <c r="EQ1626" s="19"/>
      <c r="ER1626" s="19"/>
      <c r="ES1626" s="19"/>
      <c r="ET1626" s="19"/>
      <c r="EU1626" s="19"/>
      <c r="EV1626" s="19"/>
      <c r="EW1626" s="19"/>
      <c r="EX1626" s="19"/>
      <c r="EY1626" s="19"/>
      <c r="EZ1626" s="19"/>
      <c r="FA1626" s="19"/>
      <c r="FB1626" s="19"/>
      <c r="FC1626" s="19"/>
      <c r="FD1626" s="19"/>
      <c r="FE1626" s="19"/>
      <c r="FF1626" s="19"/>
      <c r="FG1626" s="19"/>
      <c r="FH1626" s="19"/>
      <c r="FI1626" s="19"/>
      <c r="FJ1626" s="19"/>
      <c r="FK1626" s="19"/>
      <c r="FL1626" s="19"/>
      <c r="FM1626" s="19"/>
      <c r="FN1626" s="19"/>
      <c r="FO1626" s="19"/>
      <c r="FP1626" s="19"/>
      <c r="FQ1626" s="19"/>
      <c r="FR1626" s="19"/>
      <c r="FS1626" s="19"/>
      <c r="FT1626" s="19"/>
      <c r="FU1626" s="19"/>
      <c r="FV1626" s="19"/>
      <c r="FW1626" s="19"/>
      <c r="FX1626" s="19"/>
      <c r="FY1626" s="19"/>
      <c r="FZ1626" s="19"/>
      <c r="GA1626" s="19"/>
    </row>
    <row r="1627" spans="1:183" ht="12.75" x14ac:dyDescent="0.2">
      <c r="A1627" s="19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19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19"/>
      <c r="AY1627" s="19"/>
      <c r="AZ1627" s="19"/>
      <c r="BA1627" s="19"/>
      <c r="BB1627" s="19"/>
      <c r="BC1627" s="19"/>
      <c r="BD1627" s="19"/>
      <c r="BE1627" s="19"/>
      <c r="BF1627" s="19"/>
      <c r="BG1627" s="19"/>
      <c r="BH1627" s="19"/>
      <c r="BI1627" s="19"/>
      <c r="BJ1627" s="19"/>
      <c r="BK1627" s="19"/>
      <c r="BL1627" s="19"/>
      <c r="BM1627" s="19"/>
      <c r="BN1627" s="19"/>
      <c r="BO1627" s="19"/>
      <c r="BP1627" s="19"/>
      <c r="BQ1627" s="19"/>
      <c r="BR1627" s="19"/>
      <c r="BS1627" s="19"/>
      <c r="BT1627" s="19"/>
      <c r="BU1627" s="19"/>
      <c r="BV1627" s="19"/>
      <c r="BW1627" s="19"/>
      <c r="BX1627" s="19"/>
      <c r="BY1627" s="19"/>
      <c r="BZ1627" s="19"/>
      <c r="CA1627" s="19"/>
      <c r="CB1627" s="19"/>
      <c r="CC1627" s="19"/>
      <c r="CD1627" s="19"/>
      <c r="CE1627" s="19"/>
      <c r="CF1627" s="19"/>
      <c r="CG1627" s="19"/>
      <c r="CH1627" s="19"/>
      <c r="CI1627" s="19"/>
      <c r="CJ1627" s="19"/>
      <c r="CK1627" s="19"/>
      <c r="CL1627" s="19"/>
      <c r="CM1627" s="19"/>
      <c r="CN1627" s="19"/>
      <c r="CO1627" s="19"/>
      <c r="CP1627" s="19"/>
      <c r="CQ1627" s="19"/>
      <c r="CR1627" s="19"/>
      <c r="CS1627" s="19"/>
      <c r="CT1627" s="19"/>
      <c r="CU1627" s="19"/>
      <c r="CV1627" s="19"/>
      <c r="CW1627" s="19"/>
      <c r="CX1627" s="19"/>
      <c r="CY1627" s="19"/>
      <c r="CZ1627" s="19"/>
      <c r="DA1627" s="19"/>
      <c r="DB1627" s="19"/>
      <c r="DC1627" s="19"/>
      <c r="DD1627" s="19"/>
      <c r="DE1627" s="19"/>
      <c r="DF1627" s="19"/>
      <c r="DG1627" s="19"/>
      <c r="DH1627" s="19"/>
      <c r="DI1627" s="19"/>
      <c r="DJ1627" s="19"/>
      <c r="DK1627" s="19"/>
      <c r="DL1627" s="19"/>
      <c r="DM1627" s="19"/>
      <c r="DN1627" s="19"/>
      <c r="DO1627" s="19"/>
      <c r="DP1627" s="19"/>
      <c r="DQ1627" s="19"/>
      <c r="DR1627" s="19"/>
      <c r="DS1627" s="19"/>
      <c r="DT1627" s="19"/>
      <c r="DU1627" s="19"/>
      <c r="DV1627" s="19"/>
      <c r="DW1627" s="19"/>
      <c r="DX1627" s="19"/>
      <c r="DY1627" s="19"/>
      <c r="DZ1627" s="19"/>
      <c r="EA1627" s="19"/>
      <c r="EB1627" s="19"/>
      <c r="EC1627" s="19"/>
      <c r="ED1627" s="19"/>
      <c r="EE1627" s="19"/>
      <c r="EF1627" s="19"/>
      <c r="EG1627" s="19"/>
      <c r="EH1627" s="19"/>
      <c r="EI1627" s="19"/>
      <c r="EJ1627" s="19"/>
      <c r="EK1627" s="19"/>
      <c r="EL1627" s="19"/>
      <c r="EM1627" s="19"/>
      <c r="EN1627" s="19"/>
      <c r="EO1627" s="19"/>
      <c r="EP1627" s="19"/>
      <c r="EQ1627" s="19"/>
      <c r="ER1627" s="19"/>
      <c r="ES1627" s="19"/>
      <c r="ET1627" s="19"/>
      <c r="EU1627" s="19"/>
      <c r="EV1627" s="19"/>
      <c r="EW1627" s="19"/>
      <c r="EX1627" s="19"/>
      <c r="EY1627" s="19"/>
      <c r="EZ1627" s="19"/>
      <c r="FA1627" s="19"/>
      <c r="FB1627" s="19"/>
      <c r="FC1627" s="19"/>
      <c r="FD1627" s="19"/>
      <c r="FE1627" s="19"/>
      <c r="FF1627" s="19"/>
      <c r="FG1627" s="19"/>
      <c r="FH1627" s="19"/>
      <c r="FI1627" s="19"/>
      <c r="FJ1627" s="19"/>
      <c r="FK1627" s="19"/>
      <c r="FL1627" s="19"/>
      <c r="FM1627" s="19"/>
      <c r="FN1627" s="19"/>
      <c r="FO1627" s="19"/>
      <c r="FP1627" s="19"/>
      <c r="FQ1627" s="19"/>
      <c r="FR1627" s="19"/>
      <c r="FS1627" s="19"/>
      <c r="FT1627" s="19"/>
      <c r="FU1627" s="19"/>
      <c r="FV1627" s="19"/>
      <c r="FW1627" s="19"/>
      <c r="FX1627" s="19"/>
      <c r="FY1627" s="19"/>
      <c r="FZ1627" s="19"/>
      <c r="GA1627" s="19"/>
    </row>
    <row r="1628" spans="1:183" ht="12.75" x14ac:dyDescent="0.2">
      <c r="A1628" s="19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19"/>
      <c r="AY1628" s="19"/>
      <c r="AZ1628" s="19"/>
      <c r="BA1628" s="19"/>
      <c r="BB1628" s="19"/>
      <c r="BC1628" s="19"/>
      <c r="BD1628" s="19"/>
      <c r="BE1628" s="19"/>
      <c r="BF1628" s="19"/>
      <c r="BG1628" s="19"/>
      <c r="BH1628" s="19"/>
      <c r="BI1628" s="19"/>
      <c r="BJ1628" s="19"/>
      <c r="BK1628" s="19"/>
      <c r="BL1628" s="19"/>
      <c r="BM1628" s="19"/>
      <c r="BN1628" s="19"/>
      <c r="BO1628" s="19"/>
      <c r="BP1628" s="19"/>
      <c r="BQ1628" s="19"/>
      <c r="BR1628" s="19"/>
      <c r="BS1628" s="19"/>
      <c r="BT1628" s="19"/>
      <c r="BU1628" s="19"/>
      <c r="BV1628" s="19"/>
      <c r="BW1628" s="19"/>
      <c r="BX1628" s="19"/>
      <c r="BY1628" s="19"/>
      <c r="BZ1628" s="19"/>
      <c r="CA1628" s="19"/>
      <c r="CB1628" s="19"/>
      <c r="CC1628" s="19"/>
      <c r="CD1628" s="19"/>
      <c r="CE1628" s="19"/>
      <c r="CF1628" s="19"/>
      <c r="CG1628" s="19"/>
      <c r="CH1628" s="19"/>
      <c r="CI1628" s="19"/>
      <c r="CJ1628" s="19"/>
      <c r="CK1628" s="19"/>
      <c r="CL1628" s="19"/>
      <c r="CM1628" s="19"/>
      <c r="CN1628" s="19"/>
      <c r="CO1628" s="19"/>
      <c r="CP1628" s="19"/>
      <c r="CQ1628" s="19"/>
      <c r="CR1628" s="19"/>
      <c r="CS1628" s="19"/>
      <c r="CT1628" s="19"/>
      <c r="CU1628" s="19"/>
      <c r="CV1628" s="19"/>
      <c r="CW1628" s="19"/>
      <c r="CX1628" s="19"/>
      <c r="CY1628" s="19"/>
      <c r="CZ1628" s="19"/>
      <c r="DA1628" s="19"/>
      <c r="DB1628" s="19"/>
      <c r="DC1628" s="19"/>
      <c r="DD1628" s="19"/>
      <c r="DE1628" s="19"/>
      <c r="DF1628" s="19"/>
      <c r="DG1628" s="19"/>
      <c r="DH1628" s="19"/>
      <c r="DI1628" s="19"/>
      <c r="DJ1628" s="19"/>
      <c r="DK1628" s="19"/>
      <c r="DL1628" s="19"/>
      <c r="DM1628" s="19"/>
      <c r="DN1628" s="19"/>
      <c r="DO1628" s="19"/>
      <c r="DP1628" s="19"/>
      <c r="DQ1628" s="19"/>
      <c r="DR1628" s="19"/>
      <c r="DS1628" s="19"/>
      <c r="DT1628" s="19"/>
      <c r="DU1628" s="19"/>
      <c r="DV1628" s="19"/>
      <c r="DW1628" s="19"/>
      <c r="DX1628" s="19"/>
      <c r="DY1628" s="19"/>
      <c r="DZ1628" s="19"/>
      <c r="EA1628" s="19"/>
      <c r="EB1628" s="19"/>
      <c r="EC1628" s="19"/>
      <c r="ED1628" s="19"/>
      <c r="EE1628" s="19"/>
      <c r="EF1628" s="19"/>
      <c r="EG1628" s="19"/>
      <c r="EH1628" s="19"/>
      <c r="EI1628" s="19"/>
      <c r="EJ1628" s="19"/>
      <c r="EK1628" s="19"/>
      <c r="EL1628" s="19"/>
      <c r="EM1628" s="19"/>
      <c r="EN1628" s="19"/>
      <c r="EO1628" s="19"/>
      <c r="EP1628" s="19"/>
      <c r="EQ1628" s="19"/>
      <c r="ER1628" s="19"/>
      <c r="ES1628" s="19"/>
      <c r="ET1628" s="19"/>
      <c r="EU1628" s="19"/>
      <c r="EV1628" s="19"/>
      <c r="EW1628" s="19"/>
      <c r="EX1628" s="19"/>
      <c r="EY1628" s="19"/>
      <c r="EZ1628" s="19"/>
      <c r="FA1628" s="19"/>
      <c r="FB1628" s="19"/>
      <c r="FC1628" s="19"/>
      <c r="FD1628" s="19"/>
      <c r="FE1628" s="19"/>
      <c r="FF1628" s="19"/>
      <c r="FG1628" s="19"/>
      <c r="FH1628" s="19"/>
      <c r="FI1628" s="19"/>
      <c r="FJ1628" s="19"/>
      <c r="FK1628" s="19"/>
      <c r="FL1628" s="19"/>
      <c r="FM1628" s="19"/>
      <c r="FN1628" s="19"/>
      <c r="FO1628" s="19"/>
      <c r="FP1628" s="19"/>
      <c r="FQ1628" s="19"/>
      <c r="FR1628" s="19"/>
      <c r="FS1628" s="19"/>
      <c r="FT1628" s="19"/>
      <c r="FU1628" s="19"/>
      <c r="FV1628" s="19"/>
      <c r="FW1628" s="19"/>
      <c r="FX1628" s="19"/>
      <c r="FY1628" s="19"/>
      <c r="FZ1628" s="19"/>
      <c r="GA1628" s="19"/>
    </row>
    <row r="1629" spans="1:183" ht="12.75" x14ac:dyDescent="0.2">
      <c r="A1629" s="19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19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19"/>
      <c r="AY1629" s="19"/>
      <c r="AZ1629" s="19"/>
      <c r="BA1629" s="19"/>
      <c r="BB1629" s="19"/>
      <c r="BC1629" s="19"/>
      <c r="BD1629" s="19"/>
      <c r="BE1629" s="19"/>
      <c r="BF1629" s="19"/>
      <c r="BG1629" s="19"/>
      <c r="BH1629" s="19"/>
      <c r="BI1629" s="19"/>
      <c r="BJ1629" s="19"/>
      <c r="BK1629" s="19"/>
      <c r="BL1629" s="19"/>
      <c r="BM1629" s="19"/>
      <c r="BN1629" s="19"/>
      <c r="BO1629" s="19"/>
      <c r="BP1629" s="19"/>
      <c r="BQ1629" s="19"/>
      <c r="BR1629" s="19"/>
      <c r="BS1629" s="19"/>
      <c r="BT1629" s="19"/>
      <c r="BU1629" s="19"/>
      <c r="BV1629" s="19"/>
      <c r="BW1629" s="19"/>
      <c r="BX1629" s="19"/>
      <c r="BY1629" s="19"/>
      <c r="BZ1629" s="19"/>
      <c r="CA1629" s="19"/>
      <c r="CB1629" s="19"/>
      <c r="CC1629" s="19"/>
      <c r="CD1629" s="19"/>
      <c r="CE1629" s="19"/>
      <c r="CF1629" s="19"/>
      <c r="CG1629" s="19"/>
      <c r="CH1629" s="19"/>
      <c r="CI1629" s="19"/>
      <c r="CJ1629" s="19"/>
      <c r="CK1629" s="19"/>
      <c r="CL1629" s="19"/>
      <c r="CM1629" s="19"/>
      <c r="CN1629" s="19"/>
      <c r="CO1629" s="19"/>
      <c r="CP1629" s="19"/>
      <c r="CQ1629" s="19"/>
      <c r="CR1629" s="19"/>
      <c r="CS1629" s="19"/>
      <c r="CT1629" s="19"/>
      <c r="CU1629" s="19"/>
      <c r="CV1629" s="19"/>
      <c r="CW1629" s="19"/>
      <c r="CX1629" s="19"/>
      <c r="CY1629" s="19"/>
      <c r="CZ1629" s="19"/>
      <c r="DA1629" s="19"/>
      <c r="DB1629" s="19"/>
      <c r="DC1629" s="19"/>
      <c r="DD1629" s="19"/>
      <c r="DE1629" s="19"/>
      <c r="DF1629" s="19"/>
      <c r="DG1629" s="19"/>
      <c r="DH1629" s="19"/>
      <c r="DI1629" s="19"/>
      <c r="DJ1629" s="19"/>
      <c r="DK1629" s="19"/>
      <c r="DL1629" s="19"/>
      <c r="DM1629" s="19"/>
      <c r="DN1629" s="19"/>
      <c r="DO1629" s="19"/>
      <c r="DP1629" s="19"/>
      <c r="DQ1629" s="19"/>
      <c r="DR1629" s="19"/>
      <c r="DS1629" s="19"/>
      <c r="DT1629" s="19"/>
      <c r="DU1629" s="19"/>
      <c r="DV1629" s="19"/>
      <c r="DW1629" s="19"/>
      <c r="DX1629" s="19"/>
      <c r="DY1629" s="19"/>
      <c r="DZ1629" s="19"/>
      <c r="EA1629" s="19"/>
      <c r="EB1629" s="19"/>
      <c r="EC1629" s="19"/>
      <c r="ED1629" s="19"/>
      <c r="EE1629" s="19"/>
      <c r="EF1629" s="19"/>
      <c r="EG1629" s="19"/>
      <c r="EH1629" s="19"/>
      <c r="EI1629" s="19"/>
      <c r="EJ1629" s="19"/>
      <c r="EK1629" s="19"/>
      <c r="EL1629" s="19"/>
      <c r="EM1629" s="19"/>
      <c r="EN1629" s="19"/>
      <c r="EO1629" s="19"/>
      <c r="EP1629" s="19"/>
      <c r="EQ1629" s="19"/>
      <c r="ER1629" s="19"/>
      <c r="ES1629" s="19"/>
      <c r="ET1629" s="19"/>
      <c r="EU1629" s="19"/>
      <c r="EV1629" s="19"/>
      <c r="EW1629" s="19"/>
      <c r="EX1629" s="19"/>
      <c r="EY1629" s="19"/>
      <c r="EZ1629" s="19"/>
      <c r="FA1629" s="19"/>
      <c r="FB1629" s="19"/>
      <c r="FC1629" s="19"/>
      <c r="FD1629" s="19"/>
      <c r="FE1629" s="19"/>
      <c r="FF1629" s="19"/>
      <c r="FG1629" s="19"/>
      <c r="FH1629" s="19"/>
      <c r="FI1629" s="19"/>
      <c r="FJ1629" s="19"/>
      <c r="FK1629" s="19"/>
      <c r="FL1629" s="19"/>
      <c r="FM1629" s="19"/>
      <c r="FN1629" s="19"/>
      <c r="FO1629" s="19"/>
      <c r="FP1629" s="19"/>
      <c r="FQ1629" s="19"/>
      <c r="FR1629" s="19"/>
      <c r="FS1629" s="19"/>
      <c r="FT1629" s="19"/>
      <c r="FU1629" s="19"/>
      <c r="FV1629" s="19"/>
      <c r="FW1629" s="19"/>
      <c r="FX1629" s="19"/>
      <c r="FY1629" s="19"/>
      <c r="FZ1629" s="19"/>
      <c r="GA1629" s="19"/>
    </row>
    <row r="1630" spans="1:183" ht="12.75" x14ac:dyDescent="0.2">
      <c r="A1630" s="19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19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19"/>
      <c r="AY1630" s="19"/>
      <c r="AZ1630" s="19"/>
      <c r="BA1630" s="19"/>
      <c r="BB1630" s="19"/>
      <c r="BC1630" s="19"/>
      <c r="BD1630" s="19"/>
      <c r="BE1630" s="19"/>
      <c r="BF1630" s="19"/>
      <c r="BG1630" s="19"/>
      <c r="BH1630" s="19"/>
      <c r="BI1630" s="19"/>
      <c r="BJ1630" s="19"/>
      <c r="BK1630" s="19"/>
      <c r="BL1630" s="19"/>
      <c r="BM1630" s="19"/>
      <c r="BN1630" s="19"/>
      <c r="BO1630" s="19"/>
      <c r="BP1630" s="19"/>
      <c r="BQ1630" s="19"/>
      <c r="BR1630" s="19"/>
      <c r="BS1630" s="19"/>
      <c r="BT1630" s="19"/>
      <c r="BU1630" s="19"/>
      <c r="BV1630" s="19"/>
      <c r="BW1630" s="19"/>
      <c r="BX1630" s="19"/>
      <c r="BY1630" s="19"/>
      <c r="BZ1630" s="19"/>
      <c r="CA1630" s="19"/>
      <c r="CB1630" s="19"/>
      <c r="CC1630" s="19"/>
      <c r="CD1630" s="19"/>
      <c r="CE1630" s="19"/>
      <c r="CF1630" s="19"/>
      <c r="CG1630" s="19"/>
      <c r="CH1630" s="19"/>
      <c r="CI1630" s="19"/>
      <c r="CJ1630" s="19"/>
      <c r="CK1630" s="19"/>
      <c r="CL1630" s="19"/>
      <c r="CM1630" s="19"/>
      <c r="CN1630" s="19"/>
      <c r="CO1630" s="19"/>
      <c r="CP1630" s="19"/>
      <c r="CQ1630" s="19"/>
      <c r="CR1630" s="19"/>
      <c r="CS1630" s="19"/>
      <c r="CT1630" s="19"/>
      <c r="CU1630" s="19"/>
      <c r="CV1630" s="19"/>
      <c r="CW1630" s="19"/>
      <c r="CX1630" s="19"/>
      <c r="CY1630" s="19"/>
      <c r="CZ1630" s="19"/>
      <c r="DA1630" s="19"/>
      <c r="DB1630" s="19"/>
      <c r="DC1630" s="19"/>
      <c r="DD1630" s="19"/>
      <c r="DE1630" s="19"/>
      <c r="DF1630" s="19"/>
      <c r="DG1630" s="19"/>
      <c r="DH1630" s="19"/>
      <c r="DI1630" s="19"/>
      <c r="DJ1630" s="19"/>
      <c r="DK1630" s="19"/>
      <c r="DL1630" s="19"/>
      <c r="DM1630" s="19"/>
      <c r="DN1630" s="19"/>
      <c r="DO1630" s="19"/>
      <c r="DP1630" s="19"/>
      <c r="DQ1630" s="19"/>
      <c r="DR1630" s="19"/>
      <c r="DS1630" s="19"/>
      <c r="DT1630" s="19"/>
      <c r="DU1630" s="19"/>
      <c r="DV1630" s="19"/>
      <c r="DW1630" s="19"/>
      <c r="DX1630" s="19"/>
      <c r="DY1630" s="19"/>
      <c r="DZ1630" s="19"/>
      <c r="EA1630" s="19"/>
      <c r="EB1630" s="19"/>
      <c r="EC1630" s="19"/>
      <c r="ED1630" s="19"/>
      <c r="EE1630" s="19"/>
      <c r="EF1630" s="19"/>
      <c r="EG1630" s="19"/>
      <c r="EH1630" s="19"/>
      <c r="EI1630" s="19"/>
      <c r="EJ1630" s="19"/>
      <c r="EK1630" s="19"/>
      <c r="EL1630" s="19"/>
      <c r="EM1630" s="19"/>
      <c r="EN1630" s="19"/>
      <c r="EO1630" s="19"/>
      <c r="EP1630" s="19"/>
      <c r="EQ1630" s="19"/>
      <c r="ER1630" s="19"/>
      <c r="ES1630" s="19"/>
      <c r="ET1630" s="19"/>
      <c r="EU1630" s="19"/>
      <c r="EV1630" s="19"/>
      <c r="EW1630" s="19"/>
      <c r="EX1630" s="19"/>
      <c r="EY1630" s="19"/>
      <c r="EZ1630" s="19"/>
      <c r="FA1630" s="19"/>
      <c r="FB1630" s="19"/>
      <c r="FC1630" s="19"/>
      <c r="FD1630" s="19"/>
      <c r="FE1630" s="19"/>
      <c r="FF1630" s="19"/>
      <c r="FG1630" s="19"/>
      <c r="FH1630" s="19"/>
      <c r="FI1630" s="19"/>
      <c r="FJ1630" s="19"/>
      <c r="FK1630" s="19"/>
      <c r="FL1630" s="19"/>
      <c r="FM1630" s="19"/>
      <c r="FN1630" s="19"/>
      <c r="FO1630" s="19"/>
      <c r="FP1630" s="19"/>
      <c r="FQ1630" s="19"/>
      <c r="FR1630" s="19"/>
      <c r="FS1630" s="19"/>
      <c r="FT1630" s="19"/>
      <c r="FU1630" s="19"/>
      <c r="FV1630" s="19"/>
      <c r="FW1630" s="19"/>
      <c r="FX1630" s="19"/>
      <c r="FY1630" s="19"/>
      <c r="FZ1630" s="19"/>
      <c r="GA1630" s="19"/>
    </row>
    <row r="1631" spans="1:183" ht="12.75" x14ac:dyDescent="0.2">
      <c r="A1631" s="19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19"/>
      <c r="AY1631" s="19"/>
      <c r="AZ1631" s="19"/>
      <c r="BA1631" s="19"/>
      <c r="BB1631" s="19"/>
      <c r="BC1631" s="19"/>
      <c r="BD1631" s="19"/>
      <c r="BE1631" s="19"/>
      <c r="BF1631" s="19"/>
      <c r="BG1631" s="19"/>
      <c r="BH1631" s="19"/>
      <c r="BI1631" s="19"/>
      <c r="BJ1631" s="19"/>
      <c r="BK1631" s="19"/>
      <c r="BL1631" s="19"/>
      <c r="BM1631" s="19"/>
      <c r="BN1631" s="19"/>
      <c r="BO1631" s="19"/>
      <c r="BP1631" s="19"/>
      <c r="BQ1631" s="19"/>
      <c r="BR1631" s="19"/>
      <c r="BS1631" s="19"/>
      <c r="BT1631" s="19"/>
      <c r="BU1631" s="19"/>
      <c r="BV1631" s="19"/>
      <c r="BW1631" s="19"/>
      <c r="BX1631" s="19"/>
      <c r="BY1631" s="19"/>
      <c r="BZ1631" s="19"/>
      <c r="CA1631" s="19"/>
      <c r="CB1631" s="19"/>
      <c r="CC1631" s="19"/>
      <c r="CD1631" s="19"/>
      <c r="CE1631" s="19"/>
      <c r="CF1631" s="19"/>
      <c r="CG1631" s="19"/>
      <c r="CH1631" s="19"/>
      <c r="CI1631" s="19"/>
      <c r="CJ1631" s="19"/>
      <c r="CK1631" s="19"/>
      <c r="CL1631" s="19"/>
      <c r="CM1631" s="19"/>
      <c r="CN1631" s="19"/>
      <c r="CO1631" s="19"/>
      <c r="CP1631" s="19"/>
      <c r="CQ1631" s="19"/>
      <c r="CR1631" s="19"/>
      <c r="CS1631" s="19"/>
      <c r="CT1631" s="19"/>
      <c r="CU1631" s="19"/>
      <c r="CV1631" s="19"/>
      <c r="CW1631" s="19"/>
      <c r="CX1631" s="19"/>
      <c r="CY1631" s="19"/>
      <c r="CZ1631" s="19"/>
      <c r="DA1631" s="19"/>
      <c r="DB1631" s="19"/>
      <c r="DC1631" s="19"/>
      <c r="DD1631" s="19"/>
      <c r="DE1631" s="19"/>
      <c r="DF1631" s="19"/>
      <c r="DG1631" s="19"/>
      <c r="DH1631" s="19"/>
      <c r="DI1631" s="19"/>
      <c r="DJ1631" s="19"/>
      <c r="DK1631" s="19"/>
      <c r="DL1631" s="19"/>
      <c r="DM1631" s="19"/>
      <c r="DN1631" s="19"/>
      <c r="DO1631" s="19"/>
      <c r="DP1631" s="19"/>
      <c r="DQ1631" s="19"/>
      <c r="DR1631" s="19"/>
      <c r="DS1631" s="19"/>
      <c r="DT1631" s="19"/>
      <c r="DU1631" s="19"/>
      <c r="DV1631" s="19"/>
      <c r="DW1631" s="19"/>
      <c r="DX1631" s="19"/>
      <c r="DY1631" s="19"/>
      <c r="DZ1631" s="19"/>
      <c r="EA1631" s="19"/>
      <c r="EB1631" s="19"/>
      <c r="EC1631" s="19"/>
      <c r="ED1631" s="19"/>
      <c r="EE1631" s="19"/>
      <c r="EF1631" s="19"/>
      <c r="EG1631" s="19"/>
      <c r="EH1631" s="19"/>
      <c r="EI1631" s="19"/>
      <c r="EJ1631" s="19"/>
      <c r="EK1631" s="19"/>
      <c r="EL1631" s="19"/>
      <c r="EM1631" s="19"/>
      <c r="EN1631" s="19"/>
      <c r="EO1631" s="19"/>
      <c r="EP1631" s="19"/>
      <c r="EQ1631" s="19"/>
      <c r="ER1631" s="19"/>
      <c r="ES1631" s="19"/>
      <c r="ET1631" s="19"/>
      <c r="EU1631" s="19"/>
      <c r="EV1631" s="19"/>
      <c r="EW1631" s="19"/>
      <c r="EX1631" s="19"/>
      <c r="EY1631" s="19"/>
      <c r="EZ1631" s="19"/>
      <c r="FA1631" s="19"/>
      <c r="FB1631" s="19"/>
      <c r="FC1631" s="19"/>
      <c r="FD1631" s="19"/>
      <c r="FE1631" s="19"/>
      <c r="FF1631" s="19"/>
      <c r="FG1631" s="19"/>
      <c r="FH1631" s="19"/>
      <c r="FI1631" s="19"/>
      <c r="FJ1631" s="19"/>
      <c r="FK1631" s="19"/>
      <c r="FL1631" s="19"/>
      <c r="FM1631" s="19"/>
      <c r="FN1631" s="19"/>
      <c r="FO1631" s="19"/>
      <c r="FP1631" s="19"/>
      <c r="FQ1631" s="19"/>
      <c r="FR1631" s="19"/>
      <c r="FS1631" s="19"/>
      <c r="FT1631" s="19"/>
      <c r="FU1631" s="19"/>
      <c r="FV1631" s="19"/>
      <c r="FW1631" s="19"/>
      <c r="FX1631" s="19"/>
      <c r="FY1631" s="19"/>
      <c r="FZ1631" s="19"/>
      <c r="GA1631" s="19"/>
    </row>
    <row r="1632" spans="1:183" ht="12.75" x14ac:dyDescent="0.2">
      <c r="A1632" s="19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19"/>
      <c r="AY1632" s="19"/>
      <c r="AZ1632" s="19"/>
      <c r="BA1632" s="19"/>
      <c r="BB1632" s="19"/>
      <c r="BC1632" s="19"/>
      <c r="BD1632" s="19"/>
      <c r="BE1632" s="19"/>
      <c r="BF1632" s="19"/>
      <c r="BG1632" s="19"/>
      <c r="BH1632" s="19"/>
      <c r="BI1632" s="19"/>
      <c r="BJ1632" s="19"/>
      <c r="BK1632" s="19"/>
      <c r="BL1632" s="19"/>
      <c r="BM1632" s="19"/>
      <c r="BN1632" s="19"/>
      <c r="BO1632" s="19"/>
      <c r="BP1632" s="19"/>
      <c r="BQ1632" s="19"/>
      <c r="BR1632" s="19"/>
      <c r="BS1632" s="19"/>
      <c r="BT1632" s="19"/>
      <c r="BU1632" s="19"/>
      <c r="BV1632" s="19"/>
      <c r="BW1632" s="19"/>
      <c r="BX1632" s="19"/>
      <c r="BY1632" s="19"/>
      <c r="BZ1632" s="19"/>
      <c r="CA1632" s="19"/>
      <c r="CB1632" s="19"/>
      <c r="CC1632" s="19"/>
      <c r="CD1632" s="19"/>
      <c r="CE1632" s="19"/>
      <c r="CF1632" s="19"/>
      <c r="CG1632" s="19"/>
      <c r="CH1632" s="19"/>
      <c r="CI1632" s="19"/>
      <c r="CJ1632" s="19"/>
      <c r="CK1632" s="19"/>
      <c r="CL1632" s="19"/>
      <c r="CM1632" s="19"/>
      <c r="CN1632" s="19"/>
      <c r="CO1632" s="19"/>
      <c r="CP1632" s="19"/>
      <c r="CQ1632" s="19"/>
      <c r="CR1632" s="19"/>
      <c r="CS1632" s="19"/>
      <c r="CT1632" s="19"/>
      <c r="CU1632" s="19"/>
      <c r="CV1632" s="19"/>
      <c r="CW1632" s="19"/>
      <c r="CX1632" s="19"/>
      <c r="CY1632" s="19"/>
      <c r="CZ1632" s="19"/>
      <c r="DA1632" s="19"/>
      <c r="DB1632" s="19"/>
      <c r="DC1632" s="19"/>
      <c r="DD1632" s="19"/>
      <c r="DE1632" s="19"/>
      <c r="DF1632" s="19"/>
      <c r="DG1632" s="19"/>
      <c r="DH1632" s="19"/>
      <c r="DI1632" s="19"/>
      <c r="DJ1632" s="19"/>
      <c r="DK1632" s="19"/>
      <c r="DL1632" s="19"/>
      <c r="DM1632" s="19"/>
      <c r="DN1632" s="19"/>
      <c r="DO1632" s="19"/>
      <c r="DP1632" s="19"/>
      <c r="DQ1632" s="19"/>
      <c r="DR1632" s="19"/>
      <c r="DS1632" s="19"/>
      <c r="DT1632" s="19"/>
      <c r="DU1632" s="19"/>
      <c r="DV1632" s="19"/>
      <c r="DW1632" s="19"/>
      <c r="DX1632" s="19"/>
      <c r="DY1632" s="19"/>
      <c r="DZ1632" s="19"/>
      <c r="EA1632" s="19"/>
      <c r="EB1632" s="19"/>
      <c r="EC1632" s="19"/>
      <c r="ED1632" s="19"/>
      <c r="EE1632" s="19"/>
      <c r="EF1632" s="19"/>
      <c r="EG1632" s="19"/>
      <c r="EH1632" s="19"/>
      <c r="EI1632" s="19"/>
      <c r="EJ1632" s="19"/>
      <c r="EK1632" s="19"/>
      <c r="EL1632" s="19"/>
      <c r="EM1632" s="19"/>
      <c r="EN1632" s="19"/>
      <c r="EO1632" s="19"/>
      <c r="EP1632" s="19"/>
      <c r="EQ1632" s="19"/>
      <c r="ER1632" s="19"/>
      <c r="ES1632" s="19"/>
      <c r="ET1632" s="19"/>
      <c r="EU1632" s="19"/>
      <c r="EV1632" s="19"/>
      <c r="EW1632" s="19"/>
      <c r="EX1632" s="19"/>
      <c r="EY1632" s="19"/>
      <c r="EZ1632" s="19"/>
      <c r="FA1632" s="19"/>
      <c r="FB1632" s="19"/>
      <c r="FC1632" s="19"/>
      <c r="FD1632" s="19"/>
      <c r="FE1632" s="19"/>
      <c r="FF1632" s="19"/>
      <c r="FG1632" s="19"/>
      <c r="FH1632" s="19"/>
      <c r="FI1632" s="19"/>
      <c r="FJ1632" s="19"/>
      <c r="FK1632" s="19"/>
      <c r="FL1632" s="19"/>
      <c r="FM1632" s="19"/>
      <c r="FN1632" s="19"/>
      <c r="FO1632" s="19"/>
      <c r="FP1632" s="19"/>
      <c r="FQ1632" s="19"/>
      <c r="FR1632" s="19"/>
      <c r="FS1632" s="19"/>
      <c r="FT1632" s="19"/>
      <c r="FU1632" s="19"/>
      <c r="FV1632" s="19"/>
      <c r="FW1632" s="19"/>
      <c r="FX1632" s="19"/>
      <c r="FY1632" s="19"/>
      <c r="FZ1632" s="19"/>
      <c r="GA1632" s="19"/>
    </row>
    <row r="1633" spans="1:183" ht="12.75" x14ac:dyDescent="0.2">
      <c r="A1633" s="19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19"/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19"/>
      <c r="AY1633" s="19"/>
      <c r="AZ1633" s="19"/>
      <c r="BA1633" s="19"/>
      <c r="BB1633" s="19"/>
      <c r="BC1633" s="19"/>
      <c r="BD1633" s="19"/>
      <c r="BE1633" s="19"/>
      <c r="BF1633" s="19"/>
      <c r="BG1633" s="19"/>
      <c r="BH1633" s="19"/>
      <c r="BI1633" s="19"/>
      <c r="BJ1633" s="19"/>
      <c r="BK1633" s="19"/>
      <c r="BL1633" s="19"/>
      <c r="BM1633" s="19"/>
      <c r="BN1633" s="19"/>
      <c r="BO1633" s="19"/>
      <c r="BP1633" s="19"/>
      <c r="BQ1633" s="19"/>
      <c r="BR1633" s="19"/>
      <c r="BS1633" s="19"/>
      <c r="BT1633" s="19"/>
      <c r="BU1633" s="19"/>
      <c r="BV1633" s="19"/>
      <c r="BW1633" s="19"/>
      <c r="BX1633" s="19"/>
      <c r="BY1633" s="19"/>
      <c r="BZ1633" s="19"/>
      <c r="CA1633" s="19"/>
      <c r="CB1633" s="19"/>
      <c r="CC1633" s="19"/>
      <c r="CD1633" s="19"/>
      <c r="CE1633" s="19"/>
      <c r="CF1633" s="19"/>
      <c r="CG1633" s="19"/>
      <c r="CH1633" s="19"/>
      <c r="CI1633" s="19"/>
      <c r="CJ1633" s="19"/>
      <c r="CK1633" s="19"/>
      <c r="CL1633" s="19"/>
      <c r="CM1633" s="19"/>
      <c r="CN1633" s="19"/>
      <c r="CO1633" s="19"/>
      <c r="CP1633" s="19"/>
      <c r="CQ1633" s="19"/>
      <c r="CR1633" s="19"/>
      <c r="CS1633" s="19"/>
      <c r="CT1633" s="19"/>
      <c r="CU1633" s="19"/>
      <c r="CV1633" s="19"/>
      <c r="CW1633" s="19"/>
      <c r="CX1633" s="19"/>
      <c r="CY1633" s="19"/>
      <c r="CZ1633" s="19"/>
      <c r="DA1633" s="19"/>
      <c r="DB1633" s="19"/>
      <c r="DC1633" s="19"/>
      <c r="DD1633" s="19"/>
      <c r="DE1633" s="19"/>
      <c r="DF1633" s="19"/>
      <c r="DG1633" s="19"/>
      <c r="DH1633" s="19"/>
      <c r="DI1633" s="19"/>
      <c r="DJ1633" s="19"/>
      <c r="DK1633" s="19"/>
      <c r="DL1633" s="19"/>
      <c r="DM1633" s="19"/>
      <c r="DN1633" s="19"/>
      <c r="DO1633" s="19"/>
      <c r="DP1633" s="19"/>
      <c r="DQ1633" s="19"/>
      <c r="DR1633" s="19"/>
      <c r="DS1633" s="19"/>
      <c r="DT1633" s="19"/>
      <c r="DU1633" s="19"/>
      <c r="DV1633" s="19"/>
      <c r="DW1633" s="19"/>
      <c r="DX1633" s="19"/>
      <c r="DY1633" s="19"/>
      <c r="DZ1633" s="19"/>
      <c r="EA1633" s="19"/>
      <c r="EB1633" s="19"/>
      <c r="EC1633" s="19"/>
      <c r="ED1633" s="19"/>
      <c r="EE1633" s="19"/>
      <c r="EF1633" s="19"/>
      <c r="EG1633" s="19"/>
      <c r="EH1633" s="19"/>
      <c r="EI1633" s="19"/>
      <c r="EJ1633" s="19"/>
      <c r="EK1633" s="19"/>
      <c r="EL1633" s="19"/>
      <c r="EM1633" s="19"/>
      <c r="EN1633" s="19"/>
      <c r="EO1633" s="19"/>
      <c r="EP1633" s="19"/>
      <c r="EQ1633" s="19"/>
      <c r="ER1633" s="19"/>
      <c r="ES1633" s="19"/>
      <c r="ET1633" s="19"/>
      <c r="EU1633" s="19"/>
      <c r="EV1633" s="19"/>
      <c r="EW1633" s="19"/>
      <c r="EX1633" s="19"/>
      <c r="EY1633" s="19"/>
      <c r="EZ1633" s="19"/>
      <c r="FA1633" s="19"/>
      <c r="FB1633" s="19"/>
      <c r="FC1633" s="19"/>
      <c r="FD1633" s="19"/>
      <c r="FE1633" s="19"/>
      <c r="FF1633" s="19"/>
      <c r="FG1633" s="19"/>
      <c r="FH1633" s="19"/>
      <c r="FI1633" s="19"/>
      <c r="FJ1633" s="19"/>
      <c r="FK1633" s="19"/>
      <c r="FL1633" s="19"/>
      <c r="FM1633" s="19"/>
      <c r="FN1633" s="19"/>
      <c r="FO1633" s="19"/>
      <c r="FP1633" s="19"/>
      <c r="FQ1633" s="19"/>
      <c r="FR1633" s="19"/>
      <c r="FS1633" s="19"/>
      <c r="FT1633" s="19"/>
      <c r="FU1633" s="19"/>
      <c r="FV1633" s="19"/>
      <c r="FW1633" s="19"/>
      <c r="FX1633" s="19"/>
      <c r="FY1633" s="19"/>
      <c r="FZ1633" s="19"/>
      <c r="GA1633" s="19"/>
    </row>
    <row r="1634" spans="1:183" ht="12.75" x14ac:dyDescent="0.2">
      <c r="A1634" s="19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19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19"/>
      <c r="AY1634" s="19"/>
      <c r="AZ1634" s="19"/>
      <c r="BA1634" s="19"/>
      <c r="BB1634" s="19"/>
      <c r="BC1634" s="19"/>
      <c r="BD1634" s="19"/>
      <c r="BE1634" s="19"/>
      <c r="BF1634" s="19"/>
      <c r="BG1634" s="19"/>
      <c r="BH1634" s="19"/>
      <c r="BI1634" s="19"/>
      <c r="BJ1634" s="19"/>
      <c r="BK1634" s="19"/>
      <c r="BL1634" s="19"/>
      <c r="BM1634" s="19"/>
      <c r="BN1634" s="19"/>
      <c r="BO1634" s="19"/>
      <c r="BP1634" s="19"/>
      <c r="BQ1634" s="19"/>
      <c r="BR1634" s="19"/>
      <c r="BS1634" s="19"/>
      <c r="BT1634" s="19"/>
      <c r="BU1634" s="19"/>
      <c r="BV1634" s="19"/>
      <c r="BW1634" s="19"/>
      <c r="BX1634" s="19"/>
      <c r="BY1634" s="19"/>
      <c r="BZ1634" s="19"/>
      <c r="CA1634" s="19"/>
      <c r="CB1634" s="19"/>
      <c r="CC1634" s="19"/>
      <c r="CD1634" s="19"/>
      <c r="CE1634" s="19"/>
      <c r="CF1634" s="19"/>
      <c r="CG1634" s="19"/>
      <c r="CH1634" s="19"/>
      <c r="CI1634" s="19"/>
      <c r="CJ1634" s="19"/>
      <c r="CK1634" s="19"/>
      <c r="CL1634" s="19"/>
      <c r="CM1634" s="19"/>
      <c r="CN1634" s="19"/>
      <c r="CO1634" s="19"/>
      <c r="CP1634" s="19"/>
      <c r="CQ1634" s="19"/>
      <c r="CR1634" s="19"/>
      <c r="CS1634" s="19"/>
      <c r="CT1634" s="19"/>
      <c r="CU1634" s="19"/>
      <c r="CV1634" s="19"/>
      <c r="CW1634" s="19"/>
      <c r="CX1634" s="19"/>
      <c r="CY1634" s="19"/>
      <c r="CZ1634" s="19"/>
      <c r="DA1634" s="19"/>
      <c r="DB1634" s="19"/>
      <c r="DC1634" s="19"/>
      <c r="DD1634" s="19"/>
      <c r="DE1634" s="19"/>
      <c r="DF1634" s="19"/>
      <c r="DG1634" s="19"/>
      <c r="DH1634" s="19"/>
      <c r="DI1634" s="19"/>
      <c r="DJ1634" s="19"/>
      <c r="DK1634" s="19"/>
      <c r="DL1634" s="19"/>
      <c r="DM1634" s="19"/>
      <c r="DN1634" s="19"/>
      <c r="DO1634" s="19"/>
      <c r="DP1634" s="19"/>
      <c r="DQ1634" s="19"/>
      <c r="DR1634" s="19"/>
      <c r="DS1634" s="19"/>
      <c r="DT1634" s="19"/>
      <c r="DU1634" s="19"/>
      <c r="DV1634" s="19"/>
      <c r="DW1634" s="19"/>
      <c r="DX1634" s="19"/>
      <c r="DY1634" s="19"/>
      <c r="DZ1634" s="19"/>
      <c r="EA1634" s="19"/>
      <c r="EB1634" s="19"/>
      <c r="EC1634" s="19"/>
      <c r="ED1634" s="19"/>
      <c r="EE1634" s="19"/>
      <c r="EF1634" s="19"/>
      <c r="EG1634" s="19"/>
      <c r="EH1634" s="19"/>
      <c r="EI1634" s="19"/>
      <c r="EJ1634" s="19"/>
      <c r="EK1634" s="19"/>
      <c r="EL1634" s="19"/>
      <c r="EM1634" s="19"/>
      <c r="EN1634" s="19"/>
      <c r="EO1634" s="19"/>
      <c r="EP1634" s="19"/>
      <c r="EQ1634" s="19"/>
      <c r="ER1634" s="19"/>
      <c r="ES1634" s="19"/>
      <c r="ET1634" s="19"/>
      <c r="EU1634" s="19"/>
      <c r="EV1634" s="19"/>
      <c r="EW1634" s="19"/>
      <c r="EX1634" s="19"/>
      <c r="EY1634" s="19"/>
      <c r="EZ1634" s="19"/>
      <c r="FA1634" s="19"/>
      <c r="FB1634" s="19"/>
      <c r="FC1634" s="19"/>
      <c r="FD1634" s="19"/>
      <c r="FE1634" s="19"/>
      <c r="FF1634" s="19"/>
      <c r="FG1634" s="19"/>
      <c r="FH1634" s="19"/>
      <c r="FI1634" s="19"/>
      <c r="FJ1634" s="19"/>
      <c r="FK1634" s="19"/>
      <c r="FL1634" s="19"/>
      <c r="FM1634" s="19"/>
      <c r="FN1634" s="19"/>
      <c r="FO1634" s="19"/>
      <c r="FP1634" s="19"/>
      <c r="FQ1634" s="19"/>
      <c r="FR1634" s="19"/>
      <c r="FS1634" s="19"/>
      <c r="FT1634" s="19"/>
      <c r="FU1634" s="19"/>
      <c r="FV1634" s="19"/>
      <c r="FW1634" s="19"/>
      <c r="FX1634" s="19"/>
      <c r="FY1634" s="19"/>
      <c r="FZ1634" s="19"/>
      <c r="GA1634" s="19"/>
    </row>
    <row r="1635" spans="1:183" ht="12.75" x14ac:dyDescent="0.2">
      <c r="A1635" s="19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19"/>
      <c r="AY1635" s="19"/>
      <c r="AZ1635" s="19"/>
      <c r="BA1635" s="19"/>
      <c r="BB1635" s="19"/>
      <c r="BC1635" s="19"/>
      <c r="BD1635" s="19"/>
      <c r="BE1635" s="19"/>
      <c r="BF1635" s="19"/>
      <c r="BG1635" s="19"/>
      <c r="BH1635" s="19"/>
      <c r="BI1635" s="19"/>
      <c r="BJ1635" s="19"/>
      <c r="BK1635" s="19"/>
      <c r="BL1635" s="19"/>
      <c r="BM1635" s="19"/>
      <c r="BN1635" s="19"/>
      <c r="BO1635" s="19"/>
      <c r="BP1635" s="19"/>
      <c r="BQ1635" s="19"/>
      <c r="BR1635" s="19"/>
      <c r="BS1635" s="19"/>
      <c r="BT1635" s="19"/>
      <c r="BU1635" s="19"/>
      <c r="BV1635" s="19"/>
      <c r="BW1635" s="19"/>
      <c r="BX1635" s="19"/>
      <c r="BY1635" s="19"/>
      <c r="BZ1635" s="19"/>
      <c r="CA1635" s="19"/>
      <c r="CB1635" s="19"/>
      <c r="CC1635" s="19"/>
      <c r="CD1635" s="19"/>
      <c r="CE1635" s="19"/>
      <c r="CF1635" s="19"/>
      <c r="CG1635" s="19"/>
      <c r="CH1635" s="19"/>
      <c r="CI1635" s="19"/>
      <c r="CJ1635" s="19"/>
      <c r="CK1635" s="19"/>
      <c r="CL1635" s="19"/>
      <c r="CM1635" s="19"/>
      <c r="CN1635" s="19"/>
      <c r="CO1635" s="19"/>
      <c r="CP1635" s="19"/>
      <c r="CQ1635" s="19"/>
      <c r="CR1635" s="19"/>
      <c r="CS1635" s="19"/>
      <c r="CT1635" s="19"/>
      <c r="CU1635" s="19"/>
      <c r="CV1635" s="19"/>
      <c r="CW1635" s="19"/>
      <c r="CX1635" s="19"/>
      <c r="CY1635" s="19"/>
      <c r="CZ1635" s="19"/>
      <c r="DA1635" s="19"/>
      <c r="DB1635" s="19"/>
      <c r="DC1635" s="19"/>
      <c r="DD1635" s="19"/>
      <c r="DE1635" s="19"/>
      <c r="DF1635" s="19"/>
      <c r="DG1635" s="19"/>
      <c r="DH1635" s="19"/>
      <c r="DI1635" s="19"/>
      <c r="DJ1635" s="19"/>
      <c r="DK1635" s="19"/>
      <c r="DL1635" s="19"/>
      <c r="DM1635" s="19"/>
      <c r="DN1635" s="19"/>
      <c r="DO1635" s="19"/>
      <c r="DP1635" s="19"/>
      <c r="DQ1635" s="19"/>
      <c r="DR1635" s="19"/>
      <c r="DS1635" s="19"/>
      <c r="DT1635" s="19"/>
      <c r="DU1635" s="19"/>
      <c r="DV1635" s="19"/>
      <c r="DW1635" s="19"/>
      <c r="DX1635" s="19"/>
      <c r="DY1635" s="19"/>
      <c r="DZ1635" s="19"/>
      <c r="EA1635" s="19"/>
      <c r="EB1635" s="19"/>
      <c r="EC1635" s="19"/>
      <c r="ED1635" s="19"/>
      <c r="EE1635" s="19"/>
      <c r="EF1635" s="19"/>
      <c r="EG1635" s="19"/>
      <c r="EH1635" s="19"/>
      <c r="EI1635" s="19"/>
      <c r="EJ1635" s="19"/>
      <c r="EK1635" s="19"/>
      <c r="EL1635" s="19"/>
      <c r="EM1635" s="19"/>
      <c r="EN1635" s="19"/>
      <c r="EO1635" s="19"/>
      <c r="EP1635" s="19"/>
      <c r="EQ1635" s="19"/>
      <c r="ER1635" s="19"/>
      <c r="ES1635" s="19"/>
      <c r="ET1635" s="19"/>
      <c r="EU1635" s="19"/>
      <c r="EV1635" s="19"/>
      <c r="EW1635" s="19"/>
      <c r="EX1635" s="19"/>
      <c r="EY1635" s="19"/>
      <c r="EZ1635" s="19"/>
      <c r="FA1635" s="19"/>
      <c r="FB1635" s="19"/>
      <c r="FC1635" s="19"/>
      <c r="FD1635" s="19"/>
      <c r="FE1635" s="19"/>
      <c r="FF1635" s="19"/>
      <c r="FG1635" s="19"/>
      <c r="FH1635" s="19"/>
      <c r="FI1635" s="19"/>
      <c r="FJ1635" s="19"/>
      <c r="FK1635" s="19"/>
      <c r="FL1635" s="19"/>
      <c r="FM1635" s="19"/>
      <c r="FN1635" s="19"/>
      <c r="FO1635" s="19"/>
      <c r="FP1635" s="19"/>
      <c r="FQ1635" s="19"/>
      <c r="FR1635" s="19"/>
      <c r="FS1635" s="19"/>
      <c r="FT1635" s="19"/>
      <c r="FU1635" s="19"/>
      <c r="FV1635" s="19"/>
      <c r="FW1635" s="19"/>
      <c r="FX1635" s="19"/>
      <c r="FY1635" s="19"/>
      <c r="FZ1635" s="19"/>
      <c r="GA1635" s="19"/>
    </row>
    <row r="1636" spans="1:183" ht="12.75" x14ac:dyDescent="0.2">
      <c r="A1636" s="19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19"/>
      <c r="AY1636" s="19"/>
      <c r="AZ1636" s="19"/>
      <c r="BA1636" s="19"/>
      <c r="BB1636" s="19"/>
      <c r="BC1636" s="19"/>
      <c r="BD1636" s="19"/>
      <c r="BE1636" s="19"/>
      <c r="BF1636" s="19"/>
      <c r="BG1636" s="19"/>
      <c r="BH1636" s="19"/>
      <c r="BI1636" s="19"/>
      <c r="BJ1636" s="19"/>
      <c r="BK1636" s="19"/>
      <c r="BL1636" s="19"/>
      <c r="BM1636" s="19"/>
      <c r="BN1636" s="19"/>
      <c r="BO1636" s="19"/>
      <c r="BP1636" s="19"/>
      <c r="BQ1636" s="19"/>
      <c r="BR1636" s="19"/>
      <c r="BS1636" s="19"/>
      <c r="BT1636" s="19"/>
      <c r="BU1636" s="19"/>
      <c r="BV1636" s="19"/>
      <c r="BW1636" s="19"/>
      <c r="BX1636" s="19"/>
      <c r="BY1636" s="19"/>
      <c r="BZ1636" s="19"/>
      <c r="CA1636" s="19"/>
      <c r="CB1636" s="19"/>
      <c r="CC1636" s="19"/>
      <c r="CD1636" s="19"/>
      <c r="CE1636" s="19"/>
      <c r="CF1636" s="19"/>
      <c r="CG1636" s="19"/>
      <c r="CH1636" s="19"/>
      <c r="CI1636" s="19"/>
      <c r="CJ1636" s="19"/>
      <c r="CK1636" s="19"/>
      <c r="CL1636" s="19"/>
      <c r="CM1636" s="19"/>
      <c r="CN1636" s="19"/>
      <c r="CO1636" s="19"/>
      <c r="CP1636" s="19"/>
      <c r="CQ1636" s="19"/>
      <c r="CR1636" s="19"/>
      <c r="CS1636" s="19"/>
      <c r="CT1636" s="19"/>
      <c r="CU1636" s="19"/>
      <c r="CV1636" s="19"/>
      <c r="CW1636" s="19"/>
      <c r="CX1636" s="19"/>
      <c r="CY1636" s="19"/>
      <c r="CZ1636" s="19"/>
      <c r="DA1636" s="19"/>
      <c r="DB1636" s="19"/>
      <c r="DC1636" s="19"/>
      <c r="DD1636" s="19"/>
      <c r="DE1636" s="19"/>
      <c r="DF1636" s="19"/>
      <c r="DG1636" s="19"/>
      <c r="DH1636" s="19"/>
      <c r="DI1636" s="19"/>
      <c r="DJ1636" s="19"/>
      <c r="DK1636" s="19"/>
      <c r="DL1636" s="19"/>
      <c r="DM1636" s="19"/>
      <c r="DN1636" s="19"/>
      <c r="DO1636" s="19"/>
      <c r="DP1636" s="19"/>
      <c r="DQ1636" s="19"/>
      <c r="DR1636" s="19"/>
      <c r="DS1636" s="19"/>
      <c r="DT1636" s="19"/>
      <c r="DU1636" s="19"/>
      <c r="DV1636" s="19"/>
      <c r="DW1636" s="19"/>
      <c r="DX1636" s="19"/>
      <c r="DY1636" s="19"/>
      <c r="DZ1636" s="19"/>
      <c r="EA1636" s="19"/>
      <c r="EB1636" s="19"/>
      <c r="EC1636" s="19"/>
      <c r="ED1636" s="19"/>
      <c r="EE1636" s="19"/>
      <c r="EF1636" s="19"/>
      <c r="EG1636" s="19"/>
      <c r="EH1636" s="19"/>
      <c r="EI1636" s="19"/>
      <c r="EJ1636" s="19"/>
      <c r="EK1636" s="19"/>
      <c r="EL1636" s="19"/>
      <c r="EM1636" s="19"/>
      <c r="EN1636" s="19"/>
      <c r="EO1636" s="19"/>
      <c r="EP1636" s="19"/>
      <c r="EQ1636" s="19"/>
      <c r="ER1636" s="19"/>
      <c r="ES1636" s="19"/>
      <c r="ET1636" s="19"/>
      <c r="EU1636" s="19"/>
      <c r="EV1636" s="19"/>
      <c r="EW1636" s="19"/>
      <c r="EX1636" s="19"/>
      <c r="EY1636" s="19"/>
      <c r="EZ1636" s="19"/>
      <c r="FA1636" s="19"/>
      <c r="FB1636" s="19"/>
      <c r="FC1636" s="19"/>
      <c r="FD1636" s="19"/>
      <c r="FE1636" s="19"/>
      <c r="FF1636" s="19"/>
      <c r="FG1636" s="19"/>
      <c r="FH1636" s="19"/>
      <c r="FI1636" s="19"/>
      <c r="FJ1636" s="19"/>
      <c r="FK1636" s="19"/>
      <c r="FL1636" s="19"/>
      <c r="FM1636" s="19"/>
      <c r="FN1636" s="19"/>
      <c r="FO1636" s="19"/>
      <c r="FP1636" s="19"/>
      <c r="FQ1636" s="19"/>
      <c r="FR1636" s="19"/>
      <c r="FS1636" s="19"/>
      <c r="FT1636" s="19"/>
      <c r="FU1636" s="19"/>
      <c r="FV1636" s="19"/>
      <c r="FW1636" s="19"/>
      <c r="FX1636" s="19"/>
      <c r="FY1636" s="19"/>
      <c r="FZ1636" s="19"/>
      <c r="GA1636" s="19"/>
    </row>
    <row r="1637" spans="1:183" ht="12.75" x14ac:dyDescent="0.2">
      <c r="A1637" s="19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19"/>
      <c r="AY1637" s="19"/>
      <c r="AZ1637" s="19"/>
      <c r="BA1637" s="19"/>
      <c r="BB1637" s="19"/>
      <c r="BC1637" s="19"/>
      <c r="BD1637" s="19"/>
      <c r="BE1637" s="19"/>
      <c r="BF1637" s="19"/>
      <c r="BG1637" s="19"/>
      <c r="BH1637" s="19"/>
      <c r="BI1637" s="19"/>
      <c r="BJ1637" s="19"/>
      <c r="BK1637" s="19"/>
      <c r="BL1637" s="19"/>
      <c r="BM1637" s="19"/>
      <c r="BN1637" s="19"/>
      <c r="BO1637" s="19"/>
      <c r="BP1637" s="19"/>
      <c r="BQ1637" s="19"/>
      <c r="BR1637" s="19"/>
      <c r="BS1637" s="19"/>
      <c r="BT1637" s="19"/>
      <c r="BU1637" s="19"/>
      <c r="BV1637" s="19"/>
      <c r="BW1637" s="19"/>
      <c r="BX1637" s="19"/>
      <c r="BY1637" s="19"/>
      <c r="BZ1637" s="19"/>
      <c r="CA1637" s="19"/>
      <c r="CB1637" s="19"/>
      <c r="CC1637" s="19"/>
      <c r="CD1637" s="19"/>
      <c r="CE1637" s="19"/>
      <c r="CF1637" s="19"/>
      <c r="CG1637" s="19"/>
      <c r="CH1637" s="19"/>
      <c r="CI1637" s="19"/>
      <c r="CJ1637" s="19"/>
      <c r="CK1637" s="19"/>
      <c r="CL1637" s="19"/>
      <c r="CM1637" s="19"/>
      <c r="CN1637" s="19"/>
      <c r="CO1637" s="19"/>
      <c r="CP1637" s="19"/>
      <c r="CQ1637" s="19"/>
      <c r="CR1637" s="19"/>
      <c r="CS1637" s="19"/>
      <c r="CT1637" s="19"/>
      <c r="CU1637" s="19"/>
      <c r="CV1637" s="19"/>
      <c r="CW1637" s="19"/>
      <c r="CX1637" s="19"/>
      <c r="CY1637" s="19"/>
      <c r="CZ1637" s="19"/>
      <c r="DA1637" s="19"/>
      <c r="DB1637" s="19"/>
      <c r="DC1637" s="19"/>
      <c r="DD1637" s="19"/>
      <c r="DE1637" s="19"/>
      <c r="DF1637" s="19"/>
      <c r="DG1637" s="19"/>
      <c r="DH1637" s="19"/>
      <c r="DI1637" s="19"/>
      <c r="DJ1637" s="19"/>
      <c r="DK1637" s="19"/>
      <c r="DL1637" s="19"/>
      <c r="DM1637" s="19"/>
      <c r="DN1637" s="19"/>
      <c r="DO1637" s="19"/>
      <c r="DP1637" s="19"/>
      <c r="DQ1637" s="19"/>
      <c r="DR1637" s="19"/>
      <c r="DS1637" s="19"/>
      <c r="DT1637" s="19"/>
      <c r="DU1637" s="19"/>
      <c r="DV1637" s="19"/>
      <c r="DW1637" s="19"/>
      <c r="DX1637" s="19"/>
      <c r="DY1637" s="19"/>
      <c r="DZ1637" s="19"/>
      <c r="EA1637" s="19"/>
      <c r="EB1637" s="19"/>
      <c r="EC1637" s="19"/>
      <c r="ED1637" s="19"/>
      <c r="EE1637" s="19"/>
      <c r="EF1637" s="19"/>
      <c r="EG1637" s="19"/>
      <c r="EH1637" s="19"/>
      <c r="EI1637" s="19"/>
      <c r="EJ1637" s="19"/>
      <c r="EK1637" s="19"/>
      <c r="EL1637" s="19"/>
      <c r="EM1637" s="19"/>
      <c r="EN1637" s="19"/>
      <c r="EO1637" s="19"/>
      <c r="EP1637" s="19"/>
      <c r="EQ1637" s="19"/>
      <c r="ER1637" s="19"/>
      <c r="ES1637" s="19"/>
      <c r="ET1637" s="19"/>
      <c r="EU1637" s="19"/>
      <c r="EV1637" s="19"/>
      <c r="EW1637" s="19"/>
      <c r="EX1637" s="19"/>
      <c r="EY1637" s="19"/>
      <c r="EZ1637" s="19"/>
      <c r="FA1637" s="19"/>
      <c r="FB1637" s="19"/>
      <c r="FC1637" s="19"/>
      <c r="FD1637" s="19"/>
      <c r="FE1637" s="19"/>
      <c r="FF1637" s="19"/>
      <c r="FG1637" s="19"/>
      <c r="FH1637" s="19"/>
      <c r="FI1637" s="19"/>
      <c r="FJ1637" s="19"/>
      <c r="FK1637" s="19"/>
      <c r="FL1637" s="19"/>
      <c r="FM1637" s="19"/>
      <c r="FN1637" s="19"/>
      <c r="FO1637" s="19"/>
      <c r="FP1637" s="19"/>
      <c r="FQ1637" s="19"/>
      <c r="FR1637" s="19"/>
      <c r="FS1637" s="19"/>
      <c r="FT1637" s="19"/>
      <c r="FU1637" s="19"/>
      <c r="FV1637" s="19"/>
      <c r="FW1637" s="19"/>
      <c r="FX1637" s="19"/>
      <c r="FY1637" s="19"/>
      <c r="FZ1637" s="19"/>
      <c r="GA1637" s="19"/>
    </row>
    <row r="1638" spans="1:183" ht="12.75" x14ac:dyDescent="0.2">
      <c r="A1638" s="19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19"/>
      <c r="AY1638" s="19"/>
      <c r="AZ1638" s="19"/>
      <c r="BA1638" s="19"/>
      <c r="BB1638" s="19"/>
      <c r="BC1638" s="19"/>
      <c r="BD1638" s="19"/>
      <c r="BE1638" s="19"/>
      <c r="BF1638" s="19"/>
      <c r="BG1638" s="19"/>
      <c r="BH1638" s="19"/>
      <c r="BI1638" s="19"/>
      <c r="BJ1638" s="19"/>
      <c r="BK1638" s="19"/>
      <c r="BL1638" s="19"/>
      <c r="BM1638" s="19"/>
      <c r="BN1638" s="19"/>
      <c r="BO1638" s="19"/>
      <c r="BP1638" s="19"/>
      <c r="BQ1638" s="19"/>
      <c r="BR1638" s="19"/>
      <c r="BS1638" s="19"/>
      <c r="BT1638" s="19"/>
      <c r="BU1638" s="19"/>
      <c r="BV1638" s="19"/>
      <c r="BW1638" s="19"/>
      <c r="BX1638" s="19"/>
      <c r="BY1638" s="19"/>
      <c r="BZ1638" s="19"/>
      <c r="CA1638" s="19"/>
      <c r="CB1638" s="19"/>
      <c r="CC1638" s="19"/>
      <c r="CD1638" s="19"/>
      <c r="CE1638" s="19"/>
      <c r="CF1638" s="19"/>
      <c r="CG1638" s="19"/>
      <c r="CH1638" s="19"/>
      <c r="CI1638" s="19"/>
      <c r="CJ1638" s="19"/>
      <c r="CK1638" s="19"/>
      <c r="CL1638" s="19"/>
      <c r="CM1638" s="19"/>
      <c r="CN1638" s="19"/>
      <c r="CO1638" s="19"/>
      <c r="CP1638" s="19"/>
      <c r="CQ1638" s="19"/>
      <c r="CR1638" s="19"/>
      <c r="CS1638" s="19"/>
      <c r="CT1638" s="19"/>
      <c r="CU1638" s="19"/>
      <c r="CV1638" s="19"/>
      <c r="CW1638" s="19"/>
      <c r="CX1638" s="19"/>
      <c r="CY1638" s="19"/>
      <c r="CZ1638" s="19"/>
      <c r="DA1638" s="19"/>
      <c r="DB1638" s="19"/>
      <c r="DC1638" s="19"/>
      <c r="DD1638" s="19"/>
      <c r="DE1638" s="19"/>
      <c r="DF1638" s="19"/>
      <c r="DG1638" s="19"/>
      <c r="DH1638" s="19"/>
      <c r="DI1638" s="19"/>
      <c r="DJ1638" s="19"/>
      <c r="DK1638" s="19"/>
      <c r="DL1638" s="19"/>
      <c r="DM1638" s="19"/>
      <c r="DN1638" s="19"/>
      <c r="DO1638" s="19"/>
      <c r="DP1638" s="19"/>
      <c r="DQ1638" s="19"/>
      <c r="DR1638" s="19"/>
      <c r="DS1638" s="19"/>
      <c r="DT1638" s="19"/>
      <c r="DU1638" s="19"/>
      <c r="DV1638" s="19"/>
      <c r="DW1638" s="19"/>
      <c r="DX1638" s="19"/>
      <c r="DY1638" s="19"/>
      <c r="DZ1638" s="19"/>
      <c r="EA1638" s="19"/>
      <c r="EB1638" s="19"/>
      <c r="EC1638" s="19"/>
      <c r="ED1638" s="19"/>
      <c r="EE1638" s="19"/>
      <c r="EF1638" s="19"/>
      <c r="EG1638" s="19"/>
      <c r="EH1638" s="19"/>
      <c r="EI1638" s="19"/>
      <c r="EJ1638" s="19"/>
      <c r="EK1638" s="19"/>
      <c r="EL1638" s="19"/>
      <c r="EM1638" s="19"/>
      <c r="EN1638" s="19"/>
      <c r="EO1638" s="19"/>
      <c r="EP1638" s="19"/>
      <c r="EQ1638" s="19"/>
      <c r="ER1638" s="19"/>
      <c r="ES1638" s="19"/>
      <c r="ET1638" s="19"/>
      <c r="EU1638" s="19"/>
      <c r="EV1638" s="19"/>
      <c r="EW1638" s="19"/>
      <c r="EX1638" s="19"/>
      <c r="EY1638" s="19"/>
      <c r="EZ1638" s="19"/>
      <c r="FA1638" s="19"/>
      <c r="FB1638" s="19"/>
      <c r="FC1638" s="19"/>
      <c r="FD1638" s="19"/>
      <c r="FE1638" s="19"/>
      <c r="FF1638" s="19"/>
      <c r="FG1638" s="19"/>
      <c r="FH1638" s="19"/>
      <c r="FI1638" s="19"/>
      <c r="FJ1638" s="19"/>
      <c r="FK1638" s="19"/>
      <c r="FL1638" s="19"/>
      <c r="FM1638" s="19"/>
      <c r="FN1638" s="19"/>
      <c r="FO1638" s="19"/>
      <c r="FP1638" s="19"/>
      <c r="FQ1638" s="19"/>
      <c r="FR1638" s="19"/>
      <c r="FS1638" s="19"/>
      <c r="FT1638" s="19"/>
      <c r="FU1638" s="19"/>
      <c r="FV1638" s="19"/>
      <c r="FW1638" s="19"/>
      <c r="FX1638" s="19"/>
      <c r="FY1638" s="19"/>
      <c r="FZ1638" s="19"/>
      <c r="GA1638" s="19"/>
    </row>
    <row r="1639" spans="1:183" ht="12.75" x14ac:dyDescent="0.2">
      <c r="A1639" s="19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19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19"/>
      <c r="AY1639" s="19"/>
      <c r="AZ1639" s="19"/>
      <c r="BA1639" s="19"/>
      <c r="BB1639" s="19"/>
      <c r="BC1639" s="19"/>
      <c r="BD1639" s="19"/>
      <c r="BE1639" s="19"/>
      <c r="BF1639" s="19"/>
      <c r="BG1639" s="19"/>
      <c r="BH1639" s="19"/>
      <c r="BI1639" s="19"/>
      <c r="BJ1639" s="19"/>
      <c r="BK1639" s="19"/>
      <c r="BL1639" s="19"/>
      <c r="BM1639" s="19"/>
      <c r="BN1639" s="19"/>
      <c r="BO1639" s="19"/>
      <c r="BP1639" s="19"/>
      <c r="BQ1639" s="19"/>
      <c r="BR1639" s="19"/>
      <c r="BS1639" s="19"/>
      <c r="BT1639" s="19"/>
      <c r="BU1639" s="19"/>
      <c r="BV1639" s="19"/>
      <c r="BW1639" s="19"/>
      <c r="BX1639" s="19"/>
      <c r="BY1639" s="19"/>
      <c r="BZ1639" s="19"/>
      <c r="CA1639" s="19"/>
      <c r="CB1639" s="19"/>
      <c r="CC1639" s="19"/>
      <c r="CD1639" s="19"/>
      <c r="CE1639" s="19"/>
      <c r="CF1639" s="19"/>
      <c r="CG1639" s="19"/>
      <c r="CH1639" s="19"/>
      <c r="CI1639" s="19"/>
      <c r="CJ1639" s="19"/>
      <c r="CK1639" s="19"/>
      <c r="CL1639" s="19"/>
      <c r="CM1639" s="19"/>
      <c r="CN1639" s="19"/>
      <c r="CO1639" s="19"/>
      <c r="CP1639" s="19"/>
      <c r="CQ1639" s="19"/>
      <c r="CR1639" s="19"/>
      <c r="CS1639" s="19"/>
      <c r="CT1639" s="19"/>
      <c r="CU1639" s="19"/>
      <c r="CV1639" s="19"/>
      <c r="CW1639" s="19"/>
      <c r="CX1639" s="19"/>
      <c r="CY1639" s="19"/>
      <c r="CZ1639" s="19"/>
      <c r="DA1639" s="19"/>
      <c r="DB1639" s="19"/>
      <c r="DC1639" s="19"/>
      <c r="DD1639" s="19"/>
      <c r="DE1639" s="19"/>
      <c r="DF1639" s="19"/>
      <c r="DG1639" s="19"/>
      <c r="DH1639" s="19"/>
      <c r="DI1639" s="19"/>
      <c r="DJ1639" s="19"/>
      <c r="DK1639" s="19"/>
      <c r="DL1639" s="19"/>
      <c r="DM1639" s="19"/>
      <c r="DN1639" s="19"/>
      <c r="DO1639" s="19"/>
      <c r="DP1639" s="19"/>
      <c r="DQ1639" s="19"/>
      <c r="DR1639" s="19"/>
      <c r="DS1639" s="19"/>
      <c r="DT1639" s="19"/>
      <c r="DU1639" s="19"/>
      <c r="DV1639" s="19"/>
      <c r="DW1639" s="19"/>
      <c r="DX1639" s="19"/>
      <c r="DY1639" s="19"/>
      <c r="DZ1639" s="19"/>
      <c r="EA1639" s="19"/>
      <c r="EB1639" s="19"/>
      <c r="EC1639" s="19"/>
      <c r="ED1639" s="19"/>
      <c r="EE1639" s="19"/>
      <c r="EF1639" s="19"/>
      <c r="EG1639" s="19"/>
      <c r="EH1639" s="19"/>
      <c r="EI1639" s="19"/>
      <c r="EJ1639" s="19"/>
      <c r="EK1639" s="19"/>
      <c r="EL1639" s="19"/>
      <c r="EM1639" s="19"/>
      <c r="EN1639" s="19"/>
      <c r="EO1639" s="19"/>
      <c r="EP1639" s="19"/>
      <c r="EQ1639" s="19"/>
      <c r="ER1639" s="19"/>
      <c r="ES1639" s="19"/>
      <c r="ET1639" s="19"/>
      <c r="EU1639" s="19"/>
      <c r="EV1639" s="19"/>
      <c r="EW1639" s="19"/>
      <c r="EX1639" s="19"/>
      <c r="EY1639" s="19"/>
      <c r="EZ1639" s="19"/>
      <c r="FA1639" s="19"/>
      <c r="FB1639" s="19"/>
      <c r="FC1639" s="19"/>
      <c r="FD1639" s="19"/>
      <c r="FE1639" s="19"/>
      <c r="FF1639" s="19"/>
      <c r="FG1639" s="19"/>
      <c r="FH1639" s="19"/>
      <c r="FI1639" s="19"/>
      <c r="FJ1639" s="19"/>
      <c r="FK1639" s="19"/>
      <c r="FL1639" s="19"/>
      <c r="FM1639" s="19"/>
      <c r="FN1639" s="19"/>
      <c r="FO1639" s="19"/>
      <c r="FP1639" s="19"/>
      <c r="FQ1639" s="19"/>
      <c r="FR1639" s="19"/>
      <c r="FS1639" s="19"/>
      <c r="FT1639" s="19"/>
      <c r="FU1639" s="19"/>
      <c r="FV1639" s="19"/>
      <c r="FW1639" s="19"/>
      <c r="FX1639" s="19"/>
      <c r="FY1639" s="19"/>
      <c r="FZ1639" s="19"/>
      <c r="GA1639" s="19"/>
    </row>
    <row r="1640" spans="1:183" ht="12.75" x14ac:dyDescent="0.2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19"/>
      <c r="AY1640" s="19"/>
      <c r="AZ1640" s="19"/>
      <c r="BA1640" s="19"/>
      <c r="BB1640" s="19"/>
      <c r="BC1640" s="19"/>
      <c r="BD1640" s="19"/>
      <c r="BE1640" s="19"/>
      <c r="BF1640" s="19"/>
      <c r="BG1640" s="19"/>
      <c r="BH1640" s="19"/>
      <c r="BI1640" s="19"/>
      <c r="BJ1640" s="19"/>
      <c r="BK1640" s="19"/>
      <c r="BL1640" s="19"/>
      <c r="BM1640" s="19"/>
      <c r="BN1640" s="19"/>
      <c r="BO1640" s="19"/>
      <c r="BP1640" s="19"/>
      <c r="BQ1640" s="19"/>
      <c r="BR1640" s="19"/>
      <c r="BS1640" s="19"/>
      <c r="BT1640" s="19"/>
      <c r="BU1640" s="19"/>
      <c r="BV1640" s="19"/>
      <c r="BW1640" s="19"/>
      <c r="BX1640" s="19"/>
      <c r="BY1640" s="19"/>
      <c r="BZ1640" s="19"/>
      <c r="CA1640" s="19"/>
      <c r="CB1640" s="19"/>
      <c r="CC1640" s="19"/>
      <c r="CD1640" s="19"/>
      <c r="CE1640" s="19"/>
      <c r="CF1640" s="19"/>
      <c r="CG1640" s="19"/>
      <c r="CH1640" s="19"/>
      <c r="CI1640" s="19"/>
      <c r="CJ1640" s="19"/>
      <c r="CK1640" s="19"/>
      <c r="CL1640" s="19"/>
      <c r="CM1640" s="19"/>
      <c r="CN1640" s="19"/>
      <c r="CO1640" s="19"/>
      <c r="CP1640" s="19"/>
      <c r="CQ1640" s="19"/>
      <c r="CR1640" s="19"/>
      <c r="CS1640" s="19"/>
      <c r="CT1640" s="19"/>
      <c r="CU1640" s="19"/>
      <c r="CV1640" s="19"/>
      <c r="CW1640" s="19"/>
      <c r="CX1640" s="19"/>
      <c r="CY1640" s="19"/>
      <c r="CZ1640" s="19"/>
      <c r="DA1640" s="19"/>
      <c r="DB1640" s="19"/>
      <c r="DC1640" s="19"/>
      <c r="DD1640" s="19"/>
      <c r="DE1640" s="19"/>
      <c r="DF1640" s="19"/>
      <c r="DG1640" s="19"/>
      <c r="DH1640" s="19"/>
      <c r="DI1640" s="19"/>
      <c r="DJ1640" s="19"/>
      <c r="DK1640" s="19"/>
      <c r="DL1640" s="19"/>
      <c r="DM1640" s="19"/>
      <c r="DN1640" s="19"/>
      <c r="DO1640" s="19"/>
      <c r="DP1640" s="19"/>
      <c r="DQ1640" s="19"/>
      <c r="DR1640" s="19"/>
      <c r="DS1640" s="19"/>
      <c r="DT1640" s="19"/>
      <c r="DU1640" s="19"/>
      <c r="DV1640" s="19"/>
      <c r="DW1640" s="19"/>
      <c r="DX1640" s="19"/>
      <c r="DY1640" s="19"/>
      <c r="DZ1640" s="19"/>
      <c r="EA1640" s="19"/>
      <c r="EB1640" s="19"/>
      <c r="EC1640" s="19"/>
      <c r="ED1640" s="19"/>
      <c r="EE1640" s="19"/>
      <c r="EF1640" s="19"/>
      <c r="EG1640" s="19"/>
      <c r="EH1640" s="19"/>
      <c r="EI1640" s="19"/>
      <c r="EJ1640" s="19"/>
      <c r="EK1640" s="19"/>
      <c r="EL1640" s="19"/>
      <c r="EM1640" s="19"/>
      <c r="EN1640" s="19"/>
      <c r="EO1640" s="19"/>
      <c r="EP1640" s="19"/>
      <c r="EQ1640" s="19"/>
      <c r="ER1640" s="19"/>
      <c r="ES1640" s="19"/>
      <c r="ET1640" s="19"/>
      <c r="EU1640" s="19"/>
      <c r="EV1640" s="19"/>
      <c r="EW1640" s="19"/>
      <c r="EX1640" s="19"/>
      <c r="EY1640" s="19"/>
      <c r="EZ1640" s="19"/>
      <c r="FA1640" s="19"/>
      <c r="FB1640" s="19"/>
      <c r="FC1640" s="19"/>
      <c r="FD1640" s="19"/>
      <c r="FE1640" s="19"/>
      <c r="FF1640" s="19"/>
      <c r="FG1640" s="19"/>
      <c r="FH1640" s="19"/>
      <c r="FI1640" s="19"/>
      <c r="FJ1640" s="19"/>
      <c r="FK1640" s="19"/>
      <c r="FL1640" s="19"/>
      <c r="FM1640" s="19"/>
      <c r="FN1640" s="19"/>
      <c r="FO1640" s="19"/>
      <c r="FP1640" s="19"/>
      <c r="FQ1640" s="19"/>
      <c r="FR1640" s="19"/>
      <c r="FS1640" s="19"/>
      <c r="FT1640" s="19"/>
      <c r="FU1640" s="19"/>
      <c r="FV1640" s="19"/>
      <c r="FW1640" s="19"/>
      <c r="FX1640" s="19"/>
      <c r="FY1640" s="19"/>
      <c r="FZ1640" s="19"/>
      <c r="GA1640" s="19"/>
    </row>
    <row r="1641" spans="1:183" ht="12.75" x14ac:dyDescent="0.2">
      <c r="A1641" s="19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19"/>
      <c r="AY1641" s="19"/>
      <c r="AZ1641" s="19"/>
      <c r="BA1641" s="19"/>
      <c r="BB1641" s="19"/>
      <c r="BC1641" s="19"/>
      <c r="BD1641" s="19"/>
      <c r="BE1641" s="19"/>
      <c r="BF1641" s="19"/>
      <c r="BG1641" s="19"/>
      <c r="BH1641" s="19"/>
      <c r="BI1641" s="19"/>
      <c r="BJ1641" s="19"/>
      <c r="BK1641" s="19"/>
      <c r="BL1641" s="19"/>
      <c r="BM1641" s="19"/>
      <c r="BN1641" s="19"/>
      <c r="BO1641" s="19"/>
      <c r="BP1641" s="19"/>
      <c r="BQ1641" s="19"/>
      <c r="BR1641" s="19"/>
      <c r="BS1641" s="19"/>
      <c r="BT1641" s="19"/>
      <c r="BU1641" s="19"/>
      <c r="BV1641" s="19"/>
      <c r="BW1641" s="19"/>
      <c r="BX1641" s="19"/>
      <c r="BY1641" s="19"/>
      <c r="BZ1641" s="19"/>
      <c r="CA1641" s="19"/>
      <c r="CB1641" s="19"/>
      <c r="CC1641" s="19"/>
      <c r="CD1641" s="19"/>
      <c r="CE1641" s="19"/>
      <c r="CF1641" s="19"/>
      <c r="CG1641" s="19"/>
      <c r="CH1641" s="19"/>
      <c r="CI1641" s="19"/>
      <c r="CJ1641" s="19"/>
      <c r="CK1641" s="19"/>
      <c r="CL1641" s="19"/>
      <c r="CM1641" s="19"/>
      <c r="CN1641" s="19"/>
      <c r="CO1641" s="19"/>
      <c r="CP1641" s="19"/>
      <c r="CQ1641" s="19"/>
      <c r="CR1641" s="19"/>
      <c r="CS1641" s="19"/>
      <c r="CT1641" s="19"/>
      <c r="CU1641" s="19"/>
      <c r="CV1641" s="19"/>
      <c r="CW1641" s="19"/>
      <c r="CX1641" s="19"/>
      <c r="CY1641" s="19"/>
      <c r="CZ1641" s="19"/>
      <c r="DA1641" s="19"/>
      <c r="DB1641" s="19"/>
      <c r="DC1641" s="19"/>
      <c r="DD1641" s="19"/>
      <c r="DE1641" s="19"/>
      <c r="DF1641" s="19"/>
      <c r="DG1641" s="19"/>
      <c r="DH1641" s="19"/>
      <c r="DI1641" s="19"/>
      <c r="DJ1641" s="19"/>
      <c r="DK1641" s="19"/>
      <c r="DL1641" s="19"/>
      <c r="DM1641" s="19"/>
      <c r="DN1641" s="19"/>
      <c r="DO1641" s="19"/>
      <c r="DP1641" s="19"/>
      <c r="DQ1641" s="19"/>
      <c r="DR1641" s="19"/>
      <c r="DS1641" s="19"/>
      <c r="DT1641" s="19"/>
      <c r="DU1641" s="19"/>
      <c r="DV1641" s="19"/>
      <c r="DW1641" s="19"/>
      <c r="DX1641" s="19"/>
      <c r="DY1641" s="19"/>
      <c r="DZ1641" s="19"/>
      <c r="EA1641" s="19"/>
      <c r="EB1641" s="19"/>
      <c r="EC1641" s="19"/>
      <c r="ED1641" s="19"/>
      <c r="EE1641" s="19"/>
      <c r="EF1641" s="19"/>
      <c r="EG1641" s="19"/>
      <c r="EH1641" s="19"/>
      <c r="EI1641" s="19"/>
      <c r="EJ1641" s="19"/>
      <c r="EK1641" s="19"/>
      <c r="EL1641" s="19"/>
      <c r="EM1641" s="19"/>
      <c r="EN1641" s="19"/>
      <c r="EO1641" s="19"/>
      <c r="EP1641" s="19"/>
      <c r="EQ1641" s="19"/>
      <c r="ER1641" s="19"/>
      <c r="ES1641" s="19"/>
      <c r="ET1641" s="19"/>
      <c r="EU1641" s="19"/>
      <c r="EV1641" s="19"/>
      <c r="EW1641" s="19"/>
      <c r="EX1641" s="19"/>
      <c r="EY1641" s="19"/>
      <c r="EZ1641" s="19"/>
      <c r="FA1641" s="19"/>
      <c r="FB1641" s="19"/>
      <c r="FC1641" s="19"/>
      <c r="FD1641" s="19"/>
      <c r="FE1641" s="19"/>
      <c r="FF1641" s="19"/>
      <c r="FG1641" s="19"/>
      <c r="FH1641" s="19"/>
      <c r="FI1641" s="19"/>
      <c r="FJ1641" s="19"/>
      <c r="FK1641" s="19"/>
      <c r="FL1641" s="19"/>
      <c r="FM1641" s="19"/>
      <c r="FN1641" s="19"/>
      <c r="FO1641" s="19"/>
      <c r="FP1641" s="19"/>
      <c r="FQ1641" s="19"/>
      <c r="FR1641" s="19"/>
      <c r="FS1641" s="19"/>
      <c r="FT1641" s="19"/>
      <c r="FU1641" s="19"/>
      <c r="FV1641" s="19"/>
      <c r="FW1641" s="19"/>
      <c r="FX1641" s="19"/>
      <c r="FY1641" s="19"/>
      <c r="FZ1641" s="19"/>
      <c r="GA1641" s="19"/>
    </row>
    <row r="1642" spans="1:183" ht="12.75" x14ac:dyDescent="0.2">
      <c r="A1642" s="19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19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19"/>
      <c r="AY1642" s="19"/>
      <c r="AZ1642" s="19"/>
      <c r="BA1642" s="19"/>
      <c r="BB1642" s="19"/>
      <c r="BC1642" s="19"/>
      <c r="BD1642" s="19"/>
      <c r="BE1642" s="19"/>
      <c r="BF1642" s="19"/>
      <c r="BG1642" s="19"/>
      <c r="BH1642" s="19"/>
      <c r="BI1642" s="19"/>
      <c r="BJ1642" s="19"/>
      <c r="BK1642" s="19"/>
      <c r="BL1642" s="19"/>
      <c r="BM1642" s="19"/>
      <c r="BN1642" s="19"/>
      <c r="BO1642" s="19"/>
      <c r="BP1642" s="19"/>
      <c r="BQ1642" s="19"/>
      <c r="BR1642" s="19"/>
      <c r="BS1642" s="19"/>
      <c r="BT1642" s="19"/>
      <c r="BU1642" s="19"/>
      <c r="BV1642" s="19"/>
      <c r="BW1642" s="19"/>
      <c r="BX1642" s="19"/>
      <c r="BY1642" s="19"/>
      <c r="BZ1642" s="19"/>
      <c r="CA1642" s="19"/>
      <c r="CB1642" s="19"/>
      <c r="CC1642" s="19"/>
      <c r="CD1642" s="19"/>
      <c r="CE1642" s="19"/>
      <c r="CF1642" s="19"/>
      <c r="CG1642" s="19"/>
      <c r="CH1642" s="19"/>
      <c r="CI1642" s="19"/>
      <c r="CJ1642" s="19"/>
      <c r="CK1642" s="19"/>
      <c r="CL1642" s="19"/>
      <c r="CM1642" s="19"/>
      <c r="CN1642" s="19"/>
      <c r="CO1642" s="19"/>
      <c r="CP1642" s="19"/>
      <c r="CQ1642" s="19"/>
      <c r="CR1642" s="19"/>
      <c r="CS1642" s="19"/>
      <c r="CT1642" s="19"/>
      <c r="CU1642" s="19"/>
      <c r="CV1642" s="19"/>
      <c r="CW1642" s="19"/>
      <c r="CX1642" s="19"/>
      <c r="CY1642" s="19"/>
      <c r="CZ1642" s="19"/>
      <c r="DA1642" s="19"/>
      <c r="DB1642" s="19"/>
      <c r="DC1642" s="19"/>
      <c r="DD1642" s="19"/>
      <c r="DE1642" s="19"/>
      <c r="DF1642" s="19"/>
      <c r="DG1642" s="19"/>
      <c r="DH1642" s="19"/>
      <c r="DI1642" s="19"/>
      <c r="DJ1642" s="19"/>
      <c r="DK1642" s="19"/>
      <c r="DL1642" s="19"/>
      <c r="DM1642" s="19"/>
      <c r="DN1642" s="19"/>
      <c r="DO1642" s="19"/>
      <c r="DP1642" s="19"/>
      <c r="DQ1642" s="19"/>
      <c r="DR1642" s="19"/>
      <c r="DS1642" s="19"/>
      <c r="DT1642" s="19"/>
      <c r="DU1642" s="19"/>
      <c r="DV1642" s="19"/>
      <c r="DW1642" s="19"/>
      <c r="DX1642" s="19"/>
      <c r="DY1642" s="19"/>
      <c r="DZ1642" s="19"/>
      <c r="EA1642" s="19"/>
      <c r="EB1642" s="19"/>
      <c r="EC1642" s="19"/>
      <c r="ED1642" s="19"/>
      <c r="EE1642" s="19"/>
      <c r="EF1642" s="19"/>
      <c r="EG1642" s="19"/>
      <c r="EH1642" s="19"/>
      <c r="EI1642" s="19"/>
      <c r="EJ1642" s="19"/>
      <c r="EK1642" s="19"/>
      <c r="EL1642" s="19"/>
      <c r="EM1642" s="19"/>
      <c r="EN1642" s="19"/>
      <c r="EO1642" s="19"/>
      <c r="EP1642" s="19"/>
      <c r="EQ1642" s="19"/>
      <c r="ER1642" s="19"/>
      <c r="ES1642" s="19"/>
      <c r="ET1642" s="19"/>
      <c r="EU1642" s="19"/>
      <c r="EV1642" s="19"/>
      <c r="EW1642" s="19"/>
      <c r="EX1642" s="19"/>
      <c r="EY1642" s="19"/>
      <c r="EZ1642" s="19"/>
      <c r="FA1642" s="19"/>
      <c r="FB1642" s="19"/>
      <c r="FC1642" s="19"/>
      <c r="FD1642" s="19"/>
      <c r="FE1642" s="19"/>
      <c r="FF1642" s="19"/>
      <c r="FG1642" s="19"/>
      <c r="FH1642" s="19"/>
      <c r="FI1642" s="19"/>
      <c r="FJ1642" s="19"/>
      <c r="FK1642" s="19"/>
      <c r="FL1642" s="19"/>
      <c r="FM1642" s="19"/>
      <c r="FN1642" s="19"/>
      <c r="FO1642" s="19"/>
      <c r="FP1642" s="19"/>
      <c r="FQ1642" s="19"/>
      <c r="FR1642" s="19"/>
      <c r="FS1642" s="19"/>
      <c r="FT1642" s="19"/>
      <c r="FU1642" s="19"/>
      <c r="FV1642" s="19"/>
      <c r="FW1642" s="19"/>
      <c r="FX1642" s="19"/>
      <c r="FY1642" s="19"/>
      <c r="FZ1642" s="19"/>
      <c r="GA1642" s="19"/>
    </row>
    <row r="1643" spans="1:183" ht="12.75" x14ac:dyDescent="0.2">
      <c r="A1643" s="19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19"/>
      <c r="AY1643" s="19"/>
      <c r="AZ1643" s="19"/>
      <c r="BA1643" s="19"/>
      <c r="BB1643" s="19"/>
      <c r="BC1643" s="19"/>
      <c r="BD1643" s="19"/>
      <c r="BE1643" s="19"/>
      <c r="BF1643" s="19"/>
      <c r="BG1643" s="19"/>
      <c r="BH1643" s="19"/>
      <c r="BI1643" s="19"/>
      <c r="BJ1643" s="19"/>
      <c r="BK1643" s="19"/>
      <c r="BL1643" s="19"/>
      <c r="BM1643" s="19"/>
      <c r="BN1643" s="19"/>
      <c r="BO1643" s="19"/>
      <c r="BP1643" s="19"/>
      <c r="BQ1643" s="19"/>
      <c r="BR1643" s="19"/>
      <c r="BS1643" s="19"/>
      <c r="BT1643" s="19"/>
      <c r="BU1643" s="19"/>
      <c r="BV1643" s="19"/>
      <c r="BW1643" s="19"/>
      <c r="BX1643" s="19"/>
      <c r="BY1643" s="19"/>
      <c r="BZ1643" s="19"/>
      <c r="CA1643" s="19"/>
      <c r="CB1643" s="19"/>
      <c r="CC1643" s="19"/>
      <c r="CD1643" s="19"/>
      <c r="CE1643" s="19"/>
      <c r="CF1643" s="19"/>
      <c r="CG1643" s="19"/>
      <c r="CH1643" s="19"/>
      <c r="CI1643" s="19"/>
      <c r="CJ1643" s="19"/>
      <c r="CK1643" s="19"/>
      <c r="CL1643" s="19"/>
      <c r="CM1643" s="19"/>
      <c r="CN1643" s="19"/>
      <c r="CO1643" s="19"/>
      <c r="CP1643" s="19"/>
      <c r="CQ1643" s="19"/>
      <c r="CR1643" s="19"/>
      <c r="CS1643" s="19"/>
      <c r="CT1643" s="19"/>
      <c r="CU1643" s="19"/>
      <c r="CV1643" s="19"/>
      <c r="CW1643" s="19"/>
      <c r="CX1643" s="19"/>
      <c r="CY1643" s="19"/>
      <c r="CZ1643" s="19"/>
      <c r="DA1643" s="19"/>
      <c r="DB1643" s="19"/>
      <c r="DC1643" s="19"/>
      <c r="DD1643" s="19"/>
      <c r="DE1643" s="19"/>
      <c r="DF1643" s="19"/>
      <c r="DG1643" s="19"/>
      <c r="DH1643" s="19"/>
      <c r="DI1643" s="19"/>
      <c r="DJ1643" s="19"/>
      <c r="DK1643" s="19"/>
      <c r="DL1643" s="19"/>
      <c r="DM1643" s="19"/>
      <c r="DN1643" s="19"/>
      <c r="DO1643" s="19"/>
      <c r="DP1643" s="19"/>
      <c r="DQ1643" s="19"/>
      <c r="DR1643" s="19"/>
      <c r="DS1643" s="19"/>
      <c r="DT1643" s="19"/>
      <c r="DU1643" s="19"/>
      <c r="DV1643" s="19"/>
      <c r="DW1643" s="19"/>
      <c r="DX1643" s="19"/>
      <c r="DY1643" s="19"/>
      <c r="DZ1643" s="19"/>
      <c r="EA1643" s="19"/>
      <c r="EB1643" s="19"/>
      <c r="EC1643" s="19"/>
      <c r="ED1643" s="19"/>
      <c r="EE1643" s="19"/>
      <c r="EF1643" s="19"/>
      <c r="EG1643" s="19"/>
      <c r="EH1643" s="19"/>
      <c r="EI1643" s="19"/>
      <c r="EJ1643" s="19"/>
      <c r="EK1643" s="19"/>
      <c r="EL1643" s="19"/>
      <c r="EM1643" s="19"/>
      <c r="EN1643" s="19"/>
      <c r="EO1643" s="19"/>
      <c r="EP1643" s="19"/>
      <c r="EQ1643" s="19"/>
      <c r="ER1643" s="19"/>
      <c r="ES1643" s="19"/>
      <c r="ET1643" s="19"/>
      <c r="EU1643" s="19"/>
      <c r="EV1643" s="19"/>
      <c r="EW1643" s="19"/>
      <c r="EX1643" s="19"/>
      <c r="EY1643" s="19"/>
      <c r="EZ1643" s="19"/>
      <c r="FA1643" s="19"/>
      <c r="FB1643" s="19"/>
      <c r="FC1643" s="19"/>
      <c r="FD1643" s="19"/>
      <c r="FE1643" s="19"/>
      <c r="FF1643" s="19"/>
      <c r="FG1643" s="19"/>
      <c r="FH1643" s="19"/>
      <c r="FI1643" s="19"/>
      <c r="FJ1643" s="19"/>
      <c r="FK1643" s="19"/>
      <c r="FL1643" s="19"/>
      <c r="FM1643" s="19"/>
      <c r="FN1643" s="19"/>
      <c r="FO1643" s="19"/>
      <c r="FP1643" s="19"/>
      <c r="FQ1643" s="19"/>
      <c r="FR1643" s="19"/>
      <c r="FS1643" s="19"/>
      <c r="FT1643" s="19"/>
      <c r="FU1643" s="19"/>
      <c r="FV1643" s="19"/>
      <c r="FW1643" s="19"/>
      <c r="FX1643" s="19"/>
      <c r="FY1643" s="19"/>
      <c r="FZ1643" s="19"/>
      <c r="GA1643" s="19"/>
    </row>
    <row r="1644" spans="1:183" ht="12.75" x14ac:dyDescent="0.2">
      <c r="A1644" s="19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19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19"/>
      <c r="AY1644" s="19"/>
      <c r="AZ1644" s="19"/>
      <c r="BA1644" s="19"/>
      <c r="BB1644" s="19"/>
      <c r="BC1644" s="19"/>
      <c r="BD1644" s="19"/>
      <c r="BE1644" s="19"/>
      <c r="BF1644" s="19"/>
      <c r="BG1644" s="19"/>
      <c r="BH1644" s="19"/>
      <c r="BI1644" s="19"/>
      <c r="BJ1644" s="19"/>
      <c r="BK1644" s="19"/>
      <c r="BL1644" s="19"/>
      <c r="BM1644" s="19"/>
      <c r="BN1644" s="19"/>
      <c r="BO1644" s="19"/>
      <c r="BP1644" s="19"/>
      <c r="BQ1644" s="19"/>
      <c r="BR1644" s="19"/>
      <c r="BS1644" s="19"/>
      <c r="BT1644" s="19"/>
      <c r="BU1644" s="19"/>
      <c r="BV1644" s="19"/>
      <c r="BW1644" s="19"/>
      <c r="BX1644" s="19"/>
      <c r="BY1644" s="19"/>
      <c r="BZ1644" s="19"/>
      <c r="CA1644" s="19"/>
      <c r="CB1644" s="19"/>
      <c r="CC1644" s="19"/>
      <c r="CD1644" s="19"/>
      <c r="CE1644" s="19"/>
      <c r="CF1644" s="19"/>
      <c r="CG1644" s="19"/>
      <c r="CH1644" s="19"/>
      <c r="CI1644" s="19"/>
      <c r="CJ1644" s="19"/>
      <c r="CK1644" s="19"/>
      <c r="CL1644" s="19"/>
      <c r="CM1644" s="19"/>
      <c r="CN1644" s="19"/>
      <c r="CO1644" s="19"/>
      <c r="CP1644" s="19"/>
      <c r="CQ1644" s="19"/>
      <c r="CR1644" s="19"/>
      <c r="CS1644" s="19"/>
      <c r="CT1644" s="19"/>
      <c r="CU1644" s="19"/>
      <c r="CV1644" s="19"/>
      <c r="CW1644" s="19"/>
      <c r="CX1644" s="19"/>
      <c r="CY1644" s="19"/>
      <c r="CZ1644" s="19"/>
      <c r="DA1644" s="19"/>
      <c r="DB1644" s="19"/>
      <c r="DC1644" s="19"/>
      <c r="DD1644" s="19"/>
      <c r="DE1644" s="19"/>
      <c r="DF1644" s="19"/>
      <c r="DG1644" s="19"/>
      <c r="DH1644" s="19"/>
      <c r="DI1644" s="19"/>
      <c r="DJ1644" s="19"/>
      <c r="DK1644" s="19"/>
      <c r="DL1644" s="19"/>
      <c r="DM1644" s="19"/>
      <c r="DN1644" s="19"/>
      <c r="DO1644" s="19"/>
      <c r="DP1644" s="19"/>
      <c r="DQ1644" s="19"/>
      <c r="DR1644" s="19"/>
      <c r="DS1644" s="19"/>
      <c r="DT1644" s="19"/>
      <c r="DU1644" s="19"/>
      <c r="DV1644" s="19"/>
      <c r="DW1644" s="19"/>
      <c r="DX1644" s="19"/>
      <c r="DY1644" s="19"/>
      <c r="DZ1644" s="19"/>
      <c r="EA1644" s="19"/>
      <c r="EB1644" s="19"/>
      <c r="EC1644" s="19"/>
      <c r="ED1644" s="19"/>
      <c r="EE1644" s="19"/>
      <c r="EF1644" s="19"/>
      <c r="EG1644" s="19"/>
      <c r="EH1644" s="19"/>
      <c r="EI1644" s="19"/>
      <c r="EJ1644" s="19"/>
      <c r="EK1644" s="19"/>
      <c r="EL1644" s="19"/>
      <c r="EM1644" s="19"/>
      <c r="EN1644" s="19"/>
      <c r="EO1644" s="19"/>
      <c r="EP1644" s="19"/>
      <c r="EQ1644" s="19"/>
      <c r="ER1644" s="19"/>
      <c r="ES1644" s="19"/>
      <c r="ET1644" s="19"/>
      <c r="EU1644" s="19"/>
      <c r="EV1644" s="19"/>
      <c r="EW1644" s="19"/>
      <c r="EX1644" s="19"/>
      <c r="EY1644" s="19"/>
      <c r="EZ1644" s="19"/>
      <c r="FA1644" s="19"/>
      <c r="FB1644" s="19"/>
      <c r="FC1644" s="19"/>
      <c r="FD1644" s="19"/>
      <c r="FE1644" s="19"/>
      <c r="FF1644" s="19"/>
      <c r="FG1644" s="19"/>
      <c r="FH1644" s="19"/>
      <c r="FI1644" s="19"/>
      <c r="FJ1644" s="19"/>
      <c r="FK1644" s="19"/>
      <c r="FL1644" s="19"/>
      <c r="FM1644" s="19"/>
      <c r="FN1644" s="19"/>
      <c r="FO1644" s="19"/>
      <c r="FP1644" s="19"/>
      <c r="FQ1644" s="19"/>
      <c r="FR1644" s="19"/>
      <c r="FS1644" s="19"/>
      <c r="FT1644" s="19"/>
      <c r="FU1644" s="19"/>
      <c r="FV1644" s="19"/>
      <c r="FW1644" s="19"/>
      <c r="FX1644" s="19"/>
      <c r="FY1644" s="19"/>
      <c r="FZ1644" s="19"/>
      <c r="GA1644" s="19"/>
    </row>
    <row r="1645" spans="1:183" ht="12.75" x14ac:dyDescent="0.2">
      <c r="A1645" s="19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19"/>
      <c r="AY1645" s="19"/>
      <c r="AZ1645" s="19"/>
      <c r="BA1645" s="19"/>
      <c r="BB1645" s="19"/>
      <c r="BC1645" s="19"/>
      <c r="BD1645" s="19"/>
      <c r="BE1645" s="19"/>
      <c r="BF1645" s="19"/>
      <c r="BG1645" s="19"/>
      <c r="BH1645" s="19"/>
      <c r="BI1645" s="19"/>
      <c r="BJ1645" s="19"/>
      <c r="BK1645" s="19"/>
      <c r="BL1645" s="19"/>
      <c r="BM1645" s="19"/>
      <c r="BN1645" s="19"/>
      <c r="BO1645" s="19"/>
      <c r="BP1645" s="19"/>
      <c r="BQ1645" s="19"/>
      <c r="BR1645" s="19"/>
      <c r="BS1645" s="19"/>
      <c r="BT1645" s="19"/>
      <c r="BU1645" s="19"/>
      <c r="BV1645" s="19"/>
      <c r="BW1645" s="19"/>
      <c r="BX1645" s="19"/>
      <c r="BY1645" s="19"/>
      <c r="BZ1645" s="19"/>
      <c r="CA1645" s="19"/>
      <c r="CB1645" s="19"/>
      <c r="CC1645" s="19"/>
      <c r="CD1645" s="19"/>
      <c r="CE1645" s="19"/>
      <c r="CF1645" s="19"/>
      <c r="CG1645" s="19"/>
      <c r="CH1645" s="19"/>
      <c r="CI1645" s="19"/>
      <c r="CJ1645" s="19"/>
      <c r="CK1645" s="19"/>
      <c r="CL1645" s="19"/>
      <c r="CM1645" s="19"/>
      <c r="CN1645" s="19"/>
      <c r="CO1645" s="19"/>
      <c r="CP1645" s="19"/>
      <c r="CQ1645" s="19"/>
      <c r="CR1645" s="19"/>
      <c r="CS1645" s="19"/>
      <c r="CT1645" s="19"/>
      <c r="CU1645" s="19"/>
      <c r="CV1645" s="19"/>
      <c r="CW1645" s="19"/>
      <c r="CX1645" s="19"/>
      <c r="CY1645" s="19"/>
      <c r="CZ1645" s="19"/>
      <c r="DA1645" s="19"/>
      <c r="DB1645" s="19"/>
      <c r="DC1645" s="19"/>
      <c r="DD1645" s="19"/>
      <c r="DE1645" s="19"/>
      <c r="DF1645" s="19"/>
      <c r="DG1645" s="19"/>
      <c r="DH1645" s="19"/>
      <c r="DI1645" s="19"/>
      <c r="DJ1645" s="19"/>
      <c r="DK1645" s="19"/>
      <c r="DL1645" s="19"/>
      <c r="DM1645" s="19"/>
      <c r="DN1645" s="19"/>
      <c r="DO1645" s="19"/>
      <c r="DP1645" s="19"/>
      <c r="DQ1645" s="19"/>
      <c r="DR1645" s="19"/>
      <c r="DS1645" s="19"/>
      <c r="DT1645" s="19"/>
      <c r="DU1645" s="19"/>
      <c r="DV1645" s="19"/>
      <c r="DW1645" s="19"/>
      <c r="DX1645" s="19"/>
      <c r="DY1645" s="19"/>
      <c r="DZ1645" s="19"/>
      <c r="EA1645" s="19"/>
      <c r="EB1645" s="19"/>
      <c r="EC1645" s="19"/>
      <c r="ED1645" s="19"/>
      <c r="EE1645" s="19"/>
      <c r="EF1645" s="19"/>
      <c r="EG1645" s="19"/>
      <c r="EH1645" s="19"/>
      <c r="EI1645" s="19"/>
      <c r="EJ1645" s="19"/>
      <c r="EK1645" s="19"/>
      <c r="EL1645" s="19"/>
      <c r="EM1645" s="19"/>
      <c r="EN1645" s="19"/>
      <c r="EO1645" s="19"/>
      <c r="EP1645" s="19"/>
      <c r="EQ1645" s="19"/>
      <c r="ER1645" s="19"/>
      <c r="ES1645" s="19"/>
      <c r="ET1645" s="19"/>
      <c r="EU1645" s="19"/>
      <c r="EV1645" s="19"/>
      <c r="EW1645" s="19"/>
      <c r="EX1645" s="19"/>
      <c r="EY1645" s="19"/>
      <c r="EZ1645" s="19"/>
      <c r="FA1645" s="19"/>
      <c r="FB1645" s="19"/>
      <c r="FC1645" s="19"/>
      <c r="FD1645" s="19"/>
      <c r="FE1645" s="19"/>
      <c r="FF1645" s="19"/>
      <c r="FG1645" s="19"/>
      <c r="FH1645" s="19"/>
      <c r="FI1645" s="19"/>
      <c r="FJ1645" s="19"/>
      <c r="FK1645" s="19"/>
      <c r="FL1645" s="19"/>
      <c r="FM1645" s="19"/>
      <c r="FN1645" s="19"/>
      <c r="FO1645" s="19"/>
      <c r="FP1645" s="19"/>
      <c r="FQ1645" s="19"/>
      <c r="FR1645" s="19"/>
      <c r="FS1645" s="19"/>
      <c r="FT1645" s="19"/>
      <c r="FU1645" s="19"/>
      <c r="FV1645" s="19"/>
      <c r="FW1645" s="19"/>
      <c r="FX1645" s="19"/>
      <c r="FY1645" s="19"/>
      <c r="FZ1645" s="19"/>
      <c r="GA1645" s="19"/>
    </row>
    <row r="1646" spans="1:183" ht="12.75" x14ac:dyDescent="0.2">
      <c r="A1646" s="19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19"/>
      <c r="AY1646" s="19"/>
      <c r="AZ1646" s="19"/>
      <c r="BA1646" s="19"/>
      <c r="BB1646" s="19"/>
      <c r="BC1646" s="19"/>
      <c r="BD1646" s="19"/>
      <c r="BE1646" s="19"/>
      <c r="BF1646" s="19"/>
      <c r="BG1646" s="19"/>
      <c r="BH1646" s="19"/>
      <c r="BI1646" s="19"/>
      <c r="BJ1646" s="19"/>
      <c r="BK1646" s="19"/>
      <c r="BL1646" s="19"/>
      <c r="BM1646" s="19"/>
      <c r="BN1646" s="19"/>
      <c r="BO1646" s="19"/>
      <c r="BP1646" s="19"/>
      <c r="BQ1646" s="19"/>
      <c r="BR1646" s="19"/>
      <c r="BS1646" s="19"/>
      <c r="BT1646" s="19"/>
      <c r="BU1646" s="19"/>
      <c r="BV1646" s="19"/>
      <c r="BW1646" s="19"/>
      <c r="BX1646" s="19"/>
      <c r="BY1646" s="19"/>
      <c r="BZ1646" s="19"/>
      <c r="CA1646" s="19"/>
      <c r="CB1646" s="19"/>
      <c r="CC1646" s="19"/>
      <c r="CD1646" s="19"/>
      <c r="CE1646" s="19"/>
      <c r="CF1646" s="19"/>
      <c r="CG1646" s="19"/>
      <c r="CH1646" s="19"/>
      <c r="CI1646" s="19"/>
      <c r="CJ1646" s="19"/>
      <c r="CK1646" s="19"/>
      <c r="CL1646" s="19"/>
      <c r="CM1646" s="19"/>
      <c r="CN1646" s="19"/>
      <c r="CO1646" s="19"/>
      <c r="CP1646" s="19"/>
      <c r="CQ1646" s="19"/>
      <c r="CR1646" s="19"/>
      <c r="CS1646" s="19"/>
      <c r="CT1646" s="19"/>
      <c r="CU1646" s="19"/>
      <c r="CV1646" s="19"/>
      <c r="CW1646" s="19"/>
      <c r="CX1646" s="19"/>
      <c r="CY1646" s="19"/>
      <c r="CZ1646" s="19"/>
      <c r="DA1646" s="19"/>
      <c r="DB1646" s="19"/>
      <c r="DC1646" s="19"/>
      <c r="DD1646" s="19"/>
      <c r="DE1646" s="19"/>
      <c r="DF1646" s="19"/>
      <c r="DG1646" s="19"/>
      <c r="DH1646" s="19"/>
      <c r="DI1646" s="19"/>
      <c r="DJ1646" s="19"/>
      <c r="DK1646" s="19"/>
      <c r="DL1646" s="19"/>
      <c r="DM1646" s="19"/>
      <c r="DN1646" s="19"/>
      <c r="DO1646" s="19"/>
      <c r="DP1646" s="19"/>
      <c r="DQ1646" s="19"/>
      <c r="DR1646" s="19"/>
      <c r="DS1646" s="19"/>
      <c r="DT1646" s="19"/>
      <c r="DU1646" s="19"/>
      <c r="DV1646" s="19"/>
      <c r="DW1646" s="19"/>
      <c r="DX1646" s="19"/>
      <c r="DY1646" s="19"/>
      <c r="DZ1646" s="19"/>
      <c r="EA1646" s="19"/>
      <c r="EB1646" s="19"/>
      <c r="EC1646" s="19"/>
      <c r="ED1646" s="19"/>
      <c r="EE1646" s="19"/>
      <c r="EF1646" s="19"/>
      <c r="EG1646" s="19"/>
      <c r="EH1646" s="19"/>
      <c r="EI1646" s="19"/>
      <c r="EJ1646" s="19"/>
      <c r="EK1646" s="19"/>
      <c r="EL1646" s="19"/>
      <c r="EM1646" s="19"/>
      <c r="EN1646" s="19"/>
      <c r="EO1646" s="19"/>
      <c r="EP1646" s="19"/>
      <c r="EQ1646" s="19"/>
      <c r="ER1646" s="19"/>
      <c r="ES1646" s="19"/>
      <c r="ET1646" s="19"/>
      <c r="EU1646" s="19"/>
      <c r="EV1646" s="19"/>
      <c r="EW1646" s="19"/>
      <c r="EX1646" s="19"/>
      <c r="EY1646" s="19"/>
      <c r="EZ1646" s="19"/>
      <c r="FA1646" s="19"/>
      <c r="FB1646" s="19"/>
      <c r="FC1646" s="19"/>
      <c r="FD1646" s="19"/>
      <c r="FE1646" s="19"/>
      <c r="FF1646" s="19"/>
      <c r="FG1646" s="19"/>
      <c r="FH1646" s="19"/>
      <c r="FI1646" s="19"/>
      <c r="FJ1646" s="19"/>
      <c r="FK1646" s="19"/>
      <c r="FL1646" s="19"/>
      <c r="FM1646" s="19"/>
      <c r="FN1646" s="19"/>
      <c r="FO1646" s="19"/>
      <c r="FP1646" s="19"/>
      <c r="FQ1646" s="19"/>
      <c r="FR1646" s="19"/>
      <c r="FS1646" s="19"/>
      <c r="FT1646" s="19"/>
      <c r="FU1646" s="19"/>
      <c r="FV1646" s="19"/>
      <c r="FW1646" s="19"/>
      <c r="FX1646" s="19"/>
      <c r="FY1646" s="19"/>
      <c r="FZ1646" s="19"/>
      <c r="GA1646" s="19"/>
    </row>
    <row r="1647" spans="1:183" ht="12.75" x14ac:dyDescent="0.2">
      <c r="A1647" s="19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AY1647" s="19"/>
      <c r="AZ1647" s="19"/>
      <c r="BA1647" s="19"/>
      <c r="BB1647" s="19"/>
      <c r="BC1647" s="19"/>
      <c r="BD1647" s="19"/>
      <c r="BE1647" s="19"/>
      <c r="BF1647" s="19"/>
      <c r="BG1647" s="19"/>
      <c r="BH1647" s="19"/>
      <c r="BI1647" s="19"/>
      <c r="BJ1647" s="19"/>
      <c r="BK1647" s="19"/>
      <c r="BL1647" s="19"/>
      <c r="BM1647" s="19"/>
      <c r="BN1647" s="19"/>
      <c r="BO1647" s="19"/>
      <c r="BP1647" s="19"/>
      <c r="BQ1647" s="19"/>
      <c r="BR1647" s="19"/>
      <c r="BS1647" s="19"/>
      <c r="BT1647" s="19"/>
      <c r="BU1647" s="19"/>
      <c r="BV1647" s="19"/>
      <c r="BW1647" s="19"/>
      <c r="BX1647" s="19"/>
      <c r="BY1647" s="19"/>
      <c r="BZ1647" s="19"/>
      <c r="CA1647" s="19"/>
      <c r="CB1647" s="19"/>
      <c r="CC1647" s="19"/>
      <c r="CD1647" s="19"/>
      <c r="CE1647" s="19"/>
      <c r="CF1647" s="19"/>
      <c r="CG1647" s="19"/>
      <c r="CH1647" s="19"/>
      <c r="CI1647" s="19"/>
      <c r="CJ1647" s="19"/>
      <c r="CK1647" s="19"/>
      <c r="CL1647" s="19"/>
      <c r="CM1647" s="19"/>
      <c r="CN1647" s="19"/>
      <c r="CO1647" s="19"/>
      <c r="CP1647" s="19"/>
      <c r="CQ1647" s="19"/>
      <c r="CR1647" s="19"/>
      <c r="CS1647" s="19"/>
      <c r="CT1647" s="19"/>
      <c r="CU1647" s="19"/>
      <c r="CV1647" s="19"/>
      <c r="CW1647" s="19"/>
      <c r="CX1647" s="19"/>
      <c r="CY1647" s="19"/>
      <c r="CZ1647" s="19"/>
      <c r="DA1647" s="19"/>
      <c r="DB1647" s="19"/>
      <c r="DC1647" s="19"/>
      <c r="DD1647" s="19"/>
      <c r="DE1647" s="19"/>
      <c r="DF1647" s="19"/>
      <c r="DG1647" s="19"/>
      <c r="DH1647" s="19"/>
      <c r="DI1647" s="19"/>
      <c r="DJ1647" s="19"/>
      <c r="DK1647" s="19"/>
      <c r="DL1647" s="19"/>
      <c r="DM1647" s="19"/>
      <c r="DN1647" s="19"/>
      <c r="DO1647" s="19"/>
      <c r="DP1647" s="19"/>
      <c r="DQ1647" s="19"/>
      <c r="DR1647" s="19"/>
      <c r="DS1647" s="19"/>
      <c r="DT1647" s="19"/>
      <c r="DU1647" s="19"/>
      <c r="DV1647" s="19"/>
      <c r="DW1647" s="19"/>
      <c r="DX1647" s="19"/>
      <c r="DY1647" s="19"/>
      <c r="DZ1647" s="19"/>
      <c r="EA1647" s="19"/>
      <c r="EB1647" s="19"/>
      <c r="EC1647" s="19"/>
      <c r="ED1647" s="19"/>
      <c r="EE1647" s="19"/>
      <c r="EF1647" s="19"/>
      <c r="EG1647" s="19"/>
      <c r="EH1647" s="19"/>
      <c r="EI1647" s="19"/>
      <c r="EJ1647" s="19"/>
      <c r="EK1647" s="19"/>
      <c r="EL1647" s="19"/>
      <c r="EM1647" s="19"/>
      <c r="EN1647" s="19"/>
      <c r="EO1647" s="19"/>
      <c r="EP1647" s="19"/>
      <c r="EQ1647" s="19"/>
      <c r="ER1647" s="19"/>
      <c r="ES1647" s="19"/>
      <c r="ET1647" s="19"/>
      <c r="EU1647" s="19"/>
      <c r="EV1647" s="19"/>
      <c r="EW1647" s="19"/>
      <c r="EX1647" s="19"/>
      <c r="EY1647" s="19"/>
      <c r="EZ1647" s="19"/>
      <c r="FA1647" s="19"/>
      <c r="FB1647" s="19"/>
      <c r="FC1647" s="19"/>
      <c r="FD1647" s="19"/>
      <c r="FE1647" s="19"/>
      <c r="FF1647" s="19"/>
      <c r="FG1647" s="19"/>
      <c r="FH1647" s="19"/>
      <c r="FI1647" s="19"/>
      <c r="FJ1647" s="19"/>
      <c r="FK1647" s="19"/>
      <c r="FL1647" s="19"/>
      <c r="FM1647" s="19"/>
      <c r="FN1647" s="19"/>
      <c r="FO1647" s="19"/>
      <c r="FP1647" s="19"/>
      <c r="FQ1647" s="19"/>
      <c r="FR1647" s="19"/>
      <c r="FS1647" s="19"/>
      <c r="FT1647" s="19"/>
      <c r="FU1647" s="19"/>
      <c r="FV1647" s="19"/>
      <c r="FW1647" s="19"/>
      <c r="FX1647" s="19"/>
      <c r="FY1647" s="19"/>
      <c r="FZ1647" s="19"/>
      <c r="GA1647" s="19"/>
    </row>
    <row r="1648" spans="1:183" ht="12.75" x14ac:dyDescent="0.2">
      <c r="A1648" s="19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19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19"/>
      <c r="AY1648" s="19"/>
      <c r="AZ1648" s="19"/>
      <c r="BA1648" s="19"/>
      <c r="BB1648" s="19"/>
      <c r="BC1648" s="19"/>
      <c r="BD1648" s="19"/>
      <c r="BE1648" s="19"/>
      <c r="BF1648" s="19"/>
      <c r="BG1648" s="19"/>
      <c r="BH1648" s="19"/>
      <c r="BI1648" s="19"/>
      <c r="BJ1648" s="19"/>
      <c r="BK1648" s="19"/>
      <c r="BL1648" s="19"/>
      <c r="BM1648" s="19"/>
      <c r="BN1648" s="19"/>
      <c r="BO1648" s="19"/>
      <c r="BP1648" s="19"/>
      <c r="BQ1648" s="19"/>
      <c r="BR1648" s="19"/>
      <c r="BS1648" s="19"/>
      <c r="BT1648" s="19"/>
      <c r="BU1648" s="19"/>
      <c r="BV1648" s="19"/>
      <c r="BW1648" s="19"/>
      <c r="BX1648" s="19"/>
      <c r="BY1648" s="19"/>
      <c r="BZ1648" s="19"/>
      <c r="CA1648" s="19"/>
      <c r="CB1648" s="19"/>
      <c r="CC1648" s="19"/>
      <c r="CD1648" s="19"/>
      <c r="CE1648" s="19"/>
      <c r="CF1648" s="19"/>
      <c r="CG1648" s="19"/>
      <c r="CH1648" s="19"/>
      <c r="CI1648" s="19"/>
      <c r="CJ1648" s="19"/>
      <c r="CK1648" s="19"/>
      <c r="CL1648" s="19"/>
      <c r="CM1648" s="19"/>
      <c r="CN1648" s="19"/>
      <c r="CO1648" s="19"/>
      <c r="CP1648" s="19"/>
      <c r="CQ1648" s="19"/>
      <c r="CR1648" s="19"/>
      <c r="CS1648" s="19"/>
      <c r="CT1648" s="19"/>
      <c r="CU1648" s="19"/>
      <c r="CV1648" s="19"/>
      <c r="CW1648" s="19"/>
      <c r="CX1648" s="19"/>
      <c r="CY1648" s="19"/>
      <c r="CZ1648" s="19"/>
      <c r="DA1648" s="19"/>
      <c r="DB1648" s="19"/>
      <c r="DC1648" s="19"/>
      <c r="DD1648" s="19"/>
      <c r="DE1648" s="19"/>
      <c r="DF1648" s="19"/>
      <c r="DG1648" s="19"/>
      <c r="DH1648" s="19"/>
      <c r="DI1648" s="19"/>
      <c r="DJ1648" s="19"/>
      <c r="DK1648" s="19"/>
      <c r="DL1648" s="19"/>
      <c r="DM1648" s="19"/>
      <c r="DN1648" s="19"/>
      <c r="DO1648" s="19"/>
      <c r="DP1648" s="19"/>
      <c r="DQ1648" s="19"/>
      <c r="DR1648" s="19"/>
      <c r="DS1648" s="19"/>
      <c r="DT1648" s="19"/>
      <c r="DU1648" s="19"/>
      <c r="DV1648" s="19"/>
      <c r="DW1648" s="19"/>
      <c r="DX1648" s="19"/>
      <c r="DY1648" s="19"/>
      <c r="DZ1648" s="19"/>
      <c r="EA1648" s="19"/>
      <c r="EB1648" s="19"/>
      <c r="EC1648" s="19"/>
      <c r="ED1648" s="19"/>
      <c r="EE1648" s="19"/>
      <c r="EF1648" s="19"/>
      <c r="EG1648" s="19"/>
      <c r="EH1648" s="19"/>
      <c r="EI1648" s="19"/>
      <c r="EJ1648" s="19"/>
      <c r="EK1648" s="19"/>
      <c r="EL1648" s="19"/>
      <c r="EM1648" s="19"/>
      <c r="EN1648" s="19"/>
      <c r="EO1648" s="19"/>
      <c r="EP1648" s="19"/>
      <c r="EQ1648" s="19"/>
      <c r="ER1648" s="19"/>
      <c r="ES1648" s="19"/>
      <c r="ET1648" s="19"/>
      <c r="EU1648" s="19"/>
      <c r="EV1648" s="19"/>
      <c r="EW1648" s="19"/>
      <c r="EX1648" s="19"/>
      <c r="EY1648" s="19"/>
      <c r="EZ1648" s="19"/>
      <c r="FA1648" s="19"/>
      <c r="FB1648" s="19"/>
      <c r="FC1648" s="19"/>
      <c r="FD1648" s="19"/>
      <c r="FE1648" s="19"/>
      <c r="FF1648" s="19"/>
      <c r="FG1648" s="19"/>
      <c r="FH1648" s="19"/>
      <c r="FI1648" s="19"/>
      <c r="FJ1648" s="19"/>
      <c r="FK1648" s="19"/>
      <c r="FL1648" s="19"/>
      <c r="FM1648" s="19"/>
      <c r="FN1648" s="19"/>
      <c r="FO1648" s="19"/>
      <c r="FP1648" s="19"/>
      <c r="FQ1648" s="19"/>
      <c r="FR1648" s="19"/>
      <c r="FS1648" s="19"/>
      <c r="FT1648" s="19"/>
      <c r="FU1648" s="19"/>
      <c r="FV1648" s="19"/>
      <c r="FW1648" s="19"/>
      <c r="FX1648" s="19"/>
      <c r="FY1648" s="19"/>
      <c r="FZ1648" s="19"/>
      <c r="GA1648" s="19"/>
    </row>
    <row r="1649" spans="1:183" ht="12.75" x14ac:dyDescent="0.2">
      <c r="A1649" s="19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19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19"/>
      <c r="AY1649" s="19"/>
      <c r="AZ1649" s="19"/>
      <c r="BA1649" s="19"/>
      <c r="BB1649" s="19"/>
      <c r="BC1649" s="19"/>
      <c r="BD1649" s="19"/>
      <c r="BE1649" s="19"/>
      <c r="BF1649" s="19"/>
      <c r="BG1649" s="19"/>
      <c r="BH1649" s="19"/>
      <c r="BI1649" s="19"/>
      <c r="BJ1649" s="19"/>
      <c r="BK1649" s="19"/>
      <c r="BL1649" s="19"/>
      <c r="BM1649" s="19"/>
      <c r="BN1649" s="19"/>
      <c r="BO1649" s="19"/>
      <c r="BP1649" s="19"/>
      <c r="BQ1649" s="19"/>
      <c r="BR1649" s="19"/>
      <c r="BS1649" s="19"/>
      <c r="BT1649" s="19"/>
      <c r="BU1649" s="19"/>
      <c r="BV1649" s="19"/>
      <c r="BW1649" s="19"/>
      <c r="BX1649" s="19"/>
      <c r="BY1649" s="19"/>
      <c r="BZ1649" s="19"/>
      <c r="CA1649" s="19"/>
      <c r="CB1649" s="19"/>
      <c r="CC1649" s="19"/>
      <c r="CD1649" s="19"/>
      <c r="CE1649" s="19"/>
      <c r="CF1649" s="19"/>
      <c r="CG1649" s="19"/>
      <c r="CH1649" s="19"/>
      <c r="CI1649" s="19"/>
      <c r="CJ1649" s="19"/>
      <c r="CK1649" s="19"/>
      <c r="CL1649" s="19"/>
      <c r="CM1649" s="19"/>
      <c r="CN1649" s="19"/>
      <c r="CO1649" s="19"/>
      <c r="CP1649" s="19"/>
      <c r="CQ1649" s="19"/>
      <c r="CR1649" s="19"/>
      <c r="CS1649" s="19"/>
      <c r="CT1649" s="19"/>
      <c r="CU1649" s="19"/>
      <c r="CV1649" s="19"/>
      <c r="CW1649" s="19"/>
      <c r="CX1649" s="19"/>
      <c r="CY1649" s="19"/>
      <c r="CZ1649" s="19"/>
      <c r="DA1649" s="19"/>
      <c r="DB1649" s="19"/>
      <c r="DC1649" s="19"/>
      <c r="DD1649" s="19"/>
      <c r="DE1649" s="19"/>
      <c r="DF1649" s="19"/>
      <c r="DG1649" s="19"/>
      <c r="DH1649" s="19"/>
      <c r="DI1649" s="19"/>
      <c r="DJ1649" s="19"/>
      <c r="DK1649" s="19"/>
      <c r="DL1649" s="19"/>
      <c r="DM1649" s="19"/>
      <c r="DN1649" s="19"/>
      <c r="DO1649" s="19"/>
      <c r="DP1649" s="19"/>
      <c r="DQ1649" s="19"/>
      <c r="DR1649" s="19"/>
      <c r="DS1649" s="19"/>
      <c r="DT1649" s="19"/>
      <c r="DU1649" s="19"/>
      <c r="DV1649" s="19"/>
      <c r="DW1649" s="19"/>
      <c r="DX1649" s="19"/>
      <c r="DY1649" s="19"/>
      <c r="DZ1649" s="19"/>
      <c r="EA1649" s="19"/>
      <c r="EB1649" s="19"/>
      <c r="EC1649" s="19"/>
      <c r="ED1649" s="19"/>
      <c r="EE1649" s="19"/>
      <c r="EF1649" s="19"/>
      <c r="EG1649" s="19"/>
      <c r="EH1649" s="19"/>
      <c r="EI1649" s="19"/>
      <c r="EJ1649" s="19"/>
      <c r="EK1649" s="19"/>
      <c r="EL1649" s="19"/>
      <c r="EM1649" s="19"/>
      <c r="EN1649" s="19"/>
      <c r="EO1649" s="19"/>
      <c r="EP1649" s="19"/>
      <c r="EQ1649" s="19"/>
      <c r="ER1649" s="19"/>
      <c r="ES1649" s="19"/>
      <c r="ET1649" s="19"/>
      <c r="EU1649" s="19"/>
      <c r="EV1649" s="19"/>
      <c r="EW1649" s="19"/>
      <c r="EX1649" s="19"/>
      <c r="EY1649" s="19"/>
      <c r="EZ1649" s="19"/>
      <c r="FA1649" s="19"/>
      <c r="FB1649" s="19"/>
      <c r="FC1649" s="19"/>
      <c r="FD1649" s="19"/>
      <c r="FE1649" s="19"/>
      <c r="FF1649" s="19"/>
      <c r="FG1649" s="19"/>
      <c r="FH1649" s="19"/>
      <c r="FI1649" s="19"/>
      <c r="FJ1649" s="19"/>
      <c r="FK1649" s="19"/>
      <c r="FL1649" s="19"/>
      <c r="FM1649" s="19"/>
      <c r="FN1649" s="19"/>
      <c r="FO1649" s="19"/>
      <c r="FP1649" s="19"/>
      <c r="FQ1649" s="19"/>
      <c r="FR1649" s="19"/>
      <c r="FS1649" s="19"/>
      <c r="FT1649" s="19"/>
      <c r="FU1649" s="19"/>
      <c r="FV1649" s="19"/>
      <c r="FW1649" s="19"/>
      <c r="FX1649" s="19"/>
      <c r="FY1649" s="19"/>
      <c r="FZ1649" s="19"/>
      <c r="GA1649" s="19"/>
    </row>
    <row r="1650" spans="1:183" ht="12.75" x14ac:dyDescent="0.2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19"/>
      <c r="AY1650" s="19"/>
      <c r="AZ1650" s="19"/>
      <c r="BA1650" s="19"/>
      <c r="BB1650" s="19"/>
      <c r="BC1650" s="19"/>
      <c r="BD1650" s="19"/>
      <c r="BE1650" s="19"/>
      <c r="BF1650" s="19"/>
      <c r="BG1650" s="19"/>
      <c r="BH1650" s="19"/>
      <c r="BI1650" s="19"/>
      <c r="BJ1650" s="19"/>
      <c r="BK1650" s="19"/>
      <c r="BL1650" s="19"/>
      <c r="BM1650" s="19"/>
      <c r="BN1650" s="19"/>
      <c r="BO1650" s="19"/>
      <c r="BP1650" s="19"/>
      <c r="BQ1650" s="19"/>
      <c r="BR1650" s="19"/>
      <c r="BS1650" s="19"/>
      <c r="BT1650" s="19"/>
      <c r="BU1650" s="19"/>
      <c r="BV1650" s="19"/>
      <c r="BW1650" s="19"/>
      <c r="BX1650" s="19"/>
      <c r="BY1650" s="19"/>
      <c r="BZ1650" s="19"/>
      <c r="CA1650" s="19"/>
      <c r="CB1650" s="19"/>
      <c r="CC1650" s="19"/>
      <c r="CD1650" s="19"/>
      <c r="CE1650" s="19"/>
      <c r="CF1650" s="19"/>
      <c r="CG1650" s="19"/>
      <c r="CH1650" s="19"/>
      <c r="CI1650" s="19"/>
      <c r="CJ1650" s="19"/>
      <c r="CK1650" s="19"/>
      <c r="CL1650" s="19"/>
      <c r="CM1650" s="19"/>
      <c r="CN1650" s="19"/>
      <c r="CO1650" s="19"/>
      <c r="CP1650" s="19"/>
      <c r="CQ1650" s="19"/>
      <c r="CR1650" s="19"/>
      <c r="CS1650" s="19"/>
      <c r="CT1650" s="19"/>
      <c r="CU1650" s="19"/>
      <c r="CV1650" s="19"/>
      <c r="CW1650" s="19"/>
      <c r="CX1650" s="19"/>
      <c r="CY1650" s="19"/>
      <c r="CZ1650" s="19"/>
      <c r="DA1650" s="19"/>
      <c r="DB1650" s="19"/>
      <c r="DC1650" s="19"/>
      <c r="DD1650" s="19"/>
      <c r="DE1650" s="19"/>
      <c r="DF1650" s="19"/>
      <c r="DG1650" s="19"/>
      <c r="DH1650" s="19"/>
      <c r="DI1650" s="19"/>
      <c r="DJ1650" s="19"/>
      <c r="DK1650" s="19"/>
      <c r="DL1650" s="19"/>
      <c r="DM1650" s="19"/>
      <c r="DN1650" s="19"/>
      <c r="DO1650" s="19"/>
      <c r="DP1650" s="19"/>
      <c r="DQ1650" s="19"/>
      <c r="DR1650" s="19"/>
      <c r="DS1650" s="19"/>
      <c r="DT1650" s="19"/>
      <c r="DU1650" s="19"/>
      <c r="DV1650" s="19"/>
      <c r="DW1650" s="19"/>
      <c r="DX1650" s="19"/>
      <c r="DY1650" s="19"/>
      <c r="DZ1650" s="19"/>
      <c r="EA1650" s="19"/>
      <c r="EB1650" s="19"/>
      <c r="EC1650" s="19"/>
      <c r="ED1650" s="19"/>
      <c r="EE1650" s="19"/>
      <c r="EF1650" s="19"/>
      <c r="EG1650" s="19"/>
      <c r="EH1650" s="19"/>
      <c r="EI1650" s="19"/>
      <c r="EJ1650" s="19"/>
      <c r="EK1650" s="19"/>
      <c r="EL1650" s="19"/>
      <c r="EM1650" s="19"/>
      <c r="EN1650" s="19"/>
      <c r="EO1650" s="19"/>
      <c r="EP1650" s="19"/>
      <c r="EQ1650" s="19"/>
      <c r="ER1650" s="19"/>
      <c r="ES1650" s="19"/>
      <c r="ET1650" s="19"/>
      <c r="EU1650" s="19"/>
      <c r="EV1650" s="19"/>
      <c r="EW1650" s="19"/>
      <c r="EX1650" s="19"/>
      <c r="EY1650" s="19"/>
      <c r="EZ1650" s="19"/>
      <c r="FA1650" s="19"/>
      <c r="FB1650" s="19"/>
      <c r="FC1650" s="19"/>
      <c r="FD1650" s="19"/>
      <c r="FE1650" s="19"/>
      <c r="FF1650" s="19"/>
      <c r="FG1650" s="19"/>
      <c r="FH1650" s="19"/>
      <c r="FI1650" s="19"/>
      <c r="FJ1650" s="19"/>
      <c r="FK1650" s="19"/>
      <c r="FL1650" s="19"/>
      <c r="FM1650" s="19"/>
      <c r="FN1650" s="19"/>
      <c r="FO1650" s="19"/>
      <c r="FP1650" s="19"/>
      <c r="FQ1650" s="19"/>
      <c r="FR1650" s="19"/>
      <c r="FS1650" s="19"/>
      <c r="FT1650" s="19"/>
      <c r="FU1650" s="19"/>
      <c r="FV1650" s="19"/>
      <c r="FW1650" s="19"/>
      <c r="FX1650" s="19"/>
      <c r="FY1650" s="19"/>
      <c r="FZ1650" s="19"/>
      <c r="GA1650" s="19"/>
    </row>
    <row r="1651" spans="1:183" ht="12.75" x14ac:dyDescent="0.2">
      <c r="A1651" s="19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AY1651" s="19"/>
      <c r="AZ1651" s="19"/>
      <c r="BA1651" s="19"/>
      <c r="BB1651" s="19"/>
      <c r="BC1651" s="19"/>
      <c r="BD1651" s="19"/>
      <c r="BE1651" s="19"/>
      <c r="BF1651" s="19"/>
      <c r="BG1651" s="19"/>
      <c r="BH1651" s="19"/>
      <c r="BI1651" s="19"/>
      <c r="BJ1651" s="19"/>
      <c r="BK1651" s="19"/>
      <c r="BL1651" s="19"/>
      <c r="BM1651" s="19"/>
      <c r="BN1651" s="19"/>
      <c r="BO1651" s="19"/>
      <c r="BP1651" s="19"/>
      <c r="BQ1651" s="19"/>
      <c r="BR1651" s="19"/>
      <c r="BS1651" s="19"/>
      <c r="BT1651" s="19"/>
      <c r="BU1651" s="19"/>
      <c r="BV1651" s="19"/>
      <c r="BW1651" s="19"/>
      <c r="BX1651" s="19"/>
      <c r="BY1651" s="19"/>
      <c r="BZ1651" s="19"/>
      <c r="CA1651" s="19"/>
      <c r="CB1651" s="19"/>
      <c r="CC1651" s="19"/>
      <c r="CD1651" s="19"/>
      <c r="CE1651" s="19"/>
      <c r="CF1651" s="19"/>
      <c r="CG1651" s="19"/>
      <c r="CH1651" s="19"/>
      <c r="CI1651" s="19"/>
      <c r="CJ1651" s="19"/>
      <c r="CK1651" s="19"/>
      <c r="CL1651" s="19"/>
      <c r="CM1651" s="19"/>
      <c r="CN1651" s="19"/>
      <c r="CO1651" s="19"/>
      <c r="CP1651" s="19"/>
      <c r="CQ1651" s="19"/>
      <c r="CR1651" s="19"/>
      <c r="CS1651" s="19"/>
      <c r="CT1651" s="19"/>
      <c r="CU1651" s="19"/>
      <c r="CV1651" s="19"/>
      <c r="CW1651" s="19"/>
      <c r="CX1651" s="19"/>
      <c r="CY1651" s="19"/>
      <c r="CZ1651" s="19"/>
      <c r="DA1651" s="19"/>
      <c r="DB1651" s="19"/>
      <c r="DC1651" s="19"/>
      <c r="DD1651" s="19"/>
      <c r="DE1651" s="19"/>
      <c r="DF1651" s="19"/>
      <c r="DG1651" s="19"/>
      <c r="DH1651" s="19"/>
      <c r="DI1651" s="19"/>
      <c r="DJ1651" s="19"/>
      <c r="DK1651" s="19"/>
      <c r="DL1651" s="19"/>
      <c r="DM1651" s="19"/>
      <c r="DN1651" s="19"/>
      <c r="DO1651" s="19"/>
      <c r="DP1651" s="19"/>
      <c r="DQ1651" s="19"/>
      <c r="DR1651" s="19"/>
      <c r="DS1651" s="19"/>
      <c r="DT1651" s="19"/>
      <c r="DU1651" s="19"/>
      <c r="DV1651" s="19"/>
      <c r="DW1651" s="19"/>
      <c r="DX1651" s="19"/>
      <c r="DY1651" s="19"/>
      <c r="DZ1651" s="19"/>
      <c r="EA1651" s="19"/>
      <c r="EB1651" s="19"/>
      <c r="EC1651" s="19"/>
      <c r="ED1651" s="19"/>
      <c r="EE1651" s="19"/>
      <c r="EF1651" s="19"/>
      <c r="EG1651" s="19"/>
      <c r="EH1651" s="19"/>
      <c r="EI1651" s="19"/>
      <c r="EJ1651" s="19"/>
      <c r="EK1651" s="19"/>
      <c r="EL1651" s="19"/>
      <c r="EM1651" s="19"/>
      <c r="EN1651" s="19"/>
      <c r="EO1651" s="19"/>
      <c r="EP1651" s="19"/>
      <c r="EQ1651" s="19"/>
      <c r="ER1651" s="19"/>
      <c r="ES1651" s="19"/>
      <c r="ET1651" s="19"/>
      <c r="EU1651" s="19"/>
      <c r="EV1651" s="19"/>
      <c r="EW1651" s="19"/>
      <c r="EX1651" s="19"/>
      <c r="EY1651" s="19"/>
      <c r="EZ1651" s="19"/>
      <c r="FA1651" s="19"/>
      <c r="FB1651" s="19"/>
      <c r="FC1651" s="19"/>
      <c r="FD1651" s="19"/>
      <c r="FE1651" s="19"/>
      <c r="FF1651" s="19"/>
      <c r="FG1651" s="19"/>
      <c r="FH1651" s="19"/>
      <c r="FI1651" s="19"/>
      <c r="FJ1651" s="19"/>
      <c r="FK1651" s="19"/>
      <c r="FL1651" s="19"/>
      <c r="FM1651" s="19"/>
      <c r="FN1651" s="19"/>
      <c r="FO1651" s="19"/>
      <c r="FP1651" s="19"/>
      <c r="FQ1651" s="19"/>
      <c r="FR1651" s="19"/>
      <c r="FS1651" s="19"/>
      <c r="FT1651" s="19"/>
      <c r="FU1651" s="19"/>
      <c r="FV1651" s="19"/>
      <c r="FW1651" s="19"/>
      <c r="FX1651" s="19"/>
      <c r="FY1651" s="19"/>
      <c r="FZ1651" s="19"/>
      <c r="GA1651" s="19"/>
    </row>
    <row r="1652" spans="1:183" ht="12.75" x14ac:dyDescent="0.2">
      <c r="A1652" s="19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19"/>
      <c r="AY1652" s="19"/>
      <c r="AZ1652" s="19"/>
      <c r="BA1652" s="19"/>
      <c r="BB1652" s="19"/>
      <c r="BC1652" s="19"/>
      <c r="BD1652" s="19"/>
      <c r="BE1652" s="19"/>
      <c r="BF1652" s="19"/>
      <c r="BG1652" s="19"/>
      <c r="BH1652" s="19"/>
      <c r="BI1652" s="19"/>
      <c r="BJ1652" s="19"/>
      <c r="BK1652" s="19"/>
      <c r="BL1652" s="19"/>
      <c r="BM1652" s="19"/>
      <c r="BN1652" s="19"/>
      <c r="BO1652" s="19"/>
      <c r="BP1652" s="19"/>
      <c r="BQ1652" s="19"/>
      <c r="BR1652" s="19"/>
      <c r="BS1652" s="19"/>
      <c r="BT1652" s="19"/>
      <c r="BU1652" s="19"/>
      <c r="BV1652" s="19"/>
      <c r="BW1652" s="19"/>
      <c r="BX1652" s="19"/>
      <c r="BY1652" s="19"/>
      <c r="BZ1652" s="19"/>
      <c r="CA1652" s="19"/>
      <c r="CB1652" s="19"/>
      <c r="CC1652" s="19"/>
      <c r="CD1652" s="19"/>
      <c r="CE1652" s="19"/>
      <c r="CF1652" s="19"/>
      <c r="CG1652" s="19"/>
      <c r="CH1652" s="19"/>
      <c r="CI1652" s="19"/>
      <c r="CJ1652" s="19"/>
      <c r="CK1652" s="19"/>
      <c r="CL1652" s="19"/>
      <c r="CM1652" s="19"/>
      <c r="CN1652" s="19"/>
      <c r="CO1652" s="19"/>
      <c r="CP1652" s="19"/>
      <c r="CQ1652" s="19"/>
      <c r="CR1652" s="19"/>
      <c r="CS1652" s="19"/>
      <c r="CT1652" s="19"/>
      <c r="CU1652" s="19"/>
      <c r="CV1652" s="19"/>
      <c r="CW1652" s="19"/>
      <c r="CX1652" s="19"/>
      <c r="CY1652" s="19"/>
      <c r="CZ1652" s="19"/>
      <c r="DA1652" s="19"/>
      <c r="DB1652" s="19"/>
      <c r="DC1652" s="19"/>
      <c r="DD1652" s="19"/>
      <c r="DE1652" s="19"/>
      <c r="DF1652" s="19"/>
      <c r="DG1652" s="19"/>
      <c r="DH1652" s="19"/>
      <c r="DI1652" s="19"/>
      <c r="DJ1652" s="19"/>
      <c r="DK1652" s="19"/>
      <c r="DL1652" s="19"/>
      <c r="DM1652" s="19"/>
      <c r="DN1652" s="19"/>
      <c r="DO1652" s="19"/>
      <c r="DP1652" s="19"/>
      <c r="DQ1652" s="19"/>
      <c r="DR1652" s="19"/>
      <c r="DS1652" s="19"/>
      <c r="DT1652" s="19"/>
      <c r="DU1652" s="19"/>
      <c r="DV1652" s="19"/>
      <c r="DW1652" s="19"/>
      <c r="DX1652" s="19"/>
      <c r="DY1652" s="19"/>
      <c r="DZ1652" s="19"/>
      <c r="EA1652" s="19"/>
      <c r="EB1652" s="19"/>
      <c r="EC1652" s="19"/>
      <c r="ED1652" s="19"/>
      <c r="EE1652" s="19"/>
      <c r="EF1652" s="19"/>
      <c r="EG1652" s="19"/>
      <c r="EH1652" s="19"/>
      <c r="EI1652" s="19"/>
      <c r="EJ1652" s="19"/>
      <c r="EK1652" s="19"/>
      <c r="EL1652" s="19"/>
      <c r="EM1652" s="19"/>
      <c r="EN1652" s="19"/>
      <c r="EO1652" s="19"/>
      <c r="EP1652" s="19"/>
      <c r="EQ1652" s="19"/>
      <c r="ER1652" s="19"/>
      <c r="ES1652" s="19"/>
      <c r="ET1652" s="19"/>
      <c r="EU1652" s="19"/>
      <c r="EV1652" s="19"/>
      <c r="EW1652" s="19"/>
      <c r="EX1652" s="19"/>
      <c r="EY1652" s="19"/>
      <c r="EZ1652" s="19"/>
      <c r="FA1652" s="19"/>
      <c r="FB1652" s="19"/>
      <c r="FC1652" s="19"/>
      <c r="FD1652" s="19"/>
      <c r="FE1652" s="19"/>
      <c r="FF1652" s="19"/>
      <c r="FG1652" s="19"/>
      <c r="FH1652" s="19"/>
      <c r="FI1652" s="19"/>
      <c r="FJ1652" s="19"/>
      <c r="FK1652" s="19"/>
      <c r="FL1652" s="19"/>
      <c r="FM1652" s="19"/>
      <c r="FN1652" s="19"/>
      <c r="FO1652" s="19"/>
      <c r="FP1652" s="19"/>
      <c r="FQ1652" s="19"/>
      <c r="FR1652" s="19"/>
      <c r="FS1652" s="19"/>
      <c r="FT1652" s="19"/>
      <c r="FU1652" s="19"/>
      <c r="FV1652" s="19"/>
      <c r="FW1652" s="19"/>
      <c r="FX1652" s="19"/>
      <c r="FY1652" s="19"/>
      <c r="FZ1652" s="19"/>
      <c r="GA1652" s="19"/>
    </row>
    <row r="1653" spans="1:183" ht="12.75" x14ac:dyDescent="0.2">
      <c r="A1653" s="19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19"/>
      <c r="AY1653" s="19"/>
      <c r="AZ1653" s="19"/>
      <c r="BA1653" s="19"/>
      <c r="BB1653" s="19"/>
      <c r="BC1653" s="19"/>
      <c r="BD1653" s="19"/>
      <c r="BE1653" s="19"/>
      <c r="BF1653" s="19"/>
      <c r="BG1653" s="19"/>
      <c r="BH1653" s="19"/>
      <c r="BI1653" s="19"/>
      <c r="BJ1653" s="19"/>
      <c r="BK1653" s="19"/>
      <c r="BL1653" s="19"/>
      <c r="BM1653" s="19"/>
      <c r="BN1653" s="19"/>
      <c r="BO1653" s="19"/>
      <c r="BP1653" s="19"/>
      <c r="BQ1653" s="19"/>
      <c r="BR1653" s="19"/>
      <c r="BS1653" s="19"/>
      <c r="BT1653" s="19"/>
      <c r="BU1653" s="19"/>
      <c r="BV1653" s="19"/>
      <c r="BW1653" s="19"/>
      <c r="BX1653" s="19"/>
      <c r="BY1653" s="19"/>
      <c r="BZ1653" s="19"/>
      <c r="CA1653" s="19"/>
      <c r="CB1653" s="19"/>
      <c r="CC1653" s="19"/>
      <c r="CD1653" s="19"/>
      <c r="CE1653" s="19"/>
      <c r="CF1653" s="19"/>
      <c r="CG1653" s="19"/>
      <c r="CH1653" s="19"/>
      <c r="CI1653" s="19"/>
      <c r="CJ1653" s="19"/>
      <c r="CK1653" s="19"/>
      <c r="CL1653" s="19"/>
      <c r="CM1653" s="19"/>
      <c r="CN1653" s="19"/>
      <c r="CO1653" s="19"/>
      <c r="CP1653" s="19"/>
      <c r="CQ1653" s="19"/>
      <c r="CR1653" s="19"/>
      <c r="CS1653" s="19"/>
      <c r="CT1653" s="19"/>
      <c r="CU1653" s="19"/>
      <c r="CV1653" s="19"/>
      <c r="CW1653" s="19"/>
      <c r="CX1653" s="19"/>
      <c r="CY1653" s="19"/>
      <c r="CZ1653" s="19"/>
      <c r="DA1653" s="19"/>
      <c r="DB1653" s="19"/>
      <c r="DC1653" s="19"/>
      <c r="DD1653" s="19"/>
      <c r="DE1653" s="19"/>
      <c r="DF1653" s="19"/>
      <c r="DG1653" s="19"/>
      <c r="DH1653" s="19"/>
      <c r="DI1653" s="19"/>
      <c r="DJ1653" s="19"/>
      <c r="DK1653" s="19"/>
      <c r="DL1653" s="19"/>
      <c r="DM1653" s="19"/>
      <c r="DN1653" s="19"/>
      <c r="DO1653" s="19"/>
      <c r="DP1653" s="19"/>
      <c r="DQ1653" s="19"/>
      <c r="DR1653" s="19"/>
      <c r="DS1653" s="19"/>
      <c r="DT1653" s="19"/>
      <c r="DU1653" s="19"/>
      <c r="DV1653" s="19"/>
      <c r="DW1653" s="19"/>
      <c r="DX1653" s="19"/>
      <c r="DY1653" s="19"/>
      <c r="DZ1653" s="19"/>
      <c r="EA1653" s="19"/>
      <c r="EB1653" s="19"/>
      <c r="EC1653" s="19"/>
      <c r="ED1653" s="19"/>
      <c r="EE1653" s="19"/>
      <c r="EF1653" s="19"/>
      <c r="EG1653" s="19"/>
      <c r="EH1653" s="19"/>
      <c r="EI1653" s="19"/>
      <c r="EJ1653" s="19"/>
      <c r="EK1653" s="19"/>
      <c r="EL1653" s="19"/>
      <c r="EM1653" s="19"/>
      <c r="EN1653" s="19"/>
      <c r="EO1653" s="19"/>
      <c r="EP1653" s="19"/>
      <c r="EQ1653" s="19"/>
      <c r="ER1653" s="19"/>
      <c r="ES1653" s="19"/>
      <c r="ET1653" s="19"/>
      <c r="EU1653" s="19"/>
      <c r="EV1653" s="19"/>
      <c r="EW1653" s="19"/>
      <c r="EX1653" s="19"/>
      <c r="EY1653" s="19"/>
      <c r="EZ1653" s="19"/>
      <c r="FA1653" s="19"/>
      <c r="FB1653" s="19"/>
      <c r="FC1653" s="19"/>
      <c r="FD1653" s="19"/>
      <c r="FE1653" s="19"/>
      <c r="FF1653" s="19"/>
      <c r="FG1653" s="19"/>
      <c r="FH1653" s="19"/>
      <c r="FI1653" s="19"/>
      <c r="FJ1653" s="19"/>
      <c r="FK1653" s="19"/>
      <c r="FL1653" s="19"/>
      <c r="FM1653" s="19"/>
      <c r="FN1653" s="19"/>
      <c r="FO1653" s="19"/>
      <c r="FP1653" s="19"/>
      <c r="FQ1653" s="19"/>
      <c r="FR1653" s="19"/>
      <c r="FS1653" s="19"/>
      <c r="FT1653" s="19"/>
      <c r="FU1653" s="19"/>
      <c r="FV1653" s="19"/>
      <c r="FW1653" s="19"/>
      <c r="FX1653" s="19"/>
      <c r="FY1653" s="19"/>
      <c r="FZ1653" s="19"/>
      <c r="GA1653" s="19"/>
    </row>
    <row r="1654" spans="1:183" ht="12.75" x14ac:dyDescent="0.2">
      <c r="A1654" s="19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19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19"/>
      <c r="AY1654" s="19"/>
      <c r="AZ1654" s="19"/>
      <c r="BA1654" s="19"/>
      <c r="BB1654" s="19"/>
      <c r="BC1654" s="19"/>
      <c r="BD1654" s="19"/>
      <c r="BE1654" s="19"/>
      <c r="BF1654" s="19"/>
      <c r="BG1654" s="19"/>
      <c r="BH1654" s="19"/>
      <c r="BI1654" s="19"/>
      <c r="BJ1654" s="19"/>
      <c r="BK1654" s="19"/>
      <c r="BL1654" s="19"/>
      <c r="BM1654" s="19"/>
      <c r="BN1654" s="19"/>
      <c r="BO1654" s="19"/>
      <c r="BP1654" s="19"/>
      <c r="BQ1654" s="19"/>
      <c r="BR1654" s="19"/>
      <c r="BS1654" s="19"/>
      <c r="BT1654" s="19"/>
      <c r="BU1654" s="19"/>
      <c r="BV1654" s="19"/>
      <c r="BW1654" s="19"/>
      <c r="BX1654" s="19"/>
      <c r="BY1654" s="19"/>
      <c r="BZ1654" s="19"/>
      <c r="CA1654" s="19"/>
      <c r="CB1654" s="19"/>
      <c r="CC1654" s="19"/>
      <c r="CD1654" s="19"/>
      <c r="CE1654" s="19"/>
      <c r="CF1654" s="19"/>
      <c r="CG1654" s="19"/>
      <c r="CH1654" s="19"/>
      <c r="CI1654" s="19"/>
      <c r="CJ1654" s="19"/>
      <c r="CK1654" s="19"/>
      <c r="CL1654" s="19"/>
      <c r="CM1654" s="19"/>
      <c r="CN1654" s="19"/>
      <c r="CO1654" s="19"/>
      <c r="CP1654" s="19"/>
      <c r="CQ1654" s="19"/>
      <c r="CR1654" s="19"/>
      <c r="CS1654" s="19"/>
      <c r="CT1654" s="19"/>
      <c r="CU1654" s="19"/>
      <c r="CV1654" s="19"/>
      <c r="CW1654" s="19"/>
      <c r="CX1654" s="19"/>
      <c r="CY1654" s="19"/>
      <c r="CZ1654" s="19"/>
      <c r="DA1654" s="19"/>
      <c r="DB1654" s="19"/>
      <c r="DC1654" s="19"/>
      <c r="DD1654" s="19"/>
      <c r="DE1654" s="19"/>
      <c r="DF1654" s="19"/>
      <c r="DG1654" s="19"/>
      <c r="DH1654" s="19"/>
      <c r="DI1654" s="19"/>
      <c r="DJ1654" s="19"/>
      <c r="DK1654" s="19"/>
      <c r="DL1654" s="19"/>
      <c r="DM1654" s="19"/>
      <c r="DN1654" s="19"/>
      <c r="DO1654" s="19"/>
      <c r="DP1654" s="19"/>
      <c r="DQ1654" s="19"/>
      <c r="DR1654" s="19"/>
      <c r="DS1654" s="19"/>
      <c r="DT1654" s="19"/>
      <c r="DU1654" s="19"/>
      <c r="DV1654" s="19"/>
      <c r="DW1654" s="19"/>
      <c r="DX1654" s="19"/>
      <c r="DY1654" s="19"/>
      <c r="DZ1654" s="19"/>
      <c r="EA1654" s="19"/>
      <c r="EB1654" s="19"/>
      <c r="EC1654" s="19"/>
      <c r="ED1654" s="19"/>
      <c r="EE1654" s="19"/>
      <c r="EF1654" s="19"/>
      <c r="EG1654" s="19"/>
      <c r="EH1654" s="19"/>
      <c r="EI1654" s="19"/>
      <c r="EJ1654" s="19"/>
      <c r="EK1654" s="19"/>
      <c r="EL1654" s="19"/>
      <c r="EM1654" s="19"/>
      <c r="EN1654" s="19"/>
      <c r="EO1654" s="19"/>
      <c r="EP1654" s="19"/>
      <c r="EQ1654" s="19"/>
      <c r="ER1654" s="19"/>
      <c r="ES1654" s="19"/>
      <c r="ET1654" s="19"/>
      <c r="EU1654" s="19"/>
      <c r="EV1654" s="19"/>
      <c r="EW1654" s="19"/>
      <c r="EX1654" s="19"/>
      <c r="EY1654" s="19"/>
      <c r="EZ1654" s="19"/>
      <c r="FA1654" s="19"/>
      <c r="FB1654" s="19"/>
      <c r="FC1654" s="19"/>
      <c r="FD1654" s="19"/>
      <c r="FE1654" s="19"/>
      <c r="FF1654" s="19"/>
      <c r="FG1654" s="19"/>
      <c r="FH1654" s="19"/>
      <c r="FI1654" s="19"/>
      <c r="FJ1654" s="19"/>
      <c r="FK1654" s="19"/>
      <c r="FL1654" s="19"/>
      <c r="FM1654" s="19"/>
      <c r="FN1654" s="19"/>
      <c r="FO1654" s="19"/>
      <c r="FP1654" s="19"/>
      <c r="FQ1654" s="19"/>
      <c r="FR1654" s="19"/>
      <c r="FS1654" s="19"/>
      <c r="FT1654" s="19"/>
      <c r="FU1654" s="19"/>
      <c r="FV1654" s="19"/>
      <c r="FW1654" s="19"/>
      <c r="FX1654" s="19"/>
      <c r="FY1654" s="19"/>
      <c r="FZ1654" s="19"/>
      <c r="GA1654" s="19"/>
    </row>
    <row r="1655" spans="1:183" ht="12.75" x14ac:dyDescent="0.2">
      <c r="A1655" s="19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  <c r="AY1655" s="19"/>
      <c r="AZ1655" s="19"/>
      <c r="BA1655" s="19"/>
      <c r="BB1655" s="19"/>
      <c r="BC1655" s="19"/>
      <c r="BD1655" s="19"/>
      <c r="BE1655" s="19"/>
      <c r="BF1655" s="19"/>
      <c r="BG1655" s="19"/>
      <c r="BH1655" s="19"/>
      <c r="BI1655" s="19"/>
      <c r="BJ1655" s="19"/>
      <c r="BK1655" s="19"/>
      <c r="BL1655" s="19"/>
      <c r="BM1655" s="19"/>
      <c r="BN1655" s="19"/>
      <c r="BO1655" s="19"/>
      <c r="BP1655" s="19"/>
      <c r="BQ1655" s="19"/>
      <c r="BR1655" s="19"/>
      <c r="BS1655" s="19"/>
      <c r="BT1655" s="19"/>
      <c r="BU1655" s="19"/>
      <c r="BV1655" s="19"/>
      <c r="BW1655" s="19"/>
      <c r="BX1655" s="19"/>
      <c r="BY1655" s="19"/>
      <c r="BZ1655" s="19"/>
      <c r="CA1655" s="19"/>
      <c r="CB1655" s="19"/>
      <c r="CC1655" s="19"/>
      <c r="CD1655" s="19"/>
      <c r="CE1655" s="19"/>
      <c r="CF1655" s="19"/>
      <c r="CG1655" s="19"/>
      <c r="CH1655" s="19"/>
      <c r="CI1655" s="19"/>
      <c r="CJ1655" s="19"/>
      <c r="CK1655" s="19"/>
      <c r="CL1655" s="19"/>
      <c r="CM1655" s="19"/>
      <c r="CN1655" s="19"/>
      <c r="CO1655" s="19"/>
      <c r="CP1655" s="19"/>
      <c r="CQ1655" s="19"/>
      <c r="CR1655" s="19"/>
      <c r="CS1655" s="19"/>
      <c r="CT1655" s="19"/>
      <c r="CU1655" s="19"/>
      <c r="CV1655" s="19"/>
      <c r="CW1655" s="19"/>
      <c r="CX1655" s="19"/>
      <c r="CY1655" s="19"/>
      <c r="CZ1655" s="19"/>
      <c r="DA1655" s="19"/>
      <c r="DB1655" s="19"/>
      <c r="DC1655" s="19"/>
      <c r="DD1655" s="19"/>
      <c r="DE1655" s="19"/>
      <c r="DF1655" s="19"/>
      <c r="DG1655" s="19"/>
      <c r="DH1655" s="19"/>
      <c r="DI1655" s="19"/>
      <c r="DJ1655" s="19"/>
      <c r="DK1655" s="19"/>
      <c r="DL1655" s="19"/>
      <c r="DM1655" s="19"/>
      <c r="DN1655" s="19"/>
      <c r="DO1655" s="19"/>
      <c r="DP1655" s="19"/>
      <c r="DQ1655" s="19"/>
      <c r="DR1655" s="19"/>
      <c r="DS1655" s="19"/>
      <c r="DT1655" s="19"/>
      <c r="DU1655" s="19"/>
      <c r="DV1655" s="19"/>
      <c r="DW1655" s="19"/>
      <c r="DX1655" s="19"/>
      <c r="DY1655" s="19"/>
      <c r="DZ1655" s="19"/>
      <c r="EA1655" s="19"/>
      <c r="EB1655" s="19"/>
      <c r="EC1655" s="19"/>
      <c r="ED1655" s="19"/>
      <c r="EE1655" s="19"/>
      <c r="EF1655" s="19"/>
      <c r="EG1655" s="19"/>
      <c r="EH1655" s="19"/>
      <c r="EI1655" s="19"/>
      <c r="EJ1655" s="19"/>
      <c r="EK1655" s="19"/>
      <c r="EL1655" s="19"/>
      <c r="EM1655" s="19"/>
      <c r="EN1655" s="19"/>
      <c r="EO1655" s="19"/>
      <c r="EP1655" s="19"/>
      <c r="EQ1655" s="19"/>
      <c r="ER1655" s="19"/>
      <c r="ES1655" s="19"/>
      <c r="ET1655" s="19"/>
      <c r="EU1655" s="19"/>
      <c r="EV1655" s="19"/>
      <c r="EW1655" s="19"/>
      <c r="EX1655" s="19"/>
      <c r="EY1655" s="19"/>
      <c r="EZ1655" s="19"/>
      <c r="FA1655" s="19"/>
      <c r="FB1655" s="19"/>
      <c r="FC1655" s="19"/>
      <c r="FD1655" s="19"/>
      <c r="FE1655" s="19"/>
      <c r="FF1655" s="19"/>
      <c r="FG1655" s="19"/>
      <c r="FH1655" s="19"/>
      <c r="FI1655" s="19"/>
      <c r="FJ1655" s="19"/>
      <c r="FK1655" s="19"/>
      <c r="FL1655" s="19"/>
      <c r="FM1655" s="19"/>
      <c r="FN1655" s="19"/>
      <c r="FO1655" s="19"/>
      <c r="FP1655" s="19"/>
      <c r="FQ1655" s="19"/>
      <c r="FR1655" s="19"/>
      <c r="FS1655" s="19"/>
      <c r="FT1655" s="19"/>
      <c r="FU1655" s="19"/>
      <c r="FV1655" s="19"/>
      <c r="FW1655" s="19"/>
      <c r="FX1655" s="19"/>
      <c r="FY1655" s="19"/>
      <c r="FZ1655" s="19"/>
      <c r="GA1655" s="19"/>
    </row>
    <row r="1656" spans="1:183" ht="12.75" x14ac:dyDescent="0.2">
      <c r="A1656" s="19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19"/>
      <c r="AY1656" s="19"/>
      <c r="AZ1656" s="19"/>
      <c r="BA1656" s="19"/>
      <c r="BB1656" s="19"/>
      <c r="BC1656" s="19"/>
      <c r="BD1656" s="19"/>
      <c r="BE1656" s="19"/>
      <c r="BF1656" s="19"/>
      <c r="BG1656" s="19"/>
      <c r="BH1656" s="19"/>
      <c r="BI1656" s="19"/>
      <c r="BJ1656" s="19"/>
      <c r="BK1656" s="19"/>
      <c r="BL1656" s="19"/>
      <c r="BM1656" s="19"/>
      <c r="BN1656" s="19"/>
      <c r="BO1656" s="19"/>
      <c r="BP1656" s="19"/>
      <c r="BQ1656" s="19"/>
      <c r="BR1656" s="19"/>
      <c r="BS1656" s="19"/>
      <c r="BT1656" s="19"/>
      <c r="BU1656" s="19"/>
      <c r="BV1656" s="19"/>
      <c r="BW1656" s="19"/>
      <c r="BX1656" s="19"/>
      <c r="BY1656" s="19"/>
      <c r="BZ1656" s="19"/>
      <c r="CA1656" s="19"/>
      <c r="CB1656" s="19"/>
      <c r="CC1656" s="19"/>
      <c r="CD1656" s="19"/>
      <c r="CE1656" s="19"/>
      <c r="CF1656" s="19"/>
      <c r="CG1656" s="19"/>
      <c r="CH1656" s="19"/>
      <c r="CI1656" s="19"/>
      <c r="CJ1656" s="19"/>
      <c r="CK1656" s="19"/>
      <c r="CL1656" s="19"/>
      <c r="CM1656" s="19"/>
      <c r="CN1656" s="19"/>
      <c r="CO1656" s="19"/>
      <c r="CP1656" s="19"/>
      <c r="CQ1656" s="19"/>
      <c r="CR1656" s="19"/>
      <c r="CS1656" s="19"/>
      <c r="CT1656" s="19"/>
      <c r="CU1656" s="19"/>
      <c r="CV1656" s="19"/>
      <c r="CW1656" s="19"/>
      <c r="CX1656" s="19"/>
      <c r="CY1656" s="19"/>
      <c r="CZ1656" s="19"/>
      <c r="DA1656" s="19"/>
      <c r="DB1656" s="19"/>
      <c r="DC1656" s="19"/>
      <c r="DD1656" s="19"/>
      <c r="DE1656" s="19"/>
      <c r="DF1656" s="19"/>
      <c r="DG1656" s="19"/>
      <c r="DH1656" s="19"/>
      <c r="DI1656" s="19"/>
      <c r="DJ1656" s="19"/>
      <c r="DK1656" s="19"/>
      <c r="DL1656" s="19"/>
      <c r="DM1656" s="19"/>
      <c r="DN1656" s="19"/>
      <c r="DO1656" s="19"/>
      <c r="DP1656" s="19"/>
      <c r="DQ1656" s="19"/>
      <c r="DR1656" s="19"/>
      <c r="DS1656" s="19"/>
      <c r="DT1656" s="19"/>
      <c r="DU1656" s="19"/>
      <c r="DV1656" s="19"/>
      <c r="DW1656" s="19"/>
      <c r="DX1656" s="19"/>
      <c r="DY1656" s="19"/>
      <c r="DZ1656" s="19"/>
      <c r="EA1656" s="19"/>
      <c r="EB1656" s="19"/>
      <c r="EC1656" s="19"/>
      <c r="ED1656" s="19"/>
      <c r="EE1656" s="19"/>
      <c r="EF1656" s="19"/>
      <c r="EG1656" s="19"/>
      <c r="EH1656" s="19"/>
      <c r="EI1656" s="19"/>
      <c r="EJ1656" s="19"/>
      <c r="EK1656" s="19"/>
      <c r="EL1656" s="19"/>
      <c r="EM1656" s="19"/>
      <c r="EN1656" s="19"/>
      <c r="EO1656" s="19"/>
      <c r="EP1656" s="19"/>
      <c r="EQ1656" s="19"/>
      <c r="ER1656" s="19"/>
      <c r="ES1656" s="19"/>
      <c r="ET1656" s="19"/>
      <c r="EU1656" s="19"/>
      <c r="EV1656" s="19"/>
      <c r="EW1656" s="19"/>
      <c r="EX1656" s="19"/>
      <c r="EY1656" s="19"/>
      <c r="EZ1656" s="19"/>
      <c r="FA1656" s="19"/>
      <c r="FB1656" s="19"/>
      <c r="FC1656" s="19"/>
      <c r="FD1656" s="19"/>
      <c r="FE1656" s="19"/>
      <c r="FF1656" s="19"/>
      <c r="FG1656" s="19"/>
      <c r="FH1656" s="19"/>
      <c r="FI1656" s="19"/>
      <c r="FJ1656" s="19"/>
      <c r="FK1656" s="19"/>
      <c r="FL1656" s="19"/>
      <c r="FM1656" s="19"/>
      <c r="FN1656" s="19"/>
      <c r="FO1656" s="19"/>
      <c r="FP1656" s="19"/>
      <c r="FQ1656" s="19"/>
      <c r="FR1656" s="19"/>
      <c r="FS1656" s="19"/>
      <c r="FT1656" s="19"/>
      <c r="FU1656" s="19"/>
      <c r="FV1656" s="19"/>
      <c r="FW1656" s="19"/>
      <c r="FX1656" s="19"/>
      <c r="FY1656" s="19"/>
      <c r="FZ1656" s="19"/>
      <c r="GA1656" s="19"/>
    </row>
    <row r="1657" spans="1:183" ht="12.75" x14ac:dyDescent="0.2">
      <c r="A1657" s="19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19"/>
      <c r="AY1657" s="19"/>
      <c r="AZ1657" s="19"/>
      <c r="BA1657" s="19"/>
      <c r="BB1657" s="19"/>
      <c r="BC1657" s="19"/>
      <c r="BD1657" s="19"/>
      <c r="BE1657" s="19"/>
      <c r="BF1657" s="19"/>
      <c r="BG1657" s="19"/>
      <c r="BH1657" s="19"/>
      <c r="BI1657" s="19"/>
      <c r="BJ1657" s="19"/>
      <c r="BK1657" s="19"/>
      <c r="BL1657" s="19"/>
      <c r="BM1657" s="19"/>
      <c r="BN1657" s="19"/>
      <c r="BO1657" s="19"/>
      <c r="BP1657" s="19"/>
      <c r="BQ1657" s="19"/>
      <c r="BR1657" s="19"/>
      <c r="BS1657" s="19"/>
      <c r="BT1657" s="19"/>
      <c r="BU1657" s="19"/>
      <c r="BV1657" s="19"/>
      <c r="BW1657" s="19"/>
      <c r="BX1657" s="19"/>
      <c r="BY1657" s="19"/>
      <c r="BZ1657" s="19"/>
      <c r="CA1657" s="19"/>
      <c r="CB1657" s="19"/>
      <c r="CC1657" s="19"/>
      <c r="CD1657" s="19"/>
      <c r="CE1657" s="19"/>
      <c r="CF1657" s="19"/>
      <c r="CG1657" s="19"/>
      <c r="CH1657" s="19"/>
      <c r="CI1657" s="19"/>
      <c r="CJ1657" s="19"/>
      <c r="CK1657" s="19"/>
      <c r="CL1657" s="19"/>
      <c r="CM1657" s="19"/>
      <c r="CN1657" s="19"/>
      <c r="CO1657" s="19"/>
      <c r="CP1657" s="19"/>
      <c r="CQ1657" s="19"/>
      <c r="CR1657" s="19"/>
      <c r="CS1657" s="19"/>
      <c r="CT1657" s="19"/>
      <c r="CU1657" s="19"/>
      <c r="CV1657" s="19"/>
      <c r="CW1657" s="19"/>
      <c r="CX1657" s="19"/>
      <c r="CY1657" s="19"/>
      <c r="CZ1657" s="19"/>
      <c r="DA1657" s="19"/>
      <c r="DB1657" s="19"/>
      <c r="DC1657" s="19"/>
      <c r="DD1657" s="19"/>
      <c r="DE1657" s="19"/>
      <c r="DF1657" s="19"/>
      <c r="DG1657" s="19"/>
      <c r="DH1657" s="19"/>
      <c r="DI1657" s="19"/>
      <c r="DJ1657" s="19"/>
      <c r="DK1657" s="19"/>
      <c r="DL1657" s="19"/>
      <c r="DM1657" s="19"/>
      <c r="DN1657" s="19"/>
      <c r="DO1657" s="19"/>
      <c r="DP1657" s="19"/>
      <c r="DQ1657" s="19"/>
      <c r="DR1657" s="19"/>
      <c r="DS1657" s="19"/>
      <c r="DT1657" s="19"/>
      <c r="DU1657" s="19"/>
      <c r="DV1657" s="19"/>
      <c r="DW1657" s="19"/>
      <c r="DX1657" s="19"/>
      <c r="DY1657" s="19"/>
      <c r="DZ1657" s="19"/>
      <c r="EA1657" s="19"/>
      <c r="EB1657" s="19"/>
      <c r="EC1657" s="19"/>
      <c r="ED1657" s="19"/>
      <c r="EE1657" s="19"/>
      <c r="EF1657" s="19"/>
      <c r="EG1657" s="19"/>
      <c r="EH1657" s="19"/>
      <c r="EI1657" s="19"/>
      <c r="EJ1657" s="19"/>
      <c r="EK1657" s="19"/>
      <c r="EL1657" s="19"/>
      <c r="EM1657" s="19"/>
      <c r="EN1657" s="19"/>
      <c r="EO1657" s="19"/>
      <c r="EP1657" s="19"/>
      <c r="EQ1657" s="19"/>
      <c r="ER1657" s="19"/>
      <c r="ES1657" s="19"/>
      <c r="ET1657" s="19"/>
      <c r="EU1657" s="19"/>
      <c r="EV1657" s="19"/>
      <c r="EW1657" s="19"/>
      <c r="EX1657" s="19"/>
      <c r="EY1657" s="19"/>
      <c r="EZ1657" s="19"/>
      <c r="FA1657" s="19"/>
      <c r="FB1657" s="19"/>
      <c r="FC1657" s="19"/>
      <c r="FD1657" s="19"/>
      <c r="FE1657" s="19"/>
      <c r="FF1657" s="19"/>
      <c r="FG1657" s="19"/>
      <c r="FH1657" s="19"/>
      <c r="FI1657" s="19"/>
      <c r="FJ1657" s="19"/>
      <c r="FK1657" s="19"/>
      <c r="FL1657" s="19"/>
      <c r="FM1657" s="19"/>
      <c r="FN1657" s="19"/>
      <c r="FO1657" s="19"/>
      <c r="FP1657" s="19"/>
      <c r="FQ1657" s="19"/>
      <c r="FR1657" s="19"/>
      <c r="FS1657" s="19"/>
      <c r="FT1657" s="19"/>
      <c r="FU1657" s="19"/>
      <c r="FV1657" s="19"/>
      <c r="FW1657" s="19"/>
      <c r="FX1657" s="19"/>
      <c r="FY1657" s="19"/>
      <c r="FZ1657" s="19"/>
      <c r="GA1657" s="19"/>
    </row>
    <row r="1658" spans="1:183" ht="12.75" x14ac:dyDescent="0.2">
      <c r="A1658" s="19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19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19"/>
      <c r="AY1658" s="19"/>
      <c r="AZ1658" s="19"/>
      <c r="BA1658" s="19"/>
      <c r="BB1658" s="19"/>
      <c r="BC1658" s="19"/>
      <c r="BD1658" s="19"/>
      <c r="BE1658" s="19"/>
      <c r="BF1658" s="19"/>
      <c r="BG1658" s="19"/>
      <c r="BH1658" s="19"/>
      <c r="BI1658" s="19"/>
      <c r="BJ1658" s="19"/>
      <c r="BK1658" s="19"/>
      <c r="BL1658" s="19"/>
      <c r="BM1658" s="19"/>
      <c r="BN1658" s="19"/>
      <c r="BO1658" s="19"/>
      <c r="BP1658" s="19"/>
      <c r="BQ1658" s="19"/>
      <c r="BR1658" s="19"/>
      <c r="BS1658" s="19"/>
      <c r="BT1658" s="19"/>
      <c r="BU1658" s="19"/>
      <c r="BV1658" s="19"/>
      <c r="BW1658" s="19"/>
      <c r="BX1658" s="19"/>
      <c r="BY1658" s="19"/>
      <c r="BZ1658" s="19"/>
      <c r="CA1658" s="19"/>
      <c r="CB1658" s="19"/>
      <c r="CC1658" s="19"/>
      <c r="CD1658" s="19"/>
      <c r="CE1658" s="19"/>
      <c r="CF1658" s="19"/>
      <c r="CG1658" s="19"/>
      <c r="CH1658" s="19"/>
      <c r="CI1658" s="19"/>
      <c r="CJ1658" s="19"/>
      <c r="CK1658" s="19"/>
      <c r="CL1658" s="19"/>
      <c r="CM1658" s="19"/>
      <c r="CN1658" s="19"/>
      <c r="CO1658" s="19"/>
      <c r="CP1658" s="19"/>
      <c r="CQ1658" s="19"/>
      <c r="CR1658" s="19"/>
      <c r="CS1658" s="19"/>
      <c r="CT1658" s="19"/>
      <c r="CU1658" s="19"/>
      <c r="CV1658" s="19"/>
      <c r="CW1658" s="19"/>
      <c r="CX1658" s="19"/>
      <c r="CY1658" s="19"/>
      <c r="CZ1658" s="19"/>
      <c r="DA1658" s="19"/>
      <c r="DB1658" s="19"/>
      <c r="DC1658" s="19"/>
      <c r="DD1658" s="19"/>
      <c r="DE1658" s="19"/>
      <c r="DF1658" s="19"/>
      <c r="DG1658" s="19"/>
      <c r="DH1658" s="19"/>
      <c r="DI1658" s="19"/>
      <c r="DJ1658" s="19"/>
      <c r="DK1658" s="19"/>
      <c r="DL1658" s="19"/>
      <c r="DM1658" s="19"/>
      <c r="DN1658" s="19"/>
      <c r="DO1658" s="19"/>
      <c r="DP1658" s="19"/>
      <c r="DQ1658" s="19"/>
      <c r="DR1658" s="19"/>
      <c r="DS1658" s="19"/>
      <c r="DT1658" s="19"/>
      <c r="DU1658" s="19"/>
      <c r="DV1658" s="19"/>
      <c r="DW1658" s="19"/>
      <c r="DX1658" s="19"/>
      <c r="DY1658" s="19"/>
      <c r="DZ1658" s="19"/>
      <c r="EA1658" s="19"/>
      <c r="EB1658" s="19"/>
      <c r="EC1658" s="19"/>
      <c r="ED1658" s="19"/>
      <c r="EE1658" s="19"/>
      <c r="EF1658" s="19"/>
      <c r="EG1658" s="19"/>
      <c r="EH1658" s="19"/>
      <c r="EI1658" s="19"/>
      <c r="EJ1658" s="19"/>
      <c r="EK1658" s="19"/>
      <c r="EL1658" s="19"/>
      <c r="EM1658" s="19"/>
      <c r="EN1658" s="19"/>
      <c r="EO1658" s="19"/>
      <c r="EP1658" s="19"/>
      <c r="EQ1658" s="19"/>
      <c r="ER1658" s="19"/>
      <c r="ES1658" s="19"/>
      <c r="ET1658" s="19"/>
      <c r="EU1658" s="19"/>
      <c r="EV1658" s="19"/>
      <c r="EW1658" s="19"/>
      <c r="EX1658" s="19"/>
      <c r="EY1658" s="19"/>
      <c r="EZ1658" s="19"/>
      <c r="FA1658" s="19"/>
      <c r="FB1658" s="19"/>
      <c r="FC1658" s="19"/>
      <c r="FD1658" s="19"/>
      <c r="FE1658" s="19"/>
      <c r="FF1658" s="19"/>
      <c r="FG1658" s="19"/>
      <c r="FH1658" s="19"/>
      <c r="FI1658" s="19"/>
      <c r="FJ1658" s="19"/>
      <c r="FK1658" s="19"/>
      <c r="FL1658" s="19"/>
      <c r="FM1658" s="19"/>
      <c r="FN1658" s="19"/>
      <c r="FO1658" s="19"/>
      <c r="FP1658" s="19"/>
      <c r="FQ1658" s="19"/>
      <c r="FR1658" s="19"/>
      <c r="FS1658" s="19"/>
      <c r="FT1658" s="19"/>
      <c r="FU1658" s="19"/>
      <c r="FV1658" s="19"/>
      <c r="FW1658" s="19"/>
      <c r="FX1658" s="19"/>
      <c r="FY1658" s="19"/>
      <c r="FZ1658" s="19"/>
      <c r="GA1658" s="19"/>
    </row>
    <row r="1659" spans="1:183" ht="12.75" x14ac:dyDescent="0.2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19"/>
      <c r="AN1659" s="19"/>
      <c r="AO1659" s="19"/>
      <c r="AP1659" s="19"/>
      <c r="AQ1659" s="19"/>
      <c r="AR1659" s="19"/>
      <c r="AS1659" s="19"/>
      <c r="AT1659" s="19"/>
      <c r="AU1659" s="19"/>
      <c r="AV1659" s="19"/>
      <c r="AW1659" s="19"/>
      <c r="AX1659" s="19"/>
      <c r="AY1659" s="19"/>
      <c r="AZ1659" s="19"/>
      <c r="BA1659" s="19"/>
      <c r="BB1659" s="19"/>
      <c r="BC1659" s="19"/>
      <c r="BD1659" s="19"/>
      <c r="BE1659" s="19"/>
      <c r="BF1659" s="19"/>
      <c r="BG1659" s="19"/>
      <c r="BH1659" s="19"/>
      <c r="BI1659" s="19"/>
      <c r="BJ1659" s="19"/>
      <c r="BK1659" s="19"/>
      <c r="BL1659" s="19"/>
      <c r="BM1659" s="19"/>
      <c r="BN1659" s="19"/>
      <c r="BO1659" s="19"/>
      <c r="BP1659" s="19"/>
      <c r="BQ1659" s="19"/>
      <c r="BR1659" s="19"/>
      <c r="BS1659" s="19"/>
      <c r="BT1659" s="19"/>
      <c r="BU1659" s="19"/>
      <c r="BV1659" s="19"/>
      <c r="BW1659" s="19"/>
      <c r="BX1659" s="19"/>
      <c r="BY1659" s="19"/>
      <c r="BZ1659" s="19"/>
      <c r="CA1659" s="19"/>
      <c r="CB1659" s="19"/>
      <c r="CC1659" s="19"/>
      <c r="CD1659" s="19"/>
      <c r="CE1659" s="19"/>
      <c r="CF1659" s="19"/>
      <c r="CG1659" s="19"/>
      <c r="CH1659" s="19"/>
      <c r="CI1659" s="19"/>
      <c r="CJ1659" s="19"/>
      <c r="CK1659" s="19"/>
      <c r="CL1659" s="19"/>
      <c r="CM1659" s="19"/>
      <c r="CN1659" s="19"/>
      <c r="CO1659" s="19"/>
      <c r="CP1659" s="19"/>
      <c r="CQ1659" s="19"/>
      <c r="CR1659" s="19"/>
      <c r="CS1659" s="19"/>
      <c r="CT1659" s="19"/>
      <c r="CU1659" s="19"/>
      <c r="CV1659" s="19"/>
      <c r="CW1659" s="19"/>
      <c r="CX1659" s="19"/>
      <c r="CY1659" s="19"/>
      <c r="CZ1659" s="19"/>
      <c r="DA1659" s="19"/>
      <c r="DB1659" s="19"/>
      <c r="DC1659" s="19"/>
      <c r="DD1659" s="19"/>
      <c r="DE1659" s="19"/>
      <c r="DF1659" s="19"/>
      <c r="DG1659" s="19"/>
      <c r="DH1659" s="19"/>
      <c r="DI1659" s="19"/>
      <c r="DJ1659" s="19"/>
      <c r="DK1659" s="19"/>
      <c r="DL1659" s="19"/>
      <c r="DM1659" s="19"/>
      <c r="DN1659" s="19"/>
      <c r="DO1659" s="19"/>
      <c r="DP1659" s="19"/>
      <c r="DQ1659" s="19"/>
      <c r="DR1659" s="19"/>
      <c r="DS1659" s="19"/>
      <c r="DT1659" s="19"/>
      <c r="DU1659" s="19"/>
      <c r="DV1659" s="19"/>
      <c r="DW1659" s="19"/>
      <c r="DX1659" s="19"/>
      <c r="DY1659" s="19"/>
      <c r="DZ1659" s="19"/>
      <c r="EA1659" s="19"/>
      <c r="EB1659" s="19"/>
      <c r="EC1659" s="19"/>
      <c r="ED1659" s="19"/>
      <c r="EE1659" s="19"/>
      <c r="EF1659" s="19"/>
      <c r="EG1659" s="19"/>
      <c r="EH1659" s="19"/>
      <c r="EI1659" s="19"/>
      <c r="EJ1659" s="19"/>
      <c r="EK1659" s="19"/>
      <c r="EL1659" s="19"/>
      <c r="EM1659" s="19"/>
      <c r="EN1659" s="19"/>
      <c r="EO1659" s="19"/>
      <c r="EP1659" s="19"/>
      <c r="EQ1659" s="19"/>
      <c r="ER1659" s="19"/>
      <c r="ES1659" s="19"/>
      <c r="ET1659" s="19"/>
      <c r="EU1659" s="19"/>
      <c r="EV1659" s="19"/>
      <c r="EW1659" s="19"/>
      <c r="EX1659" s="19"/>
      <c r="EY1659" s="19"/>
      <c r="EZ1659" s="19"/>
      <c r="FA1659" s="19"/>
      <c r="FB1659" s="19"/>
      <c r="FC1659" s="19"/>
      <c r="FD1659" s="19"/>
      <c r="FE1659" s="19"/>
      <c r="FF1659" s="19"/>
      <c r="FG1659" s="19"/>
      <c r="FH1659" s="19"/>
      <c r="FI1659" s="19"/>
      <c r="FJ1659" s="19"/>
      <c r="FK1659" s="19"/>
      <c r="FL1659" s="19"/>
      <c r="FM1659" s="19"/>
      <c r="FN1659" s="19"/>
      <c r="FO1659" s="19"/>
      <c r="FP1659" s="19"/>
      <c r="FQ1659" s="19"/>
      <c r="FR1659" s="19"/>
      <c r="FS1659" s="19"/>
      <c r="FT1659" s="19"/>
      <c r="FU1659" s="19"/>
      <c r="FV1659" s="19"/>
      <c r="FW1659" s="19"/>
      <c r="FX1659" s="19"/>
      <c r="FY1659" s="19"/>
      <c r="FZ1659" s="19"/>
      <c r="GA1659" s="19"/>
    </row>
    <row r="1660" spans="1:183" ht="12.75" x14ac:dyDescent="0.2">
      <c r="A1660" s="19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19"/>
      <c r="AY1660" s="19"/>
      <c r="AZ1660" s="19"/>
      <c r="BA1660" s="19"/>
      <c r="BB1660" s="19"/>
      <c r="BC1660" s="19"/>
      <c r="BD1660" s="19"/>
      <c r="BE1660" s="19"/>
      <c r="BF1660" s="19"/>
      <c r="BG1660" s="19"/>
      <c r="BH1660" s="19"/>
      <c r="BI1660" s="19"/>
      <c r="BJ1660" s="19"/>
      <c r="BK1660" s="19"/>
      <c r="BL1660" s="19"/>
      <c r="BM1660" s="19"/>
      <c r="BN1660" s="19"/>
      <c r="BO1660" s="19"/>
      <c r="BP1660" s="19"/>
      <c r="BQ1660" s="19"/>
      <c r="BR1660" s="19"/>
      <c r="BS1660" s="19"/>
      <c r="BT1660" s="19"/>
      <c r="BU1660" s="19"/>
      <c r="BV1660" s="19"/>
      <c r="BW1660" s="19"/>
      <c r="BX1660" s="19"/>
      <c r="BY1660" s="19"/>
      <c r="BZ1660" s="19"/>
      <c r="CA1660" s="19"/>
      <c r="CB1660" s="19"/>
      <c r="CC1660" s="19"/>
      <c r="CD1660" s="19"/>
      <c r="CE1660" s="19"/>
      <c r="CF1660" s="19"/>
      <c r="CG1660" s="19"/>
      <c r="CH1660" s="19"/>
      <c r="CI1660" s="19"/>
      <c r="CJ1660" s="19"/>
      <c r="CK1660" s="19"/>
      <c r="CL1660" s="19"/>
      <c r="CM1660" s="19"/>
      <c r="CN1660" s="19"/>
      <c r="CO1660" s="19"/>
      <c r="CP1660" s="19"/>
      <c r="CQ1660" s="19"/>
      <c r="CR1660" s="19"/>
      <c r="CS1660" s="19"/>
      <c r="CT1660" s="19"/>
      <c r="CU1660" s="19"/>
      <c r="CV1660" s="19"/>
      <c r="CW1660" s="19"/>
      <c r="CX1660" s="19"/>
      <c r="CY1660" s="19"/>
      <c r="CZ1660" s="19"/>
      <c r="DA1660" s="19"/>
      <c r="DB1660" s="19"/>
      <c r="DC1660" s="19"/>
      <c r="DD1660" s="19"/>
      <c r="DE1660" s="19"/>
      <c r="DF1660" s="19"/>
      <c r="DG1660" s="19"/>
      <c r="DH1660" s="19"/>
      <c r="DI1660" s="19"/>
      <c r="DJ1660" s="19"/>
      <c r="DK1660" s="19"/>
      <c r="DL1660" s="19"/>
      <c r="DM1660" s="19"/>
      <c r="DN1660" s="19"/>
      <c r="DO1660" s="19"/>
      <c r="DP1660" s="19"/>
      <c r="DQ1660" s="19"/>
      <c r="DR1660" s="19"/>
      <c r="DS1660" s="19"/>
      <c r="DT1660" s="19"/>
      <c r="DU1660" s="19"/>
      <c r="DV1660" s="19"/>
      <c r="DW1660" s="19"/>
      <c r="DX1660" s="19"/>
      <c r="DY1660" s="19"/>
      <c r="DZ1660" s="19"/>
      <c r="EA1660" s="19"/>
      <c r="EB1660" s="19"/>
      <c r="EC1660" s="19"/>
      <c r="ED1660" s="19"/>
      <c r="EE1660" s="19"/>
      <c r="EF1660" s="19"/>
      <c r="EG1660" s="19"/>
      <c r="EH1660" s="19"/>
      <c r="EI1660" s="19"/>
      <c r="EJ1660" s="19"/>
      <c r="EK1660" s="19"/>
      <c r="EL1660" s="19"/>
      <c r="EM1660" s="19"/>
      <c r="EN1660" s="19"/>
      <c r="EO1660" s="19"/>
      <c r="EP1660" s="19"/>
      <c r="EQ1660" s="19"/>
      <c r="ER1660" s="19"/>
      <c r="ES1660" s="19"/>
      <c r="ET1660" s="19"/>
      <c r="EU1660" s="19"/>
      <c r="EV1660" s="19"/>
      <c r="EW1660" s="19"/>
      <c r="EX1660" s="19"/>
      <c r="EY1660" s="19"/>
      <c r="EZ1660" s="19"/>
      <c r="FA1660" s="19"/>
      <c r="FB1660" s="19"/>
      <c r="FC1660" s="19"/>
      <c r="FD1660" s="19"/>
      <c r="FE1660" s="19"/>
      <c r="FF1660" s="19"/>
      <c r="FG1660" s="19"/>
      <c r="FH1660" s="19"/>
      <c r="FI1660" s="19"/>
      <c r="FJ1660" s="19"/>
      <c r="FK1660" s="19"/>
      <c r="FL1660" s="19"/>
      <c r="FM1660" s="19"/>
      <c r="FN1660" s="19"/>
      <c r="FO1660" s="19"/>
      <c r="FP1660" s="19"/>
      <c r="FQ1660" s="19"/>
      <c r="FR1660" s="19"/>
      <c r="FS1660" s="19"/>
      <c r="FT1660" s="19"/>
      <c r="FU1660" s="19"/>
      <c r="FV1660" s="19"/>
      <c r="FW1660" s="19"/>
      <c r="FX1660" s="19"/>
      <c r="FY1660" s="19"/>
      <c r="FZ1660" s="19"/>
      <c r="GA1660" s="19"/>
    </row>
    <row r="1661" spans="1:183" ht="12.75" x14ac:dyDescent="0.2">
      <c r="A1661" s="19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19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19"/>
      <c r="AY1661" s="19"/>
      <c r="AZ1661" s="19"/>
      <c r="BA1661" s="19"/>
      <c r="BB1661" s="19"/>
      <c r="BC1661" s="19"/>
      <c r="BD1661" s="19"/>
      <c r="BE1661" s="19"/>
      <c r="BF1661" s="19"/>
      <c r="BG1661" s="19"/>
      <c r="BH1661" s="19"/>
      <c r="BI1661" s="19"/>
      <c r="BJ1661" s="19"/>
      <c r="BK1661" s="19"/>
      <c r="BL1661" s="19"/>
      <c r="BM1661" s="19"/>
      <c r="BN1661" s="19"/>
      <c r="BO1661" s="19"/>
      <c r="BP1661" s="19"/>
      <c r="BQ1661" s="19"/>
      <c r="BR1661" s="19"/>
      <c r="BS1661" s="19"/>
      <c r="BT1661" s="19"/>
      <c r="BU1661" s="19"/>
      <c r="BV1661" s="19"/>
      <c r="BW1661" s="19"/>
      <c r="BX1661" s="19"/>
      <c r="BY1661" s="19"/>
      <c r="BZ1661" s="19"/>
      <c r="CA1661" s="19"/>
      <c r="CB1661" s="19"/>
      <c r="CC1661" s="19"/>
      <c r="CD1661" s="19"/>
      <c r="CE1661" s="19"/>
      <c r="CF1661" s="19"/>
      <c r="CG1661" s="19"/>
      <c r="CH1661" s="19"/>
      <c r="CI1661" s="19"/>
      <c r="CJ1661" s="19"/>
      <c r="CK1661" s="19"/>
      <c r="CL1661" s="19"/>
      <c r="CM1661" s="19"/>
      <c r="CN1661" s="19"/>
      <c r="CO1661" s="19"/>
      <c r="CP1661" s="19"/>
      <c r="CQ1661" s="19"/>
      <c r="CR1661" s="19"/>
      <c r="CS1661" s="19"/>
      <c r="CT1661" s="19"/>
      <c r="CU1661" s="19"/>
      <c r="CV1661" s="19"/>
      <c r="CW1661" s="19"/>
      <c r="CX1661" s="19"/>
      <c r="CY1661" s="19"/>
      <c r="CZ1661" s="19"/>
      <c r="DA1661" s="19"/>
      <c r="DB1661" s="19"/>
      <c r="DC1661" s="19"/>
      <c r="DD1661" s="19"/>
      <c r="DE1661" s="19"/>
      <c r="DF1661" s="19"/>
      <c r="DG1661" s="19"/>
      <c r="DH1661" s="19"/>
      <c r="DI1661" s="19"/>
      <c r="DJ1661" s="19"/>
      <c r="DK1661" s="19"/>
      <c r="DL1661" s="19"/>
      <c r="DM1661" s="19"/>
      <c r="DN1661" s="19"/>
      <c r="DO1661" s="19"/>
      <c r="DP1661" s="19"/>
      <c r="DQ1661" s="19"/>
      <c r="DR1661" s="19"/>
      <c r="DS1661" s="19"/>
      <c r="DT1661" s="19"/>
      <c r="DU1661" s="19"/>
      <c r="DV1661" s="19"/>
      <c r="DW1661" s="19"/>
      <c r="DX1661" s="19"/>
      <c r="DY1661" s="19"/>
      <c r="DZ1661" s="19"/>
      <c r="EA1661" s="19"/>
      <c r="EB1661" s="19"/>
      <c r="EC1661" s="19"/>
      <c r="ED1661" s="19"/>
      <c r="EE1661" s="19"/>
      <c r="EF1661" s="19"/>
      <c r="EG1661" s="19"/>
      <c r="EH1661" s="19"/>
      <c r="EI1661" s="19"/>
      <c r="EJ1661" s="19"/>
      <c r="EK1661" s="19"/>
      <c r="EL1661" s="19"/>
      <c r="EM1661" s="19"/>
      <c r="EN1661" s="19"/>
      <c r="EO1661" s="19"/>
      <c r="EP1661" s="19"/>
      <c r="EQ1661" s="19"/>
      <c r="ER1661" s="19"/>
      <c r="ES1661" s="19"/>
      <c r="ET1661" s="19"/>
      <c r="EU1661" s="19"/>
      <c r="EV1661" s="19"/>
      <c r="EW1661" s="19"/>
      <c r="EX1661" s="19"/>
      <c r="EY1661" s="19"/>
      <c r="EZ1661" s="19"/>
      <c r="FA1661" s="19"/>
      <c r="FB1661" s="19"/>
      <c r="FC1661" s="19"/>
      <c r="FD1661" s="19"/>
      <c r="FE1661" s="19"/>
      <c r="FF1661" s="19"/>
      <c r="FG1661" s="19"/>
      <c r="FH1661" s="19"/>
      <c r="FI1661" s="19"/>
      <c r="FJ1661" s="19"/>
      <c r="FK1661" s="19"/>
      <c r="FL1661" s="19"/>
      <c r="FM1661" s="19"/>
      <c r="FN1661" s="19"/>
      <c r="FO1661" s="19"/>
      <c r="FP1661" s="19"/>
      <c r="FQ1661" s="19"/>
      <c r="FR1661" s="19"/>
      <c r="FS1661" s="19"/>
      <c r="FT1661" s="19"/>
      <c r="FU1661" s="19"/>
      <c r="FV1661" s="19"/>
      <c r="FW1661" s="19"/>
      <c r="FX1661" s="19"/>
      <c r="FY1661" s="19"/>
      <c r="FZ1661" s="19"/>
      <c r="GA1661" s="19"/>
    </row>
    <row r="1662" spans="1:183" ht="12.75" x14ac:dyDescent="0.2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19"/>
      <c r="AY1662" s="19"/>
      <c r="AZ1662" s="19"/>
      <c r="BA1662" s="19"/>
      <c r="BB1662" s="19"/>
      <c r="BC1662" s="19"/>
      <c r="BD1662" s="19"/>
      <c r="BE1662" s="19"/>
      <c r="BF1662" s="19"/>
      <c r="BG1662" s="19"/>
      <c r="BH1662" s="19"/>
      <c r="BI1662" s="19"/>
      <c r="BJ1662" s="19"/>
      <c r="BK1662" s="19"/>
      <c r="BL1662" s="19"/>
      <c r="BM1662" s="19"/>
      <c r="BN1662" s="19"/>
      <c r="BO1662" s="19"/>
      <c r="BP1662" s="19"/>
      <c r="BQ1662" s="19"/>
      <c r="BR1662" s="19"/>
      <c r="BS1662" s="19"/>
      <c r="BT1662" s="19"/>
      <c r="BU1662" s="19"/>
      <c r="BV1662" s="19"/>
      <c r="BW1662" s="19"/>
      <c r="BX1662" s="19"/>
      <c r="BY1662" s="19"/>
      <c r="BZ1662" s="19"/>
      <c r="CA1662" s="19"/>
      <c r="CB1662" s="19"/>
      <c r="CC1662" s="19"/>
      <c r="CD1662" s="19"/>
      <c r="CE1662" s="19"/>
      <c r="CF1662" s="19"/>
      <c r="CG1662" s="19"/>
      <c r="CH1662" s="19"/>
      <c r="CI1662" s="19"/>
      <c r="CJ1662" s="19"/>
      <c r="CK1662" s="19"/>
      <c r="CL1662" s="19"/>
      <c r="CM1662" s="19"/>
      <c r="CN1662" s="19"/>
      <c r="CO1662" s="19"/>
      <c r="CP1662" s="19"/>
      <c r="CQ1662" s="19"/>
      <c r="CR1662" s="19"/>
      <c r="CS1662" s="19"/>
      <c r="CT1662" s="19"/>
      <c r="CU1662" s="19"/>
      <c r="CV1662" s="19"/>
      <c r="CW1662" s="19"/>
      <c r="CX1662" s="19"/>
      <c r="CY1662" s="19"/>
      <c r="CZ1662" s="19"/>
      <c r="DA1662" s="19"/>
      <c r="DB1662" s="19"/>
      <c r="DC1662" s="19"/>
      <c r="DD1662" s="19"/>
      <c r="DE1662" s="19"/>
      <c r="DF1662" s="19"/>
      <c r="DG1662" s="19"/>
      <c r="DH1662" s="19"/>
      <c r="DI1662" s="19"/>
      <c r="DJ1662" s="19"/>
      <c r="DK1662" s="19"/>
      <c r="DL1662" s="19"/>
      <c r="DM1662" s="19"/>
      <c r="DN1662" s="19"/>
      <c r="DO1662" s="19"/>
      <c r="DP1662" s="19"/>
      <c r="DQ1662" s="19"/>
      <c r="DR1662" s="19"/>
      <c r="DS1662" s="19"/>
      <c r="DT1662" s="19"/>
      <c r="DU1662" s="19"/>
      <c r="DV1662" s="19"/>
      <c r="DW1662" s="19"/>
      <c r="DX1662" s="19"/>
      <c r="DY1662" s="19"/>
      <c r="DZ1662" s="19"/>
      <c r="EA1662" s="19"/>
      <c r="EB1662" s="19"/>
      <c r="EC1662" s="19"/>
      <c r="ED1662" s="19"/>
      <c r="EE1662" s="19"/>
      <c r="EF1662" s="19"/>
      <c r="EG1662" s="19"/>
      <c r="EH1662" s="19"/>
      <c r="EI1662" s="19"/>
      <c r="EJ1662" s="19"/>
      <c r="EK1662" s="19"/>
      <c r="EL1662" s="19"/>
      <c r="EM1662" s="19"/>
      <c r="EN1662" s="19"/>
      <c r="EO1662" s="19"/>
      <c r="EP1662" s="19"/>
      <c r="EQ1662" s="19"/>
      <c r="ER1662" s="19"/>
      <c r="ES1662" s="19"/>
      <c r="ET1662" s="19"/>
      <c r="EU1662" s="19"/>
      <c r="EV1662" s="19"/>
      <c r="EW1662" s="19"/>
      <c r="EX1662" s="19"/>
      <c r="EY1662" s="19"/>
      <c r="EZ1662" s="19"/>
      <c r="FA1662" s="19"/>
      <c r="FB1662" s="19"/>
      <c r="FC1662" s="19"/>
      <c r="FD1662" s="19"/>
      <c r="FE1662" s="19"/>
      <c r="FF1662" s="19"/>
      <c r="FG1662" s="19"/>
      <c r="FH1662" s="19"/>
      <c r="FI1662" s="19"/>
      <c r="FJ1662" s="19"/>
      <c r="FK1662" s="19"/>
      <c r="FL1662" s="19"/>
      <c r="FM1662" s="19"/>
      <c r="FN1662" s="19"/>
      <c r="FO1662" s="19"/>
      <c r="FP1662" s="19"/>
      <c r="FQ1662" s="19"/>
      <c r="FR1662" s="19"/>
      <c r="FS1662" s="19"/>
      <c r="FT1662" s="19"/>
      <c r="FU1662" s="19"/>
      <c r="FV1662" s="19"/>
      <c r="FW1662" s="19"/>
      <c r="FX1662" s="19"/>
      <c r="FY1662" s="19"/>
      <c r="FZ1662" s="19"/>
      <c r="GA1662" s="19"/>
    </row>
    <row r="1663" spans="1:183" ht="12.75" x14ac:dyDescent="0.2">
      <c r="A1663" s="19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19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19"/>
      <c r="AY1663" s="19"/>
      <c r="AZ1663" s="19"/>
      <c r="BA1663" s="19"/>
      <c r="BB1663" s="19"/>
      <c r="BC1663" s="19"/>
      <c r="BD1663" s="19"/>
      <c r="BE1663" s="19"/>
      <c r="BF1663" s="19"/>
      <c r="BG1663" s="19"/>
      <c r="BH1663" s="19"/>
      <c r="BI1663" s="19"/>
      <c r="BJ1663" s="19"/>
      <c r="BK1663" s="19"/>
      <c r="BL1663" s="19"/>
      <c r="BM1663" s="19"/>
      <c r="BN1663" s="19"/>
      <c r="BO1663" s="19"/>
      <c r="BP1663" s="19"/>
      <c r="BQ1663" s="19"/>
      <c r="BR1663" s="19"/>
      <c r="BS1663" s="19"/>
      <c r="BT1663" s="19"/>
      <c r="BU1663" s="19"/>
      <c r="BV1663" s="19"/>
      <c r="BW1663" s="19"/>
      <c r="BX1663" s="19"/>
      <c r="BY1663" s="19"/>
      <c r="BZ1663" s="19"/>
      <c r="CA1663" s="19"/>
      <c r="CB1663" s="19"/>
      <c r="CC1663" s="19"/>
      <c r="CD1663" s="19"/>
      <c r="CE1663" s="19"/>
      <c r="CF1663" s="19"/>
      <c r="CG1663" s="19"/>
      <c r="CH1663" s="19"/>
      <c r="CI1663" s="19"/>
      <c r="CJ1663" s="19"/>
      <c r="CK1663" s="19"/>
      <c r="CL1663" s="19"/>
      <c r="CM1663" s="19"/>
      <c r="CN1663" s="19"/>
      <c r="CO1663" s="19"/>
      <c r="CP1663" s="19"/>
      <c r="CQ1663" s="19"/>
      <c r="CR1663" s="19"/>
      <c r="CS1663" s="19"/>
      <c r="CT1663" s="19"/>
      <c r="CU1663" s="19"/>
      <c r="CV1663" s="19"/>
      <c r="CW1663" s="19"/>
      <c r="CX1663" s="19"/>
      <c r="CY1663" s="19"/>
      <c r="CZ1663" s="19"/>
      <c r="DA1663" s="19"/>
      <c r="DB1663" s="19"/>
      <c r="DC1663" s="19"/>
      <c r="DD1663" s="19"/>
      <c r="DE1663" s="19"/>
      <c r="DF1663" s="19"/>
      <c r="DG1663" s="19"/>
      <c r="DH1663" s="19"/>
      <c r="DI1663" s="19"/>
      <c r="DJ1663" s="19"/>
      <c r="DK1663" s="19"/>
      <c r="DL1663" s="19"/>
      <c r="DM1663" s="19"/>
      <c r="DN1663" s="19"/>
      <c r="DO1663" s="19"/>
      <c r="DP1663" s="19"/>
      <c r="DQ1663" s="19"/>
      <c r="DR1663" s="19"/>
      <c r="DS1663" s="19"/>
      <c r="DT1663" s="19"/>
      <c r="DU1663" s="19"/>
      <c r="DV1663" s="19"/>
      <c r="DW1663" s="19"/>
      <c r="DX1663" s="19"/>
      <c r="DY1663" s="19"/>
      <c r="DZ1663" s="19"/>
      <c r="EA1663" s="19"/>
      <c r="EB1663" s="19"/>
      <c r="EC1663" s="19"/>
      <c r="ED1663" s="19"/>
      <c r="EE1663" s="19"/>
      <c r="EF1663" s="19"/>
      <c r="EG1663" s="19"/>
      <c r="EH1663" s="19"/>
      <c r="EI1663" s="19"/>
      <c r="EJ1663" s="19"/>
      <c r="EK1663" s="19"/>
      <c r="EL1663" s="19"/>
      <c r="EM1663" s="19"/>
      <c r="EN1663" s="19"/>
      <c r="EO1663" s="19"/>
      <c r="EP1663" s="19"/>
      <c r="EQ1663" s="19"/>
      <c r="ER1663" s="19"/>
      <c r="ES1663" s="19"/>
      <c r="ET1663" s="19"/>
      <c r="EU1663" s="19"/>
      <c r="EV1663" s="19"/>
      <c r="EW1663" s="19"/>
      <c r="EX1663" s="19"/>
      <c r="EY1663" s="19"/>
      <c r="EZ1663" s="19"/>
      <c r="FA1663" s="19"/>
      <c r="FB1663" s="19"/>
      <c r="FC1663" s="19"/>
      <c r="FD1663" s="19"/>
      <c r="FE1663" s="19"/>
      <c r="FF1663" s="19"/>
      <c r="FG1663" s="19"/>
      <c r="FH1663" s="19"/>
      <c r="FI1663" s="19"/>
      <c r="FJ1663" s="19"/>
      <c r="FK1663" s="19"/>
      <c r="FL1663" s="19"/>
      <c r="FM1663" s="19"/>
      <c r="FN1663" s="19"/>
      <c r="FO1663" s="19"/>
      <c r="FP1663" s="19"/>
      <c r="FQ1663" s="19"/>
      <c r="FR1663" s="19"/>
      <c r="FS1663" s="19"/>
      <c r="FT1663" s="19"/>
      <c r="FU1663" s="19"/>
      <c r="FV1663" s="19"/>
      <c r="FW1663" s="19"/>
      <c r="FX1663" s="19"/>
      <c r="FY1663" s="19"/>
      <c r="FZ1663" s="19"/>
      <c r="GA1663" s="19"/>
    </row>
    <row r="1664" spans="1:183" ht="12.75" x14ac:dyDescent="0.2">
      <c r="A1664" s="19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19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19"/>
      <c r="AY1664" s="19"/>
      <c r="AZ1664" s="19"/>
      <c r="BA1664" s="19"/>
      <c r="BB1664" s="19"/>
      <c r="BC1664" s="19"/>
      <c r="BD1664" s="19"/>
      <c r="BE1664" s="19"/>
      <c r="BF1664" s="19"/>
      <c r="BG1664" s="19"/>
      <c r="BH1664" s="19"/>
      <c r="BI1664" s="19"/>
      <c r="BJ1664" s="19"/>
      <c r="BK1664" s="19"/>
      <c r="BL1664" s="19"/>
      <c r="BM1664" s="19"/>
      <c r="BN1664" s="19"/>
      <c r="BO1664" s="19"/>
      <c r="BP1664" s="19"/>
      <c r="BQ1664" s="19"/>
      <c r="BR1664" s="19"/>
      <c r="BS1664" s="19"/>
      <c r="BT1664" s="19"/>
      <c r="BU1664" s="19"/>
      <c r="BV1664" s="19"/>
      <c r="BW1664" s="19"/>
      <c r="BX1664" s="19"/>
      <c r="BY1664" s="19"/>
      <c r="BZ1664" s="19"/>
      <c r="CA1664" s="19"/>
      <c r="CB1664" s="19"/>
      <c r="CC1664" s="19"/>
      <c r="CD1664" s="19"/>
      <c r="CE1664" s="19"/>
      <c r="CF1664" s="19"/>
      <c r="CG1664" s="19"/>
      <c r="CH1664" s="19"/>
      <c r="CI1664" s="19"/>
      <c r="CJ1664" s="19"/>
      <c r="CK1664" s="19"/>
      <c r="CL1664" s="19"/>
      <c r="CM1664" s="19"/>
      <c r="CN1664" s="19"/>
      <c r="CO1664" s="19"/>
      <c r="CP1664" s="19"/>
      <c r="CQ1664" s="19"/>
      <c r="CR1664" s="19"/>
      <c r="CS1664" s="19"/>
      <c r="CT1664" s="19"/>
      <c r="CU1664" s="19"/>
      <c r="CV1664" s="19"/>
      <c r="CW1664" s="19"/>
      <c r="CX1664" s="19"/>
      <c r="CY1664" s="19"/>
      <c r="CZ1664" s="19"/>
      <c r="DA1664" s="19"/>
      <c r="DB1664" s="19"/>
      <c r="DC1664" s="19"/>
      <c r="DD1664" s="19"/>
      <c r="DE1664" s="19"/>
      <c r="DF1664" s="19"/>
      <c r="DG1664" s="19"/>
      <c r="DH1664" s="19"/>
      <c r="DI1664" s="19"/>
      <c r="DJ1664" s="19"/>
      <c r="DK1664" s="19"/>
      <c r="DL1664" s="19"/>
      <c r="DM1664" s="19"/>
      <c r="DN1664" s="19"/>
      <c r="DO1664" s="19"/>
      <c r="DP1664" s="19"/>
      <c r="DQ1664" s="19"/>
      <c r="DR1664" s="19"/>
      <c r="DS1664" s="19"/>
      <c r="DT1664" s="19"/>
      <c r="DU1664" s="19"/>
      <c r="DV1664" s="19"/>
      <c r="DW1664" s="19"/>
      <c r="DX1664" s="19"/>
      <c r="DY1664" s="19"/>
      <c r="DZ1664" s="19"/>
      <c r="EA1664" s="19"/>
      <c r="EB1664" s="19"/>
      <c r="EC1664" s="19"/>
      <c r="ED1664" s="19"/>
      <c r="EE1664" s="19"/>
      <c r="EF1664" s="19"/>
      <c r="EG1664" s="19"/>
      <c r="EH1664" s="19"/>
      <c r="EI1664" s="19"/>
      <c r="EJ1664" s="19"/>
      <c r="EK1664" s="19"/>
      <c r="EL1664" s="19"/>
      <c r="EM1664" s="19"/>
      <c r="EN1664" s="19"/>
      <c r="EO1664" s="19"/>
      <c r="EP1664" s="19"/>
      <c r="EQ1664" s="19"/>
      <c r="ER1664" s="19"/>
      <c r="ES1664" s="19"/>
      <c r="ET1664" s="19"/>
      <c r="EU1664" s="19"/>
      <c r="EV1664" s="19"/>
      <c r="EW1664" s="19"/>
      <c r="EX1664" s="19"/>
      <c r="EY1664" s="19"/>
      <c r="EZ1664" s="19"/>
      <c r="FA1664" s="19"/>
      <c r="FB1664" s="19"/>
      <c r="FC1664" s="19"/>
      <c r="FD1664" s="19"/>
      <c r="FE1664" s="19"/>
      <c r="FF1664" s="19"/>
      <c r="FG1664" s="19"/>
      <c r="FH1664" s="19"/>
      <c r="FI1664" s="19"/>
      <c r="FJ1664" s="19"/>
      <c r="FK1664" s="19"/>
      <c r="FL1664" s="19"/>
      <c r="FM1664" s="19"/>
      <c r="FN1664" s="19"/>
      <c r="FO1664" s="19"/>
      <c r="FP1664" s="19"/>
      <c r="FQ1664" s="19"/>
      <c r="FR1664" s="19"/>
      <c r="FS1664" s="19"/>
      <c r="FT1664" s="19"/>
      <c r="FU1664" s="19"/>
      <c r="FV1664" s="19"/>
      <c r="FW1664" s="19"/>
      <c r="FX1664" s="19"/>
      <c r="FY1664" s="19"/>
      <c r="FZ1664" s="19"/>
      <c r="GA1664" s="19"/>
    </row>
    <row r="1665" spans="1:183" ht="12.75" x14ac:dyDescent="0.2">
      <c r="A1665" s="19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19"/>
      <c r="AY1665" s="19"/>
      <c r="AZ1665" s="19"/>
      <c r="BA1665" s="19"/>
      <c r="BB1665" s="19"/>
      <c r="BC1665" s="19"/>
      <c r="BD1665" s="19"/>
      <c r="BE1665" s="19"/>
      <c r="BF1665" s="19"/>
      <c r="BG1665" s="19"/>
      <c r="BH1665" s="19"/>
      <c r="BI1665" s="19"/>
      <c r="BJ1665" s="19"/>
      <c r="BK1665" s="19"/>
      <c r="BL1665" s="19"/>
      <c r="BM1665" s="19"/>
      <c r="BN1665" s="19"/>
      <c r="BO1665" s="19"/>
      <c r="BP1665" s="19"/>
      <c r="BQ1665" s="19"/>
      <c r="BR1665" s="19"/>
      <c r="BS1665" s="19"/>
      <c r="BT1665" s="19"/>
      <c r="BU1665" s="19"/>
      <c r="BV1665" s="19"/>
      <c r="BW1665" s="19"/>
      <c r="BX1665" s="19"/>
      <c r="BY1665" s="19"/>
      <c r="BZ1665" s="19"/>
      <c r="CA1665" s="19"/>
      <c r="CB1665" s="19"/>
      <c r="CC1665" s="19"/>
      <c r="CD1665" s="19"/>
      <c r="CE1665" s="19"/>
      <c r="CF1665" s="19"/>
      <c r="CG1665" s="19"/>
      <c r="CH1665" s="19"/>
      <c r="CI1665" s="19"/>
      <c r="CJ1665" s="19"/>
      <c r="CK1665" s="19"/>
      <c r="CL1665" s="19"/>
      <c r="CM1665" s="19"/>
      <c r="CN1665" s="19"/>
      <c r="CO1665" s="19"/>
      <c r="CP1665" s="19"/>
      <c r="CQ1665" s="19"/>
      <c r="CR1665" s="19"/>
      <c r="CS1665" s="19"/>
      <c r="CT1665" s="19"/>
      <c r="CU1665" s="19"/>
      <c r="CV1665" s="19"/>
      <c r="CW1665" s="19"/>
      <c r="CX1665" s="19"/>
      <c r="CY1665" s="19"/>
      <c r="CZ1665" s="19"/>
      <c r="DA1665" s="19"/>
      <c r="DB1665" s="19"/>
      <c r="DC1665" s="19"/>
      <c r="DD1665" s="19"/>
      <c r="DE1665" s="19"/>
      <c r="DF1665" s="19"/>
      <c r="DG1665" s="19"/>
      <c r="DH1665" s="19"/>
      <c r="DI1665" s="19"/>
      <c r="DJ1665" s="19"/>
      <c r="DK1665" s="19"/>
      <c r="DL1665" s="19"/>
      <c r="DM1665" s="19"/>
      <c r="DN1665" s="19"/>
      <c r="DO1665" s="19"/>
      <c r="DP1665" s="19"/>
      <c r="DQ1665" s="19"/>
      <c r="DR1665" s="19"/>
      <c r="DS1665" s="19"/>
      <c r="DT1665" s="19"/>
      <c r="DU1665" s="19"/>
      <c r="DV1665" s="19"/>
      <c r="DW1665" s="19"/>
      <c r="DX1665" s="19"/>
      <c r="DY1665" s="19"/>
      <c r="DZ1665" s="19"/>
      <c r="EA1665" s="19"/>
      <c r="EB1665" s="19"/>
      <c r="EC1665" s="19"/>
      <c r="ED1665" s="19"/>
      <c r="EE1665" s="19"/>
      <c r="EF1665" s="19"/>
      <c r="EG1665" s="19"/>
      <c r="EH1665" s="19"/>
      <c r="EI1665" s="19"/>
      <c r="EJ1665" s="19"/>
      <c r="EK1665" s="19"/>
      <c r="EL1665" s="19"/>
      <c r="EM1665" s="19"/>
      <c r="EN1665" s="19"/>
      <c r="EO1665" s="19"/>
      <c r="EP1665" s="19"/>
      <c r="EQ1665" s="19"/>
      <c r="ER1665" s="19"/>
      <c r="ES1665" s="19"/>
      <c r="ET1665" s="19"/>
      <c r="EU1665" s="19"/>
      <c r="EV1665" s="19"/>
      <c r="EW1665" s="19"/>
      <c r="EX1665" s="19"/>
      <c r="EY1665" s="19"/>
      <c r="EZ1665" s="19"/>
      <c r="FA1665" s="19"/>
      <c r="FB1665" s="19"/>
      <c r="FC1665" s="19"/>
      <c r="FD1665" s="19"/>
      <c r="FE1665" s="19"/>
      <c r="FF1665" s="19"/>
      <c r="FG1665" s="19"/>
      <c r="FH1665" s="19"/>
      <c r="FI1665" s="19"/>
      <c r="FJ1665" s="19"/>
      <c r="FK1665" s="19"/>
      <c r="FL1665" s="19"/>
      <c r="FM1665" s="19"/>
      <c r="FN1665" s="19"/>
      <c r="FO1665" s="19"/>
      <c r="FP1665" s="19"/>
      <c r="FQ1665" s="19"/>
      <c r="FR1665" s="19"/>
      <c r="FS1665" s="19"/>
      <c r="FT1665" s="19"/>
      <c r="FU1665" s="19"/>
      <c r="FV1665" s="19"/>
      <c r="FW1665" s="19"/>
      <c r="FX1665" s="19"/>
      <c r="FY1665" s="19"/>
      <c r="FZ1665" s="19"/>
      <c r="GA1665" s="19"/>
    </row>
    <row r="1666" spans="1:183" ht="12.75" x14ac:dyDescent="0.2">
      <c r="A1666" s="19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19"/>
      <c r="AY1666" s="19"/>
      <c r="AZ1666" s="19"/>
      <c r="BA1666" s="19"/>
      <c r="BB1666" s="19"/>
      <c r="BC1666" s="19"/>
      <c r="BD1666" s="19"/>
      <c r="BE1666" s="19"/>
      <c r="BF1666" s="19"/>
      <c r="BG1666" s="19"/>
      <c r="BH1666" s="19"/>
      <c r="BI1666" s="19"/>
      <c r="BJ1666" s="19"/>
      <c r="BK1666" s="19"/>
      <c r="BL1666" s="19"/>
      <c r="BM1666" s="19"/>
      <c r="BN1666" s="19"/>
      <c r="BO1666" s="19"/>
      <c r="BP1666" s="19"/>
      <c r="BQ1666" s="19"/>
      <c r="BR1666" s="19"/>
      <c r="BS1666" s="19"/>
      <c r="BT1666" s="19"/>
      <c r="BU1666" s="19"/>
      <c r="BV1666" s="19"/>
      <c r="BW1666" s="19"/>
      <c r="BX1666" s="19"/>
      <c r="BY1666" s="19"/>
      <c r="BZ1666" s="19"/>
      <c r="CA1666" s="19"/>
      <c r="CB1666" s="19"/>
      <c r="CC1666" s="19"/>
      <c r="CD1666" s="19"/>
      <c r="CE1666" s="19"/>
      <c r="CF1666" s="19"/>
      <c r="CG1666" s="19"/>
      <c r="CH1666" s="19"/>
      <c r="CI1666" s="19"/>
      <c r="CJ1666" s="19"/>
      <c r="CK1666" s="19"/>
      <c r="CL1666" s="19"/>
      <c r="CM1666" s="19"/>
      <c r="CN1666" s="19"/>
      <c r="CO1666" s="19"/>
      <c r="CP1666" s="19"/>
      <c r="CQ1666" s="19"/>
      <c r="CR1666" s="19"/>
      <c r="CS1666" s="19"/>
      <c r="CT1666" s="19"/>
      <c r="CU1666" s="19"/>
      <c r="CV1666" s="19"/>
      <c r="CW1666" s="19"/>
      <c r="CX1666" s="19"/>
      <c r="CY1666" s="19"/>
      <c r="CZ1666" s="19"/>
      <c r="DA1666" s="19"/>
      <c r="DB1666" s="19"/>
      <c r="DC1666" s="19"/>
      <c r="DD1666" s="19"/>
      <c r="DE1666" s="19"/>
      <c r="DF1666" s="19"/>
      <c r="DG1666" s="19"/>
      <c r="DH1666" s="19"/>
      <c r="DI1666" s="19"/>
      <c r="DJ1666" s="19"/>
      <c r="DK1666" s="19"/>
      <c r="DL1666" s="19"/>
      <c r="DM1666" s="19"/>
      <c r="DN1666" s="19"/>
      <c r="DO1666" s="19"/>
      <c r="DP1666" s="19"/>
      <c r="DQ1666" s="19"/>
      <c r="DR1666" s="19"/>
      <c r="DS1666" s="19"/>
      <c r="DT1666" s="19"/>
      <c r="DU1666" s="19"/>
      <c r="DV1666" s="19"/>
      <c r="DW1666" s="19"/>
      <c r="DX1666" s="19"/>
      <c r="DY1666" s="19"/>
      <c r="DZ1666" s="19"/>
      <c r="EA1666" s="19"/>
      <c r="EB1666" s="19"/>
      <c r="EC1666" s="19"/>
      <c r="ED1666" s="19"/>
      <c r="EE1666" s="19"/>
      <c r="EF1666" s="19"/>
      <c r="EG1666" s="19"/>
      <c r="EH1666" s="19"/>
      <c r="EI1666" s="19"/>
      <c r="EJ1666" s="19"/>
      <c r="EK1666" s="19"/>
      <c r="EL1666" s="19"/>
      <c r="EM1666" s="19"/>
      <c r="EN1666" s="19"/>
      <c r="EO1666" s="19"/>
      <c r="EP1666" s="19"/>
      <c r="EQ1666" s="19"/>
      <c r="ER1666" s="19"/>
      <c r="ES1666" s="19"/>
      <c r="ET1666" s="19"/>
      <c r="EU1666" s="19"/>
      <c r="EV1666" s="19"/>
      <c r="EW1666" s="19"/>
      <c r="EX1666" s="19"/>
      <c r="EY1666" s="19"/>
      <c r="EZ1666" s="19"/>
      <c r="FA1666" s="19"/>
      <c r="FB1666" s="19"/>
      <c r="FC1666" s="19"/>
      <c r="FD1666" s="19"/>
      <c r="FE1666" s="19"/>
      <c r="FF1666" s="19"/>
      <c r="FG1666" s="19"/>
      <c r="FH1666" s="19"/>
      <c r="FI1666" s="19"/>
      <c r="FJ1666" s="19"/>
      <c r="FK1666" s="19"/>
      <c r="FL1666" s="19"/>
      <c r="FM1666" s="19"/>
      <c r="FN1666" s="19"/>
      <c r="FO1666" s="19"/>
      <c r="FP1666" s="19"/>
      <c r="FQ1666" s="19"/>
      <c r="FR1666" s="19"/>
      <c r="FS1666" s="19"/>
      <c r="FT1666" s="19"/>
      <c r="FU1666" s="19"/>
      <c r="FV1666" s="19"/>
      <c r="FW1666" s="19"/>
      <c r="FX1666" s="19"/>
      <c r="FY1666" s="19"/>
      <c r="FZ1666" s="19"/>
      <c r="GA1666" s="19"/>
    </row>
    <row r="1667" spans="1:183" ht="12.75" x14ac:dyDescent="0.2">
      <c r="A1667" s="19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19"/>
      <c r="AY1667" s="19"/>
      <c r="AZ1667" s="19"/>
      <c r="BA1667" s="19"/>
      <c r="BB1667" s="19"/>
      <c r="BC1667" s="19"/>
      <c r="BD1667" s="19"/>
      <c r="BE1667" s="19"/>
      <c r="BF1667" s="19"/>
      <c r="BG1667" s="19"/>
      <c r="BH1667" s="19"/>
      <c r="BI1667" s="19"/>
      <c r="BJ1667" s="19"/>
      <c r="BK1667" s="19"/>
      <c r="BL1667" s="19"/>
      <c r="BM1667" s="19"/>
      <c r="BN1667" s="19"/>
      <c r="BO1667" s="19"/>
      <c r="BP1667" s="19"/>
      <c r="BQ1667" s="19"/>
      <c r="BR1667" s="19"/>
      <c r="BS1667" s="19"/>
      <c r="BT1667" s="19"/>
      <c r="BU1667" s="19"/>
      <c r="BV1667" s="19"/>
      <c r="BW1667" s="19"/>
      <c r="BX1667" s="19"/>
      <c r="BY1667" s="19"/>
      <c r="BZ1667" s="19"/>
      <c r="CA1667" s="19"/>
      <c r="CB1667" s="19"/>
      <c r="CC1667" s="19"/>
      <c r="CD1667" s="19"/>
      <c r="CE1667" s="19"/>
      <c r="CF1667" s="19"/>
      <c r="CG1667" s="19"/>
      <c r="CH1667" s="19"/>
      <c r="CI1667" s="19"/>
      <c r="CJ1667" s="19"/>
      <c r="CK1667" s="19"/>
      <c r="CL1667" s="19"/>
      <c r="CM1667" s="19"/>
      <c r="CN1667" s="19"/>
      <c r="CO1667" s="19"/>
      <c r="CP1667" s="19"/>
      <c r="CQ1667" s="19"/>
      <c r="CR1667" s="19"/>
      <c r="CS1667" s="19"/>
      <c r="CT1667" s="19"/>
      <c r="CU1667" s="19"/>
      <c r="CV1667" s="19"/>
      <c r="CW1667" s="19"/>
      <c r="CX1667" s="19"/>
      <c r="CY1667" s="19"/>
      <c r="CZ1667" s="19"/>
      <c r="DA1667" s="19"/>
      <c r="DB1667" s="19"/>
      <c r="DC1667" s="19"/>
      <c r="DD1667" s="19"/>
      <c r="DE1667" s="19"/>
      <c r="DF1667" s="19"/>
      <c r="DG1667" s="19"/>
      <c r="DH1667" s="19"/>
      <c r="DI1667" s="19"/>
      <c r="DJ1667" s="19"/>
      <c r="DK1667" s="19"/>
      <c r="DL1667" s="19"/>
      <c r="DM1667" s="19"/>
      <c r="DN1667" s="19"/>
      <c r="DO1667" s="19"/>
      <c r="DP1667" s="19"/>
      <c r="DQ1667" s="19"/>
      <c r="DR1667" s="19"/>
      <c r="DS1667" s="19"/>
      <c r="DT1667" s="19"/>
      <c r="DU1667" s="19"/>
      <c r="DV1667" s="19"/>
      <c r="DW1667" s="19"/>
      <c r="DX1667" s="19"/>
      <c r="DY1667" s="19"/>
      <c r="DZ1667" s="19"/>
      <c r="EA1667" s="19"/>
      <c r="EB1667" s="19"/>
      <c r="EC1667" s="19"/>
      <c r="ED1667" s="19"/>
      <c r="EE1667" s="19"/>
      <c r="EF1667" s="19"/>
      <c r="EG1667" s="19"/>
      <c r="EH1667" s="19"/>
      <c r="EI1667" s="19"/>
      <c r="EJ1667" s="19"/>
      <c r="EK1667" s="19"/>
      <c r="EL1667" s="19"/>
      <c r="EM1667" s="19"/>
      <c r="EN1667" s="19"/>
      <c r="EO1667" s="19"/>
      <c r="EP1667" s="19"/>
      <c r="EQ1667" s="19"/>
      <c r="ER1667" s="19"/>
      <c r="ES1667" s="19"/>
      <c r="ET1667" s="19"/>
      <c r="EU1667" s="19"/>
      <c r="EV1667" s="19"/>
      <c r="EW1667" s="19"/>
      <c r="EX1667" s="19"/>
      <c r="EY1667" s="19"/>
      <c r="EZ1667" s="19"/>
      <c r="FA1667" s="19"/>
      <c r="FB1667" s="19"/>
      <c r="FC1667" s="19"/>
      <c r="FD1667" s="19"/>
      <c r="FE1667" s="19"/>
      <c r="FF1667" s="19"/>
      <c r="FG1667" s="19"/>
      <c r="FH1667" s="19"/>
      <c r="FI1667" s="19"/>
      <c r="FJ1667" s="19"/>
      <c r="FK1667" s="19"/>
      <c r="FL1667" s="19"/>
      <c r="FM1667" s="19"/>
      <c r="FN1667" s="19"/>
      <c r="FO1667" s="19"/>
      <c r="FP1667" s="19"/>
      <c r="FQ1667" s="19"/>
      <c r="FR1667" s="19"/>
      <c r="FS1667" s="19"/>
      <c r="FT1667" s="19"/>
      <c r="FU1667" s="19"/>
      <c r="FV1667" s="19"/>
      <c r="FW1667" s="19"/>
      <c r="FX1667" s="19"/>
      <c r="FY1667" s="19"/>
      <c r="FZ1667" s="19"/>
      <c r="GA1667" s="19"/>
    </row>
    <row r="1668" spans="1:183" ht="12.75" x14ac:dyDescent="0.2">
      <c r="A1668" s="19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19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19"/>
      <c r="AY1668" s="19"/>
      <c r="AZ1668" s="19"/>
      <c r="BA1668" s="19"/>
      <c r="BB1668" s="19"/>
      <c r="BC1668" s="19"/>
      <c r="BD1668" s="19"/>
      <c r="BE1668" s="19"/>
      <c r="BF1668" s="19"/>
      <c r="BG1668" s="19"/>
      <c r="BH1668" s="19"/>
      <c r="BI1668" s="19"/>
      <c r="BJ1668" s="19"/>
      <c r="BK1668" s="19"/>
      <c r="BL1668" s="19"/>
      <c r="BM1668" s="19"/>
      <c r="BN1668" s="19"/>
      <c r="BO1668" s="19"/>
      <c r="BP1668" s="19"/>
      <c r="BQ1668" s="19"/>
      <c r="BR1668" s="19"/>
      <c r="BS1668" s="19"/>
      <c r="BT1668" s="19"/>
      <c r="BU1668" s="19"/>
      <c r="BV1668" s="19"/>
      <c r="BW1668" s="19"/>
      <c r="BX1668" s="19"/>
      <c r="BY1668" s="19"/>
      <c r="BZ1668" s="19"/>
      <c r="CA1668" s="19"/>
      <c r="CB1668" s="19"/>
      <c r="CC1668" s="19"/>
      <c r="CD1668" s="19"/>
      <c r="CE1668" s="19"/>
      <c r="CF1668" s="19"/>
      <c r="CG1668" s="19"/>
      <c r="CH1668" s="19"/>
      <c r="CI1668" s="19"/>
      <c r="CJ1668" s="19"/>
      <c r="CK1668" s="19"/>
      <c r="CL1668" s="19"/>
      <c r="CM1668" s="19"/>
      <c r="CN1668" s="19"/>
      <c r="CO1668" s="19"/>
      <c r="CP1668" s="19"/>
      <c r="CQ1668" s="19"/>
      <c r="CR1668" s="19"/>
      <c r="CS1668" s="19"/>
      <c r="CT1668" s="19"/>
      <c r="CU1668" s="19"/>
      <c r="CV1668" s="19"/>
      <c r="CW1668" s="19"/>
      <c r="CX1668" s="19"/>
      <c r="CY1668" s="19"/>
      <c r="CZ1668" s="19"/>
      <c r="DA1668" s="19"/>
      <c r="DB1668" s="19"/>
      <c r="DC1668" s="19"/>
      <c r="DD1668" s="19"/>
      <c r="DE1668" s="19"/>
      <c r="DF1668" s="19"/>
      <c r="DG1668" s="19"/>
      <c r="DH1668" s="19"/>
      <c r="DI1668" s="19"/>
      <c r="DJ1668" s="19"/>
      <c r="DK1668" s="19"/>
      <c r="DL1668" s="19"/>
      <c r="DM1668" s="19"/>
      <c r="DN1668" s="19"/>
      <c r="DO1668" s="19"/>
      <c r="DP1668" s="19"/>
      <c r="DQ1668" s="19"/>
      <c r="DR1668" s="19"/>
      <c r="DS1668" s="19"/>
      <c r="DT1668" s="19"/>
      <c r="DU1668" s="19"/>
      <c r="DV1668" s="19"/>
      <c r="DW1668" s="19"/>
      <c r="DX1668" s="19"/>
      <c r="DY1668" s="19"/>
      <c r="DZ1668" s="19"/>
      <c r="EA1668" s="19"/>
      <c r="EB1668" s="19"/>
      <c r="EC1668" s="19"/>
      <c r="ED1668" s="19"/>
      <c r="EE1668" s="19"/>
      <c r="EF1668" s="19"/>
      <c r="EG1668" s="19"/>
      <c r="EH1668" s="19"/>
      <c r="EI1668" s="19"/>
      <c r="EJ1668" s="19"/>
      <c r="EK1668" s="19"/>
      <c r="EL1668" s="19"/>
      <c r="EM1668" s="19"/>
      <c r="EN1668" s="19"/>
      <c r="EO1668" s="19"/>
      <c r="EP1668" s="19"/>
      <c r="EQ1668" s="19"/>
      <c r="ER1668" s="19"/>
      <c r="ES1668" s="19"/>
      <c r="ET1668" s="19"/>
      <c r="EU1668" s="19"/>
      <c r="EV1668" s="19"/>
      <c r="EW1668" s="19"/>
      <c r="EX1668" s="19"/>
      <c r="EY1668" s="19"/>
      <c r="EZ1668" s="19"/>
      <c r="FA1668" s="19"/>
      <c r="FB1668" s="19"/>
      <c r="FC1668" s="19"/>
      <c r="FD1668" s="19"/>
      <c r="FE1668" s="19"/>
      <c r="FF1668" s="19"/>
      <c r="FG1668" s="19"/>
      <c r="FH1668" s="19"/>
      <c r="FI1668" s="19"/>
      <c r="FJ1668" s="19"/>
      <c r="FK1668" s="19"/>
      <c r="FL1668" s="19"/>
      <c r="FM1668" s="19"/>
      <c r="FN1668" s="19"/>
      <c r="FO1668" s="19"/>
      <c r="FP1668" s="19"/>
      <c r="FQ1668" s="19"/>
      <c r="FR1668" s="19"/>
      <c r="FS1668" s="19"/>
      <c r="FT1668" s="19"/>
      <c r="FU1668" s="19"/>
      <c r="FV1668" s="19"/>
      <c r="FW1668" s="19"/>
      <c r="FX1668" s="19"/>
      <c r="FY1668" s="19"/>
      <c r="FZ1668" s="19"/>
      <c r="GA1668" s="19"/>
    </row>
    <row r="1669" spans="1:183" ht="12.75" x14ac:dyDescent="0.2">
      <c r="A1669" s="19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19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19"/>
      <c r="AY1669" s="19"/>
      <c r="AZ1669" s="19"/>
      <c r="BA1669" s="19"/>
      <c r="BB1669" s="19"/>
      <c r="BC1669" s="19"/>
      <c r="BD1669" s="19"/>
      <c r="BE1669" s="19"/>
      <c r="BF1669" s="19"/>
      <c r="BG1669" s="19"/>
      <c r="BH1669" s="19"/>
      <c r="BI1669" s="19"/>
      <c r="BJ1669" s="19"/>
      <c r="BK1669" s="19"/>
      <c r="BL1669" s="19"/>
      <c r="BM1669" s="19"/>
      <c r="BN1669" s="19"/>
      <c r="BO1669" s="19"/>
      <c r="BP1669" s="19"/>
      <c r="BQ1669" s="19"/>
      <c r="BR1669" s="19"/>
      <c r="BS1669" s="19"/>
      <c r="BT1669" s="19"/>
      <c r="BU1669" s="19"/>
      <c r="BV1669" s="19"/>
      <c r="BW1669" s="19"/>
      <c r="BX1669" s="19"/>
      <c r="BY1669" s="19"/>
      <c r="BZ1669" s="19"/>
      <c r="CA1669" s="19"/>
      <c r="CB1669" s="19"/>
      <c r="CC1669" s="19"/>
      <c r="CD1669" s="19"/>
      <c r="CE1669" s="19"/>
      <c r="CF1669" s="19"/>
      <c r="CG1669" s="19"/>
      <c r="CH1669" s="19"/>
      <c r="CI1669" s="19"/>
      <c r="CJ1669" s="19"/>
      <c r="CK1669" s="19"/>
      <c r="CL1669" s="19"/>
      <c r="CM1669" s="19"/>
      <c r="CN1669" s="19"/>
      <c r="CO1669" s="19"/>
      <c r="CP1669" s="19"/>
      <c r="CQ1669" s="19"/>
      <c r="CR1669" s="19"/>
      <c r="CS1669" s="19"/>
      <c r="CT1669" s="19"/>
      <c r="CU1669" s="19"/>
      <c r="CV1669" s="19"/>
      <c r="CW1669" s="19"/>
      <c r="CX1669" s="19"/>
      <c r="CY1669" s="19"/>
      <c r="CZ1669" s="19"/>
      <c r="DA1669" s="19"/>
      <c r="DB1669" s="19"/>
      <c r="DC1669" s="19"/>
      <c r="DD1669" s="19"/>
      <c r="DE1669" s="19"/>
      <c r="DF1669" s="19"/>
      <c r="DG1669" s="19"/>
      <c r="DH1669" s="19"/>
      <c r="DI1669" s="19"/>
      <c r="DJ1669" s="19"/>
      <c r="DK1669" s="19"/>
      <c r="DL1669" s="19"/>
      <c r="DM1669" s="19"/>
      <c r="DN1669" s="19"/>
      <c r="DO1669" s="19"/>
      <c r="DP1669" s="19"/>
      <c r="DQ1669" s="19"/>
      <c r="DR1669" s="19"/>
      <c r="DS1669" s="19"/>
      <c r="DT1669" s="19"/>
      <c r="DU1669" s="19"/>
      <c r="DV1669" s="19"/>
      <c r="DW1669" s="19"/>
      <c r="DX1669" s="19"/>
      <c r="DY1669" s="19"/>
      <c r="DZ1669" s="19"/>
      <c r="EA1669" s="19"/>
      <c r="EB1669" s="19"/>
      <c r="EC1669" s="19"/>
      <c r="ED1669" s="19"/>
      <c r="EE1669" s="19"/>
      <c r="EF1669" s="19"/>
      <c r="EG1669" s="19"/>
      <c r="EH1669" s="19"/>
      <c r="EI1669" s="19"/>
      <c r="EJ1669" s="19"/>
      <c r="EK1669" s="19"/>
      <c r="EL1669" s="19"/>
      <c r="EM1669" s="19"/>
      <c r="EN1669" s="19"/>
      <c r="EO1669" s="19"/>
      <c r="EP1669" s="19"/>
      <c r="EQ1669" s="19"/>
      <c r="ER1669" s="19"/>
      <c r="ES1669" s="19"/>
      <c r="ET1669" s="19"/>
      <c r="EU1669" s="19"/>
      <c r="EV1669" s="19"/>
      <c r="EW1669" s="19"/>
      <c r="EX1669" s="19"/>
      <c r="EY1669" s="19"/>
      <c r="EZ1669" s="19"/>
      <c r="FA1669" s="19"/>
      <c r="FB1669" s="19"/>
      <c r="FC1669" s="19"/>
      <c r="FD1669" s="19"/>
      <c r="FE1669" s="19"/>
      <c r="FF1669" s="19"/>
      <c r="FG1669" s="19"/>
      <c r="FH1669" s="19"/>
      <c r="FI1669" s="19"/>
      <c r="FJ1669" s="19"/>
      <c r="FK1669" s="19"/>
      <c r="FL1669" s="19"/>
      <c r="FM1669" s="19"/>
      <c r="FN1669" s="19"/>
      <c r="FO1669" s="19"/>
      <c r="FP1669" s="19"/>
      <c r="FQ1669" s="19"/>
      <c r="FR1669" s="19"/>
      <c r="FS1669" s="19"/>
      <c r="FT1669" s="19"/>
      <c r="FU1669" s="19"/>
      <c r="FV1669" s="19"/>
      <c r="FW1669" s="19"/>
      <c r="FX1669" s="19"/>
      <c r="FY1669" s="19"/>
      <c r="FZ1669" s="19"/>
      <c r="GA1669" s="19"/>
    </row>
    <row r="1670" spans="1:183" ht="12.75" x14ac:dyDescent="0.2">
      <c r="A1670" s="19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19"/>
      <c r="AY1670" s="19"/>
      <c r="AZ1670" s="19"/>
      <c r="BA1670" s="19"/>
      <c r="BB1670" s="19"/>
      <c r="BC1670" s="19"/>
      <c r="BD1670" s="19"/>
      <c r="BE1670" s="19"/>
      <c r="BF1670" s="19"/>
      <c r="BG1670" s="19"/>
      <c r="BH1670" s="19"/>
      <c r="BI1670" s="19"/>
      <c r="BJ1670" s="19"/>
      <c r="BK1670" s="19"/>
      <c r="BL1670" s="19"/>
      <c r="BM1670" s="19"/>
      <c r="BN1670" s="19"/>
      <c r="BO1670" s="19"/>
      <c r="BP1670" s="19"/>
      <c r="BQ1670" s="19"/>
      <c r="BR1670" s="19"/>
      <c r="BS1670" s="19"/>
      <c r="BT1670" s="19"/>
      <c r="BU1670" s="19"/>
      <c r="BV1670" s="19"/>
      <c r="BW1670" s="19"/>
      <c r="BX1670" s="19"/>
      <c r="BY1670" s="19"/>
      <c r="BZ1670" s="19"/>
      <c r="CA1670" s="19"/>
      <c r="CB1670" s="19"/>
      <c r="CC1670" s="19"/>
      <c r="CD1670" s="19"/>
      <c r="CE1670" s="19"/>
      <c r="CF1670" s="19"/>
      <c r="CG1670" s="19"/>
      <c r="CH1670" s="19"/>
      <c r="CI1670" s="19"/>
      <c r="CJ1670" s="19"/>
      <c r="CK1670" s="19"/>
      <c r="CL1670" s="19"/>
      <c r="CM1670" s="19"/>
      <c r="CN1670" s="19"/>
      <c r="CO1670" s="19"/>
      <c r="CP1670" s="19"/>
      <c r="CQ1670" s="19"/>
      <c r="CR1670" s="19"/>
      <c r="CS1670" s="19"/>
      <c r="CT1670" s="19"/>
      <c r="CU1670" s="19"/>
      <c r="CV1670" s="19"/>
      <c r="CW1670" s="19"/>
      <c r="CX1670" s="19"/>
      <c r="CY1670" s="19"/>
      <c r="CZ1670" s="19"/>
      <c r="DA1670" s="19"/>
      <c r="DB1670" s="19"/>
      <c r="DC1670" s="19"/>
      <c r="DD1670" s="19"/>
      <c r="DE1670" s="19"/>
      <c r="DF1670" s="19"/>
      <c r="DG1670" s="19"/>
      <c r="DH1670" s="19"/>
      <c r="DI1670" s="19"/>
      <c r="DJ1670" s="19"/>
      <c r="DK1670" s="19"/>
      <c r="DL1670" s="19"/>
      <c r="DM1670" s="19"/>
      <c r="DN1670" s="19"/>
      <c r="DO1670" s="19"/>
      <c r="DP1670" s="19"/>
      <c r="DQ1670" s="19"/>
      <c r="DR1670" s="19"/>
      <c r="DS1670" s="19"/>
      <c r="DT1670" s="19"/>
      <c r="DU1670" s="19"/>
      <c r="DV1670" s="19"/>
      <c r="DW1670" s="19"/>
      <c r="DX1670" s="19"/>
      <c r="DY1670" s="19"/>
      <c r="DZ1670" s="19"/>
      <c r="EA1670" s="19"/>
      <c r="EB1670" s="19"/>
      <c r="EC1670" s="19"/>
      <c r="ED1670" s="19"/>
      <c r="EE1670" s="19"/>
      <c r="EF1670" s="19"/>
      <c r="EG1670" s="19"/>
      <c r="EH1670" s="19"/>
      <c r="EI1670" s="19"/>
      <c r="EJ1670" s="19"/>
      <c r="EK1670" s="19"/>
      <c r="EL1670" s="19"/>
      <c r="EM1670" s="19"/>
      <c r="EN1670" s="19"/>
      <c r="EO1670" s="19"/>
      <c r="EP1670" s="19"/>
      <c r="EQ1670" s="19"/>
      <c r="ER1670" s="19"/>
      <c r="ES1670" s="19"/>
      <c r="ET1670" s="19"/>
      <c r="EU1670" s="19"/>
      <c r="EV1670" s="19"/>
      <c r="EW1670" s="19"/>
      <c r="EX1670" s="19"/>
      <c r="EY1670" s="19"/>
      <c r="EZ1670" s="19"/>
      <c r="FA1670" s="19"/>
      <c r="FB1670" s="19"/>
      <c r="FC1670" s="19"/>
      <c r="FD1670" s="19"/>
      <c r="FE1670" s="19"/>
      <c r="FF1670" s="19"/>
      <c r="FG1670" s="19"/>
      <c r="FH1670" s="19"/>
      <c r="FI1670" s="19"/>
      <c r="FJ1670" s="19"/>
      <c r="FK1670" s="19"/>
      <c r="FL1670" s="19"/>
      <c r="FM1670" s="19"/>
      <c r="FN1670" s="19"/>
      <c r="FO1670" s="19"/>
      <c r="FP1670" s="19"/>
      <c r="FQ1670" s="19"/>
      <c r="FR1670" s="19"/>
      <c r="FS1670" s="19"/>
      <c r="FT1670" s="19"/>
      <c r="FU1670" s="19"/>
      <c r="FV1670" s="19"/>
      <c r="FW1670" s="19"/>
      <c r="FX1670" s="19"/>
      <c r="FY1670" s="19"/>
      <c r="FZ1670" s="19"/>
      <c r="GA1670" s="19"/>
    </row>
    <row r="1671" spans="1:183" ht="12.75" x14ac:dyDescent="0.2">
      <c r="A1671" s="19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19"/>
      <c r="AY1671" s="19"/>
      <c r="AZ1671" s="19"/>
      <c r="BA1671" s="19"/>
      <c r="BB1671" s="19"/>
      <c r="BC1671" s="19"/>
      <c r="BD1671" s="19"/>
      <c r="BE1671" s="19"/>
      <c r="BF1671" s="19"/>
      <c r="BG1671" s="19"/>
      <c r="BH1671" s="19"/>
      <c r="BI1671" s="19"/>
      <c r="BJ1671" s="19"/>
      <c r="BK1671" s="19"/>
      <c r="BL1671" s="19"/>
      <c r="BM1671" s="19"/>
      <c r="BN1671" s="19"/>
      <c r="BO1671" s="19"/>
      <c r="BP1671" s="19"/>
      <c r="BQ1671" s="19"/>
      <c r="BR1671" s="19"/>
      <c r="BS1671" s="19"/>
      <c r="BT1671" s="19"/>
      <c r="BU1671" s="19"/>
      <c r="BV1671" s="19"/>
      <c r="BW1671" s="19"/>
      <c r="BX1671" s="19"/>
      <c r="BY1671" s="19"/>
      <c r="BZ1671" s="19"/>
      <c r="CA1671" s="19"/>
      <c r="CB1671" s="19"/>
      <c r="CC1671" s="19"/>
      <c r="CD1671" s="19"/>
      <c r="CE1671" s="19"/>
      <c r="CF1671" s="19"/>
      <c r="CG1671" s="19"/>
      <c r="CH1671" s="19"/>
      <c r="CI1671" s="19"/>
      <c r="CJ1671" s="19"/>
      <c r="CK1671" s="19"/>
      <c r="CL1671" s="19"/>
      <c r="CM1671" s="19"/>
      <c r="CN1671" s="19"/>
      <c r="CO1671" s="19"/>
      <c r="CP1671" s="19"/>
      <c r="CQ1671" s="19"/>
      <c r="CR1671" s="19"/>
      <c r="CS1671" s="19"/>
      <c r="CT1671" s="19"/>
      <c r="CU1671" s="19"/>
      <c r="CV1671" s="19"/>
      <c r="CW1671" s="19"/>
      <c r="CX1671" s="19"/>
      <c r="CY1671" s="19"/>
      <c r="CZ1671" s="19"/>
      <c r="DA1671" s="19"/>
      <c r="DB1671" s="19"/>
      <c r="DC1671" s="19"/>
      <c r="DD1671" s="19"/>
      <c r="DE1671" s="19"/>
      <c r="DF1671" s="19"/>
      <c r="DG1671" s="19"/>
      <c r="DH1671" s="19"/>
      <c r="DI1671" s="19"/>
      <c r="DJ1671" s="19"/>
      <c r="DK1671" s="19"/>
      <c r="DL1671" s="19"/>
      <c r="DM1671" s="19"/>
      <c r="DN1671" s="19"/>
      <c r="DO1671" s="19"/>
      <c r="DP1671" s="19"/>
      <c r="DQ1671" s="19"/>
      <c r="DR1671" s="19"/>
      <c r="DS1671" s="19"/>
      <c r="DT1671" s="19"/>
      <c r="DU1671" s="19"/>
      <c r="DV1671" s="19"/>
      <c r="DW1671" s="19"/>
      <c r="DX1671" s="19"/>
      <c r="DY1671" s="19"/>
      <c r="DZ1671" s="19"/>
      <c r="EA1671" s="19"/>
      <c r="EB1671" s="19"/>
      <c r="EC1671" s="19"/>
      <c r="ED1671" s="19"/>
      <c r="EE1671" s="19"/>
      <c r="EF1671" s="19"/>
      <c r="EG1671" s="19"/>
      <c r="EH1671" s="19"/>
      <c r="EI1671" s="19"/>
      <c r="EJ1671" s="19"/>
      <c r="EK1671" s="19"/>
      <c r="EL1671" s="19"/>
      <c r="EM1671" s="19"/>
      <c r="EN1671" s="19"/>
      <c r="EO1671" s="19"/>
      <c r="EP1671" s="19"/>
      <c r="EQ1671" s="19"/>
      <c r="ER1671" s="19"/>
      <c r="ES1671" s="19"/>
      <c r="ET1671" s="19"/>
      <c r="EU1671" s="19"/>
      <c r="EV1671" s="19"/>
      <c r="EW1671" s="19"/>
      <c r="EX1671" s="19"/>
      <c r="EY1671" s="19"/>
      <c r="EZ1671" s="19"/>
      <c r="FA1671" s="19"/>
      <c r="FB1671" s="19"/>
      <c r="FC1671" s="19"/>
      <c r="FD1671" s="19"/>
      <c r="FE1671" s="19"/>
      <c r="FF1671" s="19"/>
      <c r="FG1671" s="19"/>
      <c r="FH1671" s="19"/>
      <c r="FI1671" s="19"/>
      <c r="FJ1671" s="19"/>
      <c r="FK1671" s="19"/>
      <c r="FL1671" s="19"/>
      <c r="FM1671" s="19"/>
      <c r="FN1671" s="19"/>
      <c r="FO1671" s="19"/>
      <c r="FP1671" s="19"/>
      <c r="FQ1671" s="19"/>
      <c r="FR1671" s="19"/>
      <c r="FS1671" s="19"/>
      <c r="FT1671" s="19"/>
      <c r="FU1671" s="19"/>
      <c r="FV1671" s="19"/>
      <c r="FW1671" s="19"/>
      <c r="FX1671" s="19"/>
      <c r="FY1671" s="19"/>
      <c r="FZ1671" s="19"/>
      <c r="GA1671" s="19"/>
    </row>
    <row r="1672" spans="1:183" ht="12.75" x14ac:dyDescent="0.2">
      <c r="A1672" s="19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19"/>
      <c r="AY1672" s="19"/>
      <c r="AZ1672" s="19"/>
      <c r="BA1672" s="19"/>
      <c r="BB1672" s="19"/>
      <c r="BC1672" s="19"/>
      <c r="BD1672" s="19"/>
      <c r="BE1672" s="19"/>
      <c r="BF1672" s="19"/>
      <c r="BG1672" s="19"/>
      <c r="BH1672" s="19"/>
      <c r="BI1672" s="19"/>
      <c r="BJ1672" s="19"/>
      <c r="BK1672" s="19"/>
      <c r="BL1672" s="19"/>
      <c r="BM1672" s="19"/>
      <c r="BN1672" s="19"/>
      <c r="BO1672" s="19"/>
      <c r="BP1672" s="19"/>
      <c r="BQ1672" s="19"/>
      <c r="BR1672" s="19"/>
      <c r="BS1672" s="19"/>
      <c r="BT1672" s="19"/>
      <c r="BU1672" s="19"/>
      <c r="BV1672" s="19"/>
      <c r="BW1672" s="19"/>
      <c r="BX1672" s="19"/>
      <c r="BY1672" s="19"/>
      <c r="BZ1672" s="19"/>
      <c r="CA1672" s="19"/>
      <c r="CB1672" s="19"/>
      <c r="CC1672" s="19"/>
      <c r="CD1672" s="19"/>
      <c r="CE1672" s="19"/>
      <c r="CF1672" s="19"/>
      <c r="CG1672" s="19"/>
      <c r="CH1672" s="19"/>
      <c r="CI1672" s="19"/>
      <c r="CJ1672" s="19"/>
      <c r="CK1672" s="19"/>
      <c r="CL1672" s="19"/>
      <c r="CM1672" s="19"/>
      <c r="CN1672" s="19"/>
      <c r="CO1672" s="19"/>
      <c r="CP1672" s="19"/>
      <c r="CQ1672" s="19"/>
      <c r="CR1672" s="19"/>
      <c r="CS1672" s="19"/>
      <c r="CT1672" s="19"/>
      <c r="CU1672" s="19"/>
      <c r="CV1672" s="19"/>
      <c r="CW1672" s="19"/>
      <c r="CX1672" s="19"/>
      <c r="CY1672" s="19"/>
      <c r="CZ1672" s="19"/>
      <c r="DA1672" s="19"/>
      <c r="DB1672" s="19"/>
      <c r="DC1672" s="19"/>
      <c r="DD1672" s="19"/>
      <c r="DE1672" s="19"/>
      <c r="DF1672" s="19"/>
      <c r="DG1672" s="19"/>
      <c r="DH1672" s="19"/>
      <c r="DI1672" s="19"/>
      <c r="DJ1672" s="19"/>
      <c r="DK1672" s="19"/>
      <c r="DL1672" s="19"/>
      <c r="DM1672" s="19"/>
      <c r="DN1672" s="19"/>
      <c r="DO1672" s="19"/>
      <c r="DP1672" s="19"/>
      <c r="DQ1672" s="19"/>
      <c r="DR1672" s="19"/>
      <c r="DS1672" s="19"/>
      <c r="DT1672" s="19"/>
      <c r="DU1672" s="19"/>
      <c r="DV1672" s="19"/>
      <c r="DW1672" s="19"/>
      <c r="DX1672" s="19"/>
      <c r="DY1672" s="19"/>
      <c r="DZ1672" s="19"/>
      <c r="EA1672" s="19"/>
      <c r="EB1672" s="19"/>
      <c r="EC1672" s="19"/>
      <c r="ED1672" s="19"/>
      <c r="EE1672" s="19"/>
      <c r="EF1672" s="19"/>
      <c r="EG1672" s="19"/>
      <c r="EH1672" s="19"/>
      <c r="EI1672" s="19"/>
      <c r="EJ1672" s="19"/>
      <c r="EK1672" s="19"/>
      <c r="EL1672" s="19"/>
      <c r="EM1672" s="19"/>
      <c r="EN1672" s="19"/>
      <c r="EO1672" s="19"/>
      <c r="EP1672" s="19"/>
      <c r="EQ1672" s="19"/>
      <c r="ER1672" s="19"/>
      <c r="ES1672" s="19"/>
      <c r="ET1672" s="19"/>
      <c r="EU1672" s="19"/>
      <c r="EV1672" s="19"/>
      <c r="EW1672" s="19"/>
      <c r="EX1672" s="19"/>
      <c r="EY1672" s="19"/>
      <c r="EZ1672" s="19"/>
      <c r="FA1672" s="19"/>
      <c r="FB1672" s="19"/>
      <c r="FC1672" s="19"/>
      <c r="FD1672" s="19"/>
      <c r="FE1672" s="19"/>
      <c r="FF1672" s="19"/>
      <c r="FG1672" s="19"/>
      <c r="FH1672" s="19"/>
      <c r="FI1672" s="19"/>
      <c r="FJ1672" s="19"/>
      <c r="FK1672" s="19"/>
      <c r="FL1672" s="19"/>
      <c r="FM1672" s="19"/>
      <c r="FN1672" s="19"/>
      <c r="FO1672" s="19"/>
      <c r="FP1672" s="19"/>
      <c r="FQ1672" s="19"/>
      <c r="FR1672" s="19"/>
      <c r="FS1672" s="19"/>
      <c r="FT1672" s="19"/>
      <c r="FU1672" s="19"/>
      <c r="FV1672" s="19"/>
      <c r="FW1672" s="19"/>
      <c r="FX1672" s="19"/>
      <c r="FY1672" s="19"/>
      <c r="FZ1672" s="19"/>
      <c r="GA1672" s="19"/>
    </row>
    <row r="1673" spans="1:183" ht="12.75" x14ac:dyDescent="0.2">
      <c r="A1673" s="19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19"/>
      <c r="AY1673" s="19"/>
      <c r="AZ1673" s="19"/>
      <c r="BA1673" s="19"/>
      <c r="BB1673" s="19"/>
      <c r="BC1673" s="19"/>
      <c r="BD1673" s="19"/>
      <c r="BE1673" s="19"/>
      <c r="BF1673" s="19"/>
      <c r="BG1673" s="19"/>
      <c r="BH1673" s="19"/>
      <c r="BI1673" s="19"/>
      <c r="BJ1673" s="19"/>
      <c r="BK1673" s="19"/>
      <c r="BL1673" s="19"/>
      <c r="BM1673" s="19"/>
      <c r="BN1673" s="19"/>
      <c r="BO1673" s="19"/>
      <c r="BP1673" s="19"/>
      <c r="BQ1673" s="19"/>
      <c r="BR1673" s="19"/>
      <c r="BS1673" s="19"/>
      <c r="BT1673" s="19"/>
      <c r="BU1673" s="19"/>
      <c r="BV1673" s="19"/>
      <c r="BW1673" s="19"/>
      <c r="BX1673" s="19"/>
      <c r="BY1673" s="19"/>
      <c r="BZ1673" s="19"/>
      <c r="CA1673" s="19"/>
      <c r="CB1673" s="19"/>
      <c r="CC1673" s="19"/>
      <c r="CD1673" s="19"/>
      <c r="CE1673" s="19"/>
      <c r="CF1673" s="19"/>
      <c r="CG1673" s="19"/>
      <c r="CH1673" s="19"/>
      <c r="CI1673" s="19"/>
      <c r="CJ1673" s="19"/>
      <c r="CK1673" s="19"/>
      <c r="CL1673" s="19"/>
      <c r="CM1673" s="19"/>
      <c r="CN1673" s="19"/>
      <c r="CO1673" s="19"/>
      <c r="CP1673" s="19"/>
      <c r="CQ1673" s="19"/>
      <c r="CR1673" s="19"/>
      <c r="CS1673" s="19"/>
      <c r="CT1673" s="19"/>
      <c r="CU1673" s="19"/>
      <c r="CV1673" s="19"/>
      <c r="CW1673" s="19"/>
      <c r="CX1673" s="19"/>
      <c r="CY1673" s="19"/>
      <c r="CZ1673" s="19"/>
      <c r="DA1673" s="19"/>
      <c r="DB1673" s="19"/>
      <c r="DC1673" s="19"/>
      <c r="DD1673" s="19"/>
      <c r="DE1673" s="19"/>
      <c r="DF1673" s="19"/>
      <c r="DG1673" s="19"/>
      <c r="DH1673" s="19"/>
      <c r="DI1673" s="19"/>
      <c r="DJ1673" s="19"/>
      <c r="DK1673" s="19"/>
      <c r="DL1673" s="19"/>
      <c r="DM1673" s="19"/>
      <c r="DN1673" s="19"/>
      <c r="DO1673" s="19"/>
      <c r="DP1673" s="19"/>
      <c r="DQ1673" s="19"/>
      <c r="DR1673" s="19"/>
      <c r="DS1673" s="19"/>
      <c r="DT1673" s="19"/>
      <c r="DU1673" s="19"/>
      <c r="DV1673" s="19"/>
      <c r="DW1673" s="19"/>
      <c r="DX1673" s="19"/>
      <c r="DY1673" s="19"/>
      <c r="DZ1673" s="19"/>
      <c r="EA1673" s="19"/>
      <c r="EB1673" s="19"/>
      <c r="EC1673" s="19"/>
      <c r="ED1673" s="19"/>
      <c r="EE1673" s="19"/>
      <c r="EF1673" s="19"/>
      <c r="EG1673" s="19"/>
      <c r="EH1673" s="19"/>
      <c r="EI1673" s="19"/>
      <c r="EJ1673" s="19"/>
      <c r="EK1673" s="19"/>
      <c r="EL1673" s="19"/>
      <c r="EM1673" s="19"/>
      <c r="EN1673" s="19"/>
      <c r="EO1673" s="19"/>
      <c r="EP1673" s="19"/>
      <c r="EQ1673" s="19"/>
      <c r="ER1673" s="19"/>
      <c r="ES1673" s="19"/>
      <c r="ET1673" s="19"/>
      <c r="EU1673" s="19"/>
      <c r="EV1673" s="19"/>
      <c r="EW1673" s="19"/>
      <c r="EX1673" s="19"/>
      <c r="EY1673" s="19"/>
      <c r="EZ1673" s="19"/>
      <c r="FA1673" s="19"/>
      <c r="FB1673" s="19"/>
      <c r="FC1673" s="19"/>
      <c r="FD1673" s="19"/>
      <c r="FE1673" s="19"/>
      <c r="FF1673" s="19"/>
      <c r="FG1673" s="19"/>
      <c r="FH1673" s="19"/>
      <c r="FI1673" s="19"/>
      <c r="FJ1673" s="19"/>
      <c r="FK1673" s="19"/>
      <c r="FL1673" s="19"/>
      <c r="FM1673" s="19"/>
      <c r="FN1673" s="19"/>
      <c r="FO1673" s="19"/>
      <c r="FP1673" s="19"/>
      <c r="FQ1673" s="19"/>
      <c r="FR1673" s="19"/>
      <c r="FS1673" s="19"/>
      <c r="FT1673" s="19"/>
      <c r="FU1673" s="19"/>
      <c r="FV1673" s="19"/>
      <c r="FW1673" s="19"/>
      <c r="FX1673" s="19"/>
      <c r="FY1673" s="19"/>
      <c r="FZ1673" s="19"/>
      <c r="GA1673" s="19"/>
    </row>
    <row r="1674" spans="1:183" ht="12.75" x14ac:dyDescent="0.2">
      <c r="A1674" s="19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9"/>
      <c r="AX1674" s="19"/>
      <c r="AY1674" s="19"/>
      <c r="AZ1674" s="19"/>
      <c r="BA1674" s="19"/>
      <c r="BB1674" s="19"/>
      <c r="BC1674" s="19"/>
      <c r="BD1674" s="19"/>
      <c r="BE1674" s="19"/>
      <c r="BF1674" s="19"/>
      <c r="BG1674" s="19"/>
      <c r="BH1674" s="19"/>
      <c r="BI1674" s="19"/>
      <c r="BJ1674" s="19"/>
      <c r="BK1674" s="19"/>
      <c r="BL1674" s="19"/>
      <c r="BM1674" s="19"/>
      <c r="BN1674" s="19"/>
      <c r="BO1674" s="19"/>
      <c r="BP1674" s="19"/>
      <c r="BQ1674" s="19"/>
      <c r="BR1674" s="19"/>
      <c r="BS1674" s="19"/>
      <c r="BT1674" s="19"/>
      <c r="BU1674" s="19"/>
      <c r="BV1674" s="19"/>
      <c r="BW1674" s="19"/>
      <c r="BX1674" s="19"/>
      <c r="BY1674" s="19"/>
      <c r="BZ1674" s="19"/>
      <c r="CA1674" s="19"/>
      <c r="CB1674" s="19"/>
      <c r="CC1674" s="19"/>
      <c r="CD1674" s="19"/>
      <c r="CE1674" s="19"/>
      <c r="CF1674" s="19"/>
      <c r="CG1674" s="19"/>
      <c r="CH1674" s="19"/>
      <c r="CI1674" s="19"/>
      <c r="CJ1674" s="19"/>
      <c r="CK1674" s="19"/>
      <c r="CL1674" s="19"/>
      <c r="CM1674" s="19"/>
      <c r="CN1674" s="19"/>
      <c r="CO1674" s="19"/>
      <c r="CP1674" s="19"/>
      <c r="CQ1674" s="19"/>
      <c r="CR1674" s="19"/>
      <c r="CS1674" s="19"/>
      <c r="CT1674" s="19"/>
      <c r="CU1674" s="19"/>
      <c r="CV1674" s="19"/>
      <c r="CW1674" s="19"/>
      <c r="CX1674" s="19"/>
      <c r="CY1674" s="19"/>
      <c r="CZ1674" s="19"/>
      <c r="DA1674" s="19"/>
      <c r="DB1674" s="19"/>
      <c r="DC1674" s="19"/>
      <c r="DD1674" s="19"/>
      <c r="DE1674" s="19"/>
      <c r="DF1674" s="19"/>
      <c r="DG1674" s="19"/>
      <c r="DH1674" s="19"/>
      <c r="DI1674" s="19"/>
      <c r="DJ1674" s="19"/>
      <c r="DK1674" s="19"/>
      <c r="DL1674" s="19"/>
      <c r="DM1674" s="19"/>
      <c r="DN1674" s="19"/>
      <c r="DO1674" s="19"/>
      <c r="DP1674" s="19"/>
      <c r="DQ1674" s="19"/>
      <c r="DR1674" s="19"/>
      <c r="DS1674" s="19"/>
      <c r="DT1674" s="19"/>
      <c r="DU1674" s="19"/>
      <c r="DV1674" s="19"/>
      <c r="DW1674" s="19"/>
      <c r="DX1674" s="19"/>
      <c r="DY1674" s="19"/>
      <c r="DZ1674" s="19"/>
      <c r="EA1674" s="19"/>
      <c r="EB1674" s="19"/>
      <c r="EC1674" s="19"/>
      <c r="ED1674" s="19"/>
      <c r="EE1674" s="19"/>
      <c r="EF1674" s="19"/>
      <c r="EG1674" s="19"/>
      <c r="EH1674" s="19"/>
      <c r="EI1674" s="19"/>
      <c r="EJ1674" s="19"/>
      <c r="EK1674" s="19"/>
      <c r="EL1674" s="19"/>
      <c r="EM1674" s="19"/>
      <c r="EN1674" s="19"/>
      <c r="EO1674" s="19"/>
      <c r="EP1674" s="19"/>
      <c r="EQ1674" s="19"/>
      <c r="ER1674" s="19"/>
      <c r="ES1674" s="19"/>
      <c r="ET1674" s="19"/>
      <c r="EU1674" s="19"/>
      <c r="EV1674" s="19"/>
      <c r="EW1674" s="19"/>
      <c r="EX1674" s="19"/>
      <c r="EY1674" s="19"/>
      <c r="EZ1674" s="19"/>
      <c r="FA1674" s="19"/>
      <c r="FB1674" s="19"/>
      <c r="FC1674" s="19"/>
      <c r="FD1674" s="19"/>
      <c r="FE1674" s="19"/>
      <c r="FF1674" s="19"/>
      <c r="FG1674" s="19"/>
      <c r="FH1674" s="19"/>
      <c r="FI1674" s="19"/>
      <c r="FJ1674" s="19"/>
      <c r="FK1674" s="19"/>
      <c r="FL1674" s="19"/>
      <c r="FM1674" s="19"/>
      <c r="FN1674" s="19"/>
      <c r="FO1674" s="19"/>
      <c r="FP1674" s="19"/>
      <c r="FQ1674" s="19"/>
      <c r="FR1674" s="19"/>
      <c r="FS1674" s="19"/>
      <c r="FT1674" s="19"/>
      <c r="FU1674" s="19"/>
      <c r="FV1674" s="19"/>
      <c r="FW1674" s="19"/>
      <c r="FX1674" s="19"/>
      <c r="FY1674" s="19"/>
      <c r="FZ1674" s="19"/>
      <c r="GA1674" s="19"/>
    </row>
    <row r="1675" spans="1:183" ht="12.75" x14ac:dyDescent="0.2">
      <c r="A1675" s="19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19"/>
      <c r="AY1675" s="19"/>
      <c r="AZ1675" s="19"/>
      <c r="BA1675" s="19"/>
      <c r="BB1675" s="19"/>
      <c r="BC1675" s="19"/>
      <c r="BD1675" s="19"/>
      <c r="BE1675" s="19"/>
      <c r="BF1675" s="19"/>
      <c r="BG1675" s="19"/>
      <c r="BH1675" s="19"/>
      <c r="BI1675" s="19"/>
      <c r="BJ1675" s="19"/>
      <c r="BK1675" s="19"/>
      <c r="BL1675" s="19"/>
      <c r="BM1675" s="19"/>
      <c r="BN1675" s="19"/>
      <c r="BO1675" s="19"/>
      <c r="BP1675" s="19"/>
      <c r="BQ1675" s="19"/>
      <c r="BR1675" s="19"/>
      <c r="BS1675" s="19"/>
      <c r="BT1675" s="19"/>
      <c r="BU1675" s="19"/>
      <c r="BV1675" s="19"/>
      <c r="BW1675" s="19"/>
      <c r="BX1675" s="19"/>
      <c r="BY1675" s="19"/>
      <c r="BZ1675" s="19"/>
      <c r="CA1675" s="19"/>
      <c r="CB1675" s="19"/>
      <c r="CC1675" s="19"/>
      <c r="CD1675" s="19"/>
      <c r="CE1675" s="19"/>
      <c r="CF1675" s="19"/>
      <c r="CG1675" s="19"/>
      <c r="CH1675" s="19"/>
      <c r="CI1675" s="19"/>
      <c r="CJ1675" s="19"/>
      <c r="CK1675" s="19"/>
      <c r="CL1675" s="19"/>
      <c r="CM1675" s="19"/>
      <c r="CN1675" s="19"/>
      <c r="CO1675" s="19"/>
      <c r="CP1675" s="19"/>
      <c r="CQ1675" s="19"/>
      <c r="CR1675" s="19"/>
      <c r="CS1675" s="19"/>
      <c r="CT1675" s="19"/>
      <c r="CU1675" s="19"/>
      <c r="CV1675" s="19"/>
      <c r="CW1675" s="19"/>
      <c r="CX1675" s="19"/>
      <c r="CY1675" s="19"/>
      <c r="CZ1675" s="19"/>
      <c r="DA1675" s="19"/>
      <c r="DB1675" s="19"/>
      <c r="DC1675" s="19"/>
      <c r="DD1675" s="19"/>
      <c r="DE1675" s="19"/>
      <c r="DF1675" s="19"/>
      <c r="DG1675" s="19"/>
      <c r="DH1675" s="19"/>
      <c r="DI1675" s="19"/>
      <c r="DJ1675" s="19"/>
      <c r="DK1675" s="19"/>
      <c r="DL1675" s="19"/>
      <c r="DM1675" s="19"/>
      <c r="DN1675" s="19"/>
      <c r="DO1675" s="19"/>
      <c r="DP1675" s="19"/>
      <c r="DQ1675" s="19"/>
      <c r="DR1675" s="19"/>
      <c r="DS1675" s="19"/>
      <c r="DT1675" s="19"/>
      <c r="DU1675" s="19"/>
      <c r="DV1675" s="19"/>
      <c r="DW1675" s="19"/>
      <c r="DX1675" s="19"/>
      <c r="DY1675" s="19"/>
      <c r="DZ1675" s="19"/>
      <c r="EA1675" s="19"/>
      <c r="EB1675" s="19"/>
      <c r="EC1675" s="19"/>
      <c r="ED1675" s="19"/>
      <c r="EE1675" s="19"/>
      <c r="EF1675" s="19"/>
      <c r="EG1675" s="19"/>
      <c r="EH1675" s="19"/>
      <c r="EI1675" s="19"/>
      <c r="EJ1675" s="19"/>
      <c r="EK1675" s="19"/>
      <c r="EL1675" s="19"/>
      <c r="EM1675" s="19"/>
      <c r="EN1675" s="19"/>
      <c r="EO1675" s="19"/>
      <c r="EP1675" s="19"/>
      <c r="EQ1675" s="19"/>
      <c r="ER1675" s="19"/>
      <c r="ES1675" s="19"/>
      <c r="ET1675" s="19"/>
      <c r="EU1675" s="19"/>
      <c r="EV1675" s="19"/>
      <c r="EW1675" s="19"/>
      <c r="EX1675" s="19"/>
      <c r="EY1675" s="19"/>
      <c r="EZ1675" s="19"/>
      <c r="FA1675" s="19"/>
      <c r="FB1675" s="19"/>
      <c r="FC1675" s="19"/>
      <c r="FD1675" s="19"/>
      <c r="FE1675" s="19"/>
      <c r="FF1675" s="19"/>
      <c r="FG1675" s="19"/>
      <c r="FH1675" s="19"/>
      <c r="FI1675" s="19"/>
      <c r="FJ1675" s="19"/>
      <c r="FK1675" s="19"/>
      <c r="FL1675" s="19"/>
      <c r="FM1675" s="19"/>
      <c r="FN1675" s="19"/>
      <c r="FO1675" s="19"/>
      <c r="FP1675" s="19"/>
      <c r="FQ1675" s="19"/>
      <c r="FR1675" s="19"/>
      <c r="FS1675" s="19"/>
      <c r="FT1675" s="19"/>
      <c r="FU1675" s="19"/>
      <c r="FV1675" s="19"/>
      <c r="FW1675" s="19"/>
      <c r="FX1675" s="19"/>
      <c r="FY1675" s="19"/>
      <c r="FZ1675" s="19"/>
      <c r="GA1675" s="19"/>
    </row>
    <row r="1676" spans="1:183" ht="12.75" x14ac:dyDescent="0.2">
      <c r="A1676" s="19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19"/>
      <c r="AY1676" s="19"/>
      <c r="AZ1676" s="19"/>
      <c r="BA1676" s="19"/>
      <c r="BB1676" s="19"/>
      <c r="BC1676" s="19"/>
      <c r="BD1676" s="19"/>
      <c r="BE1676" s="19"/>
      <c r="BF1676" s="19"/>
      <c r="BG1676" s="19"/>
      <c r="BH1676" s="19"/>
      <c r="BI1676" s="19"/>
      <c r="BJ1676" s="19"/>
      <c r="BK1676" s="19"/>
      <c r="BL1676" s="19"/>
      <c r="BM1676" s="19"/>
      <c r="BN1676" s="19"/>
      <c r="BO1676" s="19"/>
      <c r="BP1676" s="19"/>
      <c r="BQ1676" s="19"/>
      <c r="BR1676" s="19"/>
      <c r="BS1676" s="19"/>
      <c r="BT1676" s="19"/>
      <c r="BU1676" s="19"/>
      <c r="BV1676" s="19"/>
      <c r="BW1676" s="19"/>
      <c r="BX1676" s="19"/>
      <c r="BY1676" s="19"/>
      <c r="BZ1676" s="19"/>
      <c r="CA1676" s="19"/>
      <c r="CB1676" s="19"/>
      <c r="CC1676" s="19"/>
      <c r="CD1676" s="19"/>
      <c r="CE1676" s="19"/>
      <c r="CF1676" s="19"/>
      <c r="CG1676" s="19"/>
      <c r="CH1676" s="19"/>
      <c r="CI1676" s="19"/>
      <c r="CJ1676" s="19"/>
      <c r="CK1676" s="19"/>
      <c r="CL1676" s="19"/>
      <c r="CM1676" s="19"/>
      <c r="CN1676" s="19"/>
      <c r="CO1676" s="19"/>
      <c r="CP1676" s="19"/>
      <c r="CQ1676" s="19"/>
      <c r="CR1676" s="19"/>
      <c r="CS1676" s="19"/>
      <c r="CT1676" s="19"/>
      <c r="CU1676" s="19"/>
      <c r="CV1676" s="19"/>
      <c r="CW1676" s="19"/>
      <c r="CX1676" s="19"/>
      <c r="CY1676" s="19"/>
      <c r="CZ1676" s="19"/>
      <c r="DA1676" s="19"/>
      <c r="DB1676" s="19"/>
      <c r="DC1676" s="19"/>
      <c r="DD1676" s="19"/>
      <c r="DE1676" s="19"/>
      <c r="DF1676" s="19"/>
      <c r="DG1676" s="19"/>
      <c r="DH1676" s="19"/>
      <c r="DI1676" s="19"/>
      <c r="DJ1676" s="19"/>
      <c r="DK1676" s="19"/>
      <c r="DL1676" s="19"/>
      <c r="DM1676" s="19"/>
      <c r="DN1676" s="19"/>
      <c r="DO1676" s="19"/>
      <c r="DP1676" s="19"/>
      <c r="DQ1676" s="19"/>
      <c r="DR1676" s="19"/>
      <c r="DS1676" s="19"/>
      <c r="DT1676" s="19"/>
      <c r="DU1676" s="19"/>
      <c r="DV1676" s="19"/>
      <c r="DW1676" s="19"/>
      <c r="DX1676" s="19"/>
      <c r="DY1676" s="19"/>
      <c r="DZ1676" s="19"/>
      <c r="EA1676" s="19"/>
      <c r="EB1676" s="19"/>
      <c r="EC1676" s="19"/>
      <c r="ED1676" s="19"/>
      <c r="EE1676" s="19"/>
      <c r="EF1676" s="19"/>
      <c r="EG1676" s="19"/>
      <c r="EH1676" s="19"/>
      <c r="EI1676" s="19"/>
      <c r="EJ1676" s="19"/>
      <c r="EK1676" s="19"/>
      <c r="EL1676" s="19"/>
      <c r="EM1676" s="19"/>
      <c r="EN1676" s="19"/>
      <c r="EO1676" s="19"/>
      <c r="EP1676" s="19"/>
      <c r="EQ1676" s="19"/>
      <c r="ER1676" s="19"/>
      <c r="ES1676" s="19"/>
      <c r="ET1676" s="19"/>
      <c r="EU1676" s="19"/>
      <c r="EV1676" s="19"/>
      <c r="EW1676" s="19"/>
      <c r="EX1676" s="19"/>
      <c r="EY1676" s="19"/>
      <c r="EZ1676" s="19"/>
      <c r="FA1676" s="19"/>
      <c r="FB1676" s="19"/>
      <c r="FC1676" s="19"/>
      <c r="FD1676" s="19"/>
      <c r="FE1676" s="19"/>
      <c r="FF1676" s="19"/>
      <c r="FG1676" s="19"/>
      <c r="FH1676" s="19"/>
      <c r="FI1676" s="19"/>
      <c r="FJ1676" s="19"/>
      <c r="FK1676" s="19"/>
      <c r="FL1676" s="19"/>
      <c r="FM1676" s="19"/>
      <c r="FN1676" s="19"/>
      <c r="FO1676" s="19"/>
      <c r="FP1676" s="19"/>
      <c r="FQ1676" s="19"/>
      <c r="FR1676" s="19"/>
      <c r="FS1676" s="19"/>
      <c r="FT1676" s="19"/>
      <c r="FU1676" s="19"/>
      <c r="FV1676" s="19"/>
      <c r="FW1676" s="19"/>
      <c r="FX1676" s="19"/>
      <c r="FY1676" s="19"/>
      <c r="FZ1676" s="19"/>
      <c r="GA1676" s="19"/>
    </row>
    <row r="1677" spans="1:183" ht="12.75" x14ac:dyDescent="0.2">
      <c r="A1677" s="19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19"/>
      <c r="AY1677" s="19"/>
      <c r="AZ1677" s="19"/>
      <c r="BA1677" s="19"/>
      <c r="BB1677" s="19"/>
      <c r="BC1677" s="19"/>
      <c r="BD1677" s="19"/>
      <c r="BE1677" s="19"/>
      <c r="BF1677" s="19"/>
      <c r="BG1677" s="19"/>
      <c r="BH1677" s="19"/>
      <c r="BI1677" s="19"/>
      <c r="BJ1677" s="19"/>
      <c r="BK1677" s="19"/>
      <c r="BL1677" s="19"/>
      <c r="BM1677" s="19"/>
      <c r="BN1677" s="19"/>
      <c r="BO1677" s="19"/>
      <c r="BP1677" s="19"/>
      <c r="BQ1677" s="19"/>
      <c r="BR1677" s="19"/>
      <c r="BS1677" s="19"/>
      <c r="BT1677" s="19"/>
      <c r="BU1677" s="19"/>
      <c r="BV1677" s="19"/>
      <c r="BW1677" s="19"/>
      <c r="BX1677" s="19"/>
      <c r="BY1677" s="19"/>
      <c r="BZ1677" s="19"/>
      <c r="CA1677" s="19"/>
      <c r="CB1677" s="19"/>
      <c r="CC1677" s="19"/>
      <c r="CD1677" s="19"/>
      <c r="CE1677" s="19"/>
      <c r="CF1677" s="19"/>
      <c r="CG1677" s="19"/>
      <c r="CH1677" s="19"/>
      <c r="CI1677" s="19"/>
      <c r="CJ1677" s="19"/>
      <c r="CK1677" s="19"/>
      <c r="CL1677" s="19"/>
      <c r="CM1677" s="19"/>
      <c r="CN1677" s="19"/>
      <c r="CO1677" s="19"/>
      <c r="CP1677" s="19"/>
      <c r="CQ1677" s="19"/>
      <c r="CR1677" s="19"/>
      <c r="CS1677" s="19"/>
      <c r="CT1677" s="19"/>
      <c r="CU1677" s="19"/>
      <c r="CV1677" s="19"/>
      <c r="CW1677" s="19"/>
      <c r="CX1677" s="19"/>
      <c r="CY1677" s="19"/>
      <c r="CZ1677" s="19"/>
      <c r="DA1677" s="19"/>
      <c r="DB1677" s="19"/>
      <c r="DC1677" s="19"/>
      <c r="DD1677" s="19"/>
      <c r="DE1677" s="19"/>
      <c r="DF1677" s="19"/>
      <c r="DG1677" s="19"/>
      <c r="DH1677" s="19"/>
      <c r="DI1677" s="19"/>
      <c r="DJ1677" s="19"/>
      <c r="DK1677" s="19"/>
      <c r="DL1677" s="19"/>
      <c r="DM1677" s="19"/>
      <c r="DN1677" s="19"/>
      <c r="DO1677" s="19"/>
      <c r="DP1677" s="19"/>
      <c r="DQ1677" s="19"/>
      <c r="DR1677" s="19"/>
      <c r="DS1677" s="19"/>
      <c r="DT1677" s="19"/>
      <c r="DU1677" s="19"/>
      <c r="DV1677" s="19"/>
      <c r="DW1677" s="19"/>
      <c r="DX1677" s="19"/>
      <c r="DY1677" s="19"/>
      <c r="DZ1677" s="19"/>
      <c r="EA1677" s="19"/>
      <c r="EB1677" s="19"/>
      <c r="EC1677" s="19"/>
      <c r="ED1677" s="19"/>
      <c r="EE1677" s="19"/>
      <c r="EF1677" s="19"/>
      <c r="EG1677" s="19"/>
      <c r="EH1677" s="19"/>
      <c r="EI1677" s="19"/>
      <c r="EJ1677" s="19"/>
      <c r="EK1677" s="19"/>
      <c r="EL1677" s="19"/>
      <c r="EM1677" s="19"/>
      <c r="EN1677" s="19"/>
      <c r="EO1677" s="19"/>
      <c r="EP1677" s="19"/>
      <c r="EQ1677" s="19"/>
      <c r="ER1677" s="19"/>
      <c r="ES1677" s="19"/>
      <c r="ET1677" s="19"/>
      <c r="EU1677" s="19"/>
      <c r="EV1677" s="19"/>
      <c r="EW1677" s="19"/>
      <c r="EX1677" s="19"/>
      <c r="EY1677" s="19"/>
      <c r="EZ1677" s="19"/>
      <c r="FA1677" s="19"/>
      <c r="FB1677" s="19"/>
      <c r="FC1677" s="19"/>
      <c r="FD1677" s="19"/>
      <c r="FE1677" s="19"/>
      <c r="FF1677" s="19"/>
      <c r="FG1677" s="19"/>
      <c r="FH1677" s="19"/>
      <c r="FI1677" s="19"/>
      <c r="FJ1677" s="19"/>
      <c r="FK1677" s="19"/>
      <c r="FL1677" s="19"/>
      <c r="FM1677" s="19"/>
      <c r="FN1677" s="19"/>
      <c r="FO1677" s="19"/>
      <c r="FP1677" s="19"/>
      <c r="FQ1677" s="19"/>
      <c r="FR1677" s="19"/>
      <c r="FS1677" s="19"/>
      <c r="FT1677" s="19"/>
      <c r="FU1677" s="19"/>
      <c r="FV1677" s="19"/>
      <c r="FW1677" s="19"/>
      <c r="FX1677" s="19"/>
      <c r="FY1677" s="19"/>
      <c r="FZ1677" s="19"/>
      <c r="GA1677" s="19"/>
    </row>
    <row r="1678" spans="1:183" ht="12.75" x14ac:dyDescent="0.2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19"/>
      <c r="AY1678" s="19"/>
      <c r="AZ1678" s="19"/>
      <c r="BA1678" s="19"/>
      <c r="BB1678" s="19"/>
      <c r="BC1678" s="19"/>
      <c r="BD1678" s="19"/>
      <c r="BE1678" s="19"/>
      <c r="BF1678" s="19"/>
      <c r="BG1678" s="19"/>
      <c r="BH1678" s="19"/>
      <c r="BI1678" s="19"/>
      <c r="BJ1678" s="19"/>
      <c r="BK1678" s="19"/>
      <c r="BL1678" s="19"/>
      <c r="BM1678" s="19"/>
      <c r="BN1678" s="19"/>
      <c r="BO1678" s="19"/>
      <c r="BP1678" s="19"/>
      <c r="BQ1678" s="19"/>
      <c r="BR1678" s="19"/>
      <c r="BS1678" s="19"/>
      <c r="BT1678" s="19"/>
      <c r="BU1678" s="19"/>
      <c r="BV1678" s="19"/>
      <c r="BW1678" s="19"/>
      <c r="BX1678" s="19"/>
      <c r="BY1678" s="19"/>
      <c r="BZ1678" s="19"/>
      <c r="CA1678" s="19"/>
      <c r="CB1678" s="19"/>
      <c r="CC1678" s="19"/>
      <c r="CD1678" s="19"/>
      <c r="CE1678" s="19"/>
      <c r="CF1678" s="19"/>
      <c r="CG1678" s="19"/>
      <c r="CH1678" s="19"/>
      <c r="CI1678" s="19"/>
      <c r="CJ1678" s="19"/>
      <c r="CK1678" s="19"/>
      <c r="CL1678" s="19"/>
      <c r="CM1678" s="19"/>
      <c r="CN1678" s="19"/>
      <c r="CO1678" s="19"/>
      <c r="CP1678" s="19"/>
      <c r="CQ1678" s="19"/>
      <c r="CR1678" s="19"/>
      <c r="CS1678" s="19"/>
      <c r="CT1678" s="19"/>
      <c r="CU1678" s="19"/>
      <c r="CV1678" s="19"/>
      <c r="CW1678" s="19"/>
      <c r="CX1678" s="19"/>
      <c r="CY1678" s="19"/>
      <c r="CZ1678" s="19"/>
      <c r="DA1678" s="19"/>
      <c r="DB1678" s="19"/>
      <c r="DC1678" s="19"/>
      <c r="DD1678" s="19"/>
      <c r="DE1678" s="19"/>
      <c r="DF1678" s="19"/>
      <c r="DG1678" s="19"/>
      <c r="DH1678" s="19"/>
      <c r="DI1678" s="19"/>
      <c r="DJ1678" s="19"/>
      <c r="DK1678" s="19"/>
      <c r="DL1678" s="19"/>
      <c r="DM1678" s="19"/>
      <c r="DN1678" s="19"/>
      <c r="DO1678" s="19"/>
      <c r="DP1678" s="19"/>
      <c r="DQ1678" s="19"/>
      <c r="DR1678" s="19"/>
      <c r="DS1678" s="19"/>
      <c r="DT1678" s="19"/>
      <c r="DU1678" s="19"/>
      <c r="DV1678" s="19"/>
      <c r="DW1678" s="19"/>
      <c r="DX1678" s="19"/>
      <c r="DY1678" s="19"/>
      <c r="DZ1678" s="19"/>
      <c r="EA1678" s="19"/>
      <c r="EB1678" s="19"/>
      <c r="EC1678" s="19"/>
      <c r="ED1678" s="19"/>
      <c r="EE1678" s="19"/>
      <c r="EF1678" s="19"/>
      <c r="EG1678" s="19"/>
      <c r="EH1678" s="19"/>
      <c r="EI1678" s="19"/>
      <c r="EJ1678" s="19"/>
      <c r="EK1678" s="19"/>
      <c r="EL1678" s="19"/>
      <c r="EM1678" s="19"/>
      <c r="EN1678" s="19"/>
      <c r="EO1678" s="19"/>
      <c r="EP1678" s="19"/>
      <c r="EQ1678" s="19"/>
      <c r="ER1678" s="19"/>
      <c r="ES1678" s="19"/>
      <c r="ET1678" s="19"/>
      <c r="EU1678" s="19"/>
      <c r="EV1678" s="19"/>
      <c r="EW1678" s="19"/>
      <c r="EX1678" s="19"/>
      <c r="EY1678" s="19"/>
      <c r="EZ1678" s="19"/>
      <c r="FA1678" s="19"/>
      <c r="FB1678" s="19"/>
      <c r="FC1678" s="19"/>
      <c r="FD1678" s="19"/>
      <c r="FE1678" s="19"/>
      <c r="FF1678" s="19"/>
      <c r="FG1678" s="19"/>
      <c r="FH1678" s="19"/>
      <c r="FI1678" s="19"/>
      <c r="FJ1678" s="19"/>
      <c r="FK1678" s="19"/>
      <c r="FL1678" s="19"/>
      <c r="FM1678" s="19"/>
      <c r="FN1678" s="19"/>
      <c r="FO1678" s="19"/>
      <c r="FP1678" s="19"/>
      <c r="FQ1678" s="19"/>
      <c r="FR1678" s="19"/>
      <c r="FS1678" s="19"/>
      <c r="FT1678" s="19"/>
      <c r="FU1678" s="19"/>
      <c r="FV1678" s="19"/>
      <c r="FW1678" s="19"/>
      <c r="FX1678" s="19"/>
      <c r="FY1678" s="19"/>
      <c r="FZ1678" s="19"/>
      <c r="GA1678" s="19"/>
    </row>
    <row r="1679" spans="1:183" ht="12.75" x14ac:dyDescent="0.2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19"/>
      <c r="AY1679" s="19"/>
      <c r="AZ1679" s="19"/>
      <c r="BA1679" s="19"/>
      <c r="BB1679" s="19"/>
      <c r="BC1679" s="19"/>
      <c r="BD1679" s="19"/>
      <c r="BE1679" s="19"/>
      <c r="BF1679" s="19"/>
      <c r="BG1679" s="19"/>
      <c r="BH1679" s="19"/>
      <c r="BI1679" s="19"/>
      <c r="BJ1679" s="19"/>
      <c r="BK1679" s="19"/>
      <c r="BL1679" s="19"/>
      <c r="BM1679" s="19"/>
      <c r="BN1679" s="19"/>
      <c r="BO1679" s="19"/>
      <c r="BP1679" s="19"/>
      <c r="BQ1679" s="19"/>
      <c r="BR1679" s="19"/>
      <c r="BS1679" s="19"/>
      <c r="BT1679" s="19"/>
      <c r="BU1679" s="19"/>
      <c r="BV1679" s="19"/>
      <c r="BW1679" s="19"/>
      <c r="BX1679" s="19"/>
      <c r="BY1679" s="19"/>
      <c r="BZ1679" s="19"/>
      <c r="CA1679" s="19"/>
      <c r="CB1679" s="19"/>
      <c r="CC1679" s="19"/>
      <c r="CD1679" s="19"/>
      <c r="CE1679" s="19"/>
      <c r="CF1679" s="19"/>
      <c r="CG1679" s="19"/>
      <c r="CH1679" s="19"/>
      <c r="CI1679" s="19"/>
      <c r="CJ1679" s="19"/>
      <c r="CK1679" s="19"/>
      <c r="CL1679" s="19"/>
      <c r="CM1679" s="19"/>
      <c r="CN1679" s="19"/>
      <c r="CO1679" s="19"/>
      <c r="CP1679" s="19"/>
      <c r="CQ1679" s="19"/>
      <c r="CR1679" s="19"/>
      <c r="CS1679" s="19"/>
      <c r="CT1679" s="19"/>
      <c r="CU1679" s="19"/>
      <c r="CV1679" s="19"/>
      <c r="CW1679" s="19"/>
      <c r="CX1679" s="19"/>
      <c r="CY1679" s="19"/>
      <c r="CZ1679" s="19"/>
      <c r="DA1679" s="19"/>
      <c r="DB1679" s="19"/>
      <c r="DC1679" s="19"/>
      <c r="DD1679" s="19"/>
      <c r="DE1679" s="19"/>
      <c r="DF1679" s="19"/>
      <c r="DG1679" s="19"/>
      <c r="DH1679" s="19"/>
      <c r="DI1679" s="19"/>
      <c r="DJ1679" s="19"/>
      <c r="DK1679" s="19"/>
      <c r="DL1679" s="19"/>
      <c r="DM1679" s="19"/>
      <c r="DN1679" s="19"/>
      <c r="DO1679" s="19"/>
      <c r="DP1679" s="19"/>
      <c r="DQ1679" s="19"/>
      <c r="DR1679" s="19"/>
      <c r="DS1679" s="19"/>
      <c r="DT1679" s="19"/>
      <c r="DU1679" s="19"/>
      <c r="DV1679" s="19"/>
      <c r="DW1679" s="19"/>
      <c r="DX1679" s="19"/>
      <c r="DY1679" s="19"/>
      <c r="DZ1679" s="19"/>
      <c r="EA1679" s="19"/>
      <c r="EB1679" s="19"/>
      <c r="EC1679" s="19"/>
      <c r="ED1679" s="19"/>
      <c r="EE1679" s="19"/>
      <c r="EF1679" s="19"/>
      <c r="EG1679" s="19"/>
      <c r="EH1679" s="19"/>
      <c r="EI1679" s="19"/>
      <c r="EJ1679" s="19"/>
      <c r="EK1679" s="19"/>
      <c r="EL1679" s="19"/>
      <c r="EM1679" s="19"/>
      <c r="EN1679" s="19"/>
      <c r="EO1679" s="19"/>
      <c r="EP1679" s="19"/>
      <c r="EQ1679" s="19"/>
      <c r="ER1679" s="19"/>
      <c r="ES1679" s="19"/>
      <c r="ET1679" s="19"/>
      <c r="EU1679" s="19"/>
      <c r="EV1679" s="19"/>
      <c r="EW1679" s="19"/>
      <c r="EX1679" s="19"/>
      <c r="EY1679" s="19"/>
      <c r="EZ1679" s="19"/>
      <c r="FA1679" s="19"/>
      <c r="FB1679" s="19"/>
      <c r="FC1679" s="19"/>
      <c r="FD1679" s="19"/>
      <c r="FE1679" s="19"/>
      <c r="FF1679" s="19"/>
      <c r="FG1679" s="19"/>
      <c r="FH1679" s="19"/>
      <c r="FI1679" s="19"/>
      <c r="FJ1679" s="19"/>
      <c r="FK1679" s="19"/>
      <c r="FL1679" s="19"/>
      <c r="FM1679" s="19"/>
      <c r="FN1679" s="19"/>
      <c r="FO1679" s="19"/>
      <c r="FP1679" s="19"/>
      <c r="FQ1679" s="19"/>
      <c r="FR1679" s="19"/>
      <c r="FS1679" s="19"/>
      <c r="FT1679" s="19"/>
      <c r="FU1679" s="19"/>
      <c r="FV1679" s="19"/>
      <c r="FW1679" s="19"/>
      <c r="FX1679" s="19"/>
      <c r="FY1679" s="19"/>
      <c r="FZ1679" s="19"/>
      <c r="GA1679" s="19"/>
    </row>
    <row r="1680" spans="1:183" ht="12.75" x14ac:dyDescent="0.2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  <c r="AY1680" s="19"/>
      <c r="AZ1680" s="19"/>
      <c r="BA1680" s="19"/>
      <c r="BB1680" s="19"/>
      <c r="BC1680" s="19"/>
      <c r="BD1680" s="19"/>
      <c r="BE1680" s="19"/>
      <c r="BF1680" s="19"/>
      <c r="BG1680" s="19"/>
      <c r="BH1680" s="19"/>
      <c r="BI1680" s="19"/>
      <c r="BJ1680" s="19"/>
      <c r="BK1680" s="19"/>
      <c r="BL1680" s="19"/>
      <c r="BM1680" s="19"/>
      <c r="BN1680" s="19"/>
      <c r="BO1680" s="19"/>
      <c r="BP1680" s="19"/>
      <c r="BQ1680" s="19"/>
      <c r="BR1680" s="19"/>
      <c r="BS1680" s="19"/>
      <c r="BT1680" s="19"/>
      <c r="BU1680" s="19"/>
      <c r="BV1680" s="19"/>
      <c r="BW1680" s="19"/>
      <c r="BX1680" s="19"/>
      <c r="BY1680" s="19"/>
      <c r="BZ1680" s="19"/>
      <c r="CA1680" s="19"/>
      <c r="CB1680" s="19"/>
      <c r="CC1680" s="19"/>
      <c r="CD1680" s="19"/>
      <c r="CE1680" s="19"/>
      <c r="CF1680" s="19"/>
      <c r="CG1680" s="19"/>
      <c r="CH1680" s="19"/>
      <c r="CI1680" s="19"/>
      <c r="CJ1680" s="19"/>
      <c r="CK1680" s="19"/>
      <c r="CL1680" s="19"/>
      <c r="CM1680" s="19"/>
      <c r="CN1680" s="19"/>
      <c r="CO1680" s="19"/>
      <c r="CP1680" s="19"/>
      <c r="CQ1680" s="19"/>
      <c r="CR1680" s="19"/>
      <c r="CS1680" s="19"/>
      <c r="CT1680" s="19"/>
      <c r="CU1680" s="19"/>
      <c r="CV1680" s="19"/>
      <c r="CW1680" s="19"/>
      <c r="CX1680" s="19"/>
      <c r="CY1680" s="19"/>
      <c r="CZ1680" s="19"/>
      <c r="DA1680" s="19"/>
      <c r="DB1680" s="19"/>
      <c r="DC1680" s="19"/>
      <c r="DD1680" s="19"/>
      <c r="DE1680" s="19"/>
      <c r="DF1680" s="19"/>
      <c r="DG1680" s="19"/>
      <c r="DH1680" s="19"/>
      <c r="DI1680" s="19"/>
      <c r="DJ1680" s="19"/>
      <c r="DK1680" s="19"/>
      <c r="DL1680" s="19"/>
      <c r="DM1680" s="19"/>
      <c r="DN1680" s="19"/>
      <c r="DO1680" s="19"/>
      <c r="DP1680" s="19"/>
      <c r="DQ1680" s="19"/>
      <c r="DR1680" s="19"/>
      <c r="DS1680" s="19"/>
      <c r="DT1680" s="19"/>
      <c r="DU1680" s="19"/>
      <c r="DV1680" s="19"/>
      <c r="DW1680" s="19"/>
      <c r="DX1680" s="19"/>
      <c r="DY1680" s="19"/>
      <c r="DZ1680" s="19"/>
      <c r="EA1680" s="19"/>
      <c r="EB1680" s="19"/>
      <c r="EC1680" s="19"/>
      <c r="ED1680" s="19"/>
      <c r="EE1680" s="19"/>
      <c r="EF1680" s="19"/>
      <c r="EG1680" s="19"/>
      <c r="EH1680" s="19"/>
      <c r="EI1680" s="19"/>
      <c r="EJ1680" s="19"/>
      <c r="EK1680" s="19"/>
      <c r="EL1680" s="19"/>
      <c r="EM1680" s="19"/>
      <c r="EN1680" s="19"/>
      <c r="EO1680" s="19"/>
      <c r="EP1680" s="19"/>
      <c r="EQ1680" s="19"/>
      <c r="ER1680" s="19"/>
      <c r="ES1680" s="19"/>
      <c r="ET1680" s="19"/>
      <c r="EU1680" s="19"/>
      <c r="EV1680" s="19"/>
      <c r="EW1680" s="19"/>
      <c r="EX1680" s="19"/>
      <c r="EY1680" s="19"/>
      <c r="EZ1680" s="19"/>
      <c r="FA1680" s="19"/>
      <c r="FB1680" s="19"/>
      <c r="FC1680" s="19"/>
      <c r="FD1680" s="19"/>
      <c r="FE1680" s="19"/>
      <c r="FF1680" s="19"/>
      <c r="FG1680" s="19"/>
      <c r="FH1680" s="19"/>
      <c r="FI1680" s="19"/>
      <c r="FJ1680" s="19"/>
      <c r="FK1680" s="19"/>
      <c r="FL1680" s="19"/>
      <c r="FM1680" s="19"/>
      <c r="FN1680" s="19"/>
      <c r="FO1680" s="19"/>
      <c r="FP1680" s="19"/>
      <c r="FQ1680" s="19"/>
      <c r="FR1680" s="19"/>
      <c r="FS1680" s="19"/>
      <c r="FT1680" s="19"/>
      <c r="FU1680" s="19"/>
      <c r="FV1680" s="19"/>
      <c r="FW1680" s="19"/>
      <c r="FX1680" s="19"/>
      <c r="FY1680" s="19"/>
      <c r="FZ1680" s="19"/>
      <c r="GA1680" s="19"/>
    </row>
    <row r="1681" spans="1:183" ht="12.75" x14ac:dyDescent="0.2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AY1681" s="19"/>
      <c r="AZ1681" s="19"/>
      <c r="BA1681" s="19"/>
      <c r="BB1681" s="19"/>
      <c r="BC1681" s="19"/>
      <c r="BD1681" s="19"/>
      <c r="BE1681" s="19"/>
      <c r="BF1681" s="19"/>
      <c r="BG1681" s="19"/>
      <c r="BH1681" s="19"/>
      <c r="BI1681" s="19"/>
      <c r="BJ1681" s="19"/>
      <c r="BK1681" s="19"/>
      <c r="BL1681" s="19"/>
      <c r="BM1681" s="19"/>
      <c r="BN1681" s="19"/>
      <c r="BO1681" s="19"/>
      <c r="BP1681" s="19"/>
      <c r="BQ1681" s="19"/>
      <c r="BR1681" s="19"/>
      <c r="BS1681" s="19"/>
      <c r="BT1681" s="19"/>
      <c r="BU1681" s="19"/>
      <c r="BV1681" s="19"/>
      <c r="BW1681" s="19"/>
      <c r="BX1681" s="19"/>
      <c r="BY1681" s="19"/>
      <c r="BZ1681" s="19"/>
      <c r="CA1681" s="19"/>
      <c r="CB1681" s="19"/>
      <c r="CC1681" s="19"/>
      <c r="CD1681" s="19"/>
      <c r="CE1681" s="19"/>
      <c r="CF1681" s="19"/>
      <c r="CG1681" s="19"/>
      <c r="CH1681" s="19"/>
      <c r="CI1681" s="19"/>
      <c r="CJ1681" s="19"/>
      <c r="CK1681" s="19"/>
      <c r="CL1681" s="19"/>
      <c r="CM1681" s="19"/>
      <c r="CN1681" s="19"/>
      <c r="CO1681" s="19"/>
      <c r="CP1681" s="19"/>
      <c r="CQ1681" s="19"/>
      <c r="CR1681" s="19"/>
      <c r="CS1681" s="19"/>
      <c r="CT1681" s="19"/>
      <c r="CU1681" s="19"/>
      <c r="CV1681" s="19"/>
      <c r="CW1681" s="19"/>
      <c r="CX1681" s="19"/>
      <c r="CY1681" s="19"/>
      <c r="CZ1681" s="19"/>
      <c r="DA1681" s="19"/>
      <c r="DB1681" s="19"/>
      <c r="DC1681" s="19"/>
      <c r="DD1681" s="19"/>
      <c r="DE1681" s="19"/>
      <c r="DF1681" s="19"/>
      <c r="DG1681" s="19"/>
      <c r="DH1681" s="19"/>
      <c r="DI1681" s="19"/>
      <c r="DJ1681" s="19"/>
      <c r="DK1681" s="19"/>
      <c r="DL1681" s="19"/>
      <c r="DM1681" s="19"/>
      <c r="DN1681" s="19"/>
      <c r="DO1681" s="19"/>
      <c r="DP1681" s="19"/>
      <c r="DQ1681" s="19"/>
      <c r="DR1681" s="19"/>
      <c r="DS1681" s="19"/>
      <c r="DT1681" s="19"/>
      <c r="DU1681" s="19"/>
      <c r="DV1681" s="19"/>
      <c r="DW1681" s="19"/>
      <c r="DX1681" s="19"/>
      <c r="DY1681" s="19"/>
      <c r="DZ1681" s="19"/>
      <c r="EA1681" s="19"/>
      <c r="EB1681" s="19"/>
      <c r="EC1681" s="19"/>
      <c r="ED1681" s="19"/>
      <c r="EE1681" s="19"/>
      <c r="EF1681" s="19"/>
      <c r="EG1681" s="19"/>
      <c r="EH1681" s="19"/>
      <c r="EI1681" s="19"/>
      <c r="EJ1681" s="19"/>
      <c r="EK1681" s="19"/>
      <c r="EL1681" s="19"/>
      <c r="EM1681" s="19"/>
      <c r="EN1681" s="19"/>
      <c r="EO1681" s="19"/>
      <c r="EP1681" s="19"/>
      <c r="EQ1681" s="19"/>
      <c r="ER1681" s="19"/>
      <c r="ES1681" s="19"/>
      <c r="ET1681" s="19"/>
      <c r="EU1681" s="19"/>
      <c r="EV1681" s="19"/>
      <c r="EW1681" s="19"/>
      <c r="EX1681" s="19"/>
      <c r="EY1681" s="19"/>
      <c r="EZ1681" s="19"/>
      <c r="FA1681" s="19"/>
      <c r="FB1681" s="19"/>
      <c r="FC1681" s="19"/>
      <c r="FD1681" s="19"/>
      <c r="FE1681" s="19"/>
      <c r="FF1681" s="19"/>
      <c r="FG1681" s="19"/>
      <c r="FH1681" s="19"/>
      <c r="FI1681" s="19"/>
      <c r="FJ1681" s="19"/>
      <c r="FK1681" s="19"/>
      <c r="FL1681" s="19"/>
      <c r="FM1681" s="19"/>
      <c r="FN1681" s="19"/>
      <c r="FO1681" s="19"/>
      <c r="FP1681" s="19"/>
      <c r="FQ1681" s="19"/>
      <c r="FR1681" s="19"/>
      <c r="FS1681" s="19"/>
      <c r="FT1681" s="19"/>
      <c r="FU1681" s="19"/>
      <c r="FV1681" s="19"/>
      <c r="FW1681" s="19"/>
      <c r="FX1681" s="19"/>
      <c r="FY1681" s="19"/>
      <c r="FZ1681" s="19"/>
      <c r="GA1681" s="19"/>
    </row>
    <row r="1682" spans="1:183" ht="12.75" x14ac:dyDescent="0.2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19"/>
      <c r="AY1682" s="19"/>
      <c r="AZ1682" s="19"/>
      <c r="BA1682" s="19"/>
      <c r="BB1682" s="19"/>
      <c r="BC1682" s="19"/>
      <c r="BD1682" s="19"/>
      <c r="BE1682" s="19"/>
      <c r="BF1682" s="19"/>
      <c r="BG1682" s="19"/>
      <c r="BH1682" s="19"/>
      <c r="BI1682" s="19"/>
      <c r="BJ1682" s="19"/>
      <c r="BK1682" s="19"/>
      <c r="BL1682" s="19"/>
      <c r="BM1682" s="19"/>
      <c r="BN1682" s="19"/>
      <c r="BO1682" s="19"/>
      <c r="BP1682" s="19"/>
      <c r="BQ1682" s="19"/>
      <c r="BR1682" s="19"/>
      <c r="BS1682" s="19"/>
      <c r="BT1682" s="19"/>
      <c r="BU1682" s="19"/>
      <c r="BV1682" s="19"/>
      <c r="BW1682" s="19"/>
      <c r="BX1682" s="19"/>
      <c r="BY1682" s="19"/>
      <c r="BZ1682" s="19"/>
      <c r="CA1682" s="19"/>
      <c r="CB1682" s="19"/>
      <c r="CC1682" s="19"/>
      <c r="CD1682" s="19"/>
      <c r="CE1682" s="19"/>
      <c r="CF1682" s="19"/>
      <c r="CG1682" s="19"/>
      <c r="CH1682" s="19"/>
      <c r="CI1682" s="19"/>
      <c r="CJ1682" s="19"/>
      <c r="CK1682" s="19"/>
      <c r="CL1682" s="19"/>
      <c r="CM1682" s="19"/>
      <c r="CN1682" s="19"/>
      <c r="CO1682" s="19"/>
      <c r="CP1682" s="19"/>
      <c r="CQ1682" s="19"/>
      <c r="CR1682" s="19"/>
      <c r="CS1682" s="19"/>
      <c r="CT1682" s="19"/>
      <c r="CU1682" s="19"/>
      <c r="CV1682" s="19"/>
      <c r="CW1682" s="19"/>
      <c r="CX1682" s="19"/>
      <c r="CY1682" s="19"/>
      <c r="CZ1682" s="19"/>
      <c r="DA1682" s="19"/>
      <c r="DB1682" s="19"/>
      <c r="DC1682" s="19"/>
      <c r="DD1682" s="19"/>
      <c r="DE1682" s="19"/>
      <c r="DF1682" s="19"/>
      <c r="DG1682" s="19"/>
      <c r="DH1682" s="19"/>
      <c r="DI1682" s="19"/>
      <c r="DJ1682" s="19"/>
      <c r="DK1682" s="19"/>
      <c r="DL1682" s="19"/>
      <c r="DM1682" s="19"/>
      <c r="DN1682" s="19"/>
      <c r="DO1682" s="19"/>
      <c r="DP1682" s="19"/>
      <c r="DQ1682" s="19"/>
      <c r="DR1682" s="19"/>
      <c r="DS1682" s="19"/>
      <c r="DT1682" s="19"/>
      <c r="DU1682" s="19"/>
      <c r="DV1682" s="19"/>
      <c r="DW1682" s="19"/>
      <c r="DX1682" s="19"/>
      <c r="DY1682" s="19"/>
      <c r="DZ1682" s="19"/>
      <c r="EA1682" s="19"/>
      <c r="EB1682" s="19"/>
      <c r="EC1682" s="19"/>
      <c r="ED1682" s="19"/>
      <c r="EE1682" s="19"/>
      <c r="EF1682" s="19"/>
      <c r="EG1682" s="19"/>
      <c r="EH1682" s="19"/>
      <c r="EI1682" s="19"/>
      <c r="EJ1682" s="19"/>
      <c r="EK1682" s="19"/>
      <c r="EL1682" s="19"/>
      <c r="EM1682" s="19"/>
      <c r="EN1682" s="19"/>
      <c r="EO1682" s="19"/>
      <c r="EP1682" s="19"/>
      <c r="EQ1682" s="19"/>
      <c r="ER1682" s="19"/>
      <c r="ES1682" s="19"/>
      <c r="ET1682" s="19"/>
      <c r="EU1682" s="19"/>
      <c r="EV1682" s="19"/>
      <c r="EW1682" s="19"/>
      <c r="EX1682" s="19"/>
      <c r="EY1682" s="19"/>
      <c r="EZ1682" s="19"/>
      <c r="FA1682" s="19"/>
      <c r="FB1682" s="19"/>
      <c r="FC1682" s="19"/>
      <c r="FD1682" s="19"/>
      <c r="FE1682" s="19"/>
      <c r="FF1682" s="19"/>
      <c r="FG1682" s="19"/>
      <c r="FH1682" s="19"/>
      <c r="FI1682" s="19"/>
      <c r="FJ1682" s="19"/>
      <c r="FK1682" s="19"/>
      <c r="FL1682" s="19"/>
      <c r="FM1682" s="19"/>
      <c r="FN1682" s="19"/>
      <c r="FO1682" s="19"/>
      <c r="FP1682" s="19"/>
      <c r="FQ1682" s="19"/>
      <c r="FR1682" s="19"/>
      <c r="FS1682" s="19"/>
      <c r="FT1682" s="19"/>
      <c r="FU1682" s="19"/>
      <c r="FV1682" s="19"/>
      <c r="FW1682" s="19"/>
      <c r="FX1682" s="19"/>
      <c r="FY1682" s="19"/>
      <c r="FZ1682" s="19"/>
      <c r="GA1682" s="19"/>
    </row>
    <row r="1683" spans="1:183" ht="12.75" x14ac:dyDescent="0.2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19"/>
      <c r="AY1683" s="19"/>
      <c r="AZ1683" s="19"/>
      <c r="BA1683" s="19"/>
      <c r="BB1683" s="19"/>
      <c r="BC1683" s="19"/>
      <c r="BD1683" s="19"/>
      <c r="BE1683" s="19"/>
      <c r="BF1683" s="19"/>
      <c r="BG1683" s="19"/>
      <c r="BH1683" s="19"/>
      <c r="BI1683" s="19"/>
      <c r="BJ1683" s="19"/>
      <c r="BK1683" s="19"/>
      <c r="BL1683" s="19"/>
      <c r="BM1683" s="19"/>
      <c r="BN1683" s="19"/>
      <c r="BO1683" s="19"/>
      <c r="BP1683" s="19"/>
      <c r="BQ1683" s="19"/>
      <c r="BR1683" s="19"/>
      <c r="BS1683" s="19"/>
      <c r="BT1683" s="19"/>
      <c r="BU1683" s="19"/>
      <c r="BV1683" s="19"/>
      <c r="BW1683" s="19"/>
      <c r="BX1683" s="19"/>
      <c r="BY1683" s="19"/>
      <c r="BZ1683" s="19"/>
      <c r="CA1683" s="19"/>
      <c r="CB1683" s="19"/>
      <c r="CC1683" s="19"/>
      <c r="CD1683" s="19"/>
      <c r="CE1683" s="19"/>
      <c r="CF1683" s="19"/>
      <c r="CG1683" s="19"/>
      <c r="CH1683" s="19"/>
      <c r="CI1683" s="19"/>
      <c r="CJ1683" s="19"/>
      <c r="CK1683" s="19"/>
      <c r="CL1683" s="19"/>
      <c r="CM1683" s="19"/>
      <c r="CN1683" s="19"/>
      <c r="CO1683" s="19"/>
      <c r="CP1683" s="19"/>
      <c r="CQ1683" s="19"/>
      <c r="CR1683" s="19"/>
      <c r="CS1683" s="19"/>
      <c r="CT1683" s="19"/>
      <c r="CU1683" s="19"/>
      <c r="CV1683" s="19"/>
      <c r="CW1683" s="19"/>
      <c r="CX1683" s="19"/>
      <c r="CY1683" s="19"/>
      <c r="CZ1683" s="19"/>
      <c r="DA1683" s="19"/>
      <c r="DB1683" s="19"/>
      <c r="DC1683" s="19"/>
      <c r="DD1683" s="19"/>
      <c r="DE1683" s="19"/>
      <c r="DF1683" s="19"/>
      <c r="DG1683" s="19"/>
      <c r="DH1683" s="19"/>
      <c r="DI1683" s="19"/>
      <c r="DJ1683" s="19"/>
      <c r="DK1683" s="19"/>
      <c r="DL1683" s="19"/>
      <c r="DM1683" s="19"/>
      <c r="DN1683" s="19"/>
      <c r="DO1683" s="19"/>
      <c r="DP1683" s="19"/>
      <c r="DQ1683" s="19"/>
      <c r="DR1683" s="19"/>
      <c r="DS1683" s="19"/>
      <c r="DT1683" s="19"/>
      <c r="DU1683" s="19"/>
      <c r="DV1683" s="19"/>
      <c r="DW1683" s="19"/>
      <c r="DX1683" s="19"/>
      <c r="DY1683" s="19"/>
      <c r="DZ1683" s="19"/>
      <c r="EA1683" s="19"/>
      <c r="EB1683" s="19"/>
      <c r="EC1683" s="19"/>
      <c r="ED1683" s="19"/>
      <c r="EE1683" s="19"/>
      <c r="EF1683" s="19"/>
      <c r="EG1683" s="19"/>
      <c r="EH1683" s="19"/>
      <c r="EI1683" s="19"/>
      <c r="EJ1683" s="19"/>
      <c r="EK1683" s="19"/>
      <c r="EL1683" s="19"/>
      <c r="EM1683" s="19"/>
      <c r="EN1683" s="19"/>
      <c r="EO1683" s="19"/>
      <c r="EP1683" s="19"/>
      <c r="EQ1683" s="19"/>
      <c r="ER1683" s="19"/>
      <c r="ES1683" s="19"/>
      <c r="ET1683" s="19"/>
      <c r="EU1683" s="19"/>
      <c r="EV1683" s="19"/>
      <c r="EW1683" s="19"/>
      <c r="EX1683" s="19"/>
      <c r="EY1683" s="19"/>
      <c r="EZ1683" s="19"/>
      <c r="FA1683" s="19"/>
      <c r="FB1683" s="19"/>
      <c r="FC1683" s="19"/>
      <c r="FD1683" s="19"/>
      <c r="FE1683" s="19"/>
      <c r="FF1683" s="19"/>
      <c r="FG1683" s="19"/>
      <c r="FH1683" s="19"/>
      <c r="FI1683" s="19"/>
      <c r="FJ1683" s="19"/>
      <c r="FK1683" s="19"/>
      <c r="FL1683" s="19"/>
      <c r="FM1683" s="19"/>
      <c r="FN1683" s="19"/>
      <c r="FO1683" s="19"/>
      <c r="FP1683" s="19"/>
      <c r="FQ1683" s="19"/>
      <c r="FR1683" s="19"/>
      <c r="FS1683" s="19"/>
      <c r="FT1683" s="19"/>
      <c r="FU1683" s="19"/>
      <c r="FV1683" s="19"/>
      <c r="FW1683" s="19"/>
      <c r="FX1683" s="19"/>
      <c r="FY1683" s="19"/>
      <c r="FZ1683" s="19"/>
      <c r="GA1683" s="19"/>
    </row>
    <row r="1684" spans="1:183" ht="12.75" x14ac:dyDescent="0.2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19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19"/>
      <c r="AY1684" s="19"/>
      <c r="AZ1684" s="19"/>
      <c r="BA1684" s="19"/>
      <c r="BB1684" s="19"/>
      <c r="BC1684" s="19"/>
      <c r="BD1684" s="19"/>
      <c r="BE1684" s="19"/>
      <c r="BF1684" s="19"/>
      <c r="BG1684" s="19"/>
      <c r="BH1684" s="19"/>
      <c r="BI1684" s="19"/>
      <c r="BJ1684" s="19"/>
      <c r="BK1684" s="19"/>
      <c r="BL1684" s="19"/>
      <c r="BM1684" s="19"/>
      <c r="BN1684" s="19"/>
      <c r="BO1684" s="19"/>
      <c r="BP1684" s="19"/>
      <c r="BQ1684" s="19"/>
      <c r="BR1684" s="19"/>
      <c r="BS1684" s="19"/>
      <c r="BT1684" s="19"/>
      <c r="BU1684" s="19"/>
      <c r="BV1684" s="19"/>
      <c r="BW1684" s="19"/>
      <c r="BX1684" s="19"/>
      <c r="BY1684" s="19"/>
      <c r="BZ1684" s="19"/>
      <c r="CA1684" s="19"/>
      <c r="CB1684" s="19"/>
      <c r="CC1684" s="19"/>
      <c r="CD1684" s="19"/>
      <c r="CE1684" s="19"/>
      <c r="CF1684" s="19"/>
      <c r="CG1684" s="19"/>
      <c r="CH1684" s="19"/>
      <c r="CI1684" s="19"/>
      <c r="CJ1684" s="19"/>
      <c r="CK1684" s="19"/>
      <c r="CL1684" s="19"/>
      <c r="CM1684" s="19"/>
      <c r="CN1684" s="19"/>
      <c r="CO1684" s="19"/>
      <c r="CP1684" s="19"/>
      <c r="CQ1684" s="19"/>
      <c r="CR1684" s="19"/>
      <c r="CS1684" s="19"/>
      <c r="CT1684" s="19"/>
      <c r="CU1684" s="19"/>
      <c r="CV1684" s="19"/>
      <c r="CW1684" s="19"/>
      <c r="CX1684" s="19"/>
      <c r="CY1684" s="19"/>
      <c r="CZ1684" s="19"/>
      <c r="DA1684" s="19"/>
      <c r="DB1684" s="19"/>
      <c r="DC1684" s="19"/>
      <c r="DD1684" s="19"/>
      <c r="DE1684" s="19"/>
      <c r="DF1684" s="19"/>
      <c r="DG1684" s="19"/>
      <c r="DH1684" s="19"/>
      <c r="DI1684" s="19"/>
      <c r="DJ1684" s="19"/>
      <c r="DK1684" s="19"/>
      <c r="DL1684" s="19"/>
      <c r="DM1684" s="19"/>
      <c r="DN1684" s="19"/>
      <c r="DO1684" s="19"/>
      <c r="DP1684" s="19"/>
      <c r="DQ1684" s="19"/>
      <c r="DR1684" s="19"/>
      <c r="DS1684" s="19"/>
      <c r="DT1684" s="19"/>
      <c r="DU1684" s="19"/>
      <c r="DV1684" s="19"/>
      <c r="DW1684" s="19"/>
      <c r="DX1684" s="19"/>
      <c r="DY1684" s="19"/>
      <c r="DZ1684" s="19"/>
      <c r="EA1684" s="19"/>
      <c r="EB1684" s="19"/>
      <c r="EC1684" s="19"/>
      <c r="ED1684" s="19"/>
      <c r="EE1684" s="19"/>
      <c r="EF1684" s="19"/>
      <c r="EG1684" s="19"/>
      <c r="EH1684" s="19"/>
      <c r="EI1684" s="19"/>
      <c r="EJ1684" s="19"/>
      <c r="EK1684" s="19"/>
      <c r="EL1684" s="19"/>
      <c r="EM1684" s="19"/>
      <c r="EN1684" s="19"/>
      <c r="EO1684" s="19"/>
      <c r="EP1684" s="19"/>
      <c r="EQ1684" s="19"/>
      <c r="ER1684" s="19"/>
      <c r="ES1684" s="19"/>
      <c r="ET1684" s="19"/>
      <c r="EU1684" s="19"/>
      <c r="EV1684" s="19"/>
      <c r="EW1684" s="19"/>
      <c r="EX1684" s="19"/>
      <c r="EY1684" s="19"/>
      <c r="EZ1684" s="19"/>
      <c r="FA1684" s="19"/>
      <c r="FB1684" s="19"/>
      <c r="FC1684" s="19"/>
      <c r="FD1684" s="19"/>
      <c r="FE1684" s="19"/>
      <c r="FF1684" s="19"/>
      <c r="FG1684" s="19"/>
      <c r="FH1684" s="19"/>
      <c r="FI1684" s="19"/>
      <c r="FJ1684" s="19"/>
      <c r="FK1684" s="19"/>
      <c r="FL1684" s="19"/>
      <c r="FM1684" s="19"/>
      <c r="FN1684" s="19"/>
      <c r="FO1684" s="19"/>
      <c r="FP1684" s="19"/>
      <c r="FQ1684" s="19"/>
      <c r="FR1684" s="19"/>
      <c r="FS1684" s="19"/>
      <c r="FT1684" s="19"/>
      <c r="FU1684" s="19"/>
      <c r="FV1684" s="19"/>
      <c r="FW1684" s="19"/>
      <c r="FX1684" s="19"/>
      <c r="FY1684" s="19"/>
      <c r="FZ1684" s="19"/>
      <c r="GA1684" s="19"/>
    </row>
    <row r="1685" spans="1:183" ht="12.75" x14ac:dyDescent="0.2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  <c r="AY1685" s="19"/>
      <c r="AZ1685" s="19"/>
      <c r="BA1685" s="19"/>
      <c r="BB1685" s="19"/>
      <c r="BC1685" s="19"/>
      <c r="BD1685" s="19"/>
      <c r="BE1685" s="19"/>
      <c r="BF1685" s="19"/>
      <c r="BG1685" s="19"/>
      <c r="BH1685" s="19"/>
      <c r="BI1685" s="19"/>
      <c r="BJ1685" s="19"/>
      <c r="BK1685" s="19"/>
      <c r="BL1685" s="19"/>
      <c r="BM1685" s="19"/>
      <c r="BN1685" s="19"/>
      <c r="BO1685" s="19"/>
      <c r="BP1685" s="19"/>
      <c r="BQ1685" s="19"/>
      <c r="BR1685" s="19"/>
      <c r="BS1685" s="19"/>
      <c r="BT1685" s="19"/>
      <c r="BU1685" s="19"/>
      <c r="BV1685" s="19"/>
      <c r="BW1685" s="19"/>
      <c r="BX1685" s="19"/>
      <c r="BY1685" s="19"/>
      <c r="BZ1685" s="19"/>
      <c r="CA1685" s="19"/>
      <c r="CB1685" s="19"/>
      <c r="CC1685" s="19"/>
      <c r="CD1685" s="19"/>
      <c r="CE1685" s="19"/>
      <c r="CF1685" s="19"/>
      <c r="CG1685" s="19"/>
      <c r="CH1685" s="19"/>
      <c r="CI1685" s="19"/>
      <c r="CJ1685" s="19"/>
      <c r="CK1685" s="19"/>
      <c r="CL1685" s="19"/>
      <c r="CM1685" s="19"/>
      <c r="CN1685" s="19"/>
      <c r="CO1685" s="19"/>
      <c r="CP1685" s="19"/>
      <c r="CQ1685" s="19"/>
      <c r="CR1685" s="19"/>
      <c r="CS1685" s="19"/>
      <c r="CT1685" s="19"/>
      <c r="CU1685" s="19"/>
      <c r="CV1685" s="19"/>
      <c r="CW1685" s="19"/>
      <c r="CX1685" s="19"/>
      <c r="CY1685" s="19"/>
      <c r="CZ1685" s="19"/>
      <c r="DA1685" s="19"/>
      <c r="DB1685" s="19"/>
      <c r="DC1685" s="19"/>
      <c r="DD1685" s="19"/>
      <c r="DE1685" s="19"/>
      <c r="DF1685" s="19"/>
      <c r="DG1685" s="19"/>
      <c r="DH1685" s="19"/>
      <c r="DI1685" s="19"/>
      <c r="DJ1685" s="19"/>
      <c r="DK1685" s="19"/>
      <c r="DL1685" s="19"/>
      <c r="DM1685" s="19"/>
      <c r="DN1685" s="19"/>
      <c r="DO1685" s="19"/>
      <c r="DP1685" s="19"/>
      <c r="DQ1685" s="19"/>
      <c r="DR1685" s="19"/>
      <c r="DS1685" s="19"/>
      <c r="DT1685" s="19"/>
      <c r="DU1685" s="19"/>
      <c r="DV1685" s="19"/>
      <c r="DW1685" s="19"/>
      <c r="DX1685" s="19"/>
      <c r="DY1685" s="19"/>
      <c r="DZ1685" s="19"/>
      <c r="EA1685" s="19"/>
      <c r="EB1685" s="19"/>
      <c r="EC1685" s="19"/>
      <c r="ED1685" s="19"/>
      <c r="EE1685" s="19"/>
      <c r="EF1685" s="19"/>
      <c r="EG1685" s="19"/>
      <c r="EH1685" s="19"/>
      <c r="EI1685" s="19"/>
      <c r="EJ1685" s="19"/>
      <c r="EK1685" s="19"/>
      <c r="EL1685" s="19"/>
      <c r="EM1685" s="19"/>
      <c r="EN1685" s="19"/>
      <c r="EO1685" s="19"/>
      <c r="EP1685" s="19"/>
      <c r="EQ1685" s="19"/>
      <c r="ER1685" s="19"/>
      <c r="ES1685" s="19"/>
      <c r="ET1685" s="19"/>
      <c r="EU1685" s="19"/>
      <c r="EV1685" s="19"/>
      <c r="EW1685" s="19"/>
      <c r="EX1685" s="19"/>
      <c r="EY1685" s="19"/>
      <c r="EZ1685" s="19"/>
      <c r="FA1685" s="19"/>
      <c r="FB1685" s="19"/>
      <c r="FC1685" s="19"/>
      <c r="FD1685" s="19"/>
      <c r="FE1685" s="19"/>
      <c r="FF1685" s="19"/>
      <c r="FG1685" s="19"/>
      <c r="FH1685" s="19"/>
      <c r="FI1685" s="19"/>
      <c r="FJ1685" s="19"/>
      <c r="FK1685" s="19"/>
      <c r="FL1685" s="19"/>
      <c r="FM1685" s="19"/>
      <c r="FN1685" s="19"/>
      <c r="FO1685" s="19"/>
      <c r="FP1685" s="19"/>
      <c r="FQ1685" s="19"/>
      <c r="FR1685" s="19"/>
      <c r="FS1685" s="19"/>
      <c r="FT1685" s="19"/>
      <c r="FU1685" s="19"/>
      <c r="FV1685" s="19"/>
      <c r="FW1685" s="19"/>
      <c r="FX1685" s="19"/>
      <c r="FY1685" s="19"/>
      <c r="FZ1685" s="19"/>
      <c r="GA1685" s="19"/>
    </row>
    <row r="1686" spans="1:183" ht="12.75" x14ac:dyDescent="0.2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19"/>
      <c r="AY1686" s="19"/>
      <c r="AZ1686" s="19"/>
      <c r="BA1686" s="19"/>
      <c r="BB1686" s="19"/>
      <c r="BC1686" s="19"/>
      <c r="BD1686" s="19"/>
      <c r="BE1686" s="19"/>
      <c r="BF1686" s="19"/>
      <c r="BG1686" s="19"/>
      <c r="BH1686" s="19"/>
      <c r="BI1686" s="19"/>
      <c r="BJ1686" s="19"/>
      <c r="BK1686" s="19"/>
      <c r="BL1686" s="19"/>
      <c r="BM1686" s="19"/>
      <c r="BN1686" s="19"/>
      <c r="BO1686" s="19"/>
      <c r="BP1686" s="19"/>
      <c r="BQ1686" s="19"/>
      <c r="BR1686" s="19"/>
      <c r="BS1686" s="19"/>
      <c r="BT1686" s="19"/>
      <c r="BU1686" s="19"/>
      <c r="BV1686" s="19"/>
      <c r="BW1686" s="19"/>
      <c r="BX1686" s="19"/>
      <c r="BY1686" s="19"/>
      <c r="BZ1686" s="19"/>
      <c r="CA1686" s="19"/>
      <c r="CB1686" s="19"/>
      <c r="CC1686" s="19"/>
      <c r="CD1686" s="19"/>
      <c r="CE1686" s="19"/>
      <c r="CF1686" s="19"/>
      <c r="CG1686" s="19"/>
      <c r="CH1686" s="19"/>
      <c r="CI1686" s="19"/>
      <c r="CJ1686" s="19"/>
      <c r="CK1686" s="19"/>
      <c r="CL1686" s="19"/>
      <c r="CM1686" s="19"/>
      <c r="CN1686" s="19"/>
      <c r="CO1686" s="19"/>
      <c r="CP1686" s="19"/>
      <c r="CQ1686" s="19"/>
      <c r="CR1686" s="19"/>
      <c r="CS1686" s="19"/>
      <c r="CT1686" s="19"/>
      <c r="CU1686" s="19"/>
      <c r="CV1686" s="19"/>
      <c r="CW1686" s="19"/>
      <c r="CX1686" s="19"/>
      <c r="CY1686" s="19"/>
      <c r="CZ1686" s="19"/>
      <c r="DA1686" s="19"/>
      <c r="DB1686" s="19"/>
      <c r="DC1686" s="19"/>
      <c r="DD1686" s="19"/>
      <c r="DE1686" s="19"/>
      <c r="DF1686" s="19"/>
      <c r="DG1686" s="19"/>
      <c r="DH1686" s="19"/>
      <c r="DI1686" s="19"/>
      <c r="DJ1686" s="19"/>
      <c r="DK1686" s="19"/>
      <c r="DL1686" s="19"/>
      <c r="DM1686" s="19"/>
      <c r="DN1686" s="19"/>
      <c r="DO1686" s="19"/>
      <c r="DP1686" s="19"/>
      <c r="DQ1686" s="19"/>
      <c r="DR1686" s="19"/>
      <c r="DS1686" s="19"/>
      <c r="DT1686" s="19"/>
      <c r="DU1686" s="19"/>
      <c r="DV1686" s="19"/>
      <c r="DW1686" s="19"/>
      <c r="DX1686" s="19"/>
      <c r="DY1686" s="19"/>
      <c r="DZ1686" s="19"/>
      <c r="EA1686" s="19"/>
      <c r="EB1686" s="19"/>
      <c r="EC1686" s="19"/>
      <c r="ED1686" s="19"/>
      <c r="EE1686" s="19"/>
      <c r="EF1686" s="19"/>
      <c r="EG1686" s="19"/>
      <c r="EH1686" s="19"/>
      <c r="EI1686" s="19"/>
      <c r="EJ1686" s="19"/>
      <c r="EK1686" s="19"/>
      <c r="EL1686" s="19"/>
      <c r="EM1686" s="19"/>
      <c r="EN1686" s="19"/>
      <c r="EO1686" s="19"/>
      <c r="EP1686" s="19"/>
      <c r="EQ1686" s="19"/>
      <c r="ER1686" s="19"/>
      <c r="ES1686" s="19"/>
      <c r="ET1686" s="19"/>
      <c r="EU1686" s="19"/>
      <c r="EV1686" s="19"/>
      <c r="EW1686" s="19"/>
      <c r="EX1686" s="19"/>
      <c r="EY1686" s="19"/>
      <c r="EZ1686" s="19"/>
      <c r="FA1686" s="19"/>
      <c r="FB1686" s="19"/>
      <c r="FC1686" s="19"/>
      <c r="FD1686" s="19"/>
      <c r="FE1686" s="19"/>
      <c r="FF1686" s="19"/>
      <c r="FG1686" s="19"/>
      <c r="FH1686" s="19"/>
      <c r="FI1686" s="19"/>
      <c r="FJ1686" s="19"/>
      <c r="FK1686" s="19"/>
      <c r="FL1686" s="19"/>
      <c r="FM1686" s="19"/>
      <c r="FN1686" s="19"/>
      <c r="FO1686" s="19"/>
      <c r="FP1686" s="19"/>
      <c r="FQ1686" s="19"/>
      <c r="FR1686" s="19"/>
      <c r="FS1686" s="19"/>
      <c r="FT1686" s="19"/>
      <c r="FU1686" s="19"/>
      <c r="FV1686" s="19"/>
      <c r="FW1686" s="19"/>
      <c r="FX1686" s="19"/>
      <c r="FY1686" s="19"/>
      <c r="FZ1686" s="19"/>
      <c r="GA1686" s="19"/>
    </row>
    <row r="1687" spans="1:183" ht="12.75" x14ac:dyDescent="0.2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19"/>
      <c r="AY1687" s="19"/>
      <c r="AZ1687" s="19"/>
      <c r="BA1687" s="19"/>
      <c r="BB1687" s="19"/>
      <c r="BC1687" s="19"/>
      <c r="BD1687" s="19"/>
      <c r="BE1687" s="19"/>
      <c r="BF1687" s="19"/>
      <c r="BG1687" s="19"/>
      <c r="BH1687" s="19"/>
      <c r="BI1687" s="19"/>
      <c r="BJ1687" s="19"/>
      <c r="BK1687" s="19"/>
      <c r="BL1687" s="19"/>
      <c r="BM1687" s="19"/>
      <c r="BN1687" s="19"/>
      <c r="BO1687" s="19"/>
      <c r="BP1687" s="19"/>
      <c r="BQ1687" s="19"/>
      <c r="BR1687" s="19"/>
      <c r="BS1687" s="19"/>
      <c r="BT1687" s="19"/>
      <c r="BU1687" s="19"/>
      <c r="BV1687" s="19"/>
      <c r="BW1687" s="19"/>
      <c r="BX1687" s="19"/>
      <c r="BY1687" s="19"/>
      <c r="BZ1687" s="19"/>
      <c r="CA1687" s="19"/>
      <c r="CB1687" s="19"/>
      <c r="CC1687" s="19"/>
      <c r="CD1687" s="19"/>
      <c r="CE1687" s="19"/>
      <c r="CF1687" s="19"/>
      <c r="CG1687" s="19"/>
      <c r="CH1687" s="19"/>
      <c r="CI1687" s="19"/>
      <c r="CJ1687" s="19"/>
      <c r="CK1687" s="19"/>
      <c r="CL1687" s="19"/>
      <c r="CM1687" s="19"/>
      <c r="CN1687" s="19"/>
      <c r="CO1687" s="19"/>
      <c r="CP1687" s="19"/>
      <c r="CQ1687" s="19"/>
      <c r="CR1687" s="19"/>
      <c r="CS1687" s="19"/>
      <c r="CT1687" s="19"/>
      <c r="CU1687" s="19"/>
      <c r="CV1687" s="19"/>
      <c r="CW1687" s="19"/>
      <c r="CX1687" s="19"/>
      <c r="CY1687" s="19"/>
      <c r="CZ1687" s="19"/>
      <c r="DA1687" s="19"/>
      <c r="DB1687" s="19"/>
      <c r="DC1687" s="19"/>
      <c r="DD1687" s="19"/>
      <c r="DE1687" s="19"/>
      <c r="DF1687" s="19"/>
      <c r="DG1687" s="19"/>
      <c r="DH1687" s="19"/>
      <c r="DI1687" s="19"/>
      <c r="DJ1687" s="19"/>
      <c r="DK1687" s="19"/>
      <c r="DL1687" s="19"/>
      <c r="DM1687" s="19"/>
      <c r="DN1687" s="19"/>
      <c r="DO1687" s="19"/>
      <c r="DP1687" s="19"/>
      <c r="DQ1687" s="19"/>
      <c r="DR1687" s="19"/>
      <c r="DS1687" s="19"/>
      <c r="DT1687" s="19"/>
      <c r="DU1687" s="19"/>
      <c r="DV1687" s="19"/>
      <c r="DW1687" s="19"/>
      <c r="DX1687" s="19"/>
      <c r="DY1687" s="19"/>
      <c r="DZ1687" s="19"/>
      <c r="EA1687" s="19"/>
      <c r="EB1687" s="19"/>
      <c r="EC1687" s="19"/>
      <c r="ED1687" s="19"/>
      <c r="EE1687" s="19"/>
      <c r="EF1687" s="19"/>
      <c r="EG1687" s="19"/>
      <c r="EH1687" s="19"/>
      <c r="EI1687" s="19"/>
      <c r="EJ1687" s="19"/>
      <c r="EK1687" s="19"/>
      <c r="EL1687" s="19"/>
      <c r="EM1687" s="19"/>
      <c r="EN1687" s="19"/>
      <c r="EO1687" s="19"/>
      <c r="EP1687" s="19"/>
      <c r="EQ1687" s="19"/>
      <c r="ER1687" s="19"/>
      <c r="ES1687" s="19"/>
      <c r="ET1687" s="19"/>
      <c r="EU1687" s="19"/>
      <c r="EV1687" s="19"/>
      <c r="EW1687" s="19"/>
      <c r="EX1687" s="19"/>
      <c r="EY1687" s="19"/>
      <c r="EZ1687" s="19"/>
      <c r="FA1687" s="19"/>
      <c r="FB1687" s="19"/>
      <c r="FC1687" s="19"/>
      <c r="FD1687" s="19"/>
      <c r="FE1687" s="19"/>
      <c r="FF1687" s="19"/>
      <c r="FG1687" s="19"/>
      <c r="FH1687" s="19"/>
      <c r="FI1687" s="19"/>
      <c r="FJ1687" s="19"/>
      <c r="FK1687" s="19"/>
      <c r="FL1687" s="19"/>
      <c r="FM1687" s="19"/>
      <c r="FN1687" s="19"/>
      <c r="FO1687" s="19"/>
      <c r="FP1687" s="19"/>
      <c r="FQ1687" s="19"/>
      <c r="FR1687" s="19"/>
      <c r="FS1687" s="19"/>
      <c r="FT1687" s="19"/>
      <c r="FU1687" s="19"/>
      <c r="FV1687" s="19"/>
      <c r="FW1687" s="19"/>
      <c r="FX1687" s="19"/>
      <c r="FY1687" s="19"/>
      <c r="FZ1687" s="19"/>
      <c r="GA1687" s="19"/>
    </row>
    <row r="1688" spans="1:183" ht="12.75" x14ac:dyDescent="0.2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9"/>
      <c r="AX1688" s="19"/>
      <c r="AY1688" s="19"/>
      <c r="AZ1688" s="19"/>
      <c r="BA1688" s="19"/>
      <c r="BB1688" s="19"/>
      <c r="BC1688" s="19"/>
      <c r="BD1688" s="19"/>
      <c r="BE1688" s="19"/>
      <c r="BF1688" s="19"/>
      <c r="BG1688" s="19"/>
      <c r="BH1688" s="19"/>
      <c r="BI1688" s="19"/>
      <c r="BJ1688" s="19"/>
      <c r="BK1688" s="19"/>
      <c r="BL1688" s="19"/>
      <c r="BM1688" s="19"/>
      <c r="BN1688" s="19"/>
      <c r="BO1688" s="19"/>
      <c r="BP1688" s="19"/>
      <c r="BQ1688" s="19"/>
      <c r="BR1688" s="19"/>
      <c r="BS1688" s="19"/>
      <c r="BT1688" s="19"/>
      <c r="BU1688" s="19"/>
      <c r="BV1688" s="19"/>
      <c r="BW1688" s="19"/>
      <c r="BX1688" s="19"/>
      <c r="BY1688" s="19"/>
      <c r="BZ1688" s="19"/>
      <c r="CA1688" s="19"/>
      <c r="CB1688" s="19"/>
      <c r="CC1688" s="19"/>
      <c r="CD1688" s="19"/>
      <c r="CE1688" s="19"/>
      <c r="CF1688" s="19"/>
      <c r="CG1688" s="19"/>
      <c r="CH1688" s="19"/>
      <c r="CI1688" s="19"/>
      <c r="CJ1688" s="19"/>
      <c r="CK1688" s="19"/>
      <c r="CL1688" s="19"/>
      <c r="CM1688" s="19"/>
      <c r="CN1688" s="19"/>
      <c r="CO1688" s="19"/>
      <c r="CP1688" s="19"/>
      <c r="CQ1688" s="19"/>
      <c r="CR1688" s="19"/>
      <c r="CS1688" s="19"/>
      <c r="CT1688" s="19"/>
      <c r="CU1688" s="19"/>
      <c r="CV1688" s="19"/>
      <c r="CW1688" s="19"/>
      <c r="CX1688" s="19"/>
      <c r="CY1688" s="19"/>
      <c r="CZ1688" s="19"/>
      <c r="DA1688" s="19"/>
      <c r="DB1688" s="19"/>
      <c r="DC1688" s="19"/>
      <c r="DD1688" s="19"/>
      <c r="DE1688" s="19"/>
      <c r="DF1688" s="19"/>
      <c r="DG1688" s="19"/>
      <c r="DH1688" s="19"/>
      <c r="DI1688" s="19"/>
      <c r="DJ1688" s="19"/>
      <c r="DK1688" s="19"/>
      <c r="DL1688" s="19"/>
      <c r="DM1688" s="19"/>
      <c r="DN1688" s="19"/>
      <c r="DO1688" s="19"/>
      <c r="DP1688" s="19"/>
      <c r="DQ1688" s="19"/>
      <c r="DR1688" s="19"/>
      <c r="DS1688" s="19"/>
      <c r="DT1688" s="19"/>
      <c r="DU1688" s="19"/>
      <c r="DV1688" s="19"/>
      <c r="DW1688" s="19"/>
      <c r="DX1688" s="19"/>
      <c r="DY1688" s="19"/>
      <c r="DZ1688" s="19"/>
      <c r="EA1688" s="19"/>
      <c r="EB1688" s="19"/>
      <c r="EC1688" s="19"/>
      <c r="ED1688" s="19"/>
      <c r="EE1688" s="19"/>
      <c r="EF1688" s="19"/>
      <c r="EG1688" s="19"/>
      <c r="EH1688" s="19"/>
      <c r="EI1688" s="19"/>
      <c r="EJ1688" s="19"/>
      <c r="EK1688" s="19"/>
      <c r="EL1688" s="19"/>
      <c r="EM1688" s="19"/>
      <c r="EN1688" s="19"/>
      <c r="EO1688" s="19"/>
      <c r="EP1688" s="19"/>
      <c r="EQ1688" s="19"/>
      <c r="ER1688" s="19"/>
      <c r="ES1688" s="19"/>
      <c r="ET1688" s="19"/>
      <c r="EU1688" s="19"/>
      <c r="EV1688" s="19"/>
      <c r="EW1688" s="19"/>
      <c r="EX1688" s="19"/>
      <c r="EY1688" s="19"/>
      <c r="EZ1688" s="19"/>
      <c r="FA1688" s="19"/>
      <c r="FB1688" s="19"/>
      <c r="FC1688" s="19"/>
      <c r="FD1688" s="19"/>
      <c r="FE1688" s="19"/>
      <c r="FF1688" s="19"/>
      <c r="FG1688" s="19"/>
      <c r="FH1688" s="19"/>
      <c r="FI1688" s="19"/>
      <c r="FJ1688" s="19"/>
      <c r="FK1688" s="19"/>
      <c r="FL1688" s="19"/>
      <c r="FM1688" s="19"/>
      <c r="FN1688" s="19"/>
      <c r="FO1688" s="19"/>
      <c r="FP1688" s="19"/>
      <c r="FQ1688" s="19"/>
      <c r="FR1688" s="19"/>
      <c r="FS1688" s="19"/>
      <c r="FT1688" s="19"/>
      <c r="FU1688" s="19"/>
      <c r="FV1688" s="19"/>
      <c r="FW1688" s="19"/>
      <c r="FX1688" s="19"/>
      <c r="FY1688" s="19"/>
      <c r="FZ1688" s="19"/>
      <c r="GA1688" s="19"/>
    </row>
    <row r="1689" spans="1:183" ht="12.75" x14ac:dyDescent="0.2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19"/>
      <c r="AY1689" s="19"/>
      <c r="AZ1689" s="19"/>
      <c r="BA1689" s="19"/>
      <c r="BB1689" s="19"/>
      <c r="BC1689" s="19"/>
      <c r="BD1689" s="19"/>
      <c r="BE1689" s="19"/>
      <c r="BF1689" s="19"/>
      <c r="BG1689" s="19"/>
      <c r="BH1689" s="19"/>
      <c r="BI1689" s="19"/>
      <c r="BJ1689" s="19"/>
      <c r="BK1689" s="19"/>
      <c r="BL1689" s="19"/>
      <c r="BM1689" s="19"/>
      <c r="BN1689" s="19"/>
      <c r="BO1689" s="19"/>
      <c r="BP1689" s="19"/>
      <c r="BQ1689" s="19"/>
      <c r="BR1689" s="19"/>
      <c r="BS1689" s="19"/>
      <c r="BT1689" s="19"/>
      <c r="BU1689" s="19"/>
      <c r="BV1689" s="19"/>
      <c r="BW1689" s="19"/>
      <c r="BX1689" s="19"/>
      <c r="BY1689" s="19"/>
      <c r="BZ1689" s="19"/>
      <c r="CA1689" s="19"/>
      <c r="CB1689" s="19"/>
      <c r="CC1689" s="19"/>
      <c r="CD1689" s="19"/>
      <c r="CE1689" s="19"/>
      <c r="CF1689" s="19"/>
      <c r="CG1689" s="19"/>
      <c r="CH1689" s="19"/>
      <c r="CI1689" s="19"/>
      <c r="CJ1689" s="19"/>
      <c r="CK1689" s="19"/>
      <c r="CL1689" s="19"/>
      <c r="CM1689" s="19"/>
      <c r="CN1689" s="19"/>
      <c r="CO1689" s="19"/>
      <c r="CP1689" s="19"/>
      <c r="CQ1689" s="19"/>
      <c r="CR1689" s="19"/>
      <c r="CS1689" s="19"/>
      <c r="CT1689" s="19"/>
      <c r="CU1689" s="19"/>
      <c r="CV1689" s="19"/>
      <c r="CW1689" s="19"/>
      <c r="CX1689" s="19"/>
      <c r="CY1689" s="19"/>
      <c r="CZ1689" s="19"/>
      <c r="DA1689" s="19"/>
      <c r="DB1689" s="19"/>
      <c r="DC1689" s="19"/>
      <c r="DD1689" s="19"/>
      <c r="DE1689" s="19"/>
      <c r="DF1689" s="19"/>
      <c r="DG1689" s="19"/>
      <c r="DH1689" s="19"/>
      <c r="DI1689" s="19"/>
      <c r="DJ1689" s="19"/>
      <c r="DK1689" s="19"/>
      <c r="DL1689" s="19"/>
      <c r="DM1689" s="19"/>
      <c r="DN1689" s="19"/>
      <c r="DO1689" s="19"/>
      <c r="DP1689" s="19"/>
      <c r="DQ1689" s="19"/>
      <c r="DR1689" s="19"/>
      <c r="DS1689" s="19"/>
      <c r="DT1689" s="19"/>
      <c r="DU1689" s="19"/>
      <c r="DV1689" s="19"/>
      <c r="DW1689" s="19"/>
      <c r="DX1689" s="19"/>
      <c r="DY1689" s="19"/>
      <c r="DZ1689" s="19"/>
      <c r="EA1689" s="19"/>
      <c r="EB1689" s="19"/>
      <c r="EC1689" s="19"/>
      <c r="ED1689" s="19"/>
      <c r="EE1689" s="19"/>
      <c r="EF1689" s="19"/>
      <c r="EG1689" s="19"/>
      <c r="EH1689" s="19"/>
      <c r="EI1689" s="19"/>
      <c r="EJ1689" s="19"/>
      <c r="EK1689" s="19"/>
      <c r="EL1689" s="19"/>
      <c r="EM1689" s="19"/>
      <c r="EN1689" s="19"/>
      <c r="EO1689" s="19"/>
      <c r="EP1689" s="19"/>
      <c r="EQ1689" s="19"/>
      <c r="ER1689" s="19"/>
      <c r="ES1689" s="19"/>
      <c r="ET1689" s="19"/>
      <c r="EU1689" s="19"/>
      <c r="EV1689" s="19"/>
      <c r="EW1689" s="19"/>
      <c r="EX1689" s="19"/>
      <c r="EY1689" s="19"/>
      <c r="EZ1689" s="19"/>
      <c r="FA1689" s="19"/>
      <c r="FB1689" s="19"/>
      <c r="FC1689" s="19"/>
      <c r="FD1689" s="19"/>
      <c r="FE1689" s="19"/>
      <c r="FF1689" s="19"/>
      <c r="FG1689" s="19"/>
      <c r="FH1689" s="19"/>
      <c r="FI1689" s="19"/>
      <c r="FJ1689" s="19"/>
      <c r="FK1689" s="19"/>
      <c r="FL1689" s="19"/>
      <c r="FM1689" s="19"/>
      <c r="FN1689" s="19"/>
      <c r="FO1689" s="19"/>
      <c r="FP1689" s="19"/>
      <c r="FQ1689" s="19"/>
      <c r="FR1689" s="19"/>
      <c r="FS1689" s="19"/>
      <c r="FT1689" s="19"/>
      <c r="FU1689" s="19"/>
      <c r="FV1689" s="19"/>
      <c r="FW1689" s="19"/>
      <c r="FX1689" s="19"/>
      <c r="FY1689" s="19"/>
      <c r="FZ1689" s="19"/>
      <c r="GA1689" s="19"/>
    </row>
    <row r="1690" spans="1:183" ht="12.75" x14ac:dyDescent="0.2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19"/>
      <c r="AY1690" s="19"/>
      <c r="AZ1690" s="19"/>
      <c r="BA1690" s="19"/>
      <c r="BB1690" s="19"/>
      <c r="BC1690" s="19"/>
      <c r="BD1690" s="19"/>
      <c r="BE1690" s="19"/>
      <c r="BF1690" s="19"/>
      <c r="BG1690" s="19"/>
      <c r="BH1690" s="19"/>
      <c r="BI1690" s="19"/>
      <c r="BJ1690" s="19"/>
      <c r="BK1690" s="19"/>
      <c r="BL1690" s="19"/>
      <c r="BM1690" s="19"/>
      <c r="BN1690" s="19"/>
      <c r="BO1690" s="19"/>
      <c r="BP1690" s="19"/>
      <c r="BQ1690" s="19"/>
      <c r="BR1690" s="19"/>
      <c r="BS1690" s="19"/>
      <c r="BT1690" s="19"/>
      <c r="BU1690" s="19"/>
      <c r="BV1690" s="19"/>
      <c r="BW1690" s="19"/>
      <c r="BX1690" s="19"/>
      <c r="BY1690" s="19"/>
      <c r="BZ1690" s="19"/>
      <c r="CA1690" s="19"/>
      <c r="CB1690" s="19"/>
      <c r="CC1690" s="19"/>
      <c r="CD1690" s="19"/>
      <c r="CE1690" s="19"/>
      <c r="CF1690" s="19"/>
      <c r="CG1690" s="19"/>
      <c r="CH1690" s="19"/>
      <c r="CI1690" s="19"/>
      <c r="CJ1690" s="19"/>
      <c r="CK1690" s="19"/>
      <c r="CL1690" s="19"/>
      <c r="CM1690" s="19"/>
      <c r="CN1690" s="19"/>
      <c r="CO1690" s="19"/>
      <c r="CP1690" s="19"/>
      <c r="CQ1690" s="19"/>
      <c r="CR1690" s="19"/>
      <c r="CS1690" s="19"/>
      <c r="CT1690" s="19"/>
      <c r="CU1690" s="19"/>
      <c r="CV1690" s="19"/>
      <c r="CW1690" s="19"/>
      <c r="CX1690" s="19"/>
      <c r="CY1690" s="19"/>
      <c r="CZ1690" s="19"/>
      <c r="DA1690" s="19"/>
      <c r="DB1690" s="19"/>
      <c r="DC1690" s="19"/>
      <c r="DD1690" s="19"/>
      <c r="DE1690" s="19"/>
      <c r="DF1690" s="19"/>
      <c r="DG1690" s="19"/>
      <c r="DH1690" s="19"/>
      <c r="DI1690" s="19"/>
      <c r="DJ1690" s="19"/>
      <c r="DK1690" s="19"/>
      <c r="DL1690" s="19"/>
      <c r="DM1690" s="19"/>
      <c r="DN1690" s="19"/>
      <c r="DO1690" s="19"/>
      <c r="DP1690" s="19"/>
      <c r="DQ1690" s="19"/>
      <c r="DR1690" s="19"/>
      <c r="DS1690" s="19"/>
      <c r="DT1690" s="19"/>
      <c r="DU1690" s="19"/>
      <c r="DV1690" s="19"/>
      <c r="DW1690" s="19"/>
      <c r="DX1690" s="19"/>
      <c r="DY1690" s="19"/>
      <c r="DZ1690" s="19"/>
      <c r="EA1690" s="19"/>
      <c r="EB1690" s="19"/>
      <c r="EC1690" s="19"/>
      <c r="ED1690" s="19"/>
      <c r="EE1690" s="19"/>
      <c r="EF1690" s="19"/>
      <c r="EG1690" s="19"/>
      <c r="EH1690" s="19"/>
      <c r="EI1690" s="19"/>
      <c r="EJ1690" s="19"/>
      <c r="EK1690" s="19"/>
      <c r="EL1690" s="19"/>
      <c r="EM1690" s="19"/>
      <c r="EN1690" s="19"/>
      <c r="EO1690" s="19"/>
      <c r="EP1690" s="19"/>
      <c r="EQ1690" s="19"/>
      <c r="ER1690" s="19"/>
      <c r="ES1690" s="19"/>
      <c r="ET1690" s="19"/>
      <c r="EU1690" s="19"/>
      <c r="EV1690" s="19"/>
      <c r="EW1690" s="19"/>
      <c r="EX1690" s="19"/>
      <c r="EY1690" s="19"/>
      <c r="EZ1690" s="19"/>
      <c r="FA1690" s="19"/>
      <c r="FB1690" s="19"/>
      <c r="FC1690" s="19"/>
      <c r="FD1690" s="19"/>
      <c r="FE1690" s="19"/>
      <c r="FF1690" s="19"/>
      <c r="FG1690" s="19"/>
      <c r="FH1690" s="19"/>
      <c r="FI1690" s="19"/>
      <c r="FJ1690" s="19"/>
      <c r="FK1690" s="19"/>
      <c r="FL1690" s="19"/>
      <c r="FM1690" s="19"/>
      <c r="FN1690" s="19"/>
      <c r="FO1690" s="19"/>
      <c r="FP1690" s="19"/>
      <c r="FQ1690" s="19"/>
      <c r="FR1690" s="19"/>
      <c r="FS1690" s="19"/>
      <c r="FT1690" s="19"/>
      <c r="FU1690" s="19"/>
      <c r="FV1690" s="19"/>
      <c r="FW1690" s="19"/>
      <c r="FX1690" s="19"/>
      <c r="FY1690" s="19"/>
      <c r="FZ1690" s="19"/>
      <c r="GA1690" s="19"/>
    </row>
    <row r="1691" spans="1:183" ht="12.75" x14ac:dyDescent="0.2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19"/>
      <c r="AY1691" s="19"/>
      <c r="AZ1691" s="19"/>
      <c r="BA1691" s="19"/>
      <c r="BB1691" s="19"/>
      <c r="BC1691" s="19"/>
      <c r="BD1691" s="19"/>
      <c r="BE1691" s="19"/>
      <c r="BF1691" s="19"/>
      <c r="BG1691" s="19"/>
      <c r="BH1691" s="19"/>
      <c r="BI1691" s="19"/>
      <c r="BJ1691" s="19"/>
      <c r="BK1691" s="19"/>
      <c r="BL1691" s="19"/>
      <c r="BM1691" s="19"/>
      <c r="BN1691" s="19"/>
      <c r="BO1691" s="19"/>
      <c r="BP1691" s="19"/>
      <c r="BQ1691" s="19"/>
      <c r="BR1691" s="19"/>
      <c r="BS1691" s="19"/>
      <c r="BT1691" s="19"/>
      <c r="BU1691" s="19"/>
      <c r="BV1691" s="19"/>
      <c r="BW1691" s="19"/>
      <c r="BX1691" s="19"/>
      <c r="BY1691" s="19"/>
      <c r="BZ1691" s="19"/>
      <c r="CA1691" s="19"/>
      <c r="CB1691" s="19"/>
      <c r="CC1691" s="19"/>
      <c r="CD1691" s="19"/>
      <c r="CE1691" s="19"/>
      <c r="CF1691" s="19"/>
      <c r="CG1691" s="19"/>
      <c r="CH1691" s="19"/>
      <c r="CI1691" s="19"/>
      <c r="CJ1691" s="19"/>
      <c r="CK1691" s="19"/>
      <c r="CL1691" s="19"/>
      <c r="CM1691" s="19"/>
      <c r="CN1691" s="19"/>
      <c r="CO1691" s="19"/>
      <c r="CP1691" s="19"/>
      <c r="CQ1691" s="19"/>
      <c r="CR1691" s="19"/>
      <c r="CS1691" s="19"/>
      <c r="CT1691" s="19"/>
      <c r="CU1691" s="19"/>
      <c r="CV1691" s="19"/>
      <c r="CW1691" s="19"/>
      <c r="CX1691" s="19"/>
      <c r="CY1691" s="19"/>
      <c r="CZ1691" s="19"/>
      <c r="DA1691" s="19"/>
      <c r="DB1691" s="19"/>
      <c r="DC1691" s="19"/>
      <c r="DD1691" s="19"/>
      <c r="DE1691" s="19"/>
      <c r="DF1691" s="19"/>
      <c r="DG1691" s="19"/>
      <c r="DH1691" s="19"/>
      <c r="DI1691" s="19"/>
      <c r="DJ1691" s="19"/>
      <c r="DK1691" s="19"/>
      <c r="DL1691" s="19"/>
      <c r="DM1691" s="19"/>
      <c r="DN1691" s="19"/>
      <c r="DO1691" s="19"/>
      <c r="DP1691" s="19"/>
      <c r="DQ1691" s="19"/>
      <c r="DR1691" s="19"/>
      <c r="DS1691" s="19"/>
      <c r="DT1691" s="19"/>
      <c r="DU1691" s="19"/>
      <c r="DV1691" s="19"/>
      <c r="DW1691" s="19"/>
      <c r="DX1691" s="19"/>
      <c r="DY1691" s="19"/>
      <c r="DZ1691" s="19"/>
      <c r="EA1691" s="19"/>
      <c r="EB1691" s="19"/>
      <c r="EC1691" s="19"/>
      <c r="ED1691" s="19"/>
      <c r="EE1691" s="19"/>
      <c r="EF1691" s="19"/>
      <c r="EG1691" s="19"/>
      <c r="EH1691" s="19"/>
      <c r="EI1691" s="19"/>
      <c r="EJ1691" s="19"/>
      <c r="EK1691" s="19"/>
      <c r="EL1691" s="19"/>
      <c r="EM1691" s="19"/>
      <c r="EN1691" s="19"/>
      <c r="EO1691" s="19"/>
      <c r="EP1691" s="19"/>
      <c r="EQ1691" s="19"/>
      <c r="ER1691" s="19"/>
      <c r="ES1691" s="19"/>
      <c r="ET1691" s="19"/>
      <c r="EU1691" s="19"/>
      <c r="EV1691" s="19"/>
      <c r="EW1691" s="19"/>
      <c r="EX1691" s="19"/>
      <c r="EY1691" s="19"/>
      <c r="EZ1691" s="19"/>
      <c r="FA1691" s="19"/>
      <c r="FB1691" s="19"/>
      <c r="FC1691" s="19"/>
      <c r="FD1691" s="19"/>
      <c r="FE1691" s="19"/>
      <c r="FF1691" s="19"/>
      <c r="FG1691" s="19"/>
      <c r="FH1691" s="19"/>
      <c r="FI1691" s="19"/>
      <c r="FJ1691" s="19"/>
      <c r="FK1691" s="19"/>
      <c r="FL1691" s="19"/>
      <c r="FM1691" s="19"/>
      <c r="FN1691" s="19"/>
      <c r="FO1691" s="19"/>
      <c r="FP1691" s="19"/>
      <c r="FQ1691" s="19"/>
      <c r="FR1691" s="19"/>
      <c r="FS1691" s="19"/>
      <c r="FT1691" s="19"/>
      <c r="FU1691" s="19"/>
      <c r="FV1691" s="19"/>
      <c r="FW1691" s="19"/>
      <c r="FX1691" s="19"/>
      <c r="FY1691" s="19"/>
      <c r="FZ1691" s="19"/>
      <c r="GA1691" s="19"/>
    </row>
    <row r="1692" spans="1:183" ht="12.75" x14ac:dyDescent="0.2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19"/>
      <c r="AY1692" s="19"/>
      <c r="AZ1692" s="19"/>
      <c r="BA1692" s="19"/>
      <c r="BB1692" s="19"/>
      <c r="BC1692" s="19"/>
      <c r="BD1692" s="19"/>
      <c r="BE1692" s="19"/>
      <c r="BF1692" s="19"/>
      <c r="BG1692" s="19"/>
      <c r="BH1692" s="19"/>
      <c r="BI1692" s="19"/>
      <c r="BJ1692" s="19"/>
      <c r="BK1692" s="19"/>
      <c r="BL1692" s="19"/>
      <c r="BM1692" s="19"/>
      <c r="BN1692" s="19"/>
      <c r="BO1692" s="19"/>
      <c r="BP1692" s="19"/>
      <c r="BQ1692" s="19"/>
      <c r="BR1692" s="19"/>
      <c r="BS1692" s="19"/>
      <c r="BT1692" s="19"/>
      <c r="BU1692" s="19"/>
      <c r="BV1692" s="19"/>
      <c r="BW1692" s="19"/>
      <c r="BX1692" s="19"/>
      <c r="BY1692" s="19"/>
      <c r="BZ1692" s="19"/>
      <c r="CA1692" s="19"/>
      <c r="CB1692" s="19"/>
      <c r="CC1692" s="19"/>
      <c r="CD1692" s="19"/>
      <c r="CE1692" s="19"/>
      <c r="CF1692" s="19"/>
      <c r="CG1692" s="19"/>
      <c r="CH1692" s="19"/>
      <c r="CI1692" s="19"/>
      <c r="CJ1692" s="19"/>
      <c r="CK1692" s="19"/>
      <c r="CL1692" s="19"/>
      <c r="CM1692" s="19"/>
      <c r="CN1692" s="19"/>
      <c r="CO1692" s="19"/>
      <c r="CP1692" s="19"/>
      <c r="CQ1692" s="19"/>
      <c r="CR1692" s="19"/>
      <c r="CS1692" s="19"/>
      <c r="CT1692" s="19"/>
      <c r="CU1692" s="19"/>
      <c r="CV1692" s="19"/>
      <c r="CW1692" s="19"/>
      <c r="CX1692" s="19"/>
      <c r="CY1692" s="19"/>
      <c r="CZ1692" s="19"/>
      <c r="DA1692" s="19"/>
      <c r="DB1692" s="19"/>
      <c r="DC1692" s="19"/>
      <c r="DD1692" s="19"/>
      <c r="DE1692" s="19"/>
      <c r="DF1692" s="19"/>
      <c r="DG1692" s="19"/>
      <c r="DH1692" s="19"/>
      <c r="DI1692" s="19"/>
      <c r="DJ1692" s="19"/>
      <c r="DK1692" s="19"/>
      <c r="DL1692" s="19"/>
      <c r="DM1692" s="19"/>
      <c r="DN1692" s="19"/>
      <c r="DO1692" s="19"/>
      <c r="DP1692" s="19"/>
      <c r="DQ1692" s="19"/>
      <c r="DR1692" s="19"/>
      <c r="DS1692" s="19"/>
      <c r="DT1692" s="19"/>
      <c r="DU1692" s="19"/>
      <c r="DV1692" s="19"/>
      <c r="DW1692" s="19"/>
      <c r="DX1692" s="19"/>
      <c r="DY1692" s="19"/>
      <c r="DZ1692" s="19"/>
      <c r="EA1692" s="19"/>
      <c r="EB1692" s="19"/>
      <c r="EC1692" s="19"/>
      <c r="ED1692" s="19"/>
      <c r="EE1692" s="19"/>
      <c r="EF1692" s="19"/>
      <c r="EG1692" s="19"/>
      <c r="EH1692" s="19"/>
      <c r="EI1692" s="19"/>
      <c r="EJ1692" s="19"/>
      <c r="EK1692" s="19"/>
      <c r="EL1692" s="19"/>
      <c r="EM1692" s="19"/>
      <c r="EN1692" s="19"/>
      <c r="EO1692" s="19"/>
      <c r="EP1692" s="19"/>
      <c r="EQ1692" s="19"/>
      <c r="ER1692" s="19"/>
      <c r="ES1692" s="19"/>
      <c r="ET1692" s="19"/>
      <c r="EU1692" s="19"/>
      <c r="EV1692" s="19"/>
      <c r="EW1692" s="19"/>
      <c r="EX1692" s="19"/>
      <c r="EY1692" s="19"/>
      <c r="EZ1692" s="19"/>
      <c r="FA1692" s="19"/>
      <c r="FB1692" s="19"/>
      <c r="FC1692" s="19"/>
      <c r="FD1692" s="19"/>
      <c r="FE1692" s="19"/>
      <c r="FF1692" s="19"/>
      <c r="FG1692" s="19"/>
      <c r="FH1692" s="19"/>
      <c r="FI1692" s="19"/>
      <c r="FJ1692" s="19"/>
      <c r="FK1692" s="19"/>
      <c r="FL1692" s="19"/>
      <c r="FM1692" s="19"/>
      <c r="FN1692" s="19"/>
      <c r="FO1692" s="19"/>
      <c r="FP1692" s="19"/>
      <c r="FQ1692" s="19"/>
      <c r="FR1692" s="19"/>
      <c r="FS1692" s="19"/>
      <c r="FT1692" s="19"/>
      <c r="FU1692" s="19"/>
      <c r="FV1692" s="19"/>
      <c r="FW1692" s="19"/>
      <c r="FX1692" s="19"/>
      <c r="FY1692" s="19"/>
      <c r="FZ1692" s="19"/>
      <c r="GA1692" s="19"/>
    </row>
    <row r="1693" spans="1:183" ht="12.75" x14ac:dyDescent="0.2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19"/>
      <c r="AY1693" s="19"/>
      <c r="AZ1693" s="19"/>
      <c r="BA1693" s="19"/>
      <c r="BB1693" s="19"/>
      <c r="BC1693" s="19"/>
      <c r="BD1693" s="19"/>
      <c r="BE1693" s="19"/>
      <c r="BF1693" s="19"/>
      <c r="BG1693" s="19"/>
      <c r="BH1693" s="19"/>
      <c r="BI1693" s="19"/>
      <c r="BJ1693" s="19"/>
      <c r="BK1693" s="19"/>
      <c r="BL1693" s="19"/>
      <c r="BM1693" s="19"/>
      <c r="BN1693" s="19"/>
      <c r="BO1693" s="19"/>
      <c r="BP1693" s="19"/>
      <c r="BQ1693" s="19"/>
      <c r="BR1693" s="19"/>
      <c r="BS1693" s="19"/>
      <c r="BT1693" s="19"/>
      <c r="BU1693" s="19"/>
      <c r="BV1693" s="19"/>
      <c r="BW1693" s="19"/>
      <c r="BX1693" s="19"/>
      <c r="BY1693" s="19"/>
      <c r="BZ1693" s="19"/>
      <c r="CA1693" s="19"/>
      <c r="CB1693" s="19"/>
      <c r="CC1693" s="19"/>
      <c r="CD1693" s="19"/>
      <c r="CE1693" s="19"/>
      <c r="CF1693" s="19"/>
      <c r="CG1693" s="19"/>
      <c r="CH1693" s="19"/>
      <c r="CI1693" s="19"/>
      <c r="CJ1693" s="19"/>
      <c r="CK1693" s="19"/>
      <c r="CL1693" s="19"/>
      <c r="CM1693" s="19"/>
      <c r="CN1693" s="19"/>
      <c r="CO1693" s="19"/>
      <c r="CP1693" s="19"/>
      <c r="CQ1693" s="19"/>
      <c r="CR1693" s="19"/>
      <c r="CS1693" s="19"/>
      <c r="CT1693" s="19"/>
      <c r="CU1693" s="19"/>
      <c r="CV1693" s="19"/>
      <c r="CW1693" s="19"/>
      <c r="CX1693" s="19"/>
      <c r="CY1693" s="19"/>
      <c r="CZ1693" s="19"/>
      <c r="DA1693" s="19"/>
      <c r="DB1693" s="19"/>
      <c r="DC1693" s="19"/>
      <c r="DD1693" s="19"/>
      <c r="DE1693" s="19"/>
      <c r="DF1693" s="19"/>
      <c r="DG1693" s="19"/>
      <c r="DH1693" s="19"/>
      <c r="DI1693" s="19"/>
      <c r="DJ1693" s="19"/>
      <c r="DK1693" s="19"/>
      <c r="DL1693" s="19"/>
      <c r="DM1693" s="19"/>
      <c r="DN1693" s="19"/>
      <c r="DO1693" s="19"/>
      <c r="DP1693" s="19"/>
      <c r="DQ1693" s="19"/>
      <c r="DR1693" s="19"/>
      <c r="DS1693" s="19"/>
      <c r="DT1693" s="19"/>
      <c r="DU1693" s="19"/>
      <c r="DV1693" s="19"/>
      <c r="DW1693" s="19"/>
      <c r="DX1693" s="19"/>
      <c r="DY1693" s="19"/>
      <c r="DZ1693" s="19"/>
      <c r="EA1693" s="19"/>
      <c r="EB1693" s="19"/>
      <c r="EC1693" s="19"/>
      <c r="ED1693" s="19"/>
      <c r="EE1693" s="19"/>
      <c r="EF1693" s="19"/>
      <c r="EG1693" s="19"/>
      <c r="EH1693" s="19"/>
      <c r="EI1693" s="19"/>
      <c r="EJ1693" s="19"/>
      <c r="EK1693" s="19"/>
      <c r="EL1693" s="19"/>
      <c r="EM1693" s="19"/>
      <c r="EN1693" s="19"/>
      <c r="EO1693" s="19"/>
      <c r="EP1693" s="19"/>
      <c r="EQ1693" s="19"/>
      <c r="ER1693" s="19"/>
      <c r="ES1693" s="19"/>
      <c r="ET1693" s="19"/>
      <c r="EU1693" s="19"/>
      <c r="EV1693" s="19"/>
      <c r="EW1693" s="19"/>
      <c r="EX1693" s="19"/>
      <c r="EY1693" s="19"/>
      <c r="EZ1693" s="19"/>
      <c r="FA1693" s="19"/>
      <c r="FB1693" s="19"/>
      <c r="FC1693" s="19"/>
      <c r="FD1693" s="19"/>
      <c r="FE1693" s="19"/>
      <c r="FF1693" s="19"/>
      <c r="FG1693" s="19"/>
      <c r="FH1693" s="19"/>
      <c r="FI1693" s="19"/>
      <c r="FJ1693" s="19"/>
      <c r="FK1693" s="19"/>
      <c r="FL1693" s="19"/>
      <c r="FM1693" s="19"/>
      <c r="FN1693" s="19"/>
      <c r="FO1693" s="19"/>
      <c r="FP1693" s="19"/>
      <c r="FQ1693" s="19"/>
      <c r="FR1693" s="19"/>
      <c r="FS1693" s="19"/>
      <c r="FT1693" s="19"/>
      <c r="FU1693" s="19"/>
      <c r="FV1693" s="19"/>
      <c r="FW1693" s="19"/>
      <c r="FX1693" s="19"/>
      <c r="FY1693" s="19"/>
      <c r="FZ1693" s="19"/>
      <c r="GA1693" s="19"/>
    </row>
    <row r="1694" spans="1:183" ht="12.75" x14ac:dyDescent="0.2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19"/>
      <c r="AY1694" s="19"/>
      <c r="AZ1694" s="19"/>
      <c r="BA1694" s="19"/>
      <c r="BB1694" s="19"/>
      <c r="BC1694" s="19"/>
      <c r="BD1694" s="19"/>
      <c r="BE1694" s="19"/>
      <c r="BF1694" s="19"/>
      <c r="BG1694" s="19"/>
      <c r="BH1694" s="19"/>
      <c r="BI1694" s="19"/>
      <c r="BJ1694" s="19"/>
      <c r="BK1694" s="19"/>
      <c r="BL1694" s="19"/>
      <c r="BM1694" s="19"/>
      <c r="BN1694" s="19"/>
      <c r="BO1694" s="19"/>
      <c r="BP1694" s="19"/>
      <c r="BQ1694" s="19"/>
      <c r="BR1694" s="19"/>
      <c r="BS1694" s="19"/>
      <c r="BT1694" s="19"/>
      <c r="BU1694" s="19"/>
      <c r="BV1694" s="19"/>
      <c r="BW1694" s="19"/>
      <c r="BX1694" s="19"/>
      <c r="BY1694" s="19"/>
      <c r="BZ1694" s="19"/>
      <c r="CA1694" s="19"/>
      <c r="CB1694" s="19"/>
      <c r="CC1694" s="19"/>
      <c r="CD1694" s="19"/>
      <c r="CE1694" s="19"/>
      <c r="CF1694" s="19"/>
      <c r="CG1694" s="19"/>
      <c r="CH1694" s="19"/>
      <c r="CI1694" s="19"/>
      <c r="CJ1694" s="19"/>
      <c r="CK1694" s="19"/>
      <c r="CL1694" s="19"/>
      <c r="CM1694" s="19"/>
      <c r="CN1694" s="19"/>
      <c r="CO1694" s="19"/>
      <c r="CP1694" s="19"/>
      <c r="CQ1694" s="19"/>
      <c r="CR1694" s="19"/>
      <c r="CS1694" s="19"/>
      <c r="CT1694" s="19"/>
      <c r="CU1694" s="19"/>
      <c r="CV1694" s="19"/>
      <c r="CW1694" s="19"/>
      <c r="CX1694" s="19"/>
      <c r="CY1694" s="19"/>
      <c r="CZ1694" s="19"/>
      <c r="DA1694" s="19"/>
      <c r="DB1694" s="19"/>
      <c r="DC1694" s="19"/>
      <c r="DD1694" s="19"/>
      <c r="DE1694" s="19"/>
      <c r="DF1694" s="19"/>
      <c r="DG1694" s="19"/>
      <c r="DH1694" s="19"/>
      <c r="DI1694" s="19"/>
      <c r="DJ1694" s="19"/>
      <c r="DK1694" s="19"/>
      <c r="DL1694" s="19"/>
      <c r="DM1694" s="19"/>
      <c r="DN1694" s="19"/>
      <c r="DO1694" s="19"/>
      <c r="DP1694" s="19"/>
      <c r="DQ1694" s="19"/>
      <c r="DR1694" s="19"/>
      <c r="DS1694" s="19"/>
      <c r="DT1694" s="19"/>
      <c r="DU1694" s="19"/>
      <c r="DV1694" s="19"/>
      <c r="DW1694" s="19"/>
      <c r="DX1694" s="19"/>
      <c r="DY1694" s="19"/>
      <c r="DZ1694" s="19"/>
      <c r="EA1694" s="19"/>
      <c r="EB1694" s="19"/>
      <c r="EC1694" s="19"/>
      <c r="ED1694" s="19"/>
      <c r="EE1694" s="19"/>
      <c r="EF1694" s="19"/>
      <c r="EG1694" s="19"/>
      <c r="EH1694" s="19"/>
      <c r="EI1694" s="19"/>
      <c r="EJ1694" s="19"/>
      <c r="EK1694" s="19"/>
      <c r="EL1694" s="19"/>
      <c r="EM1694" s="19"/>
      <c r="EN1694" s="19"/>
      <c r="EO1694" s="19"/>
      <c r="EP1694" s="19"/>
      <c r="EQ1694" s="19"/>
      <c r="ER1694" s="19"/>
      <c r="ES1694" s="19"/>
      <c r="ET1694" s="19"/>
      <c r="EU1694" s="19"/>
      <c r="EV1694" s="19"/>
      <c r="EW1694" s="19"/>
      <c r="EX1694" s="19"/>
      <c r="EY1694" s="19"/>
      <c r="EZ1694" s="19"/>
      <c r="FA1694" s="19"/>
      <c r="FB1694" s="19"/>
      <c r="FC1694" s="19"/>
      <c r="FD1694" s="19"/>
      <c r="FE1694" s="19"/>
      <c r="FF1694" s="19"/>
      <c r="FG1694" s="19"/>
      <c r="FH1694" s="19"/>
      <c r="FI1694" s="19"/>
      <c r="FJ1694" s="19"/>
      <c r="FK1694" s="19"/>
      <c r="FL1694" s="19"/>
      <c r="FM1694" s="19"/>
      <c r="FN1694" s="19"/>
      <c r="FO1694" s="19"/>
      <c r="FP1694" s="19"/>
      <c r="FQ1694" s="19"/>
      <c r="FR1694" s="19"/>
      <c r="FS1694" s="19"/>
      <c r="FT1694" s="19"/>
      <c r="FU1694" s="19"/>
      <c r="FV1694" s="19"/>
      <c r="FW1694" s="19"/>
      <c r="FX1694" s="19"/>
      <c r="FY1694" s="19"/>
      <c r="FZ1694" s="19"/>
      <c r="GA1694" s="19"/>
    </row>
    <row r="1695" spans="1:183" ht="12.75" x14ac:dyDescent="0.2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19"/>
      <c r="AY1695" s="19"/>
      <c r="AZ1695" s="19"/>
      <c r="BA1695" s="19"/>
      <c r="BB1695" s="19"/>
      <c r="BC1695" s="19"/>
      <c r="BD1695" s="19"/>
      <c r="BE1695" s="19"/>
      <c r="BF1695" s="19"/>
      <c r="BG1695" s="19"/>
      <c r="BH1695" s="19"/>
      <c r="BI1695" s="19"/>
      <c r="BJ1695" s="19"/>
      <c r="BK1695" s="19"/>
      <c r="BL1695" s="19"/>
      <c r="BM1695" s="19"/>
      <c r="BN1695" s="19"/>
      <c r="BO1695" s="19"/>
      <c r="BP1695" s="19"/>
      <c r="BQ1695" s="19"/>
      <c r="BR1695" s="19"/>
      <c r="BS1695" s="19"/>
      <c r="BT1695" s="19"/>
      <c r="BU1695" s="19"/>
      <c r="BV1695" s="19"/>
      <c r="BW1695" s="19"/>
      <c r="BX1695" s="19"/>
      <c r="BY1695" s="19"/>
      <c r="BZ1695" s="19"/>
      <c r="CA1695" s="19"/>
      <c r="CB1695" s="19"/>
      <c r="CC1695" s="19"/>
      <c r="CD1695" s="19"/>
      <c r="CE1695" s="19"/>
      <c r="CF1695" s="19"/>
      <c r="CG1695" s="19"/>
      <c r="CH1695" s="19"/>
      <c r="CI1695" s="19"/>
      <c r="CJ1695" s="19"/>
      <c r="CK1695" s="19"/>
      <c r="CL1695" s="19"/>
      <c r="CM1695" s="19"/>
      <c r="CN1695" s="19"/>
      <c r="CO1695" s="19"/>
      <c r="CP1695" s="19"/>
      <c r="CQ1695" s="19"/>
      <c r="CR1695" s="19"/>
      <c r="CS1695" s="19"/>
      <c r="CT1695" s="19"/>
      <c r="CU1695" s="19"/>
      <c r="CV1695" s="19"/>
      <c r="CW1695" s="19"/>
      <c r="CX1695" s="19"/>
      <c r="CY1695" s="19"/>
      <c r="CZ1695" s="19"/>
      <c r="DA1695" s="19"/>
      <c r="DB1695" s="19"/>
      <c r="DC1695" s="19"/>
      <c r="DD1695" s="19"/>
      <c r="DE1695" s="19"/>
      <c r="DF1695" s="19"/>
      <c r="DG1695" s="19"/>
      <c r="DH1695" s="19"/>
      <c r="DI1695" s="19"/>
      <c r="DJ1695" s="19"/>
      <c r="DK1695" s="19"/>
      <c r="DL1695" s="19"/>
      <c r="DM1695" s="19"/>
      <c r="DN1695" s="19"/>
      <c r="DO1695" s="19"/>
      <c r="DP1695" s="19"/>
      <c r="DQ1695" s="19"/>
      <c r="DR1695" s="19"/>
      <c r="DS1695" s="19"/>
      <c r="DT1695" s="19"/>
      <c r="DU1695" s="19"/>
      <c r="DV1695" s="19"/>
      <c r="DW1695" s="19"/>
      <c r="DX1695" s="19"/>
      <c r="DY1695" s="19"/>
      <c r="DZ1695" s="19"/>
      <c r="EA1695" s="19"/>
      <c r="EB1695" s="19"/>
      <c r="EC1695" s="19"/>
      <c r="ED1695" s="19"/>
      <c r="EE1695" s="19"/>
      <c r="EF1695" s="19"/>
      <c r="EG1695" s="19"/>
      <c r="EH1695" s="19"/>
      <c r="EI1695" s="19"/>
      <c r="EJ1695" s="19"/>
      <c r="EK1695" s="19"/>
      <c r="EL1695" s="19"/>
      <c r="EM1695" s="19"/>
      <c r="EN1695" s="19"/>
      <c r="EO1695" s="19"/>
      <c r="EP1695" s="19"/>
      <c r="EQ1695" s="19"/>
      <c r="ER1695" s="19"/>
      <c r="ES1695" s="19"/>
      <c r="ET1695" s="19"/>
      <c r="EU1695" s="19"/>
      <c r="EV1695" s="19"/>
      <c r="EW1695" s="19"/>
      <c r="EX1695" s="19"/>
      <c r="EY1695" s="19"/>
      <c r="EZ1695" s="19"/>
      <c r="FA1695" s="19"/>
      <c r="FB1695" s="19"/>
      <c r="FC1695" s="19"/>
      <c r="FD1695" s="19"/>
      <c r="FE1695" s="19"/>
      <c r="FF1695" s="19"/>
      <c r="FG1695" s="19"/>
      <c r="FH1695" s="19"/>
      <c r="FI1695" s="19"/>
      <c r="FJ1695" s="19"/>
      <c r="FK1695" s="19"/>
      <c r="FL1695" s="19"/>
      <c r="FM1695" s="19"/>
      <c r="FN1695" s="19"/>
      <c r="FO1695" s="19"/>
      <c r="FP1695" s="19"/>
      <c r="FQ1695" s="19"/>
      <c r="FR1695" s="19"/>
      <c r="FS1695" s="19"/>
      <c r="FT1695" s="19"/>
      <c r="FU1695" s="19"/>
      <c r="FV1695" s="19"/>
      <c r="FW1695" s="19"/>
      <c r="FX1695" s="19"/>
      <c r="FY1695" s="19"/>
      <c r="FZ1695" s="19"/>
      <c r="GA1695" s="19"/>
    </row>
    <row r="1696" spans="1:183" ht="12.75" x14ac:dyDescent="0.2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19"/>
      <c r="AY1696" s="19"/>
      <c r="AZ1696" s="19"/>
      <c r="BA1696" s="19"/>
      <c r="BB1696" s="19"/>
      <c r="BC1696" s="19"/>
      <c r="BD1696" s="19"/>
      <c r="BE1696" s="19"/>
      <c r="BF1696" s="19"/>
      <c r="BG1696" s="19"/>
      <c r="BH1696" s="19"/>
      <c r="BI1696" s="19"/>
      <c r="BJ1696" s="19"/>
      <c r="BK1696" s="19"/>
      <c r="BL1696" s="19"/>
      <c r="BM1696" s="19"/>
      <c r="BN1696" s="19"/>
      <c r="BO1696" s="19"/>
      <c r="BP1696" s="19"/>
      <c r="BQ1696" s="19"/>
      <c r="BR1696" s="19"/>
      <c r="BS1696" s="19"/>
      <c r="BT1696" s="19"/>
      <c r="BU1696" s="19"/>
      <c r="BV1696" s="19"/>
      <c r="BW1696" s="19"/>
      <c r="BX1696" s="19"/>
      <c r="BY1696" s="19"/>
      <c r="BZ1696" s="19"/>
      <c r="CA1696" s="19"/>
      <c r="CB1696" s="19"/>
      <c r="CC1696" s="19"/>
      <c r="CD1696" s="19"/>
      <c r="CE1696" s="19"/>
      <c r="CF1696" s="19"/>
      <c r="CG1696" s="19"/>
      <c r="CH1696" s="19"/>
      <c r="CI1696" s="19"/>
      <c r="CJ1696" s="19"/>
      <c r="CK1696" s="19"/>
      <c r="CL1696" s="19"/>
      <c r="CM1696" s="19"/>
      <c r="CN1696" s="19"/>
      <c r="CO1696" s="19"/>
      <c r="CP1696" s="19"/>
      <c r="CQ1696" s="19"/>
      <c r="CR1696" s="19"/>
      <c r="CS1696" s="19"/>
      <c r="CT1696" s="19"/>
      <c r="CU1696" s="19"/>
      <c r="CV1696" s="19"/>
      <c r="CW1696" s="19"/>
      <c r="CX1696" s="19"/>
      <c r="CY1696" s="19"/>
      <c r="CZ1696" s="19"/>
      <c r="DA1696" s="19"/>
      <c r="DB1696" s="19"/>
      <c r="DC1696" s="19"/>
      <c r="DD1696" s="19"/>
      <c r="DE1696" s="19"/>
      <c r="DF1696" s="19"/>
      <c r="DG1696" s="19"/>
      <c r="DH1696" s="19"/>
      <c r="DI1696" s="19"/>
      <c r="DJ1696" s="19"/>
      <c r="DK1696" s="19"/>
      <c r="DL1696" s="19"/>
      <c r="DM1696" s="19"/>
      <c r="DN1696" s="19"/>
      <c r="DO1696" s="19"/>
      <c r="DP1696" s="19"/>
      <c r="DQ1696" s="19"/>
      <c r="DR1696" s="19"/>
      <c r="DS1696" s="19"/>
      <c r="DT1696" s="19"/>
      <c r="DU1696" s="19"/>
      <c r="DV1696" s="19"/>
      <c r="DW1696" s="19"/>
      <c r="DX1696" s="19"/>
      <c r="DY1696" s="19"/>
      <c r="DZ1696" s="19"/>
      <c r="EA1696" s="19"/>
      <c r="EB1696" s="19"/>
      <c r="EC1696" s="19"/>
      <c r="ED1696" s="19"/>
      <c r="EE1696" s="19"/>
      <c r="EF1696" s="19"/>
      <c r="EG1696" s="19"/>
      <c r="EH1696" s="19"/>
      <c r="EI1696" s="19"/>
      <c r="EJ1696" s="19"/>
      <c r="EK1696" s="19"/>
      <c r="EL1696" s="19"/>
      <c r="EM1696" s="19"/>
      <c r="EN1696" s="19"/>
      <c r="EO1696" s="19"/>
      <c r="EP1696" s="19"/>
      <c r="EQ1696" s="19"/>
      <c r="ER1696" s="19"/>
      <c r="ES1696" s="19"/>
      <c r="ET1696" s="19"/>
      <c r="EU1696" s="19"/>
      <c r="EV1696" s="19"/>
      <c r="EW1696" s="19"/>
      <c r="EX1696" s="19"/>
      <c r="EY1696" s="19"/>
      <c r="EZ1696" s="19"/>
      <c r="FA1696" s="19"/>
      <c r="FB1696" s="19"/>
      <c r="FC1696" s="19"/>
      <c r="FD1696" s="19"/>
      <c r="FE1696" s="19"/>
      <c r="FF1696" s="19"/>
      <c r="FG1696" s="19"/>
      <c r="FH1696" s="19"/>
      <c r="FI1696" s="19"/>
      <c r="FJ1696" s="19"/>
      <c r="FK1696" s="19"/>
      <c r="FL1696" s="19"/>
      <c r="FM1696" s="19"/>
      <c r="FN1696" s="19"/>
      <c r="FO1696" s="19"/>
      <c r="FP1696" s="19"/>
      <c r="FQ1696" s="19"/>
      <c r="FR1696" s="19"/>
      <c r="FS1696" s="19"/>
      <c r="FT1696" s="19"/>
      <c r="FU1696" s="19"/>
      <c r="FV1696" s="19"/>
      <c r="FW1696" s="19"/>
      <c r="FX1696" s="19"/>
      <c r="FY1696" s="19"/>
      <c r="FZ1696" s="19"/>
      <c r="GA1696" s="19"/>
    </row>
    <row r="1697" spans="1:183" ht="12.75" x14ac:dyDescent="0.2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19"/>
      <c r="AY1697" s="19"/>
      <c r="AZ1697" s="19"/>
      <c r="BA1697" s="19"/>
      <c r="BB1697" s="19"/>
      <c r="BC1697" s="19"/>
      <c r="BD1697" s="19"/>
      <c r="BE1697" s="19"/>
      <c r="BF1697" s="19"/>
      <c r="BG1697" s="19"/>
      <c r="BH1697" s="19"/>
      <c r="BI1697" s="19"/>
      <c r="BJ1697" s="19"/>
      <c r="BK1697" s="19"/>
      <c r="BL1697" s="19"/>
      <c r="BM1697" s="19"/>
      <c r="BN1697" s="19"/>
      <c r="BO1697" s="19"/>
      <c r="BP1697" s="19"/>
      <c r="BQ1697" s="19"/>
      <c r="BR1697" s="19"/>
      <c r="BS1697" s="19"/>
      <c r="BT1697" s="19"/>
      <c r="BU1697" s="19"/>
      <c r="BV1697" s="19"/>
      <c r="BW1697" s="19"/>
      <c r="BX1697" s="19"/>
      <c r="BY1697" s="19"/>
      <c r="BZ1697" s="19"/>
      <c r="CA1697" s="19"/>
      <c r="CB1697" s="19"/>
      <c r="CC1697" s="19"/>
      <c r="CD1697" s="19"/>
      <c r="CE1697" s="19"/>
      <c r="CF1697" s="19"/>
      <c r="CG1697" s="19"/>
      <c r="CH1697" s="19"/>
      <c r="CI1697" s="19"/>
      <c r="CJ1697" s="19"/>
      <c r="CK1697" s="19"/>
      <c r="CL1697" s="19"/>
      <c r="CM1697" s="19"/>
      <c r="CN1697" s="19"/>
      <c r="CO1697" s="19"/>
      <c r="CP1697" s="19"/>
      <c r="CQ1697" s="19"/>
      <c r="CR1697" s="19"/>
      <c r="CS1697" s="19"/>
      <c r="CT1697" s="19"/>
      <c r="CU1697" s="19"/>
      <c r="CV1697" s="19"/>
      <c r="CW1697" s="19"/>
      <c r="CX1697" s="19"/>
      <c r="CY1697" s="19"/>
      <c r="CZ1697" s="19"/>
      <c r="DA1697" s="19"/>
      <c r="DB1697" s="19"/>
      <c r="DC1697" s="19"/>
      <c r="DD1697" s="19"/>
      <c r="DE1697" s="19"/>
      <c r="DF1697" s="19"/>
      <c r="DG1697" s="19"/>
      <c r="DH1697" s="19"/>
      <c r="DI1697" s="19"/>
      <c r="DJ1697" s="19"/>
      <c r="DK1697" s="19"/>
      <c r="DL1697" s="19"/>
      <c r="DM1697" s="19"/>
      <c r="DN1697" s="19"/>
      <c r="DO1697" s="19"/>
      <c r="DP1697" s="19"/>
      <c r="DQ1697" s="19"/>
      <c r="DR1697" s="19"/>
      <c r="DS1697" s="19"/>
      <c r="DT1697" s="19"/>
      <c r="DU1697" s="19"/>
      <c r="DV1697" s="19"/>
      <c r="DW1697" s="19"/>
      <c r="DX1697" s="19"/>
      <c r="DY1697" s="19"/>
      <c r="DZ1697" s="19"/>
      <c r="EA1697" s="19"/>
      <c r="EB1697" s="19"/>
      <c r="EC1697" s="19"/>
      <c r="ED1697" s="19"/>
      <c r="EE1697" s="19"/>
      <c r="EF1697" s="19"/>
      <c r="EG1697" s="19"/>
      <c r="EH1697" s="19"/>
      <c r="EI1697" s="19"/>
      <c r="EJ1697" s="19"/>
      <c r="EK1697" s="19"/>
      <c r="EL1697" s="19"/>
      <c r="EM1697" s="19"/>
      <c r="EN1697" s="19"/>
      <c r="EO1697" s="19"/>
      <c r="EP1697" s="19"/>
      <c r="EQ1697" s="19"/>
      <c r="ER1697" s="19"/>
      <c r="ES1697" s="19"/>
      <c r="ET1697" s="19"/>
      <c r="EU1697" s="19"/>
      <c r="EV1697" s="19"/>
      <c r="EW1697" s="19"/>
      <c r="EX1697" s="19"/>
      <c r="EY1697" s="19"/>
      <c r="EZ1697" s="19"/>
      <c r="FA1697" s="19"/>
      <c r="FB1697" s="19"/>
      <c r="FC1697" s="19"/>
      <c r="FD1697" s="19"/>
      <c r="FE1697" s="19"/>
      <c r="FF1697" s="19"/>
      <c r="FG1697" s="19"/>
      <c r="FH1697" s="19"/>
      <c r="FI1697" s="19"/>
      <c r="FJ1697" s="19"/>
      <c r="FK1697" s="19"/>
      <c r="FL1697" s="19"/>
      <c r="FM1697" s="19"/>
      <c r="FN1697" s="19"/>
      <c r="FO1697" s="19"/>
      <c r="FP1697" s="19"/>
      <c r="FQ1697" s="19"/>
      <c r="FR1697" s="19"/>
      <c r="FS1697" s="19"/>
      <c r="FT1697" s="19"/>
      <c r="FU1697" s="19"/>
      <c r="FV1697" s="19"/>
      <c r="FW1697" s="19"/>
      <c r="FX1697" s="19"/>
      <c r="FY1697" s="19"/>
      <c r="FZ1697" s="19"/>
      <c r="GA1697" s="19"/>
    </row>
    <row r="1698" spans="1:183" ht="12.75" x14ac:dyDescent="0.2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19"/>
      <c r="AY1698" s="19"/>
      <c r="AZ1698" s="19"/>
      <c r="BA1698" s="19"/>
      <c r="BB1698" s="19"/>
      <c r="BC1698" s="19"/>
      <c r="BD1698" s="19"/>
      <c r="BE1698" s="19"/>
      <c r="BF1698" s="19"/>
      <c r="BG1698" s="19"/>
      <c r="BH1698" s="19"/>
      <c r="BI1698" s="19"/>
      <c r="BJ1698" s="19"/>
      <c r="BK1698" s="19"/>
      <c r="BL1698" s="19"/>
      <c r="BM1698" s="19"/>
      <c r="BN1698" s="19"/>
      <c r="BO1698" s="19"/>
      <c r="BP1698" s="19"/>
      <c r="BQ1698" s="19"/>
      <c r="BR1698" s="19"/>
      <c r="BS1698" s="19"/>
      <c r="BT1698" s="19"/>
      <c r="BU1698" s="19"/>
      <c r="BV1698" s="19"/>
      <c r="BW1698" s="19"/>
      <c r="BX1698" s="19"/>
      <c r="BY1698" s="19"/>
      <c r="BZ1698" s="19"/>
      <c r="CA1698" s="19"/>
      <c r="CB1698" s="19"/>
      <c r="CC1698" s="19"/>
      <c r="CD1698" s="19"/>
      <c r="CE1698" s="19"/>
      <c r="CF1698" s="19"/>
      <c r="CG1698" s="19"/>
      <c r="CH1698" s="19"/>
      <c r="CI1698" s="19"/>
      <c r="CJ1698" s="19"/>
      <c r="CK1698" s="19"/>
      <c r="CL1698" s="19"/>
      <c r="CM1698" s="19"/>
      <c r="CN1698" s="19"/>
      <c r="CO1698" s="19"/>
      <c r="CP1698" s="19"/>
      <c r="CQ1698" s="19"/>
      <c r="CR1698" s="19"/>
      <c r="CS1698" s="19"/>
      <c r="CT1698" s="19"/>
      <c r="CU1698" s="19"/>
      <c r="CV1698" s="19"/>
      <c r="CW1698" s="19"/>
      <c r="CX1698" s="19"/>
      <c r="CY1698" s="19"/>
      <c r="CZ1698" s="19"/>
      <c r="DA1698" s="19"/>
      <c r="DB1698" s="19"/>
      <c r="DC1698" s="19"/>
      <c r="DD1698" s="19"/>
      <c r="DE1698" s="19"/>
      <c r="DF1698" s="19"/>
      <c r="DG1698" s="19"/>
      <c r="DH1698" s="19"/>
      <c r="DI1698" s="19"/>
      <c r="DJ1698" s="19"/>
      <c r="DK1698" s="19"/>
      <c r="DL1698" s="19"/>
      <c r="DM1698" s="19"/>
      <c r="DN1698" s="19"/>
      <c r="DO1698" s="19"/>
      <c r="DP1698" s="19"/>
      <c r="DQ1698" s="19"/>
      <c r="DR1698" s="19"/>
      <c r="DS1698" s="19"/>
      <c r="DT1698" s="19"/>
      <c r="DU1698" s="19"/>
      <c r="DV1698" s="19"/>
      <c r="DW1698" s="19"/>
      <c r="DX1698" s="19"/>
      <c r="DY1698" s="19"/>
      <c r="DZ1698" s="19"/>
      <c r="EA1698" s="19"/>
      <c r="EB1698" s="19"/>
      <c r="EC1698" s="19"/>
      <c r="ED1698" s="19"/>
      <c r="EE1698" s="19"/>
      <c r="EF1698" s="19"/>
      <c r="EG1698" s="19"/>
      <c r="EH1698" s="19"/>
      <c r="EI1698" s="19"/>
      <c r="EJ1698" s="19"/>
      <c r="EK1698" s="19"/>
      <c r="EL1698" s="19"/>
      <c r="EM1698" s="19"/>
      <c r="EN1698" s="19"/>
      <c r="EO1698" s="19"/>
      <c r="EP1698" s="19"/>
      <c r="EQ1698" s="19"/>
      <c r="ER1698" s="19"/>
      <c r="ES1698" s="19"/>
      <c r="ET1698" s="19"/>
      <c r="EU1698" s="19"/>
      <c r="EV1698" s="19"/>
      <c r="EW1698" s="19"/>
      <c r="EX1698" s="19"/>
      <c r="EY1698" s="19"/>
      <c r="EZ1698" s="19"/>
      <c r="FA1698" s="19"/>
      <c r="FB1698" s="19"/>
      <c r="FC1698" s="19"/>
      <c r="FD1698" s="19"/>
      <c r="FE1698" s="19"/>
      <c r="FF1698" s="19"/>
      <c r="FG1698" s="19"/>
      <c r="FH1698" s="19"/>
      <c r="FI1698" s="19"/>
      <c r="FJ1698" s="19"/>
      <c r="FK1698" s="19"/>
      <c r="FL1698" s="19"/>
      <c r="FM1698" s="19"/>
      <c r="FN1698" s="19"/>
      <c r="FO1698" s="19"/>
      <c r="FP1698" s="19"/>
      <c r="FQ1698" s="19"/>
      <c r="FR1698" s="19"/>
      <c r="FS1698" s="19"/>
      <c r="FT1698" s="19"/>
      <c r="FU1698" s="19"/>
      <c r="FV1698" s="19"/>
      <c r="FW1698" s="19"/>
      <c r="FX1698" s="19"/>
      <c r="FY1698" s="19"/>
      <c r="FZ1698" s="19"/>
      <c r="GA1698" s="19"/>
    </row>
    <row r="1699" spans="1:183" ht="12.75" x14ac:dyDescent="0.2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19"/>
      <c r="AY1699" s="19"/>
      <c r="AZ1699" s="19"/>
      <c r="BA1699" s="19"/>
      <c r="BB1699" s="19"/>
      <c r="BC1699" s="19"/>
      <c r="BD1699" s="19"/>
      <c r="BE1699" s="19"/>
      <c r="BF1699" s="19"/>
      <c r="BG1699" s="19"/>
      <c r="BH1699" s="19"/>
      <c r="BI1699" s="19"/>
      <c r="BJ1699" s="19"/>
      <c r="BK1699" s="19"/>
      <c r="BL1699" s="19"/>
      <c r="BM1699" s="19"/>
      <c r="BN1699" s="19"/>
      <c r="BO1699" s="19"/>
      <c r="BP1699" s="19"/>
      <c r="BQ1699" s="19"/>
      <c r="BR1699" s="19"/>
      <c r="BS1699" s="19"/>
      <c r="BT1699" s="19"/>
      <c r="BU1699" s="19"/>
      <c r="BV1699" s="19"/>
      <c r="BW1699" s="19"/>
      <c r="BX1699" s="19"/>
      <c r="BY1699" s="19"/>
      <c r="BZ1699" s="19"/>
      <c r="CA1699" s="19"/>
      <c r="CB1699" s="19"/>
      <c r="CC1699" s="19"/>
      <c r="CD1699" s="19"/>
      <c r="CE1699" s="19"/>
      <c r="CF1699" s="19"/>
      <c r="CG1699" s="19"/>
      <c r="CH1699" s="19"/>
      <c r="CI1699" s="19"/>
      <c r="CJ1699" s="19"/>
      <c r="CK1699" s="19"/>
      <c r="CL1699" s="19"/>
      <c r="CM1699" s="19"/>
      <c r="CN1699" s="19"/>
      <c r="CO1699" s="19"/>
      <c r="CP1699" s="19"/>
      <c r="CQ1699" s="19"/>
      <c r="CR1699" s="19"/>
      <c r="CS1699" s="19"/>
      <c r="CT1699" s="19"/>
      <c r="CU1699" s="19"/>
      <c r="CV1699" s="19"/>
      <c r="CW1699" s="19"/>
      <c r="CX1699" s="19"/>
      <c r="CY1699" s="19"/>
      <c r="CZ1699" s="19"/>
      <c r="DA1699" s="19"/>
      <c r="DB1699" s="19"/>
      <c r="DC1699" s="19"/>
      <c r="DD1699" s="19"/>
      <c r="DE1699" s="19"/>
      <c r="DF1699" s="19"/>
      <c r="DG1699" s="19"/>
      <c r="DH1699" s="19"/>
      <c r="DI1699" s="19"/>
      <c r="DJ1699" s="19"/>
      <c r="DK1699" s="19"/>
      <c r="DL1699" s="19"/>
      <c r="DM1699" s="19"/>
      <c r="DN1699" s="19"/>
      <c r="DO1699" s="19"/>
      <c r="DP1699" s="19"/>
      <c r="DQ1699" s="19"/>
      <c r="DR1699" s="19"/>
      <c r="DS1699" s="19"/>
      <c r="DT1699" s="19"/>
      <c r="DU1699" s="19"/>
      <c r="DV1699" s="19"/>
      <c r="DW1699" s="19"/>
      <c r="DX1699" s="19"/>
      <c r="DY1699" s="19"/>
      <c r="DZ1699" s="19"/>
      <c r="EA1699" s="19"/>
      <c r="EB1699" s="19"/>
      <c r="EC1699" s="19"/>
      <c r="ED1699" s="19"/>
      <c r="EE1699" s="19"/>
      <c r="EF1699" s="19"/>
      <c r="EG1699" s="19"/>
      <c r="EH1699" s="19"/>
      <c r="EI1699" s="19"/>
      <c r="EJ1699" s="19"/>
      <c r="EK1699" s="19"/>
      <c r="EL1699" s="19"/>
      <c r="EM1699" s="19"/>
      <c r="EN1699" s="19"/>
      <c r="EO1699" s="19"/>
      <c r="EP1699" s="19"/>
      <c r="EQ1699" s="19"/>
      <c r="ER1699" s="19"/>
      <c r="ES1699" s="19"/>
      <c r="ET1699" s="19"/>
      <c r="EU1699" s="19"/>
      <c r="EV1699" s="19"/>
      <c r="EW1699" s="19"/>
      <c r="EX1699" s="19"/>
      <c r="EY1699" s="19"/>
      <c r="EZ1699" s="19"/>
      <c r="FA1699" s="19"/>
      <c r="FB1699" s="19"/>
      <c r="FC1699" s="19"/>
      <c r="FD1699" s="19"/>
      <c r="FE1699" s="19"/>
      <c r="FF1699" s="19"/>
      <c r="FG1699" s="19"/>
      <c r="FH1699" s="19"/>
      <c r="FI1699" s="19"/>
      <c r="FJ1699" s="19"/>
      <c r="FK1699" s="19"/>
      <c r="FL1699" s="19"/>
      <c r="FM1699" s="19"/>
      <c r="FN1699" s="19"/>
      <c r="FO1699" s="19"/>
      <c r="FP1699" s="19"/>
      <c r="FQ1699" s="19"/>
      <c r="FR1699" s="19"/>
      <c r="FS1699" s="19"/>
      <c r="FT1699" s="19"/>
      <c r="FU1699" s="19"/>
      <c r="FV1699" s="19"/>
      <c r="FW1699" s="19"/>
      <c r="FX1699" s="19"/>
      <c r="FY1699" s="19"/>
      <c r="FZ1699" s="19"/>
      <c r="GA1699" s="19"/>
    </row>
    <row r="1700" spans="1:183" ht="12.75" x14ac:dyDescent="0.2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  <c r="AY1700" s="19"/>
      <c r="AZ1700" s="19"/>
      <c r="BA1700" s="19"/>
      <c r="BB1700" s="19"/>
      <c r="BC1700" s="19"/>
      <c r="BD1700" s="19"/>
      <c r="BE1700" s="19"/>
      <c r="BF1700" s="19"/>
      <c r="BG1700" s="19"/>
      <c r="BH1700" s="19"/>
      <c r="BI1700" s="19"/>
      <c r="BJ1700" s="19"/>
      <c r="BK1700" s="19"/>
      <c r="BL1700" s="19"/>
      <c r="BM1700" s="19"/>
      <c r="BN1700" s="19"/>
      <c r="BO1700" s="19"/>
      <c r="BP1700" s="19"/>
      <c r="BQ1700" s="19"/>
      <c r="BR1700" s="19"/>
      <c r="BS1700" s="19"/>
      <c r="BT1700" s="19"/>
      <c r="BU1700" s="19"/>
      <c r="BV1700" s="19"/>
      <c r="BW1700" s="19"/>
      <c r="BX1700" s="19"/>
      <c r="BY1700" s="19"/>
      <c r="BZ1700" s="19"/>
      <c r="CA1700" s="19"/>
      <c r="CB1700" s="19"/>
      <c r="CC1700" s="19"/>
      <c r="CD1700" s="19"/>
      <c r="CE1700" s="19"/>
      <c r="CF1700" s="19"/>
      <c r="CG1700" s="19"/>
      <c r="CH1700" s="19"/>
      <c r="CI1700" s="19"/>
      <c r="CJ1700" s="19"/>
      <c r="CK1700" s="19"/>
      <c r="CL1700" s="19"/>
      <c r="CM1700" s="19"/>
      <c r="CN1700" s="19"/>
      <c r="CO1700" s="19"/>
      <c r="CP1700" s="19"/>
      <c r="CQ1700" s="19"/>
      <c r="CR1700" s="19"/>
      <c r="CS1700" s="19"/>
      <c r="CT1700" s="19"/>
      <c r="CU1700" s="19"/>
      <c r="CV1700" s="19"/>
      <c r="CW1700" s="19"/>
      <c r="CX1700" s="19"/>
      <c r="CY1700" s="19"/>
      <c r="CZ1700" s="19"/>
      <c r="DA1700" s="19"/>
      <c r="DB1700" s="19"/>
      <c r="DC1700" s="19"/>
      <c r="DD1700" s="19"/>
      <c r="DE1700" s="19"/>
      <c r="DF1700" s="19"/>
      <c r="DG1700" s="19"/>
      <c r="DH1700" s="19"/>
      <c r="DI1700" s="19"/>
      <c r="DJ1700" s="19"/>
      <c r="DK1700" s="19"/>
      <c r="DL1700" s="19"/>
      <c r="DM1700" s="19"/>
      <c r="DN1700" s="19"/>
      <c r="DO1700" s="19"/>
      <c r="DP1700" s="19"/>
      <c r="DQ1700" s="19"/>
      <c r="DR1700" s="19"/>
      <c r="DS1700" s="19"/>
      <c r="DT1700" s="19"/>
      <c r="DU1700" s="19"/>
      <c r="DV1700" s="19"/>
      <c r="DW1700" s="19"/>
      <c r="DX1700" s="19"/>
      <c r="DY1700" s="19"/>
      <c r="DZ1700" s="19"/>
      <c r="EA1700" s="19"/>
      <c r="EB1700" s="19"/>
      <c r="EC1700" s="19"/>
      <c r="ED1700" s="19"/>
      <c r="EE1700" s="19"/>
      <c r="EF1700" s="19"/>
      <c r="EG1700" s="19"/>
      <c r="EH1700" s="19"/>
      <c r="EI1700" s="19"/>
      <c r="EJ1700" s="19"/>
      <c r="EK1700" s="19"/>
      <c r="EL1700" s="19"/>
      <c r="EM1700" s="19"/>
      <c r="EN1700" s="19"/>
      <c r="EO1700" s="19"/>
      <c r="EP1700" s="19"/>
      <c r="EQ1700" s="19"/>
      <c r="ER1700" s="19"/>
      <c r="ES1700" s="19"/>
      <c r="ET1700" s="19"/>
      <c r="EU1700" s="19"/>
      <c r="EV1700" s="19"/>
      <c r="EW1700" s="19"/>
      <c r="EX1700" s="19"/>
      <c r="EY1700" s="19"/>
      <c r="EZ1700" s="19"/>
      <c r="FA1700" s="19"/>
      <c r="FB1700" s="19"/>
      <c r="FC1700" s="19"/>
      <c r="FD1700" s="19"/>
      <c r="FE1700" s="19"/>
      <c r="FF1700" s="19"/>
      <c r="FG1700" s="19"/>
      <c r="FH1700" s="19"/>
      <c r="FI1700" s="19"/>
      <c r="FJ1700" s="19"/>
      <c r="FK1700" s="19"/>
      <c r="FL1700" s="19"/>
      <c r="FM1700" s="19"/>
      <c r="FN1700" s="19"/>
      <c r="FO1700" s="19"/>
      <c r="FP1700" s="19"/>
      <c r="FQ1700" s="19"/>
      <c r="FR1700" s="19"/>
      <c r="FS1700" s="19"/>
      <c r="FT1700" s="19"/>
      <c r="FU1700" s="19"/>
      <c r="FV1700" s="19"/>
      <c r="FW1700" s="19"/>
      <c r="FX1700" s="19"/>
      <c r="FY1700" s="19"/>
      <c r="FZ1700" s="19"/>
      <c r="GA1700" s="19"/>
    </row>
    <row r="1701" spans="1:183" ht="12.75" x14ac:dyDescent="0.2">
      <c r="A1701" s="19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19"/>
      <c r="AY1701" s="19"/>
      <c r="AZ1701" s="19"/>
      <c r="BA1701" s="19"/>
      <c r="BB1701" s="19"/>
      <c r="BC1701" s="19"/>
      <c r="BD1701" s="19"/>
      <c r="BE1701" s="19"/>
      <c r="BF1701" s="19"/>
      <c r="BG1701" s="19"/>
      <c r="BH1701" s="19"/>
      <c r="BI1701" s="19"/>
      <c r="BJ1701" s="19"/>
      <c r="BK1701" s="19"/>
      <c r="BL1701" s="19"/>
      <c r="BM1701" s="19"/>
      <c r="BN1701" s="19"/>
      <c r="BO1701" s="19"/>
      <c r="BP1701" s="19"/>
      <c r="BQ1701" s="19"/>
      <c r="BR1701" s="19"/>
      <c r="BS1701" s="19"/>
      <c r="BT1701" s="19"/>
      <c r="BU1701" s="19"/>
      <c r="BV1701" s="19"/>
      <c r="BW1701" s="19"/>
      <c r="BX1701" s="19"/>
      <c r="BY1701" s="19"/>
      <c r="BZ1701" s="19"/>
      <c r="CA1701" s="19"/>
      <c r="CB1701" s="19"/>
      <c r="CC1701" s="19"/>
      <c r="CD1701" s="19"/>
      <c r="CE1701" s="19"/>
      <c r="CF1701" s="19"/>
      <c r="CG1701" s="19"/>
      <c r="CH1701" s="19"/>
      <c r="CI1701" s="19"/>
      <c r="CJ1701" s="19"/>
      <c r="CK1701" s="19"/>
      <c r="CL1701" s="19"/>
      <c r="CM1701" s="19"/>
      <c r="CN1701" s="19"/>
      <c r="CO1701" s="19"/>
      <c r="CP1701" s="19"/>
      <c r="CQ1701" s="19"/>
      <c r="CR1701" s="19"/>
      <c r="CS1701" s="19"/>
      <c r="CT1701" s="19"/>
      <c r="CU1701" s="19"/>
      <c r="CV1701" s="19"/>
      <c r="CW1701" s="19"/>
      <c r="CX1701" s="19"/>
      <c r="CY1701" s="19"/>
      <c r="CZ1701" s="19"/>
      <c r="DA1701" s="19"/>
      <c r="DB1701" s="19"/>
      <c r="DC1701" s="19"/>
      <c r="DD1701" s="19"/>
      <c r="DE1701" s="19"/>
      <c r="DF1701" s="19"/>
      <c r="DG1701" s="19"/>
      <c r="DH1701" s="19"/>
      <c r="DI1701" s="19"/>
      <c r="DJ1701" s="19"/>
      <c r="DK1701" s="19"/>
      <c r="DL1701" s="19"/>
      <c r="DM1701" s="19"/>
      <c r="DN1701" s="19"/>
      <c r="DO1701" s="19"/>
      <c r="DP1701" s="19"/>
      <c r="DQ1701" s="19"/>
      <c r="DR1701" s="19"/>
      <c r="DS1701" s="19"/>
      <c r="DT1701" s="19"/>
      <c r="DU1701" s="19"/>
      <c r="DV1701" s="19"/>
      <c r="DW1701" s="19"/>
      <c r="DX1701" s="19"/>
      <c r="DY1701" s="19"/>
      <c r="DZ1701" s="19"/>
      <c r="EA1701" s="19"/>
      <c r="EB1701" s="19"/>
      <c r="EC1701" s="19"/>
      <c r="ED1701" s="19"/>
      <c r="EE1701" s="19"/>
      <c r="EF1701" s="19"/>
      <c r="EG1701" s="19"/>
      <c r="EH1701" s="19"/>
      <c r="EI1701" s="19"/>
      <c r="EJ1701" s="19"/>
      <c r="EK1701" s="19"/>
      <c r="EL1701" s="19"/>
      <c r="EM1701" s="19"/>
      <c r="EN1701" s="19"/>
      <c r="EO1701" s="19"/>
      <c r="EP1701" s="19"/>
      <c r="EQ1701" s="19"/>
      <c r="ER1701" s="19"/>
      <c r="ES1701" s="19"/>
      <c r="ET1701" s="19"/>
      <c r="EU1701" s="19"/>
      <c r="EV1701" s="19"/>
      <c r="EW1701" s="19"/>
      <c r="EX1701" s="19"/>
      <c r="EY1701" s="19"/>
      <c r="EZ1701" s="19"/>
      <c r="FA1701" s="19"/>
      <c r="FB1701" s="19"/>
      <c r="FC1701" s="19"/>
      <c r="FD1701" s="19"/>
      <c r="FE1701" s="19"/>
      <c r="FF1701" s="19"/>
      <c r="FG1701" s="19"/>
      <c r="FH1701" s="19"/>
      <c r="FI1701" s="19"/>
      <c r="FJ1701" s="19"/>
      <c r="FK1701" s="19"/>
      <c r="FL1701" s="19"/>
      <c r="FM1701" s="19"/>
      <c r="FN1701" s="19"/>
      <c r="FO1701" s="19"/>
      <c r="FP1701" s="19"/>
      <c r="FQ1701" s="19"/>
      <c r="FR1701" s="19"/>
      <c r="FS1701" s="19"/>
      <c r="FT1701" s="19"/>
      <c r="FU1701" s="19"/>
      <c r="FV1701" s="19"/>
      <c r="FW1701" s="19"/>
      <c r="FX1701" s="19"/>
      <c r="FY1701" s="19"/>
      <c r="FZ1701" s="19"/>
      <c r="GA1701" s="19"/>
    </row>
    <row r="1702" spans="1:183" ht="12.75" x14ac:dyDescent="0.2">
      <c r="A1702" s="19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19"/>
      <c r="AY1702" s="19"/>
      <c r="AZ1702" s="19"/>
      <c r="BA1702" s="19"/>
      <c r="BB1702" s="19"/>
      <c r="BC1702" s="19"/>
      <c r="BD1702" s="19"/>
      <c r="BE1702" s="19"/>
      <c r="BF1702" s="19"/>
      <c r="BG1702" s="19"/>
      <c r="BH1702" s="19"/>
      <c r="BI1702" s="19"/>
      <c r="BJ1702" s="19"/>
      <c r="BK1702" s="19"/>
      <c r="BL1702" s="19"/>
      <c r="BM1702" s="19"/>
      <c r="BN1702" s="19"/>
      <c r="BO1702" s="19"/>
      <c r="BP1702" s="19"/>
      <c r="BQ1702" s="19"/>
      <c r="BR1702" s="19"/>
      <c r="BS1702" s="19"/>
      <c r="BT1702" s="19"/>
      <c r="BU1702" s="19"/>
      <c r="BV1702" s="19"/>
      <c r="BW1702" s="19"/>
      <c r="BX1702" s="19"/>
      <c r="BY1702" s="19"/>
      <c r="BZ1702" s="19"/>
      <c r="CA1702" s="19"/>
      <c r="CB1702" s="19"/>
      <c r="CC1702" s="19"/>
      <c r="CD1702" s="19"/>
      <c r="CE1702" s="19"/>
      <c r="CF1702" s="19"/>
      <c r="CG1702" s="19"/>
      <c r="CH1702" s="19"/>
      <c r="CI1702" s="19"/>
      <c r="CJ1702" s="19"/>
      <c r="CK1702" s="19"/>
      <c r="CL1702" s="19"/>
      <c r="CM1702" s="19"/>
      <c r="CN1702" s="19"/>
      <c r="CO1702" s="19"/>
      <c r="CP1702" s="19"/>
      <c r="CQ1702" s="19"/>
      <c r="CR1702" s="19"/>
      <c r="CS1702" s="19"/>
      <c r="CT1702" s="19"/>
      <c r="CU1702" s="19"/>
      <c r="CV1702" s="19"/>
      <c r="CW1702" s="19"/>
      <c r="CX1702" s="19"/>
      <c r="CY1702" s="19"/>
      <c r="CZ1702" s="19"/>
      <c r="DA1702" s="19"/>
      <c r="DB1702" s="19"/>
      <c r="DC1702" s="19"/>
      <c r="DD1702" s="19"/>
      <c r="DE1702" s="19"/>
      <c r="DF1702" s="19"/>
      <c r="DG1702" s="19"/>
      <c r="DH1702" s="19"/>
      <c r="DI1702" s="19"/>
      <c r="DJ1702" s="19"/>
      <c r="DK1702" s="19"/>
      <c r="DL1702" s="19"/>
      <c r="DM1702" s="19"/>
      <c r="DN1702" s="19"/>
      <c r="DO1702" s="19"/>
      <c r="DP1702" s="19"/>
      <c r="DQ1702" s="19"/>
      <c r="DR1702" s="19"/>
      <c r="DS1702" s="19"/>
      <c r="DT1702" s="19"/>
      <c r="DU1702" s="19"/>
      <c r="DV1702" s="19"/>
      <c r="DW1702" s="19"/>
      <c r="DX1702" s="19"/>
      <c r="DY1702" s="19"/>
      <c r="DZ1702" s="19"/>
      <c r="EA1702" s="19"/>
      <c r="EB1702" s="19"/>
      <c r="EC1702" s="19"/>
      <c r="ED1702" s="19"/>
      <c r="EE1702" s="19"/>
      <c r="EF1702" s="19"/>
      <c r="EG1702" s="19"/>
      <c r="EH1702" s="19"/>
      <c r="EI1702" s="19"/>
      <c r="EJ1702" s="19"/>
      <c r="EK1702" s="19"/>
      <c r="EL1702" s="19"/>
      <c r="EM1702" s="19"/>
      <c r="EN1702" s="19"/>
      <c r="EO1702" s="19"/>
      <c r="EP1702" s="19"/>
      <c r="EQ1702" s="19"/>
      <c r="ER1702" s="19"/>
      <c r="ES1702" s="19"/>
      <c r="ET1702" s="19"/>
      <c r="EU1702" s="19"/>
      <c r="EV1702" s="19"/>
      <c r="EW1702" s="19"/>
      <c r="EX1702" s="19"/>
      <c r="EY1702" s="19"/>
      <c r="EZ1702" s="19"/>
      <c r="FA1702" s="19"/>
      <c r="FB1702" s="19"/>
      <c r="FC1702" s="19"/>
      <c r="FD1702" s="19"/>
      <c r="FE1702" s="19"/>
      <c r="FF1702" s="19"/>
      <c r="FG1702" s="19"/>
      <c r="FH1702" s="19"/>
      <c r="FI1702" s="19"/>
      <c r="FJ1702" s="19"/>
      <c r="FK1702" s="19"/>
      <c r="FL1702" s="19"/>
      <c r="FM1702" s="19"/>
      <c r="FN1702" s="19"/>
      <c r="FO1702" s="19"/>
      <c r="FP1702" s="19"/>
      <c r="FQ1702" s="19"/>
      <c r="FR1702" s="19"/>
      <c r="FS1702" s="19"/>
      <c r="FT1702" s="19"/>
      <c r="FU1702" s="19"/>
      <c r="FV1702" s="19"/>
      <c r="FW1702" s="19"/>
      <c r="FX1702" s="19"/>
      <c r="FY1702" s="19"/>
      <c r="FZ1702" s="19"/>
      <c r="GA1702" s="19"/>
    </row>
    <row r="1703" spans="1:183" ht="12.75" x14ac:dyDescent="0.2">
      <c r="A1703" s="19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19"/>
      <c r="AY1703" s="19"/>
      <c r="AZ1703" s="19"/>
      <c r="BA1703" s="19"/>
      <c r="BB1703" s="19"/>
      <c r="BC1703" s="19"/>
      <c r="BD1703" s="19"/>
      <c r="BE1703" s="19"/>
      <c r="BF1703" s="19"/>
      <c r="BG1703" s="19"/>
      <c r="BH1703" s="19"/>
      <c r="BI1703" s="19"/>
      <c r="BJ1703" s="19"/>
      <c r="BK1703" s="19"/>
      <c r="BL1703" s="19"/>
      <c r="BM1703" s="19"/>
      <c r="BN1703" s="19"/>
      <c r="BO1703" s="19"/>
      <c r="BP1703" s="19"/>
      <c r="BQ1703" s="19"/>
      <c r="BR1703" s="19"/>
      <c r="BS1703" s="19"/>
      <c r="BT1703" s="19"/>
      <c r="BU1703" s="19"/>
      <c r="BV1703" s="19"/>
      <c r="BW1703" s="19"/>
      <c r="BX1703" s="19"/>
      <c r="BY1703" s="19"/>
      <c r="BZ1703" s="19"/>
      <c r="CA1703" s="19"/>
      <c r="CB1703" s="19"/>
      <c r="CC1703" s="19"/>
      <c r="CD1703" s="19"/>
      <c r="CE1703" s="19"/>
      <c r="CF1703" s="19"/>
      <c r="CG1703" s="19"/>
      <c r="CH1703" s="19"/>
      <c r="CI1703" s="19"/>
      <c r="CJ1703" s="19"/>
      <c r="CK1703" s="19"/>
      <c r="CL1703" s="19"/>
      <c r="CM1703" s="19"/>
      <c r="CN1703" s="19"/>
      <c r="CO1703" s="19"/>
      <c r="CP1703" s="19"/>
      <c r="CQ1703" s="19"/>
      <c r="CR1703" s="19"/>
      <c r="CS1703" s="19"/>
      <c r="CT1703" s="19"/>
      <c r="CU1703" s="19"/>
      <c r="CV1703" s="19"/>
      <c r="CW1703" s="19"/>
      <c r="CX1703" s="19"/>
      <c r="CY1703" s="19"/>
      <c r="CZ1703" s="19"/>
      <c r="DA1703" s="19"/>
      <c r="DB1703" s="19"/>
      <c r="DC1703" s="19"/>
      <c r="DD1703" s="19"/>
      <c r="DE1703" s="19"/>
      <c r="DF1703" s="19"/>
      <c r="DG1703" s="19"/>
      <c r="DH1703" s="19"/>
      <c r="DI1703" s="19"/>
      <c r="DJ1703" s="19"/>
      <c r="DK1703" s="19"/>
      <c r="DL1703" s="19"/>
      <c r="DM1703" s="19"/>
      <c r="DN1703" s="19"/>
      <c r="DO1703" s="19"/>
      <c r="DP1703" s="19"/>
      <c r="DQ1703" s="19"/>
      <c r="DR1703" s="19"/>
      <c r="DS1703" s="19"/>
      <c r="DT1703" s="19"/>
      <c r="DU1703" s="19"/>
      <c r="DV1703" s="19"/>
      <c r="DW1703" s="19"/>
      <c r="DX1703" s="19"/>
      <c r="DY1703" s="19"/>
      <c r="DZ1703" s="19"/>
      <c r="EA1703" s="19"/>
      <c r="EB1703" s="19"/>
      <c r="EC1703" s="19"/>
      <c r="ED1703" s="19"/>
      <c r="EE1703" s="19"/>
      <c r="EF1703" s="19"/>
      <c r="EG1703" s="19"/>
      <c r="EH1703" s="19"/>
      <c r="EI1703" s="19"/>
      <c r="EJ1703" s="19"/>
      <c r="EK1703" s="19"/>
      <c r="EL1703" s="19"/>
      <c r="EM1703" s="19"/>
      <c r="EN1703" s="19"/>
      <c r="EO1703" s="19"/>
      <c r="EP1703" s="19"/>
      <c r="EQ1703" s="19"/>
      <c r="ER1703" s="19"/>
      <c r="ES1703" s="19"/>
      <c r="ET1703" s="19"/>
      <c r="EU1703" s="19"/>
      <c r="EV1703" s="19"/>
      <c r="EW1703" s="19"/>
      <c r="EX1703" s="19"/>
      <c r="EY1703" s="19"/>
      <c r="EZ1703" s="19"/>
      <c r="FA1703" s="19"/>
      <c r="FB1703" s="19"/>
      <c r="FC1703" s="19"/>
      <c r="FD1703" s="19"/>
      <c r="FE1703" s="19"/>
      <c r="FF1703" s="19"/>
      <c r="FG1703" s="19"/>
      <c r="FH1703" s="19"/>
      <c r="FI1703" s="19"/>
      <c r="FJ1703" s="19"/>
      <c r="FK1703" s="19"/>
      <c r="FL1703" s="19"/>
      <c r="FM1703" s="19"/>
      <c r="FN1703" s="19"/>
      <c r="FO1703" s="19"/>
      <c r="FP1703" s="19"/>
      <c r="FQ1703" s="19"/>
      <c r="FR1703" s="19"/>
      <c r="FS1703" s="19"/>
      <c r="FT1703" s="19"/>
      <c r="FU1703" s="19"/>
      <c r="FV1703" s="19"/>
      <c r="FW1703" s="19"/>
      <c r="FX1703" s="19"/>
      <c r="FY1703" s="19"/>
      <c r="FZ1703" s="19"/>
      <c r="GA1703" s="19"/>
    </row>
    <row r="1704" spans="1:183" ht="12.75" x14ac:dyDescent="0.2">
      <c r="A1704" s="19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19"/>
      <c r="AY1704" s="19"/>
      <c r="AZ1704" s="19"/>
      <c r="BA1704" s="19"/>
      <c r="BB1704" s="19"/>
      <c r="BC1704" s="19"/>
      <c r="BD1704" s="19"/>
      <c r="BE1704" s="19"/>
      <c r="BF1704" s="19"/>
      <c r="BG1704" s="19"/>
      <c r="BH1704" s="19"/>
      <c r="BI1704" s="19"/>
      <c r="BJ1704" s="19"/>
      <c r="BK1704" s="19"/>
      <c r="BL1704" s="19"/>
      <c r="BM1704" s="19"/>
      <c r="BN1704" s="19"/>
      <c r="BO1704" s="19"/>
      <c r="BP1704" s="19"/>
      <c r="BQ1704" s="19"/>
      <c r="BR1704" s="19"/>
      <c r="BS1704" s="19"/>
      <c r="BT1704" s="19"/>
      <c r="BU1704" s="19"/>
      <c r="BV1704" s="19"/>
      <c r="BW1704" s="19"/>
      <c r="BX1704" s="19"/>
      <c r="BY1704" s="19"/>
      <c r="BZ1704" s="19"/>
      <c r="CA1704" s="19"/>
      <c r="CB1704" s="19"/>
      <c r="CC1704" s="19"/>
      <c r="CD1704" s="19"/>
      <c r="CE1704" s="19"/>
      <c r="CF1704" s="19"/>
      <c r="CG1704" s="19"/>
      <c r="CH1704" s="19"/>
      <c r="CI1704" s="19"/>
      <c r="CJ1704" s="19"/>
      <c r="CK1704" s="19"/>
      <c r="CL1704" s="19"/>
      <c r="CM1704" s="19"/>
      <c r="CN1704" s="19"/>
      <c r="CO1704" s="19"/>
      <c r="CP1704" s="19"/>
      <c r="CQ1704" s="19"/>
      <c r="CR1704" s="19"/>
      <c r="CS1704" s="19"/>
      <c r="CT1704" s="19"/>
      <c r="CU1704" s="19"/>
      <c r="CV1704" s="19"/>
      <c r="CW1704" s="19"/>
      <c r="CX1704" s="19"/>
      <c r="CY1704" s="19"/>
      <c r="CZ1704" s="19"/>
      <c r="DA1704" s="19"/>
      <c r="DB1704" s="19"/>
      <c r="DC1704" s="19"/>
      <c r="DD1704" s="19"/>
      <c r="DE1704" s="19"/>
      <c r="DF1704" s="19"/>
      <c r="DG1704" s="19"/>
      <c r="DH1704" s="19"/>
      <c r="DI1704" s="19"/>
      <c r="DJ1704" s="19"/>
      <c r="DK1704" s="19"/>
      <c r="DL1704" s="19"/>
      <c r="DM1704" s="19"/>
      <c r="DN1704" s="19"/>
      <c r="DO1704" s="19"/>
      <c r="DP1704" s="19"/>
      <c r="DQ1704" s="19"/>
      <c r="DR1704" s="19"/>
      <c r="DS1704" s="19"/>
      <c r="DT1704" s="19"/>
      <c r="DU1704" s="19"/>
      <c r="DV1704" s="19"/>
      <c r="DW1704" s="19"/>
      <c r="DX1704" s="19"/>
      <c r="DY1704" s="19"/>
      <c r="DZ1704" s="19"/>
      <c r="EA1704" s="19"/>
      <c r="EB1704" s="19"/>
      <c r="EC1704" s="19"/>
      <c r="ED1704" s="19"/>
      <c r="EE1704" s="19"/>
      <c r="EF1704" s="19"/>
      <c r="EG1704" s="19"/>
      <c r="EH1704" s="19"/>
      <c r="EI1704" s="19"/>
      <c r="EJ1704" s="19"/>
      <c r="EK1704" s="19"/>
      <c r="EL1704" s="19"/>
      <c r="EM1704" s="19"/>
      <c r="EN1704" s="19"/>
      <c r="EO1704" s="19"/>
      <c r="EP1704" s="19"/>
      <c r="EQ1704" s="19"/>
      <c r="ER1704" s="19"/>
      <c r="ES1704" s="19"/>
      <c r="ET1704" s="19"/>
      <c r="EU1704" s="19"/>
      <c r="EV1704" s="19"/>
      <c r="EW1704" s="19"/>
      <c r="EX1704" s="19"/>
      <c r="EY1704" s="19"/>
      <c r="EZ1704" s="19"/>
      <c r="FA1704" s="19"/>
      <c r="FB1704" s="19"/>
      <c r="FC1704" s="19"/>
      <c r="FD1704" s="19"/>
      <c r="FE1704" s="19"/>
      <c r="FF1704" s="19"/>
      <c r="FG1704" s="19"/>
      <c r="FH1704" s="19"/>
      <c r="FI1704" s="19"/>
      <c r="FJ1704" s="19"/>
      <c r="FK1704" s="19"/>
      <c r="FL1704" s="19"/>
      <c r="FM1704" s="19"/>
      <c r="FN1704" s="19"/>
      <c r="FO1704" s="19"/>
      <c r="FP1704" s="19"/>
      <c r="FQ1704" s="19"/>
      <c r="FR1704" s="19"/>
      <c r="FS1704" s="19"/>
      <c r="FT1704" s="19"/>
      <c r="FU1704" s="19"/>
      <c r="FV1704" s="19"/>
      <c r="FW1704" s="19"/>
      <c r="FX1704" s="19"/>
      <c r="FY1704" s="19"/>
      <c r="FZ1704" s="19"/>
      <c r="GA1704" s="19"/>
    </row>
    <row r="1705" spans="1:183" ht="12.75" x14ac:dyDescent="0.2">
      <c r="A1705" s="19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19"/>
      <c r="AY1705" s="19"/>
      <c r="AZ1705" s="19"/>
      <c r="BA1705" s="19"/>
      <c r="BB1705" s="19"/>
      <c r="BC1705" s="19"/>
      <c r="BD1705" s="19"/>
      <c r="BE1705" s="19"/>
      <c r="BF1705" s="19"/>
      <c r="BG1705" s="19"/>
      <c r="BH1705" s="19"/>
      <c r="BI1705" s="19"/>
      <c r="BJ1705" s="19"/>
      <c r="BK1705" s="19"/>
      <c r="BL1705" s="19"/>
      <c r="BM1705" s="19"/>
      <c r="BN1705" s="19"/>
      <c r="BO1705" s="19"/>
      <c r="BP1705" s="19"/>
      <c r="BQ1705" s="19"/>
      <c r="BR1705" s="19"/>
      <c r="BS1705" s="19"/>
      <c r="BT1705" s="19"/>
      <c r="BU1705" s="19"/>
      <c r="BV1705" s="19"/>
      <c r="BW1705" s="19"/>
      <c r="BX1705" s="19"/>
      <c r="BY1705" s="19"/>
      <c r="BZ1705" s="19"/>
      <c r="CA1705" s="19"/>
      <c r="CB1705" s="19"/>
      <c r="CC1705" s="19"/>
      <c r="CD1705" s="19"/>
      <c r="CE1705" s="19"/>
      <c r="CF1705" s="19"/>
      <c r="CG1705" s="19"/>
      <c r="CH1705" s="19"/>
      <c r="CI1705" s="19"/>
      <c r="CJ1705" s="19"/>
      <c r="CK1705" s="19"/>
      <c r="CL1705" s="19"/>
      <c r="CM1705" s="19"/>
      <c r="CN1705" s="19"/>
      <c r="CO1705" s="19"/>
      <c r="CP1705" s="19"/>
      <c r="CQ1705" s="19"/>
      <c r="CR1705" s="19"/>
      <c r="CS1705" s="19"/>
      <c r="CT1705" s="19"/>
      <c r="CU1705" s="19"/>
      <c r="CV1705" s="19"/>
      <c r="CW1705" s="19"/>
      <c r="CX1705" s="19"/>
      <c r="CY1705" s="19"/>
      <c r="CZ1705" s="19"/>
      <c r="DA1705" s="19"/>
      <c r="DB1705" s="19"/>
      <c r="DC1705" s="19"/>
      <c r="DD1705" s="19"/>
      <c r="DE1705" s="19"/>
      <c r="DF1705" s="19"/>
      <c r="DG1705" s="19"/>
      <c r="DH1705" s="19"/>
      <c r="DI1705" s="19"/>
      <c r="DJ1705" s="19"/>
      <c r="DK1705" s="19"/>
      <c r="DL1705" s="19"/>
      <c r="DM1705" s="19"/>
      <c r="DN1705" s="19"/>
      <c r="DO1705" s="19"/>
      <c r="DP1705" s="19"/>
      <c r="DQ1705" s="19"/>
      <c r="DR1705" s="19"/>
      <c r="DS1705" s="19"/>
      <c r="DT1705" s="19"/>
      <c r="DU1705" s="19"/>
      <c r="DV1705" s="19"/>
      <c r="DW1705" s="19"/>
      <c r="DX1705" s="19"/>
      <c r="DY1705" s="19"/>
      <c r="DZ1705" s="19"/>
      <c r="EA1705" s="19"/>
      <c r="EB1705" s="19"/>
      <c r="EC1705" s="19"/>
      <c r="ED1705" s="19"/>
      <c r="EE1705" s="19"/>
      <c r="EF1705" s="19"/>
      <c r="EG1705" s="19"/>
      <c r="EH1705" s="19"/>
      <c r="EI1705" s="19"/>
      <c r="EJ1705" s="19"/>
      <c r="EK1705" s="19"/>
      <c r="EL1705" s="19"/>
      <c r="EM1705" s="19"/>
      <c r="EN1705" s="19"/>
      <c r="EO1705" s="19"/>
      <c r="EP1705" s="19"/>
      <c r="EQ1705" s="19"/>
      <c r="ER1705" s="19"/>
      <c r="ES1705" s="19"/>
      <c r="ET1705" s="19"/>
      <c r="EU1705" s="19"/>
      <c r="EV1705" s="19"/>
      <c r="EW1705" s="19"/>
      <c r="EX1705" s="19"/>
      <c r="EY1705" s="19"/>
      <c r="EZ1705" s="19"/>
      <c r="FA1705" s="19"/>
      <c r="FB1705" s="19"/>
      <c r="FC1705" s="19"/>
      <c r="FD1705" s="19"/>
      <c r="FE1705" s="19"/>
      <c r="FF1705" s="19"/>
      <c r="FG1705" s="19"/>
      <c r="FH1705" s="19"/>
      <c r="FI1705" s="19"/>
      <c r="FJ1705" s="19"/>
      <c r="FK1705" s="19"/>
      <c r="FL1705" s="19"/>
      <c r="FM1705" s="19"/>
      <c r="FN1705" s="19"/>
      <c r="FO1705" s="19"/>
      <c r="FP1705" s="19"/>
      <c r="FQ1705" s="19"/>
      <c r="FR1705" s="19"/>
      <c r="FS1705" s="19"/>
      <c r="FT1705" s="19"/>
      <c r="FU1705" s="19"/>
      <c r="FV1705" s="19"/>
      <c r="FW1705" s="19"/>
      <c r="FX1705" s="19"/>
      <c r="FY1705" s="19"/>
      <c r="FZ1705" s="19"/>
      <c r="GA1705" s="19"/>
    </row>
    <row r="1706" spans="1:183" ht="12.75" x14ac:dyDescent="0.2">
      <c r="A1706" s="19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19"/>
      <c r="AY1706" s="19"/>
      <c r="AZ1706" s="19"/>
      <c r="BA1706" s="19"/>
      <c r="BB1706" s="19"/>
      <c r="BC1706" s="19"/>
      <c r="BD1706" s="19"/>
      <c r="BE1706" s="19"/>
      <c r="BF1706" s="19"/>
      <c r="BG1706" s="19"/>
      <c r="BH1706" s="19"/>
      <c r="BI1706" s="19"/>
      <c r="BJ1706" s="19"/>
      <c r="BK1706" s="19"/>
      <c r="BL1706" s="19"/>
      <c r="BM1706" s="19"/>
      <c r="BN1706" s="19"/>
      <c r="BO1706" s="19"/>
      <c r="BP1706" s="19"/>
      <c r="BQ1706" s="19"/>
      <c r="BR1706" s="19"/>
      <c r="BS1706" s="19"/>
      <c r="BT1706" s="19"/>
      <c r="BU1706" s="19"/>
      <c r="BV1706" s="19"/>
      <c r="BW1706" s="19"/>
      <c r="BX1706" s="19"/>
      <c r="BY1706" s="19"/>
      <c r="BZ1706" s="19"/>
      <c r="CA1706" s="19"/>
      <c r="CB1706" s="19"/>
      <c r="CC1706" s="19"/>
      <c r="CD1706" s="19"/>
      <c r="CE1706" s="19"/>
      <c r="CF1706" s="19"/>
      <c r="CG1706" s="19"/>
      <c r="CH1706" s="19"/>
      <c r="CI1706" s="19"/>
      <c r="CJ1706" s="19"/>
      <c r="CK1706" s="19"/>
      <c r="CL1706" s="19"/>
      <c r="CM1706" s="19"/>
      <c r="CN1706" s="19"/>
      <c r="CO1706" s="19"/>
      <c r="CP1706" s="19"/>
      <c r="CQ1706" s="19"/>
      <c r="CR1706" s="19"/>
      <c r="CS1706" s="19"/>
      <c r="CT1706" s="19"/>
      <c r="CU1706" s="19"/>
      <c r="CV1706" s="19"/>
      <c r="CW1706" s="19"/>
      <c r="CX1706" s="19"/>
      <c r="CY1706" s="19"/>
      <c r="CZ1706" s="19"/>
      <c r="DA1706" s="19"/>
      <c r="DB1706" s="19"/>
      <c r="DC1706" s="19"/>
      <c r="DD1706" s="19"/>
      <c r="DE1706" s="19"/>
      <c r="DF1706" s="19"/>
      <c r="DG1706" s="19"/>
      <c r="DH1706" s="19"/>
      <c r="DI1706" s="19"/>
      <c r="DJ1706" s="19"/>
      <c r="DK1706" s="19"/>
      <c r="DL1706" s="19"/>
      <c r="DM1706" s="19"/>
      <c r="DN1706" s="19"/>
      <c r="DO1706" s="19"/>
      <c r="DP1706" s="19"/>
      <c r="DQ1706" s="19"/>
      <c r="DR1706" s="19"/>
      <c r="DS1706" s="19"/>
      <c r="DT1706" s="19"/>
      <c r="DU1706" s="19"/>
      <c r="DV1706" s="19"/>
      <c r="DW1706" s="19"/>
      <c r="DX1706" s="19"/>
      <c r="DY1706" s="19"/>
      <c r="DZ1706" s="19"/>
      <c r="EA1706" s="19"/>
      <c r="EB1706" s="19"/>
      <c r="EC1706" s="19"/>
      <c r="ED1706" s="19"/>
      <c r="EE1706" s="19"/>
      <c r="EF1706" s="19"/>
      <c r="EG1706" s="19"/>
      <c r="EH1706" s="19"/>
      <c r="EI1706" s="19"/>
      <c r="EJ1706" s="19"/>
      <c r="EK1706" s="19"/>
      <c r="EL1706" s="19"/>
      <c r="EM1706" s="19"/>
      <c r="EN1706" s="19"/>
      <c r="EO1706" s="19"/>
      <c r="EP1706" s="19"/>
      <c r="EQ1706" s="19"/>
      <c r="ER1706" s="19"/>
      <c r="ES1706" s="19"/>
      <c r="ET1706" s="19"/>
      <c r="EU1706" s="19"/>
      <c r="EV1706" s="19"/>
      <c r="EW1706" s="19"/>
      <c r="EX1706" s="19"/>
      <c r="EY1706" s="19"/>
      <c r="EZ1706" s="19"/>
      <c r="FA1706" s="19"/>
      <c r="FB1706" s="19"/>
      <c r="FC1706" s="19"/>
      <c r="FD1706" s="19"/>
      <c r="FE1706" s="19"/>
      <c r="FF1706" s="19"/>
      <c r="FG1706" s="19"/>
      <c r="FH1706" s="19"/>
      <c r="FI1706" s="19"/>
      <c r="FJ1706" s="19"/>
      <c r="FK1706" s="19"/>
      <c r="FL1706" s="19"/>
      <c r="FM1706" s="19"/>
      <c r="FN1706" s="19"/>
      <c r="FO1706" s="19"/>
      <c r="FP1706" s="19"/>
      <c r="FQ1706" s="19"/>
      <c r="FR1706" s="19"/>
      <c r="FS1706" s="19"/>
      <c r="FT1706" s="19"/>
      <c r="FU1706" s="19"/>
      <c r="FV1706" s="19"/>
      <c r="FW1706" s="19"/>
      <c r="FX1706" s="19"/>
      <c r="FY1706" s="19"/>
      <c r="FZ1706" s="19"/>
      <c r="GA1706" s="19"/>
    </row>
    <row r="1707" spans="1:183" ht="12.75" x14ac:dyDescent="0.2">
      <c r="A1707" s="19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19"/>
      <c r="AY1707" s="19"/>
      <c r="AZ1707" s="19"/>
      <c r="BA1707" s="19"/>
      <c r="BB1707" s="19"/>
      <c r="BC1707" s="19"/>
      <c r="BD1707" s="19"/>
      <c r="BE1707" s="19"/>
      <c r="BF1707" s="19"/>
      <c r="BG1707" s="19"/>
      <c r="BH1707" s="19"/>
      <c r="BI1707" s="19"/>
      <c r="BJ1707" s="19"/>
      <c r="BK1707" s="19"/>
      <c r="BL1707" s="19"/>
      <c r="BM1707" s="19"/>
      <c r="BN1707" s="19"/>
      <c r="BO1707" s="19"/>
      <c r="BP1707" s="19"/>
      <c r="BQ1707" s="19"/>
      <c r="BR1707" s="19"/>
      <c r="BS1707" s="19"/>
      <c r="BT1707" s="19"/>
      <c r="BU1707" s="19"/>
      <c r="BV1707" s="19"/>
      <c r="BW1707" s="19"/>
      <c r="BX1707" s="19"/>
      <c r="BY1707" s="19"/>
      <c r="BZ1707" s="19"/>
      <c r="CA1707" s="19"/>
      <c r="CB1707" s="19"/>
      <c r="CC1707" s="19"/>
      <c r="CD1707" s="19"/>
      <c r="CE1707" s="19"/>
      <c r="CF1707" s="19"/>
      <c r="CG1707" s="19"/>
      <c r="CH1707" s="19"/>
      <c r="CI1707" s="19"/>
      <c r="CJ1707" s="19"/>
      <c r="CK1707" s="19"/>
      <c r="CL1707" s="19"/>
      <c r="CM1707" s="19"/>
      <c r="CN1707" s="19"/>
      <c r="CO1707" s="19"/>
      <c r="CP1707" s="19"/>
      <c r="CQ1707" s="19"/>
      <c r="CR1707" s="19"/>
      <c r="CS1707" s="19"/>
      <c r="CT1707" s="19"/>
      <c r="CU1707" s="19"/>
      <c r="CV1707" s="19"/>
      <c r="CW1707" s="19"/>
      <c r="CX1707" s="19"/>
      <c r="CY1707" s="19"/>
      <c r="CZ1707" s="19"/>
      <c r="DA1707" s="19"/>
      <c r="DB1707" s="19"/>
      <c r="DC1707" s="19"/>
      <c r="DD1707" s="19"/>
      <c r="DE1707" s="19"/>
      <c r="DF1707" s="19"/>
      <c r="DG1707" s="19"/>
      <c r="DH1707" s="19"/>
      <c r="DI1707" s="19"/>
      <c r="DJ1707" s="19"/>
      <c r="DK1707" s="19"/>
      <c r="DL1707" s="19"/>
      <c r="DM1707" s="19"/>
      <c r="DN1707" s="19"/>
      <c r="DO1707" s="19"/>
      <c r="DP1707" s="19"/>
      <c r="DQ1707" s="19"/>
      <c r="DR1707" s="19"/>
      <c r="DS1707" s="19"/>
      <c r="DT1707" s="19"/>
      <c r="DU1707" s="19"/>
      <c r="DV1707" s="19"/>
      <c r="DW1707" s="19"/>
      <c r="DX1707" s="19"/>
      <c r="DY1707" s="19"/>
      <c r="DZ1707" s="19"/>
      <c r="EA1707" s="19"/>
      <c r="EB1707" s="19"/>
      <c r="EC1707" s="19"/>
      <c r="ED1707" s="19"/>
      <c r="EE1707" s="19"/>
      <c r="EF1707" s="19"/>
      <c r="EG1707" s="19"/>
      <c r="EH1707" s="19"/>
      <c r="EI1707" s="19"/>
      <c r="EJ1707" s="19"/>
      <c r="EK1707" s="19"/>
      <c r="EL1707" s="19"/>
      <c r="EM1707" s="19"/>
      <c r="EN1707" s="19"/>
      <c r="EO1707" s="19"/>
      <c r="EP1707" s="19"/>
      <c r="EQ1707" s="19"/>
      <c r="ER1707" s="19"/>
      <c r="ES1707" s="19"/>
      <c r="ET1707" s="19"/>
      <c r="EU1707" s="19"/>
      <c r="EV1707" s="19"/>
      <c r="EW1707" s="19"/>
      <c r="EX1707" s="19"/>
      <c r="EY1707" s="19"/>
      <c r="EZ1707" s="19"/>
      <c r="FA1707" s="19"/>
      <c r="FB1707" s="19"/>
      <c r="FC1707" s="19"/>
      <c r="FD1707" s="19"/>
      <c r="FE1707" s="19"/>
      <c r="FF1707" s="19"/>
      <c r="FG1707" s="19"/>
      <c r="FH1707" s="19"/>
      <c r="FI1707" s="19"/>
      <c r="FJ1707" s="19"/>
      <c r="FK1707" s="19"/>
      <c r="FL1707" s="19"/>
      <c r="FM1707" s="19"/>
      <c r="FN1707" s="19"/>
      <c r="FO1707" s="19"/>
      <c r="FP1707" s="19"/>
      <c r="FQ1707" s="19"/>
      <c r="FR1707" s="19"/>
      <c r="FS1707" s="19"/>
      <c r="FT1707" s="19"/>
      <c r="FU1707" s="19"/>
      <c r="FV1707" s="19"/>
      <c r="FW1707" s="19"/>
      <c r="FX1707" s="19"/>
      <c r="FY1707" s="19"/>
      <c r="FZ1707" s="19"/>
      <c r="GA1707" s="19"/>
    </row>
    <row r="1708" spans="1:183" ht="12.75" x14ac:dyDescent="0.2">
      <c r="A1708" s="19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19"/>
      <c r="AY1708" s="19"/>
      <c r="AZ1708" s="19"/>
      <c r="BA1708" s="19"/>
      <c r="BB1708" s="19"/>
      <c r="BC1708" s="19"/>
      <c r="BD1708" s="19"/>
      <c r="BE1708" s="19"/>
      <c r="BF1708" s="19"/>
      <c r="BG1708" s="19"/>
      <c r="BH1708" s="19"/>
      <c r="BI1708" s="19"/>
      <c r="BJ1708" s="19"/>
      <c r="BK1708" s="19"/>
      <c r="BL1708" s="19"/>
      <c r="BM1708" s="19"/>
      <c r="BN1708" s="19"/>
      <c r="BO1708" s="19"/>
      <c r="BP1708" s="19"/>
      <c r="BQ1708" s="19"/>
      <c r="BR1708" s="19"/>
      <c r="BS1708" s="19"/>
      <c r="BT1708" s="19"/>
      <c r="BU1708" s="19"/>
      <c r="BV1708" s="19"/>
      <c r="BW1708" s="19"/>
      <c r="BX1708" s="19"/>
      <c r="BY1708" s="19"/>
      <c r="BZ1708" s="19"/>
      <c r="CA1708" s="19"/>
      <c r="CB1708" s="19"/>
      <c r="CC1708" s="19"/>
      <c r="CD1708" s="19"/>
      <c r="CE1708" s="19"/>
      <c r="CF1708" s="19"/>
      <c r="CG1708" s="19"/>
      <c r="CH1708" s="19"/>
      <c r="CI1708" s="19"/>
      <c r="CJ1708" s="19"/>
      <c r="CK1708" s="19"/>
      <c r="CL1708" s="19"/>
      <c r="CM1708" s="19"/>
      <c r="CN1708" s="19"/>
      <c r="CO1708" s="19"/>
      <c r="CP1708" s="19"/>
      <c r="CQ1708" s="19"/>
      <c r="CR1708" s="19"/>
      <c r="CS1708" s="19"/>
      <c r="CT1708" s="19"/>
      <c r="CU1708" s="19"/>
      <c r="CV1708" s="19"/>
      <c r="CW1708" s="19"/>
      <c r="CX1708" s="19"/>
      <c r="CY1708" s="19"/>
      <c r="CZ1708" s="19"/>
      <c r="DA1708" s="19"/>
      <c r="DB1708" s="19"/>
      <c r="DC1708" s="19"/>
      <c r="DD1708" s="19"/>
      <c r="DE1708" s="19"/>
      <c r="DF1708" s="19"/>
      <c r="DG1708" s="19"/>
      <c r="DH1708" s="19"/>
      <c r="DI1708" s="19"/>
      <c r="DJ1708" s="19"/>
      <c r="DK1708" s="19"/>
      <c r="DL1708" s="19"/>
      <c r="DM1708" s="19"/>
      <c r="DN1708" s="19"/>
      <c r="DO1708" s="19"/>
      <c r="DP1708" s="19"/>
      <c r="DQ1708" s="19"/>
      <c r="DR1708" s="19"/>
      <c r="DS1708" s="19"/>
      <c r="DT1708" s="19"/>
      <c r="DU1708" s="19"/>
      <c r="DV1708" s="19"/>
      <c r="DW1708" s="19"/>
      <c r="DX1708" s="19"/>
      <c r="DY1708" s="19"/>
      <c r="DZ1708" s="19"/>
      <c r="EA1708" s="19"/>
      <c r="EB1708" s="19"/>
      <c r="EC1708" s="19"/>
      <c r="ED1708" s="19"/>
      <c r="EE1708" s="19"/>
      <c r="EF1708" s="19"/>
      <c r="EG1708" s="19"/>
      <c r="EH1708" s="19"/>
      <c r="EI1708" s="19"/>
      <c r="EJ1708" s="19"/>
      <c r="EK1708" s="19"/>
      <c r="EL1708" s="19"/>
      <c r="EM1708" s="19"/>
      <c r="EN1708" s="19"/>
      <c r="EO1708" s="19"/>
      <c r="EP1708" s="19"/>
      <c r="EQ1708" s="19"/>
      <c r="ER1708" s="19"/>
      <c r="ES1708" s="19"/>
      <c r="ET1708" s="19"/>
      <c r="EU1708" s="19"/>
      <c r="EV1708" s="19"/>
      <c r="EW1708" s="19"/>
      <c r="EX1708" s="19"/>
      <c r="EY1708" s="19"/>
      <c r="EZ1708" s="19"/>
      <c r="FA1708" s="19"/>
      <c r="FB1708" s="19"/>
      <c r="FC1708" s="19"/>
      <c r="FD1708" s="19"/>
      <c r="FE1708" s="19"/>
      <c r="FF1708" s="19"/>
      <c r="FG1708" s="19"/>
      <c r="FH1708" s="19"/>
      <c r="FI1708" s="19"/>
      <c r="FJ1708" s="19"/>
      <c r="FK1708" s="19"/>
      <c r="FL1708" s="19"/>
      <c r="FM1708" s="19"/>
      <c r="FN1708" s="19"/>
      <c r="FO1708" s="19"/>
      <c r="FP1708" s="19"/>
      <c r="FQ1708" s="19"/>
      <c r="FR1708" s="19"/>
      <c r="FS1708" s="19"/>
      <c r="FT1708" s="19"/>
      <c r="FU1708" s="19"/>
      <c r="FV1708" s="19"/>
      <c r="FW1708" s="19"/>
      <c r="FX1708" s="19"/>
      <c r="FY1708" s="19"/>
      <c r="FZ1708" s="19"/>
      <c r="GA1708" s="19"/>
    </row>
    <row r="1709" spans="1:183" ht="12.75" x14ac:dyDescent="0.2">
      <c r="A1709" s="19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19"/>
      <c r="AY1709" s="19"/>
      <c r="AZ1709" s="19"/>
      <c r="BA1709" s="19"/>
      <c r="BB1709" s="19"/>
      <c r="BC1709" s="19"/>
      <c r="BD1709" s="19"/>
      <c r="BE1709" s="19"/>
      <c r="BF1709" s="19"/>
      <c r="BG1709" s="19"/>
      <c r="BH1709" s="19"/>
      <c r="BI1709" s="19"/>
      <c r="BJ1709" s="19"/>
      <c r="BK1709" s="19"/>
      <c r="BL1709" s="19"/>
      <c r="BM1709" s="19"/>
      <c r="BN1709" s="19"/>
      <c r="BO1709" s="19"/>
      <c r="BP1709" s="19"/>
      <c r="BQ1709" s="19"/>
      <c r="BR1709" s="19"/>
      <c r="BS1709" s="19"/>
      <c r="BT1709" s="19"/>
      <c r="BU1709" s="19"/>
      <c r="BV1709" s="19"/>
      <c r="BW1709" s="19"/>
      <c r="BX1709" s="19"/>
      <c r="BY1709" s="19"/>
      <c r="BZ1709" s="19"/>
      <c r="CA1709" s="19"/>
      <c r="CB1709" s="19"/>
      <c r="CC1709" s="19"/>
      <c r="CD1709" s="19"/>
      <c r="CE1709" s="19"/>
      <c r="CF1709" s="19"/>
      <c r="CG1709" s="19"/>
      <c r="CH1709" s="19"/>
      <c r="CI1709" s="19"/>
      <c r="CJ1709" s="19"/>
      <c r="CK1709" s="19"/>
      <c r="CL1709" s="19"/>
      <c r="CM1709" s="19"/>
      <c r="CN1709" s="19"/>
      <c r="CO1709" s="19"/>
      <c r="CP1709" s="19"/>
      <c r="CQ1709" s="19"/>
      <c r="CR1709" s="19"/>
      <c r="CS1709" s="19"/>
      <c r="CT1709" s="19"/>
      <c r="CU1709" s="19"/>
      <c r="CV1709" s="19"/>
      <c r="CW1709" s="19"/>
      <c r="CX1709" s="19"/>
      <c r="CY1709" s="19"/>
      <c r="CZ1709" s="19"/>
      <c r="DA1709" s="19"/>
      <c r="DB1709" s="19"/>
      <c r="DC1709" s="19"/>
      <c r="DD1709" s="19"/>
      <c r="DE1709" s="19"/>
      <c r="DF1709" s="19"/>
      <c r="DG1709" s="19"/>
      <c r="DH1709" s="19"/>
      <c r="DI1709" s="19"/>
      <c r="DJ1709" s="19"/>
      <c r="DK1709" s="19"/>
      <c r="DL1709" s="19"/>
      <c r="DM1709" s="19"/>
      <c r="DN1709" s="19"/>
      <c r="DO1709" s="19"/>
      <c r="DP1709" s="19"/>
      <c r="DQ1709" s="19"/>
      <c r="DR1709" s="19"/>
      <c r="DS1709" s="19"/>
      <c r="DT1709" s="19"/>
      <c r="DU1709" s="19"/>
      <c r="DV1709" s="19"/>
      <c r="DW1709" s="19"/>
      <c r="DX1709" s="19"/>
      <c r="DY1709" s="19"/>
      <c r="DZ1709" s="19"/>
      <c r="EA1709" s="19"/>
      <c r="EB1709" s="19"/>
      <c r="EC1709" s="19"/>
      <c r="ED1709" s="19"/>
      <c r="EE1709" s="19"/>
      <c r="EF1709" s="19"/>
      <c r="EG1709" s="19"/>
      <c r="EH1709" s="19"/>
      <c r="EI1709" s="19"/>
      <c r="EJ1709" s="19"/>
      <c r="EK1709" s="19"/>
      <c r="EL1709" s="19"/>
      <c r="EM1709" s="19"/>
      <c r="EN1709" s="19"/>
      <c r="EO1709" s="19"/>
      <c r="EP1709" s="19"/>
      <c r="EQ1709" s="19"/>
      <c r="ER1709" s="19"/>
      <c r="ES1709" s="19"/>
      <c r="ET1709" s="19"/>
      <c r="EU1709" s="19"/>
      <c r="EV1709" s="19"/>
      <c r="EW1709" s="19"/>
      <c r="EX1709" s="19"/>
      <c r="EY1709" s="19"/>
      <c r="EZ1709" s="19"/>
      <c r="FA1709" s="19"/>
      <c r="FB1709" s="19"/>
      <c r="FC1709" s="19"/>
      <c r="FD1709" s="19"/>
      <c r="FE1709" s="19"/>
      <c r="FF1709" s="19"/>
      <c r="FG1709" s="19"/>
      <c r="FH1709" s="19"/>
      <c r="FI1709" s="19"/>
      <c r="FJ1709" s="19"/>
      <c r="FK1709" s="19"/>
      <c r="FL1709" s="19"/>
      <c r="FM1709" s="19"/>
      <c r="FN1709" s="19"/>
      <c r="FO1709" s="19"/>
      <c r="FP1709" s="19"/>
      <c r="FQ1709" s="19"/>
      <c r="FR1709" s="19"/>
      <c r="FS1709" s="19"/>
      <c r="FT1709" s="19"/>
      <c r="FU1709" s="19"/>
      <c r="FV1709" s="19"/>
      <c r="FW1709" s="19"/>
      <c r="FX1709" s="19"/>
      <c r="FY1709" s="19"/>
      <c r="FZ1709" s="19"/>
      <c r="GA1709" s="19"/>
    </row>
    <row r="1710" spans="1:183" ht="12.75" x14ac:dyDescent="0.2">
      <c r="A1710" s="19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19"/>
      <c r="AY1710" s="19"/>
      <c r="AZ1710" s="19"/>
      <c r="BA1710" s="19"/>
      <c r="BB1710" s="19"/>
      <c r="BC1710" s="19"/>
      <c r="BD1710" s="19"/>
      <c r="BE1710" s="19"/>
      <c r="BF1710" s="19"/>
      <c r="BG1710" s="19"/>
      <c r="BH1710" s="19"/>
      <c r="BI1710" s="19"/>
      <c r="BJ1710" s="19"/>
      <c r="BK1710" s="19"/>
      <c r="BL1710" s="19"/>
      <c r="BM1710" s="19"/>
      <c r="BN1710" s="19"/>
      <c r="BO1710" s="19"/>
      <c r="BP1710" s="19"/>
      <c r="BQ1710" s="19"/>
      <c r="BR1710" s="19"/>
      <c r="BS1710" s="19"/>
      <c r="BT1710" s="19"/>
      <c r="BU1710" s="19"/>
      <c r="BV1710" s="19"/>
      <c r="BW1710" s="19"/>
      <c r="BX1710" s="19"/>
      <c r="BY1710" s="19"/>
      <c r="BZ1710" s="19"/>
      <c r="CA1710" s="19"/>
      <c r="CB1710" s="19"/>
      <c r="CC1710" s="19"/>
      <c r="CD1710" s="19"/>
      <c r="CE1710" s="19"/>
      <c r="CF1710" s="19"/>
      <c r="CG1710" s="19"/>
      <c r="CH1710" s="19"/>
      <c r="CI1710" s="19"/>
      <c r="CJ1710" s="19"/>
      <c r="CK1710" s="19"/>
      <c r="CL1710" s="19"/>
      <c r="CM1710" s="19"/>
      <c r="CN1710" s="19"/>
      <c r="CO1710" s="19"/>
      <c r="CP1710" s="19"/>
      <c r="CQ1710" s="19"/>
      <c r="CR1710" s="19"/>
      <c r="CS1710" s="19"/>
      <c r="CT1710" s="19"/>
      <c r="CU1710" s="19"/>
      <c r="CV1710" s="19"/>
      <c r="CW1710" s="19"/>
      <c r="CX1710" s="19"/>
      <c r="CY1710" s="19"/>
      <c r="CZ1710" s="19"/>
      <c r="DA1710" s="19"/>
      <c r="DB1710" s="19"/>
      <c r="DC1710" s="19"/>
      <c r="DD1710" s="19"/>
      <c r="DE1710" s="19"/>
      <c r="DF1710" s="19"/>
      <c r="DG1710" s="19"/>
      <c r="DH1710" s="19"/>
      <c r="DI1710" s="19"/>
      <c r="DJ1710" s="19"/>
      <c r="DK1710" s="19"/>
      <c r="DL1710" s="19"/>
      <c r="DM1710" s="19"/>
      <c r="DN1710" s="19"/>
      <c r="DO1710" s="19"/>
      <c r="DP1710" s="19"/>
      <c r="DQ1710" s="19"/>
      <c r="DR1710" s="19"/>
      <c r="DS1710" s="19"/>
      <c r="DT1710" s="19"/>
      <c r="DU1710" s="19"/>
      <c r="DV1710" s="19"/>
      <c r="DW1710" s="19"/>
      <c r="DX1710" s="19"/>
      <c r="DY1710" s="19"/>
      <c r="DZ1710" s="19"/>
      <c r="EA1710" s="19"/>
      <c r="EB1710" s="19"/>
      <c r="EC1710" s="19"/>
      <c r="ED1710" s="19"/>
      <c r="EE1710" s="19"/>
      <c r="EF1710" s="19"/>
      <c r="EG1710" s="19"/>
      <c r="EH1710" s="19"/>
      <c r="EI1710" s="19"/>
      <c r="EJ1710" s="19"/>
      <c r="EK1710" s="19"/>
      <c r="EL1710" s="19"/>
      <c r="EM1710" s="19"/>
      <c r="EN1710" s="19"/>
      <c r="EO1710" s="19"/>
      <c r="EP1710" s="19"/>
      <c r="EQ1710" s="19"/>
      <c r="ER1710" s="19"/>
      <c r="ES1710" s="19"/>
      <c r="ET1710" s="19"/>
      <c r="EU1710" s="19"/>
      <c r="EV1710" s="19"/>
      <c r="EW1710" s="19"/>
      <c r="EX1710" s="19"/>
      <c r="EY1710" s="19"/>
      <c r="EZ1710" s="19"/>
      <c r="FA1710" s="19"/>
      <c r="FB1710" s="19"/>
      <c r="FC1710" s="19"/>
      <c r="FD1710" s="19"/>
      <c r="FE1710" s="19"/>
      <c r="FF1710" s="19"/>
      <c r="FG1710" s="19"/>
      <c r="FH1710" s="19"/>
      <c r="FI1710" s="19"/>
      <c r="FJ1710" s="19"/>
      <c r="FK1710" s="19"/>
      <c r="FL1710" s="19"/>
      <c r="FM1710" s="19"/>
      <c r="FN1710" s="19"/>
      <c r="FO1710" s="19"/>
      <c r="FP1710" s="19"/>
      <c r="FQ1710" s="19"/>
      <c r="FR1710" s="19"/>
      <c r="FS1710" s="19"/>
      <c r="FT1710" s="19"/>
      <c r="FU1710" s="19"/>
      <c r="FV1710" s="19"/>
      <c r="FW1710" s="19"/>
      <c r="FX1710" s="19"/>
      <c r="FY1710" s="19"/>
      <c r="FZ1710" s="19"/>
      <c r="GA1710" s="19"/>
    </row>
    <row r="1711" spans="1:183" ht="12.75" x14ac:dyDescent="0.2">
      <c r="A1711" s="19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19"/>
      <c r="AY1711" s="19"/>
      <c r="AZ1711" s="19"/>
      <c r="BA1711" s="19"/>
      <c r="BB1711" s="19"/>
      <c r="BC1711" s="19"/>
      <c r="BD1711" s="19"/>
      <c r="BE1711" s="19"/>
      <c r="BF1711" s="19"/>
      <c r="BG1711" s="19"/>
      <c r="BH1711" s="19"/>
      <c r="BI1711" s="19"/>
      <c r="BJ1711" s="19"/>
      <c r="BK1711" s="19"/>
      <c r="BL1711" s="19"/>
      <c r="BM1711" s="19"/>
      <c r="BN1711" s="19"/>
      <c r="BO1711" s="19"/>
      <c r="BP1711" s="19"/>
      <c r="BQ1711" s="19"/>
      <c r="BR1711" s="19"/>
      <c r="BS1711" s="19"/>
      <c r="BT1711" s="19"/>
      <c r="BU1711" s="19"/>
      <c r="BV1711" s="19"/>
      <c r="BW1711" s="19"/>
      <c r="BX1711" s="19"/>
      <c r="BY1711" s="19"/>
      <c r="BZ1711" s="19"/>
      <c r="CA1711" s="19"/>
      <c r="CB1711" s="19"/>
      <c r="CC1711" s="19"/>
      <c r="CD1711" s="19"/>
      <c r="CE1711" s="19"/>
      <c r="CF1711" s="19"/>
      <c r="CG1711" s="19"/>
      <c r="CH1711" s="19"/>
      <c r="CI1711" s="19"/>
      <c r="CJ1711" s="19"/>
      <c r="CK1711" s="19"/>
      <c r="CL1711" s="19"/>
      <c r="CM1711" s="19"/>
      <c r="CN1711" s="19"/>
      <c r="CO1711" s="19"/>
      <c r="CP1711" s="19"/>
      <c r="CQ1711" s="19"/>
      <c r="CR1711" s="19"/>
      <c r="CS1711" s="19"/>
      <c r="CT1711" s="19"/>
      <c r="CU1711" s="19"/>
      <c r="CV1711" s="19"/>
      <c r="CW1711" s="19"/>
      <c r="CX1711" s="19"/>
      <c r="CY1711" s="19"/>
      <c r="CZ1711" s="19"/>
      <c r="DA1711" s="19"/>
      <c r="DB1711" s="19"/>
      <c r="DC1711" s="19"/>
      <c r="DD1711" s="19"/>
      <c r="DE1711" s="19"/>
      <c r="DF1711" s="19"/>
      <c r="DG1711" s="19"/>
      <c r="DH1711" s="19"/>
      <c r="DI1711" s="19"/>
      <c r="DJ1711" s="19"/>
      <c r="DK1711" s="19"/>
      <c r="DL1711" s="19"/>
      <c r="DM1711" s="19"/>
      <c r="DN1711" s="19"/>
      <c r="DO1711" s="19"/>
      <c r="DP1711" s="19"/>
      <c r="DQ1711" s="19"/>
      <c r="DR1711" s="19"/>
      <c r="DS1711" s="19"/>
      <c r="DT1711" s="19"/>
      <c r="DU1711" s="19"/>
      <c r="DV1711" s="19"/>
      <c r="DW1711" s="19"/>
      <c r="DX1711" s="19"/>
      <c r="DY1711" s="19"/>
      <c r="DZ1711" s="19"/>
      <c r="EA1711" s="19"/>
      <c r="EB1711" s="19"/>
      <c r="EC1711" s="19"/>
      <c r="ED1711" s="19"/>
      <c r="EE1711" s="19"/>
      <c r="EF1711" s="19"/>
      <c r="EG1711" s="19"/>
      <c r="EH1711" s="19"/>
      <c r="EI1711" s="19"/>
      <c r="EJ1711" s="19"/>
      <c r="EK1711" s="19"/>
      <c r="EL1711" s="19"/>
      <c r="EM1711" s="19"/>
      <c r="EN1711" s="19"/>
      <c r="EO1711" s="19"/>
      <c r="EP1711" s="19"/>
      <c r="EQ1711" s="19"/>
      <c r="ER1711" s="19"/>
      <c r="ES1711" s="19"/>
      <c r="ET1711" s="19"/>
      <c r="EU1711" s="19"/>
      <c r="EV1711" s="19"/>
      <c r="EW1711" s="19"/>
      <c r="EX1711" s="19"/>
      <c r="EY1711" s="19"/>
      <c r="EZ1711" s="19"/>
      <c r="FA1711" s="19"/>
      <c r="FB1711" s="19"/>
      <c r="FC1711" s="19"/>
      <c r="FD1711" s="19"/>
      <c r="FE1711" s="19"/>
      <c r="FF1711" s="19"/>
      <c r="FG1711" s="19"/>
      <c r="FH1711" s="19"/>
      <c r="FI1711" s="19"/>
      <c r="FJ1711" s="19"/>
      <c r="FK1711" s="19"/>
      <c r="FL1711" s="19"/>
      <c r="FM1711" s="19"/>
      <c r="FN1711" s="19"/>
      <c r="FO1711" s="19"/>
      <c r="FP1711" s="19"/>
      <c r="FQ1711" s="19"/>
      <c r="FR1711" s="19"/>
      <c r="FS1711" s="19"/>
      <c r="FT1711" s="19"/>
      <c r="FU1711" s="19"/>
      <c r="FV1711" s="19"/>
      <c r="FW1711" s="19"/>
      <c r="FX1711" s="19"/>
      <c r="FY1711" s="19"/>
      <c r="FZ1711" s="19"/>
      <c r="GA1711" s="19"/>
    </row>
    <row r="1712" spans="1:183" ht="12.75" x14ac:dyDescent="0.2">
      <c r="A1712" s="19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19"/>
      <c r="AY1712" s="19"/>
      <c r="AZ1712" s="19"/>
      <c r="BA1712" s="19"/>
      <c r="BB1712" s="19"/>
      <c r="BC1712" s="19"/>
      <c r="BD1712" s="19"/>
      <c r="BE1712" s="19"/>
      <c r="BF1712" s="19"/>
      <c r="BG1712" s="19"/>
      <c r="BH1712" s="19"/>
      <c r="BI1712" s="19"/>
      <c r="BJ1712" s="19"/>
      <c r="BK1712" s="19"/>
      <c r="BL1712" s="19"/>
      <c r="BM1712" s="19"/>
      <c r="BN1712" s="19"/>
      <c r="BO1712" s="19"/>
      <c r="BP1712" s="19"/>
      <c r="BQ1712" s="19"/>
      <c r="BR1712" s="19"/>
      <c r="BS1712" s="19"/>
      <c r="BT1712" s="19"/>
      <c r="BU1712" s="19"/>
      <c r="BV1712" s="19"/>
      <c r="BW1712" s="19"/>
      <c r="BX1712" s="19"/>
      <c r="BY1712" s="19"/>
      <c r="BZ1712" s="19"/>
      <c r="CA1712" s="19"/>
      <c r="CB1712" s="19"/>
      <c r="CC1712" s="19"/>
      <c r="CD1712" s="19"/>
      <c r="CE1712" s="19"/>
      <c r="CF1712" s="19"/>
      <c r="CG1712" s="19"/>
      <c r="CH1712" s="19"/>
      <c r="CI1712" s="19"/>
      <c r="CJ1712" s="19"/>
      <c r="CK1712" s="19"/>
      <c r="CL1712" s="19"/>
      <c r="CM1712" s="19"/>
      <c r="CN1712" s="19"/>
      <c r="CO1712" s="19"/>
      <c r="CP1712" s="19"/>
      <c r="CQ1712" s="19"/>
      <c r="CR1712" s="19"/>
      <c r="CS1712" s="19"/>
      <c r="CT1712" s="19"/>
      <c r="CU1712" s="19"/>
      <c r="CV1712" s="19"/>
      <c r="CW1712" s="19"/>
      <c r="CX1712" s="19"/>
      <c r="CY1712" s="19"/>
      <c r="CZ1712" s="19"/>
      <c r="DA1712" s="19"/>
      <c r="DB1712" s="19"/>
      <c r="DC1712" s="19"/>
      <c r="DD1712" s="19"/>
      <c r="DE1712" s="19"/>
      <c r="DF1712" s="19"/>
      <c r="DG1712" s="19"/>
      <c r="DH1712" s="19"/>
      <c r="DI1712" s="19"/>
      <c r="DJ1712" s="19"/>
      <c r="DK1712" s="19"/>
      <c r="DL1712" s="19"/>
      <c r="DM1712" s="19"/>
      <c r="DN1712" s="19"/>
      <c r="DO1712" s="19"/>
      <c r="DP1712" s="19"/>
      <c r="DQ1712" s="19"/>
      <c r="DR1712" s="19"/>
      <c r="DS1712" s="19"/>
      <c r="DT1712" s="19"/>
      <c r="DU1712" s="19"/>
      <c r="DV1712" s="19"/>
      <c r="DW1712" s="19"/>
      <c r="DX1712" s="19"/>
      <c r="DY1712" s="19"/>
      <c r="DZ1712" s="19"/>
      <c r="EA1712" s="19"/>
      <c r="EB1712" s="19"/>
      <c r="EC1712" s="19"/>
      <c r="ED1712" s="19"/>
      <c r="EE1712" s="19"/>
      <c r="EF1712" s="19"/>
      <c r="EG1712" s="19"/>
      <c r="EH1712" s="19"/>
      <c r="EI1712" s="19"/>
      <c r="EJ1712" s="19"/>
      <c r="EK1712" s="19"/>
      <c r="EL1712" s="19"/>
      <c r="EM1712" s="19"/>
      <c r="EN1712" s="19"/>
      <c r="EO1712" s="19"/>
      <c r="EP1712" s="19"/>
      <c r="EQ1712" s="19"/>
      <c r="ER1712" s="19"/>
      <c r="ES1712" s="19"/>
      <c r="ET1712" s="19"/>
      <c r="EU1712" s="19"/>
      <c r="EV1712" s="19"/>
      <c r="EW1712" s="19"/>
      <c r="EX1712" s="19"/>
      <c r="EY1712" s="19"/>
      <c r="EZ1712" s="19"/>
      <c r="FA1712" s="19"/>
      <c r="FB1712" s="19"/>
      <c r="FC1712" s="19"/>
      <c r="FD1712" s="19"/>
      <c r="FE1712" s="19"/>
      <c r="FF1712" s="19"/>
      <c r="FG1712" s="19"/>
      <c r="FH1712" s="19"/>
      <c r="FI1712" s="19"/>
      <c r="FJ1712" s="19"/>
      <c r="FK1712" s="19"/>
      <c r="FL1712" s="19"/>
      <c r="FM1712" s="19"/>
      <c r="FN1712" s="19"/>
      <c r="FO1712" s="19"/>
      <c r="FP1712" s="19"/>
      <c r="FQ1712" s="19"/>
      <c r="FR1712" s="19"/>
      <c r="FS1712" s="19"/>
      <c r="FT1712" s="19"/>
      <c r="FU1712" s="19"/>
      <c r="FV1712" s="19"/>
      <c r="FW1712" s="19"/>
      <c r="FX1712" s="19"/>
      <c r="FY1712" s="19"/>
      <c r="FZ1712" s="19"/>
      <c r="GA1712" s="19"/>
    </row>
    <row r="1713" spans="1:183" ht="12.75" x14ac:dyDescent="0.2">
      <c r="A1713" s="19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/>
      <c r="AV1713" s="19"/>
      <c r="AW1713" s="19"/>
      <c r="AX1713" s="19"/>
      <c r="AY1713" s="19"/>
      <c r="AZ1713" s="19"/>
      <c r="BA1713" s="19"/>
      <c r="BB1713" s="19"/>
      <c r="BC1713" s="19"/>
      <c r="BD1713" s="19"/>
      <c r="BE1713" s="19"/>
      <c r="BF1713" s="19"/>
      <c r="BG1713" s="19"/>
      <c r="BH1713" s="19"/>
      <c r="BI1713" s="19"/>
      <c r="BJ1713" s="19"/>
      <c r="BK1713" s="19"/>
      <c r="BL1713" s="19"/>
      <c r="BM1713" s="19"/>
      <c r="BN1713" s="19"/>
      <c r="BO1713" s="19"/>
      <c r="BP1713" s="19"/>
      <c r="BQ1713" s="19"/>
      <c r="BR1713" s="19"/>
      <c r="BS1713" s="19"/>
      <c r="BT1713" s="19"/>
      <c r="BU1713" s="19"/>
      <c r="BV1713" s="19"/>
      <c r="BW1713" s="19"/>
      <c r="BX1713" s="19"/>
      <c r="BY1713" s="19"/>
      <c r="BZ1713" s="19"/>
      <c r="CA1713" s="19"/>
      <c r="CB1713" s="19"/>
      <c r="CC1713" s="19"/>
      <c r="CD1713" s="19"/>
      <c r="CE1713" s="19"/>
      <c r="CF1713" s="19"/>
      <c r="CG1713" s="19"/>
      <c r="CH1713" s="19"/>
      <c r="CI1713" s="19"/>
      <c r="CJ1713" s="19"/>
      <c r="CK1713" s="19"/>
      <c r="CL1713" s="19"/>
      <c r="CM1713" s="19"/>
      <c r="CN1713" s="19"/>
      <c r="CO1713" s="19"/>
      <c r="CP1713" s="19"/>
      <c r="CQ1713" s="19"/>
      <c r="CR1713" s="19"/>
      <c r="CS1713" s="19"/>
      <c r="CT1713" s="19"/>
      <c r="CU1713" s="19"/>
      <c r="CV1713" s="19"/>
      <c r="CW1713" s="19"/>
      <c r="CX1713" s="19"/>
      <c r="CY1713" s="19"/>
      <c r="CZ1713" s="19"/>
      <c r="DA1713" s="19"/>
      <c r="DB1713" s="19"/>
      <c r="DC1713" s="19"/>
      <c r="DD1713" s="19"/>
      <c r="DE1713" s="19"/>
      <c r="DF1713" s="19"/>
      <c r="DG1713" s="19"/>
      <c r="DH1713" s="19"/>
      <c r="DI1713" s="19"/>
      <c r="DJ1713" s="19"/>
      <c r="DK1713" s="19"/>
      <c r="DL1713" s="19"/>
      <c r="DM1713" s="19"/>
      <c r="DN1713" s="19"/>
      <c r="DO1713" s="19"/>
      <c r="DP1713" s="19"/>
      <c r="DQ1713" s="19"/>
      <c r="DR1713" s="19"/>
      <c r="DS1713" s="19"/>
      <c r="DT1713" s="19"/>
      <c r="DU1713" s="19"/>
      <c r="DV1713" s="19"/>
      <c r="DW1713" s="19"/>
      <c r="DX1713" s="19"/>
      <c r="DY1713" s="19"/>
      <c r="DZ1713" s="19"/>
      <c r="EA1713" s="19"/>
      <c r="EB1713" s="19"/>
      <c r="EC1713" s="19"/>
      <c r="ED1713" s="19"/>
      <c r="EE1713" s="19"/>
      <c r="EF1713" s="19"/>
      <c r="EG1713" s="19"/>
      <c r="EH1713" s="19"/>
      <c r="EI1713" s="19"/>
      <c r="EJ1713" s="19"/>
      <c r="EK1713" s="19"/>
      <c r="EL1713" s="19"/>
      <c r="EM1713" s="19"/>
      <c r="EN1713" s="19"/>
      <c r="EO1713" s="19"/>
      <c r="EP1713" s="19"/>
      <c r="EQ1713" s="19"/>
      <c r="ER1713" s="19"/>
      <c r="ES1713" s="19"/>
      <c r="ET1713" s="19"/>
      <c r="EU1713" s="19"/>
      <c r="EV1713" s="19"/>
      <c r="EW1713" s="19"/>
      <c r="EX1713" s="19"/>
      <c r="EY1713" s="19"/>
      <c r="EZ1713" s="19"/>
      <c r="FA1713" s="19"/>
      <c r="FB1713" s="19"/>
      <c r="FC1713" s="19"/>
      <c r="FD1713" s="19"/>
      <c r="FE1713" s="19"/>
      <c r="FF1713" s="19"/>
      <c r="FG1713" s="19"/>
      <c r="FH1713" s="19"/>
      <c r="FI1713" s="19"/>
      <c r="FJ1713" s="19"/>
      <c r="FK1713" s="19"/>
      <c r="FL1713" s="19"/>
      <c r="FM1713" s="19"/>
      <c r="FN1713" s="19"/>
      <c r="FO1713" s="19"/>
      <c r="FP1713" s="19"/>
      <c r="FQ1713" s="19"/>
      <c r="FR1713" s="19"/>
      <c r="FS1713" s="19"/>
      <c r="FT1713" s="19"/>
      <c r="FU1713" s="19"/>
      <c r="FV1713" s="19"/>
      <c r="FW1713" s="19"/>
      <c r="FX1713" s="19"/>
      <c r="FY1713" s="19"/>
      <c r="FZ1713" s="19"/>
      <c r="GA1713" s="19"/>
    </row>
    <row r="1714" spans="1:183" ht="12.75" x14ac:dyDescent="0.2">
      <c r="A1714" s="19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19"/>
      <c r="AY1714" s="19"/>
      <c r="AZ1714" s="19"/>
      <c r="BA1714" s="19"/>
      <c r="BB1714" s="19"/>
      <c r="BC1714" s="19"/>
      <c r="BD1714" s="19"/>
      <c r="BE1714" s="19"/>
      <c r="BF1714" s="19"/>
      <c r="BG1714" s="19"/>
      <c r="BH1714" s="19"/>
      <c r="BI1714" s="19"/>
      <c r="BJ1714" s="19"/>
      <c r="BK1714" s="19"/>
      <c r="BL1714" s="19"/>
      <c r="BM1714" s="19"/>
      <c r="BN1714" s="19"/>
      <c r="BO1714" s="19"/>
      <c r="BP1714" s="19"/>
      <c r="BQ1714" s="19"/>
      <c r="BR1714" s="19"/>
      <c r="BS1714" s="19"/>
      <c r="BT1714" s="19"/>
      <c r="BU1714" s="19"/>
      <c r="BV1714" s="19"/>
      <c r="BW1714" s="19"/>
      <c r="BX1714" s="19"/>
      <c r="BY1714" s="19"/>
      <c r="BZ1714" s="19"/>
      <c r="CA1714" s="19"/>
      <c r="CB1714" s="19"/>
      <c r="CC1714" s="19"/>
      <c r="CD1714" s="19"/>
      <c r="CE1714" s="19"/>
      <c r="CF1714" s="19"/>
      <c r="CG1714" s="19"/>
      <c r="CH1714" s="19"/>
      <c r="CI1714" s="19"/>
      <c r="CJ1714" s="19"/>
      <c r="CK1714" s="19"/>
      <c r="CL1714" s="19"/>
      <c r="CM1714" s="19"/>
      <c r="CN1714" s="19"/>
      <c r="CO1714" s="19"/>
      <c r="CP1714" s="19"/>
      <c r="CQ1714" s="19"/>
      <c r="CR1714" s="19"/>
      <c r="CS1714" s="19"/>
      <c r="CT1714" s="19"/>
      <c r="CU1714" s="19"/>
      <c r="CV1714" s="19"/>
      <c r="CW1714" s="19"/>
      <c r="CX1714" s="19"/>
      <c r="CY1714" s="19"/>
      <c r="CZ1714" s="19"/>
      <c r="DA1714" s="19"/>
      <c r="DB1714" s="19"/>
      <c r="DC1714" s="19"/>
      <c r="DD1714" s="19"/>
      <c r="DE1714" s="19"/>
      <c r="DF1714" s="19"/>
      <c r="DG1714" s="19"/>
      <c r="DH1714" s="19"/>
      <c r="DI1714" s="19"/>
      <c r="DJ1714" s="19"/>
      <c r="DK1714" s="19"/>
      <c r="DL1714" s="19"/>
      <c r="DM1714" s="19"/>
      <c r="DN1714" s="19"/>
      <c r="DO1714" s="19"/>
      <c r="DP1714" s="19"/>
      <c r="DQ1714" s="19"/>
      <c r="DR1714" s="19"/>
      <c r="DS1714" s="19"/>
      <c r="DT1714" s="19"/>
      <c r="DU1714" s="19"/>
      <c r="DV1714" s="19"/>
      <c r="DW1714" s="19"/>
      <c r="DX1714" s="19"/>
      <c r="DY1714" s="19"/>
      <c r="DZ1714" s="19"/>
      <c r="EA1714" s="19"/>
      <c r="EB1714" s="19"/>
      <c r="EC1714" s="19"/>
      <c r="ED1714" s="19"/>
      <c r="EE1714" s="19"/>
      <c r="EF1714" s="19"/>
      <c r="EG1714" s="19"/>
      <c r="EH1714" s="19"/>
      <c r="EI1714" s="19"/>
      <c r="EJ1714" s="19"/>
      <c r="EK1714" s="19"/>
      <c r="EL1714" s="19"/>
      <c r="EM1714" s="19"/>
      <c r="EN1714" s="19"/>
      <c r="EO1714" s="19"/>
      <c r="EP1714" s="19"/>
      <c r="EQ1714" s="19"/>
      <c r="ER1714" s="19"/>
      <c r="ES1714" s="19"/>
      <c r="ET1714" s="19"/>
      <c r="EU1714" s="19"/>
      <c r="EV1714" s="19"/>
      <c r="EW1714" s="19"/>
      <c r="EX1714" s="19"/>
      <c r="EY1714" s="19"/>
      <c r="EZ1714" s="19"/>
      <c r="FA1714" s="19"/>
      <c r="FB1714" s="19"/>
      <c r="FC1714" s="19"/>
      <c r="FD1714" s="19"/>
      <c r="FE1714" s="19"/>
      <c r="FF1714" s="19"/>
      <c r="FG1714" s="19"/>
      <c r="FH1714" s="19"/>
      <c r="FI1714" s="19"/>
      <c r="FJ1714" s="19"/>
      <c r="FK1714" s="19"/>
      <c r="FL1714" s="19"/>
      <c r="FM1714" s="19"/>
      <c r="FN1714" s="19"/>
      <c r="FO1714" s="19"/>
      <c r="FP1714" s="19"/>
      <c r="FQ1714" s="19"/>
      <c r="FR1714" s="19"/>
      <c r="FS1714" s="19"/>
      <c r="FT1714" s="19"/>
      <c r="FU1714" s="19"/>
      <c r="FV1714" s="19"/>
      <c r="FW1714" s="19"/>
      <c r="FX1714" s="19"/>
      <c r="FY1714" s="19"/>
      <c r="FZ1714" s="19"/>
      <c r="GA1714" s="19"/>
    </row>
    <row r="1715" spans="1:183" ht="12.75" x14ac:dyDescent="0.2">
      <c r="A1715" s="19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19"/>
      <c r="AY1715" s="19"/>
      <c r="AZ1715" s="19"/>
      <c r="BA1715" s="19"/>
      <c r="BB1715" s="19"/>
      <c r="BC1715" s="19"/>
      <c r="BD1715" s="19"/>
      <c r="BE1715" s="19"/>
      <c r="BF1715" s="19"/>
      <c r="BG1715" s="19"/>
      <c r="BH1715" s="19"/>
      <c r="BI1715" s="19"/>
      <c r="BJ1715" s="19"/>
      <c r="BK1715" s="19"/>
      <c r="BL1715" s="19"/>
      <c r="BM1715" s="19"/>
      <c r="BN1715" s="19"/>
      <c r="BO1715" s="19"/>
      <c r="BP1715" s="19"/>
      <c r="BQ1715" s="19"/>
      <c r="BR1715" s="19"/>
      <c r="BS1715" s="19"/>
      <c r="BT1715" s="19"/>
      <c r="BU1715" s="19"/>
      <c r="BV1715" s="19"/>
      <c r="BW1715" s="19"/>
      <c r="BX1715" s="19"/>
      <c r="BY1715" s="19"/>
      <c r="BZ1715" s="19"/>
      <c r="CA1715" s="19"/>
      <c r="CB1715" s="19"/>
      <c r="CC1715" s="19"/>
      <c r="CD1715" s="19"/>
      <c r="CE1715" s="19"/>
      <c r="CF1715" s="19"/>
      <c r="CG1715" s="19"/>
      <c r="CH1715" s="19"/>
      <c r="CI1715" s="19"/>
      <c r="CJ1715" s="19"/>
      <c r="CK1715" s="19"/>
      <c r="CL1715" s="19"/>
      <c r="CM1715" s="19"/>
      <c r="CN1715" s="19"/>
      <c r="CO1715" s="19"/>
      <c r="CP1715" s="19"/>
      <c r="CQ1715" s="19"/>
      <c r="CR1715" s="19"/>
      <c r="CS1715" s="19"/>
      <c r="CT1715" s="19"/>
      <c r="CU1715" s="19"/>
      <c r="CV1715" s="19"/>
      <c r="CW1715" s="19"/>
      <c r="CX1715" s="19"/>
      <c r="CY1715" s="19"/>
      <c r="CZ1715" s="19"/>
      <c r="DA1715" s="19"/>
      <c r="DB1715" s="19"/>
      <c r="DC1715" s="19"/>
      <c r="DD1715" s="19"/>
      <c r="DE1715" s="19"/>
      <c r="DF1715" s="19"/>
      <c r="DG1715" s="19"/>
      <c r="DH1715" s="19"/>
      <c r="DI1715" s="19"/>
      <c r="DJ1715" s="19"/>
      <c r="DK1715" s="19"/>
      <c r="DL1715" s="19"/>
      <c r="DM1715" s="19"/>
      <c r="DN1715" s="19"/>
      <c r="DO1715" s="19"/>
      <c r="DP1715" s="19"/>
      <c r="DQ1715" s="19"/>
      <c r="DR1715" s="19"/>
      <c r="DS1715" s="19"/>
      <c r="DT1715" s="19"/>
      <c r="DU1715" s="19"/>
      <c r="DV1715" s="19"/>
      <c r="DW1715" s="19"/>
      <c r="DX1715" s="19"/>
      <c r="DY1715" s="19"/>
      <c r="DZ1715" s="19"/>
      <c r="EA1715" s="19"/>
      <c r="EB1715" s="19"/>
      <c r="EC1715" s="19"/>
      <c r="ED1715" s="19"/>
      <c r="EE1715" s="19"/>
      <c r="EF1715" s="19"/>
      <c r="EG1715" s="19"/>
      <c r="EH1715" s="19"/>
      <c r="EI1715" s="19"/>
      <c r="EJ1715" s="19"/>
      <c r="EK1715" s="19"/>
      <c r="EL1715" s="19"/>
      <c r="EM1715" s="19"/>
      <c r="EN1715" s="19"/>
      <c r="EO1715" s="19"/>
      <c r="EP1715" s="19"/>
      <c r="EQ1715" s="19"/>
      <c r="ER1715" s="19"/>
      <c r="ES1715" s="19"/>
      <c r="ET1715" s="19"/>
      <c r="EU1715" s="19"/>
      <c r="EV1715" s="19"/>
      <c r="EW1715" s="19"/>
      <c r="EX1715" s="19"/>
      <c r="EY1715" s="19"/>
      <c r="EZ1715" s="19"/>
      <c r="FA1715" s="19"/>
      <c r="FB1715" s="19"/>
      <c r="FC1715" s="19"/>
      <c r="FD1715" s="19"/>
      <c r="FE1715" s="19"/>
      <c r="FF1715" s="19"/>
      <c r="FG1715" s="19"/>
      <c r="FH1715" s="19"/>
      <c r="FI1715" s="19"/>
      <c r="FJ1715" s="19"/>
      <c r="FK1715" s="19"/>
      <c r="FL1715" s="19"/>
      <c r="FM1715" s="19"/>
      <c r="FN1715" s="19"/>
      <c r="FO1715" s="19"/>
      <c r="FP1715" s="19"/>
      <c r="FQ1715" s="19"/>
      <c r="FR1715" s="19"/>
      <c r="FS1715" s="19"/>
      <c r="FT1715" s="19"/>
      <c r="FU1715" s="19"/>
      <c r="FV1715" s="19"/>
      <c r="FW1715" s="19"/>
      <c r="FX1715" s="19"/>
      <c r="FY1715" s="19"/>
      <c r="FZ1715" s="19"/>
      <c r="GA1715" s="19"/>
    </row>
    <row r="1716" spans="1:183" ht="12.75" x14ac:dyDescent="0.2">
      <c r="A1716" s="19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19"/>
      <c r="AY1716" s="19"/>
      <c r="AZ1716" s="19"/>
      <c r="BA1716" s="19"/>
      <c r="BB1716" s="19"/>
      <c r="BC1716" s="19"/>
      <c r="BD1716" s="19"/>
      <c r="BE1716" s="19"/>
      <c r="BF1716" s="19"/>
      <c r="BG1716" s="19"/>
      <c r="BH1716" s="19"/>
      <c r="BI1716" s="19"/>
      <c r="BJ1716" s="19"/>
      <c r="BK1716" s="19"/>
      <c r="BL1716" s="19"/>
      <c r="BM1716" s="19"/>
      <c r="BN1716" s="19"/>
      <c r="BO1716" s="19"/>
      <c r="BP1716" s="19"/>
      <c r="BQ1716" s="19"/>
      <c r="BR1716" s="19"/>
      <c r="BS1716" s="19"/>
      <c r="BT1716" s="19"/>
      <c r="BU1716" s="19"/>
      <c r="BV1716" s="19"/>
      <c r="BW1716" s="19"/>
      <c r="BX1716" s="19"/>
      <c r="BY1716" s="19"/>
      <c r="BZ1716" s="19"/>
      <c r="CA1716" s="19"/>
      <c r="CB1716" s="19"/>
      <c r="CC1716" s="19"/>
      <c r="CD1716" s="19"/>
      <c r="CE1716" s="19"/>
      <c r="CF1716" s="19"/>
      <c r="CG1716" s="19"/>
      <c r="CH1716" s="19"/>
      <c r="CI1716" s="19"/>
      <c r="CJ1716" s="19"/>
      <c r="CK1716" s="19"/>
      <c r="CL1716" s="19"/>
      <c r="CM1716" s="19"/>
      <c r="CN1716" s="19"/>
      <c r="CO1716" s="19"/>
      <c r="CP1716" s="19"/>
      <c r="CQ1716" s="19"/>
      <c r="CR1716" s="19"/>
      <c r="CS1716" s="19"/>
      <c r="CT1716" s="19"/>
      <c r="CU1716" s="19"/>
      <c r="CV1716" s="19"/>
      <c r="CW1716" s="19"/>
      <c r="CX1716" s="19"/>
      <c r="CY1716" s="19"/>
      <c r="CZ1716" s="19"/>
      <c r="DA1716" s="19"/>
      <c r="DB1716" s="19"/>
      <c r="DC1716" s="19"/>
      <c r="DD1716" s="19"/>
      <c r="DE1716" s="19"/>
      <c r="DF1716" s="19"/>
      <c r="DG1716" s="19"/>
      <c r="DH1716" s="19"/>
      <c r="DI1716" s="19"/>
      <c r="DJ1716" s="19"/>
      <c r="DK1716" s="19"/>
      <c r="DL1716" s="19"/>
      <c r="DM1716" s="19"/>
      <c r="DN1716" s="19"/>
      <c r="DO1716" s="19"/>
      <c r="DP1716" s="19"/>
      <c r="DQ1716" s="19"/>
      <c r="DR1716" s="19"/>
      <c r="DS1716" s="19"/>
      <c r="DT1716" s="19"/>
      <c r="DU1716" s="19"/>
      <c r="DV1716" s="19"/>
      <c r="DW1716" s="19"/>
      <c r="DX1716" s="19"/>
      <c r="DY1716" s="19"/>
      <c r="DZ1716" s="19"/>
      <c r="EA1716" s="19"/>
      <c r="EB1716" s="19"/>
      <c r="EC1716" s="19"/>
      <c r="ED1716" s="19"/>
      <c r="EE1716" s="19"/>
      <c r="EF1716" s="19"/>
      <c r="EG1716" s="19"/>
      <c r="EH1716" s="19"/>
      <c r="EI1716" s="19"/>
      <c r="EJ1716" s="19"/>
      <c r="EK1716" s="19"/>
      <c r="EL1716" s="19"/>
      <c r="EM1716" s="19"/>
      <c r="EN1716" s="19"/>
      <c r="EO1716" s="19"/>
      <c r="EP1716" s="19"/>
      <c r="EQ1716" s="19"/>
      <c r="ER1716" s="19"/>
      <c r="ES1716" s="19"/>
      <c r="ET1716" s="19"/>
      <c r="EU1716" s="19"/>
      <c r="EV1716" s="19"/>
      <c r="EW1716" s="19"/>
      <c r="EX1716" s="19"/>
      <c r="EY1716" s="19"/>
      <c r="EZ1716" s="19"/>
      <c r="FA1716" s="19"/>
      <c r="FB1716" s="19"/>
      <c r="FC1716" s="19"/>
      <c r="FD1716" s="19"/>
      <c r="FE1716" s="19"/>
      <c r="FF1716" s="19"/>
      <c r="FG1716" s="19"/>
      <c r="FH1716" s="19"/>
      <c r="FI1716" s="19"/>
      <c r="FJ1716" s="19"/>
      <c r="FK1716" s="19"/>
      <c r="FL1716" s="19"/>
      <c r="FM1716" s="19"/>
      <c r="FN1716" s="19"/>
      <c r="FO1716" s="19"/>
      <c r="FP1716" s="19"/>
      <c r="FQ1716" s="19"/>
      <c r="FR1716" s="19"/>
      <c r="FS1716" s="19"/>
      <c r="FT1716" s="19"/>
      <c r="FU1716" s="19"/>
      <c r="FV1716" s="19"/>
      <c r="FW1716" s="19"/>
      <c r="FX1716" s="19"/>
      <c r="FY1716" s="19"/>
      <c r="FZ1716" s="19"/>
      <c r="GA1716" s="19"/>
    </row>
    <row r="1717" spans="1:183" ht="12.75" x14ac:dyDescent="0.2">
      <c r="A1717" s="19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19"/>
      <c r="AY1717" s="19"/>
      <c r="AZ1717" s="19"/>
      <c r="BA1717" s="19"/>
      <c r="BB1717" s="19"/>
      <c r="BC1717" s="19"/>
      <c r="BD1717" s="19"/>
      <c r="BE1717" s="19"/>
      <c r="BF1717" s="19"/>
      <c r="BG1717" s="19"/>
      <c r="BH1717" s="19"/>
      <c r="BI1717" s="19"/>
      <c r="BJ1717" s="19"/>
      <c r="BK1717" s="19"/>
      <c r="BL1717" s="19"/>
      <c r="BM1717" s="19"/>
      <c r="BN1717" s="19"/>
      <c r="BO1717" s="19"/>
      <c r="BP1717" s="19"/>
      <c r="BQ1717" s="19"/>
      <c r="BR1717" s="19"/>
      <c r="BS1717" s="19"/>
      <c r="BT1717" s="19"/>
      <c r="BU1717" s="19"/>
      <c r="BV1717" s="19"/>
      <c r="BW1717" s="19"/>
      <c r="BX1717" s="19"/>
      <c r="BY1717" s="19"/>
      <c r="BZ1717" s="19"/>
      <c r="CA1717" s="19"/>
      <c r="CB1717" s="19"/>
      <c r="CC1717" s="19"/>
      <c r="CD1717" s="19"/>
      <c r="CE1717" s="19"/>
      <c r="CF1717" s="19"/>
      <c r="CG1717" s="19"/>
      <c r="CH1717" s="19"/>
      <c r="CI1717" s="19"/>
      <c r="CJ1717" s="19"/>
      <c r="CK1717" s="19"/>
      <c r="CL1717" s="19"/>
      <c r="CM1717" s="19"/>
      <c r="CN1717" s="19"/>
      <c r="CO1717" s="19"/>
      <c r="CP1717" s="19"/>
      <c r="CQ1717" s="19"/>
      <c r="CR1717" s="19"/>
      <c r="CS1717" s="19"/>
      <c r="CT1717" s="19"/>
      <c r="CU1717" s="19"/>
      <c r="CV1717" s="19"/>
      <c r="CW1717" s="19"/>
      <c r="CX1717" s="19"/>
      <c r="CY1717" s="19"/>
      <c r="CZ1717" s="19"/>
      <c r="DA1717" s="19"/>
      <c r="DB1717" s="19"/>
      <c r="DC1717" s="19"/>
      <c r="DD1717" s="19"/>
      <c r="DE1717" s="19"/>
      <c r="DF1717" s="19"/>
      <c r="DG1717" s="19"/>
      <c r="DH1717" s="19"/>
      <c r="DI1717" s="19"/>
      <c r="DJ1717" s="19"/>
      <c r="DK1717" s="19"/>
      <c r="DL1717" s="19"/>
      <c r="DM1717" s="19"/>
      <c r="DN1717" s="19"/>
      <c r="DO1717" s="19"/>
      <c r="DP1717" s="19"/>
      <c r="DQ1717" s="19"/>
      <c r="DR1717" s="19"/>
      <c r="DS1717" s="19"/>
      <c r="DT1717" s="19"/>
      <c r="DU1717" s="19"/>
      <c r="DV1717" s="19"/>
      <c r="DW1717" s="19"/>
      <c r="DX1717" s="19"/>
      <c r="DY1717" s="19"/>
      <c r="DZ1717" s="19"/>
      <c r="EA1717" s="19"/>
      <c r="EB1717" s="19"/>
      <c r="EC1717" s="19"/>
      <c r="ED1717" s="19"/>
      <c r="EE1717" s="19"/>
      <c r="EF1717" s="19"/>
      <c r="EG1717" s="19"/>
      <c r="EH1717" s="19"/>
      <c r="EI1717" s="19"/>
      <c r="EJ1717" s="19"/>
      <c r="EK1717" s="19"/>
      <c r="EL1717" s="19"/>
      <c r="EM1717" s="19"/>
      <c r="EN1717" s="19"/>
      <c r="EO1717" s="19"/>
      <c r="EP1717" s="19"/>
      <c r="EQ1717" s="19"/>
      <c r="ER1717" s="19"/>
      <c r="ES1717" s="19"/>
      <c r="ET1717" s="19"/>
      <c r="EU1717" s="19"/>
      <c r="EV1717" s="19"/>
      <c r="EW1717" s="19"/>
      <c r="EX1717" s="19"/>
      <c r="EY1717" s="19"/>
      <c r="EZ1717" s="19"/>
      <c r="FA1717" s="19"/>
      <c r="FB1717" s="19"/>
      <c r="FC1717" s="19"/>
      <c r="FD1717" s="19"/>
      <c r="FE1717" s="19"/>
      <c r="FF1717" s="19"/>
      <c r="FG1717" s="19"/>
      <c r="FH1717" s="19"/>
      <c r="FI1717" s="19"/>
      <c r="FJ1717" s="19"/>
      <c r="FK1717" s="19"/>
      <c r="FL1717" s="19"/>
      <c r="FM1717" s="19"/>
      <c r="FN1717" s="19"/>
      <c r="FO1717" s="19"/>
      <c r="FP1717" s="19"/>
      <c r="FQ1717" s="19"/>
      <c r="FR1717" s="19"/>
      <c r="FS1717" s="19"/>
      <c r="FT1717" s="19"/>
      <c r="FU1717" s="19"/>
      <c r="FV1717" s="19"/>
      <c r="FW1717" s="19"/>
      <c r="FX1717" s="19"/>
      <c r="FY1717" s="19"/>
      <c r="FZ1717" s="19"/>
      <c r="GA1717" s="19"/>
    </row>
    <row r="1718" spans="1:183" ht="12.75" x14ac:dyDescent="0.2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19"/>
      <c r="AY1718" s="19"/>
      <c r="AZ1718" s="19"/>
      <c r="BA1718" s="19"/>
      <c r="BB1718" s="19"/>
      <c r="BC1718" s="19"/>
      <c r="BD1718" s="19"/>
      <c r="BE1718" s="19"/>
      <c r="BF1718" s="19"/>
      <c r="BG1718" s="19"/>
      <c r="BH1718" s="19"/>
      <c r="BI1718" s="19"/>
      <c r="BJ1718" s="19"/>
      <c r="BK1718" s="19"/>
      <c r="BL1718" s="19"/>
      <c r="BM1718" s="19"/>
      <c r="BN1718" s="19"/>
      <c r="BO1718" s="19"/>
      <c r="BP1718" s="19"/>
      <c r="BQ1718" s="19"/>
      <c r="BR1718" s="19"/>
      <c r="BS1718" s="19"/>
      <c r="BT1718" s="19"/>
      <c r="BU1718" s="19"/>
      <c r="BV1718" s="19"/>
      <c r="BW1718" s="19"/>
      <c r="BX1718" s="19"/>
      <c r="BY1718" s="19"/>
      <c r="BZ1718" s="19"/>
      <c r="CA1718" s="19"/>
      <c r="CB1718" s="19"/>
      <c r="CC1718" s="19"/>
      <c r="CD1718" s="19"/>
      <c r="CE1718" s="19"/>
      <c r="CF1718" s="19"/>
      <c r="CG1718" s="19"/>
      <c r="CH1718" s="19"/>
      <c r="CI1718" s="19"/>
      <c r="CJ1718" s="19"/>
      <c r="CK1718" s="19"/>
      <c r="CL1718" s="19"/>
      <c r="CM1718" s="19"/>
      <c r="CN1718" s="19"/>
      <c r="CO1718" s="19"/>
      <c r="CP1718" s="19"/>
      <c r="CQ1718" s="19"/>
      <c r="CR1718" s="19"/>
      <c r="CS1718" s="19"/>
      <c r="CT1718" s="19"/>
      <c r="CU1718" s="19"/>
      <c r="CV1718" s="19"/>
      <c r="CW1718" s="19"/>
      <c r="CX1718" s="19"/>
      <c r="CY1718" s="19"/>
      <c r="CZ1718" s="19"/>
      <c r="DA1718" s="19"/>
      <c r="DB1718" s="19"/>
      <c r="DC1718" s="19"/>
      <c r="DD1718" s="19"/>
      <c r="DE1718" s="19"/>
      <c r="DF1718" s="19"/>
      <c r="DG1718" s="19"/>
      <c r="DH1718" s="19"/>
      <c r="DI1718" s="19"/>
      <c r="DJ1718" s="19"/>
      <c r="DK1718" s="19"/>
      <c r="DL1718" s="19"/>
      <c r="DM1718" s="19"/>
      <c r="DN1718" s="19"/>
      <c r="DO1718" s="19"/>
      <c r="DP1718" s="19"/>
      <c r="DQ1718" s="19"/>
      <c r="DR1718" s="19"/>
      <c r="DS1718" s="19"/>
      <c r="DT1718" s="19"/>
      <c r="DU1718" s="19"/>
      <c r="DV1718" s="19"/>
      <c r="DW1718" s="19"/>
      <c r="DX1718" s="19"/>
      <c r="DY1718" s="19"/>
      <c r="DZ1718" s="19"/>
      <c r="EA1718" s="19"/>
      <c r="EB1718" s="19"/>
      <c r="EC1718" s="19"/>
      <c r="ED1718" s="19"/>
      <c r="EE1718" s="19"/>
      <c r="EF1718" s="19"/>
      <c r="EG1718" s="19"/>
      <c r="EH1718" s="19"/>
      <c r="EI1718" s="19"/>
      <c r="EJ1718" s="19"/>
      <c r="EK1718" s="19"/>
      <c r="EL1718" s="19"/>
      <c r="EM1718" s="19"/>
      <c r="EN1718" s="19"/>
      <c r="EO1718" s="19"/>
      <c r="EP1718" s="19"/>
      <c r="EQ1718" s="19"/>
      <c r="ER1718" s="19"/>
      <c r="ES1718" s="19"/>
      <c r="ET1718" s="19"/>
      <c r="EU1718" s="19"/>
      <c r="EV1718" s="19"/>
      <c r="EW1718" s="19"/>
      <c r="EX1718" s="19"/>
      <c r="EY1718" s="19"/>
      <c r="EZ1718" s="19"/>
      <c r="FA1718" s="19"/>
      <c r="FB1718" s="19"/>
      <c r="FC1718" s="19"/>
      <c r="FD1718" s="19"/>
      <c r="FE1718" s="19"/>
      <c r="FF1718" s="19"/>
      <c r="FG1718" s="19"/>
      <c r="FH1718" s="19"/>
      <c r="FI1718" s="19"/>
      <c r="FJ1718" s="19"/>
      <c r="FK1718" s="19"/>
      <c r="FL1718" s="19"/>
      <c r="FM1718" s="19"/>
      <c r="FN1718" s="19"/>
      <c r="FO1718" s="19"/>
      <c r="FP1718" s="19"/>
      <c r="FQ1718" s="19"/>
      <c r="FR1718" s="19"/>
      <c r="FS1718" s="19"/>
      <c r="FT1718" s="19"/>
      <c r="FU1718" s="19"/>
      <c r="FV1718" s="19"/>
      <c r="FW1718" s="19"/>
      <c r="FX1718" s="19"/>
      <c r="FY1718" s="19"/>
      <c r="FZ1718" s="19"/>
      <c r="GA1718" s="19"/>
    </row>
    <row r="1719" spans="1:183" ht="12.75" x14ac:dyDescent="0.2">
      <c r="A1719" s="19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AY1719" s="19"/>
      <c r="AZ1719" s="19"/>
      <c r="BA1719" s="19"/>
      <c r="BB1719" s="19"/>
      <c r="BC1719" s="19"/>
      <c r="BD1719" s="19"/>
      <c r="BE1719" s="19"/>
      <c r="BF1719" s="19"/>
      <c r="BG1719" s="19"/>
      <c r="BH1719" s="19"/>
      <c r="BI1719" s="19"/>
      <c r="BJ1719" s="19"/>
      <c r="BK1719" s="19"/>
      <c r="BL1719" s="19"/>
      <c r="BM1719" s="19"/>
      <c r="BN1719" s="19"/>
      <c r="BO1719" s="19"/>
      <c r="BP1719" s="19"/>
      <c r="BQ1719" s="19"/>
      <c r="BR1719" s="19"/>
      <c r="BS1719" s="19"/>
      <c r="BT1719" s="19"/>
      <c r="BU1719" s="19"/>
      <c r="BV1719" s="19"/>
      <c r="BW1719" s="19"/>
      <c r="BX1719" s="19"/>
      <c r="BY1719" s="19"/>
      <c r="BZ1719" s="19"/>
      <c r="CA1719" s="19"/>
      <c r="CB1719" s="19"/>
      <c r="CC1719" s="19"/>
      <c r="CD1719" s="19"/>
      <c r="CE1719" s="19"/>
      <c r="CF1719" s="19"/>
      <c r="CG1719" s="19"/>
      <c r="CH1719" s="19"/>
      <c r="CI1719" s="19"/>
      <c r="CJ1719" s="19"/>
      <c r="CK1719" s="19"/>
      <c r="CL1719" s="19"/>
      <c r="CM1719" s="19"/>
      <c r="CN1719" s="19"/>
      <c r="CO1719" s="19"/>
      <c r="CP1719" s="19"/>
      <c r="CQ1719" s="19"/>
      <c r="CR1719" s="19"/>
      <c r="CS1719" s="19"/>
      <c r="CT1719" s="19"/>
      <c r="CU1719" s="19"/>
      <c r="CV1719" s="19"/>
      <c r="CW1719" s="19"/>
      <c r="CX1719" s="19"/>
      <c r="CY1719" s="19"/>
      <c r="CZ1719" s="19"/>
      <c r="DA1719" s="19"/>
      <c r="DB1719" s="19"/>
      <c r="DC1719" s="19"/>
      <c r="DD1719" s="19"/>
      <c r="DE1719" s="19"/>
      <c r="DF1719" s="19"/>
      <c r="DG1719" s="19"/>
      <c r="DH1719" s="19"/>
      <c r="DI1719" s="19"/>
      <c r="DJ1719" s="19"/>
      <c r="DK1719" s="19"/>
      <c r="DL1719" s="19"/>
      <c r="DM1719" s="19"/>
      <c r="DN1719" s="19"/>
      <c r="DO1719" s="19"/>
      <c r="DP1719" s="19"/>
      <c r="DQ1719" s="19"/>
      <c r="DR1719" s="19"/>
      <c r="DS1719" s="19"/>
      <c r="DT1719" s="19"/>
      <c r="DU1719" s="19"/>
      <c r="DV1719" s="19"/>
      <c r="DW1719" s="19"/>
      <c r="DX1719" s="19"/>
      <c r="DY1719" s="19"/>
      <c r="DZ1719" s="19"/>
      <c r="EA1719" s="19"/>
      <c r="EB1719" s="19"/>
      <c r="EC1719" s="19"/>
      <c r="ED1719" s="19"/>
      <c r="EE1719" s="19"/>
      <c r="EF1719" s="19"/>
      <c r="EG1719" s="19"/>
      <c r="EH1719" s="19"/>
      <c r="EI1719" s="19"/>
      <c r="EJ1719" s="19"/>
      <c r="EK1719" s="19"/>
      <c r="EL1719" s="19"/>
      <c r="EM1719" s="19"/>
      <c r="EN1719" s="19"/>
      <c r="EO1719" s="19"/>
      <c r="EP1719" s="19"/>
      <c r="EQ1719" s="19"/>
      <c r="ER1719" s="19"/>
      <c r="ES1719" s="19"/>
      <c r="ET1719" s="19"/>
      <c r="EU1719" s="19"/>
      <c r="EV1719" s="19"/>
      <c r="EW1719" s="19"/>
      <c r="EX1719" s="19"/>
      <c r="EY1719" s="19"/>
      <c r="EZ1719" s="19"/>
      <c r="FA1719" s="19"/>
      <c r="FB1719" s="19"/>
      <c r="FC1719" s="19"/>
      <c r="FD1719" s="19"/>
      <c r="FE1719" s="19"/>
      <c r="FF1719" s="19"/>
      <c r="FG1719" s="19"/>
      <c r="FH1719" s="19"/>
      <c r="FI1719" s="19"/>
      <c r="FJ1719" s="19"/>
      <c r="FK1719" s="19"/>
      <c r="FL1719" s="19"/>
      <c r="FM1719" s="19"/>
      <c r="FN1719" s="19"/>
      <c r="FO1719" s="19"/>
      <c r="FP1719" s="19"/>
      <c r="FQ1719" s="19"/>
      <c r="FR1719" s="19"/>
      <c r="FS1719" s="19"/>
      <c r="FT1719" s="19"/>
      <c r="FU1719" s="19"/>
      <c r="FV1719" s="19"/>
      <c r="FW1719" s="19"/>
      <c r="FX1719" s="19"/>
      <c r="FY1719" s="19"/>
      <c r="FZ1719" s="19"/>
      <c r="GA1719" s="19"/>
    </row>
    <row r="1720" spans="1:183" ht="12.75" x14ac:dyDescent="0.2">
      <c r="A1720" s="19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/>
      <c r="AV1720" s="19"/>
      <c r="AW1720" s="19"/>
      <c r="AX1720" s="19"/>
      <c r="AY1720" s="19"/>
      <c r="AZ1720" s="19"/>
      <c r="BA1720" s="19"/>
      <c r="BB1720" s="19"/>
      <c r="BC1720" s="19"/>
      <c r="BD1720" s="19"/>
      <c r="BE1720" s="19"/>
      <c r="BF1720" s="19"/>
      <c r="BG1720" s="19"/>
      <c r="BH1720" s="19"/>
      <c r="BI1720" s="19"/>
      <c r="BJ1720" s="19"/>
      <c r="BK1720" s="19"/>
      <c r="BL1720" s="19"/>
      <c r="BM1720" s="19"/>
      <c r="BN1720" s="19"/>
      <c r="BO1720" s="19"/>
      <c r="BP1720" s="19"/>
      <c r="BQ1720" s="19"/>
      <c r="BR1720" s="19"/>
      <c r="BS1720" s="19"/>
      <c r="BT1720" s="19"/>
      <c r="BU1720" s="19"/>
      <c r="BV1720" s="19"/>
      <c r="BW1720" s="19"/>
      <c r="BX1720" s="19"/>
      <c r="BY1720" s="19"/>
      <c r="BZ1720" s="19"/>
      <c r="CA1720" s="19"/>
      <c r="CB1720" s="19"/>
      <c r="CC1720" s="19"/>
      <c r="CD1720" s="19"/>
      <c r="CE1720" s="19"/>
      <c r="CF1720" s="19"/>
      <c r="CG1720" s="19"/>
      <c r="CH1720" s="19"/>
      <c r="CI1720" s="19"/>
      <c r="CJ1720" s="19"/>
      <c r="CK1720" s="19"/>
      <c r="CL1720" s="19"/>
      <c r="CM1720" s="19"/>
      <c r="CN1720" s="19"/>
      <c r="CO1720" s="19"/>
      <c r="CP1720" s="19"/>
      <c r="CQ1720" s="19"/>
      <c r="CR1720" s="19"/>
      <c r="CS1720" s="19"/>
      <c r="CT1720" s="19"/>
      <c r="CU1720" s="19"/>
      <c r="CV1720" s="19"/>
      <c r="CW1720" s="19"/>
      <c r="CX1720" s="19"/>
      <c r="CY1720" s="19"/>
      <c r="CZ1720" s="19"/>
      <c r="DA1720" s="19"/>
      <c r="DB1720" s="19"/>
      <c r="DC1720" s="19"/>
      <c r="DD1720" s="19"/>
      <c r="DE1720" s="19"/>
      <c r="DF1720" s="19"/>
      <c r="DG1720" s="19"/>
      <c r="DH1720" s="19"/>
      <c r="DI1720" s="19"/>
      <c r="DJ1720" s="19"/>
      <c r="DK1720" s="19"/>
      <c r="DL1720" s="19"/>
      <c r="DM1720" s="19"/>
      <c r="DN1720" s="19"/>
      <c r="DO1720" s="19"/>
      <c r="DP1720" s="19"/>
      <c r="DQ1720" s="19"/>
      <c r="DR1720" s="19"/>
      <c r="DS1720" s="19"/>
      <c r="DT1720" s="19"/>
      <c r="DU1720" s="19"/>
      <c r="DV1720" s="19"/>
      <c r="DW1720" s="19"/>
      <c r="DX1720" s="19"/>
      <c r="DY1720" s="19"/>
      <c r="DZ1720" s="19"/>
      <c r="EA1720" s="19"/>
      <c r="EB1720" s="19"/>
      <c r="EC1720" s="19"/>
      <c r="ED1720" s="19"/>
      <c r="EE1720" s="19"/>
      <c r="EF1720" s="19"/>
      <c r="EG1720" s="19"/>
      <c r="EH1720" s="19"/>
      <c r="EI1720" s="19"/>
      <c r="EJ1720" s="19"/>
      <c r="EK1720" s="19"/>
      <c r="EL1720" s="19"/>
      <c r="EM1720" s="19"/>
      <c r="EN1720" s="19"/>
      <c r="EO1720" s="19"/>
      <c r="EP1720" s="19"/>
      <c r="EQ1720" s="19"/>
      <c r="ER1720" s="19"/>
      <c r="ES1720" s="19"/>
      <c r="ET1720" s="19"/>
      <c r="EU1720" s="19"/>
      <c r="EV1720" s="19"/>
      <c r="EW1720" s="19"/>
      <c r="EX1720" s="19"/>
      <c r="EY1720" s="19"/>
      <c r="EZ1720" s="19"/>
      <c r="FA1720" s="19"/>
      <c r="FB1720" s="19"/>
      <c r="FC1720" s="19"/>
      <c r="FD1720" s="19"/>
      <c r="FE1720" s="19"/>
      <c r="FF1720" s="19"/>
      <c r="FG1720" s="19"/>
      <c r="FH1720" s="19"/>
      <c r="FI1720" s="19"/>
      <c r="FJ1720" s="19"/>
      <c r="FK1720" s="19"/>
      <c r="FL1720" s="19"/>
      <c r="FM1720" s="19"/>
      <c r="FN1720" s="19"/>
      <c r="FO1720" s="19"/>
      <c r="FP1720" s="19"/>
      <c r="FQ1720" s="19"/>
      <c r="FR1720" s="19"/>
      <c r="FS1720" s="19"/>
      <c r="FT1720" s="19"/>
      <c r="FU1720" s="19"/>
      <c r="FV1720" s="19"/>
      <c r="FW1720" s="19"/>
      <c r="FX1720" s="19"/>
      <c r="FY1720" s="19"/>
      <c r="FZ1720" s="19"/>
      <c r="GA1720" s="19"/>
    </row>
    <row r="1721" spans="1:183" ht="12.75" x14ac:dyDescent="0.2">
      <c r="A1721" s="19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/>
      <c r="AV1721" s="19"/>
      <c r="AW1721" s="19"/>
      <c r="AX1721" s="19"/>
      <c r="AY1721" s="19"/>
      <c r="AZ1721" s="19"/>
      <c r="BA1721" s="19"/>
      <c r="BB1721" s="19"/>
      <c r="BC1721" s="19"/>
      <c r="BD1721" s="19"/>
      <c r="BE1721" s="19"/>
      <c r="BF1721" s="19"/>
      <c r="BG1721" s="19"/>
      <c r="BH1721" s="19"/>
      <c r="BI1721" s="19"/>
      <c r="BJ1721" s="19"/>
      <c r="BK1721" s="19"/>
      <c r="BL1721" s="19"/>
      <c r="BM1721" s="19"/>
      <c r="BN1721" s="19"/>
      <c r="BO1721" s="19"/>
      <c r="BP1721" s="19"/>
      <c r="BQ1721" s="19"/>
      <c r="BR1721" s="19"/>
      <c r="BS1721" s="19"/>
      <c r="BT1721" s="19"/>
      <c r="BU1721" s="19"/>
      <c r="BV1721" s="19"/>
      <c r="BW1721" s="19"/>
      <c r="BX1721" s="19"/>
      <c r="BY1721" s="19"/>
      <c r="BZ1721" s="19"/>
      <c r="CA1721" s="19"/>
      <c r="CB1721" s="19"/>
      <c r="CC1721" s="19"/>
      <c r="CD1721" s="19"/>
      <c r="CE1721" s="19"/>
      <c r="CF1721" s="19"/>
      <c r="CG1721" s="19"/>
      <c r="CH1721" s="19"/>
      <c r="CI1721" s="19"/>
      <c r="CJ1721" s="19"/>
      <c r="CK1721" s="19"/>
      <c r="CL1721" s="19"/>
      <c r="CM1721" s="19"/>
      <c r="CN1721" s="19"/>
      <c r="CO1721" s="19"/>
      <c r="CP1721" s="19"/>
      <c r="CQ1721" s="19"/>
      <c r="CR1721" s="19"/>
      <c r="CS1721" s="19"/>
      <c r="CT1721" s="19"/>
      <c r="CU1721" s="19"/>
      <c r="CV1721" s="19"/>
      <c r="CW1721" s="19"/>
      <c r="CX1721" s="19"/>
      <c r="CY1721" s="19"/>
      <c r="CZ1721" s="19"/>
      <c r="DA1721" s="19"/>
      <c r="DB1721" s="19"/>
      <c r="DC1721" s="19"/>
      <c r="DD1721" s="19"/>
      <c r="DE1721" s="19"/>
      <c r="DF1721" s="19"/>
      <c r="DG1721" s="19"/>
      <c r="DH1721" s="19"/>
      <c r="DI1721" s="19"/>
      <c r="DJ1721" s="19"/>
      <c r="DK1721" s="19"/>
      <c r="DL1721" s="19"/>
      <c r="DM1721" s="19"/>
      <c r="DN1721" s="19"/>
      <c r="DO1721" s="19"/>
      <c r="DP1721" s="19"/>
      <c r="DQ1721" s="19"/>
      <c r="DR1721" s="19"/>
      <c r="DS1721" s="19"/>
      <c r="DT1721" s="19"/>
      <c r="DU1721" s="19"/>
      <c r="DV1721" s="19"/>
      <c r="DW1721" s="19"/>
      <c r="DX1721" s="19"/>
      <c r="DY1721" s="19"/>
      <c r="DZ1721" s="19"/>
      <c r="EA1721" s="19"/>
      <c r="EB1721" s="19"/>
      <c r="EC1721" s="19"/>
      <c r="ED1721" s="19"/>
      <c r="EE1721" s="19"/>
      <c r="EF1721" s="19"/>
      <c r="EG1721" s="19"/>
      <c r="EH1721" s="19"/>
      <c r="EI1721" s="19"/>
      <c r="EJ1721" s="19"/>
      <c r="EK1721" s="19"/>
      <c r="EL1721" s="19"/>
      <c r="EM1721" s="19"/>
      <c r="EN1721" s="19"/>
      <c r="EO1721" s="19"/>
      <c r="EP1721" s="19"/>
      <c r="EQ1721" s="19"/>
      <c r="ER1721" s="19"/>
      <c r="ES1721" s="19"/>
      <c r="ET1721" s="19"/>
      <c r="EU1721" s="19"/>
      <c r="EV1721" s="19"/>
      <c r="EW1721" s="19"/>
      <c r="EX1721" s="19"/>
      <c r="EY1721" s="19"/>
      <c r="EZ1721" s="19"/>
      <c r="FA1721" s="19"/>
      <c r="FB1721" s="19"/>
      <c r="FC1721" s="19"/>
      <c r="FD1721" s="19"/>
      <c r="FE1721" s="19"/>
      <c r="FF1721" s="19"/>
      <c r="FG1721" s="19"/>
      <c r="FH1721" s="19"/>
      <c r="FI1721" s="19"/>
      <c r="FJ1721" s="19"/>
      <c r="FK1721" s="19"/>
      <c r="FL1721" s="19"/>
      <c r="FM1721" s="19"/>
      <c r="FN1721" s="19"/>
      <c r="FO1721" s="19"/>
      <c r="FP1721" s="19"/>
      <c r="FQ1721" s="19"/>
      <c r="FR1721" s="19"/>
      <c r="FS1721" s="19"/>
      <c r="FT1721" s="19"/>
      <c r="FU1721" s="19"/>
      <c r="FV1721" s="19"/>
      <c r="FW1721" s="19"/>
      <c r="FX1721" s="19"/>
      <c r="FY1721" s="19"/>
      <c r="FZ1721" s="19"/>
      <c r="GA1721" s="19"/>
    </row>
    <row r="1722" spans="1:183" ht="12.75" x14ac:dyDescent="0.2">
      <c r="A1722" s="19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19"/>
      <c r="AY1722" s="19"/>
      <c r="AZ1722" s="19"/>
      <c r="BA1722" s="19"/>
      <c r="BB1722" s="19"/>
      <c r="BC1722" s="19"/>
      <c r="BD1722" s="19"/>
      <c r="BE1722" s="19"/>
      <c r="BF1722" s="19"/>
      <c r="BG1722" s="19"/>
      <c r="BH1722" s="19"/>
      <c r="BI1722" s="19"/>
      <c r="BJ1722" s="19"/>
      <c r="BK1722" s="19"/>
      <c r="BL1722" s="19"/>
      <c r="BM1722" s="19"/>
      <c r="BN1722" s="19"/>
      <c r="BO1722" s="19"/>
      <c r="BP1722" s="19"/>
      <c r="BQ1722" s="19"/>
      <c r="BR1722" s="19"/>
      <c r="BS1722" s="19"/>
      <c r="BT1722" s="19"/>
      <c r="BU1722" s="19"/>
      <c r="BV1722" s="19"/>
      <c r="BW1722" s="19"/>
      <c r="BX1722" s="19"/>
      <c r="BY1722" s="19"/>
      <c r="BZ1722" s="19"/>
      <c r="CA1722" s="19"/>
      <c r="CB1722" s="19"/>
      <c r="CC1722" s="19"/>
      <c r="CD1722" s="19"/>
      <c r="CE1722" s="19"/>
      <c r="CF1722" s="19"/>
      <c r="CG1722" s="19"/>
      <c r="CH1722" s="19"/>
      <c r="CI1722" s="19"/>
      <c r="CJ1722" s="19"/>
      <c r="CK1722" s="19"/>
      <c r="CL1722" s="19"/>
      <c r="CM1722" s="19"/>
      <c r="CN1722" s="19"/>
      <c r="CO1722" s="19"/>
      <c r="CP1722" s="19"/>
      <c r="CQ1722" s="19"/>
      <c r="CR1722" s="19"/>
      <c r="CS1722" s="19"/>
      <c r="CT1722" s="19"/>
      <c r="CU1722" s="19"/>
      <c r="CV1722" s="19"/>
      <c r="CW1722" s="19"/>
      <c r="CX1722" s="19"/>
      <c r="CY1722" s="19"/>
      <c r="CZ1722" s="19"/>
      <c r="DA1722" s="19"/>
      <c r="DB1722" s="19"/>
      <c r="DC1722" s="19"/>
      <c r="DD1722" s="19"/>
      <c r="DE1722" s="19"/>
      <c r="DF1722" s="19"/>
      <c r="DG1722" s="19"/>
      <c r="DH1722" s="19"/>
      <c r="DI1722" s="19"/>
      <c r="DJ1722" s="19"/>
      <c r="DK1722" s="19"/>
      <c r="DL1722" s="19"/>
      <c r="DM1722" s="19"/>
      <c r="DN1722" s="19"/>
      <c r="DO1722" s="19"/>
      <c r="DP1722" s="19"/>
      <c r="DQ1722" s="19"/>
      <c r="DR1722" s="19"/>
      <c r="DS1722" s="19"/>
      <c r="DT1722" s="19"/>
      <c r="DU1722" s="19"/>
      <c r="DV1722" s="19"/>
      <c r="DW1722" s="19"/>
      <c r="DX1722" s="19"/>
      <c r="DY1722" s="19"/>
      <c r="DZ1722" s="19"/>
      <c r="EA1722" s="19"/>
      <c r="EB1722" s="19"/>
      <c r="EC1722" s="19"/>
      <c r="ED1722" s="19"/>
      <c r="EE1722" s="19"/>
      <c r="EF1722" s="19"/>
      <c r="EG1722" s="19"/>
      <c r="EH1722" s="19"/>
      <c r="EI1722" s="19"/>
      <c r="EJ1722" s="19"/>
      <c r="EK1722" s="19"/>
      <c r="EL1722" s="19"/>
      <c r="EM1722" s="19"/>
      <c r="EN1722" s="19"/>
      <c r="EO1722" s="19"/>
      <c r="EP1722" s="19"/>
      <c r="EQ1722" s="19"/>
      <c r="ER1722" s="19"/>
      <c r="ES1722" s="19"/>
      <c r="ET1722" s="19"/>
      <c r="EU1722" s="19"/>
      <c r="EV1722" s="19"/>
      <c r="EW1722" s="19"/>
      <c r="EX1722" s="19"/>
      <c r="EY1722" s="19"/>
      <c r="EZ1722" s="19"/>
      <c r="FA1722" s="19"/>
      <c r="FB1722" s="19"/>
      <c r="FC1722" s="19"/>
      <c r="FD1722" s="19"/>
      <c r="FE1722" s="19"/>
      <c r="FF1722" s="19"/>
      <c r="FG1722" s="19"/>
      <c r="FH1722" s="19"/>
      <c r="FI1722" s="19"/>
      <c r="FJ1722" s="19"/>
      <c r="FK1722" s="19"/>
      <c r="FL1722" s="19"/>
      <c r="FM1722" s="19"/>
      <c r="FN1722" s="19"/>
      <c r="FO1722" s="19"/>
      <c r="FP1722" s="19"/>
      <c r="FQ1722" s="19"/>
      <c r="FR1722" s="19"/>
      <c r="FS1722" s="19"/>
      <c r="FT1722" s="19"/>
      <c r="FU1722" s="19"/>
      <c r="FV1722" s="19"/>
      <c r="FW1722" s="19"/>
      <c r="FX1722" s="19"/>
      <c r="FY1722" s="19"/>
      <c r="FZ1722" s="19"/>
      <c r="GA1722" s="19"/>
    </row>
    <row r="1723" spans="1:183" ht="12.75" x14ac:dyDescent="0.2">
      <c r="A1723" s="19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19"/>
      <c r="AY1723" s="19"/>
      <c r="AZ1723" s="19"/>
      <c r="BA1723" s="19"/>
      <c r="BB1723" s="19"/>
      <c r="BC1723" s="19"/>
      <c r="BD1723" s="19"/>
      <c r="BE1723" s="19"/>
      <c r="BF1723" s="19"/>
      <c r="BG1723" s="19"/>
      <c r="BH1723" s="19"/>
      <c r="BI1723" s="19"/>
      <c r="BJ1723" s="19"/>
      <c r="BK1723" s="19"/>
      <c r="BL1723" s="19"/>
      <c r="BM1723" s="19"/>
      <c r="BN1723" s="19"/>
      <c r="BO1723" s="19"/>
      <c r="BP1723" s="19"/>
      <c r="BQ1723" s="19"/>
      <c r="BR1723" s="19"/>
      <c r="BS1723" s="19"/>
      <c r="BT1723" s="19"/>
      <c r="BU1723" s="19"/>
      <c r="BV1723" s="19"/>
      <c r="BW1723" s="19"/>
      <c r="BX1723" s="19"/>
      <c r="BY1723" s="19"/>
      <c r="BZ1723" s="19"/>
      <c r="CA1723" s="19"/>
      <c r="CB1723" s="19"/>
      <c r="CC1723" s="19"/>
      <c r="CD1723" s="19"/>
      <c r="CE1723" s="19"/>
      <c r="CF1723" s="19"/>
      <c r="CG1723" s="19"/>
      <c r="CH1723" s="19"/>
      <c r="CI1723" s="19"/>
      <c r="CJ1723" s="19"/>
      <c r="CK1723" s="19"/>
      <c r="CL1723" s="19"/>
      <c r="CM1723" s="19"/>
      <c r="CN1723" s="19"/>
      <c r="CO1723" s="19"/>
      <c r="CP1723" s="19"/>
      <c r="CQ1723" s="19"/>
      <c r="CR1723" s="19"/>
      <c r="CS1723" s="19"/>
      <c r="CT1723" s="19"/>
      <c r="CU1723" s="19"/>
      <c r="CV1723" s="19"/>
      <c r="CW1723" s="19"/>
      <c r="CX1723" s="19"/>
      <c r="CY1723" s="19"/>
      <c r="CZ1723" s="19"/>
      <c r="DA1723" s="19"/>
      <c r="DB1723" s="19"/>
      <c r="DC1723" s="19"/>
      <c r="DD1723" s="19"/>
      <c r="DE1723" s="19"/>
      <c r="DF1723" s="19"/>
      <c r="DG1723" s="19"/>
      <c r="DH1723" s="19"/>
      <c r="DI1723" s="19"/>
      <c r="DJ1723" s="19"/>
      <c r="DK1723" s="19"/>
      <c r="DL1723" s="19"/>
      <c r="DM1723" s="19"/>
      <c r="DN1723" s="19"/>
      <c r="DO1723" s="19"/>
      <c r="DP1723" s="19"/>
      <c r="DQ1723" s="19"/>
      <c r="DR1723" s="19"/>
      <c r="DS1723" s="19"/>
      <c r="DT1723" s="19"/>
      <c r="DU1723" s="19"/>
      <c r="DV1723" s="19"/>
      <c r="DW1723" s="19"/>
      <c r="DX1723" s="19"/>
      <c r="DY1723" s="19"/>
      <c r="DZ1723" s="19"/>
      <c r="EA1723" s="19"/>
      <c r="EB1723" s="19"/>
      <c r="EC1723" s="19"/>
      <c r="ED1723" s="19"/>
      <c r="EE1723" s="19"/>
      <c r="EF1723" s="19"/>
      <c r="EG1723" s="19"/>
      <c r="EH1723" s="19"/>
      <c r="EI1723" s="19"/>
      <c r="EJ1723" s="19"/>
      <c r="EK1723" s="19"/>
      <c r="EL1723" s="19"/>
      <c r="EM1723" s="19"/>
      <c r="EN1723" s="19"/>
      <c r="EO1723" s="19"/>
      <c r="EP1723" s="19"/>
      <c r="EQ1723" s="19"/>
      <c r="ER1723" s="19"/>
      <c r="ES1723" s="19"/>
      <c r="ET1723" s="19"/>
      <c r="EU1723" s="19"/>
      <c r="EV1723" s="19"/>
      <c r="EW1723" s="19"/>
      <c r="EX1723" s="19"/>
      <c r="EY1723" s="19"/>
      <c r="EZ1723" s="19"/>
      <c r="FA1723" s="19"/>
      <c r="FB1723" s="19"/>
      <c r="FC1723" s="19"/>
      <c r="FD1723" s="19"/>
      <c r="FE1723" s="19"/>
      <c r="FF1723" s="19"/>
      <c r="FG1723" s="19"/>
      <c r="FH1723" s="19"/>
      <c r="FI1723" s="19"/>
      <c r="FJ1723" s="19"/>
      <c r="FK1723" s="19"/>
      <c r="FL1723" s="19"/>
      <c r="FM1723" s="19"/>
      <c r="FN1723" s="19"/>
      <c r="FO1723" s="19"/>
      <c r="FP1723" s="19"/>
      <c r="FQ1723" s="19"/>
      <c r="FR1723" s="19"/>
      <c r="FS1723" s="19"/>
      <c r="FT1723" s="19"/>
      <c r="FU1723" s="19"/>
      <c r="FV1723" s="19"/>
      <c r="FW1723" s="19"/>
      <c r="FX1723" s="19"/>
      <c r="FY1723" s="19"/>
      <c r="FZ1723" s="19"/>
      <c r="GA1723" s="19"/>
    </row>
    <row r="1724" spans="1:183" ht="12.75" x14ac:dyDescent="0.2">
      <c r="A1724" s="19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AY1724" s="19"/>
      <c r="AZ1724" s="19"/>
      <c r="BA1724" s="19"/>
      <c r="BB1724" s="19"/>
      <c r="BC1724" s="19"/>
      <c r="BD1724" s="19"/>
      <c r="BE1724" s="19"/>
      <c r="BF1724" s="19"/>
      <c r="BG1724" s="19"/>
      <c r="BH1724" s="19"/>
      <c r="BI1724" s="19"/>
      <c r="BJ1724" s="19"/>
      <c r="BK1724" s="19"/>
      <c r="BL1724" s="19"/>
      <c r="BM1724" s="19"/>
      <c r="BN1724" s="19"/>
      <c r="BO1724" s="19"/>
      <c r="BP1724" s="19"/>
      <c r="BQ1724" s="19"/>
      <c r="BR1724" s="19"/>
      <c r="BS1724" s="19"/>
      <c r="BT1724" s="19"/>
      <c r="BU1724" s="19"/>
      <c r="BV1724" s="19"/>
      <c r="BW1724" s="19"/>
      <c r="BX1724" s="19"/>
      <c r="BY1724" s="19"/>
      <c r="BZ1724" s="19"/>
      <c r="CA1724" s="19"/>
      <c r="CB1724" s="19"/>
      <c r="CC1724" s="19"/>
      <c r="CD1724" s="19"/>
      <c r="CE1724" s="19"/>
      <c r="CF1724" s="19"/>
      <c r="CG1724" s="19"/>
      <c r="CH1724" s="19"/>
      <c r="CI1724" s="19"/>
      <c r="CJ1724" s="19"/>
      <c r="CK1724" s="19"/>
      <c r="CL1724" s="19"/>
      <c r="CM1724" s="19"/>
      <c r="CN1724" s="19"/>
      <c r="CO1724" s="19"/>
      <c r="CP1724" s="19"/>
      <c r="CQ1724" s="19"/>
      <c r="CR1724" s="19"/>
      <c r="CS1724" s="19"/>
      <c r="CT1724" s="19"/>
      <c r="CU1724" s="19"/>
      <c r="CV1724" s="19"/>
      <c r="CW1724" s="19"/>
      <c r="CX1724" s="19"/>
      <c r="CY1724" s="19"/>
      <c r="CZ1724" s="19"/>
      <c r="DA1724" s="19"/>
      <c r="DB1724" s="19"/>
      <c r="DC1724" s="19"/>
      <c r="DD1724" s="19"/>
      <c r="DE1724" s="19"/>
      <c r="DF1724" s="19"/>
      <c r="DG1724" s="19"/>
      <c r="DH1724" s="19"/>
      <c r="DI1724" s="19"/>
      <c r="DJ1724" s="19"/>
      <c r="DK1724" s="19"/>
      <c r="DL1724" s="19"/>
      <c r="DM1724" s="19"/>
      <c r="DN1724" s="19"/>
      <c r="DO1724" s="19"/>
      <c r="DP1724" s="19"/>
      <c r="DQ1724" s="19"/>
      <c r="DR1724" s="19"/>
      <c r="DS1724" s="19"/>
      <c r="DT1724" s="19"/>
      <c r="DU1724" s="19"/>
      <c r="DV1724" s="19"/>
      <c r="DW1724" s="19"/>
      <c r="DX1724" s="19"/>
      <c r="DY1724" s="19"/>
      <c r="DZ1724" s="19"/>
      <c r="EA1724" s="19"/>
      <c r="EB1724" s="19"/>
      <c r="EC1724" s="19"/>
      <c r="ED1724" s="19"/>
      <c r="EE1724" s="19"/>
      <c r="EF1724" s="19"/>
      <c r="EG1724" s="19"/>
      <c r="EH1724" s="19"/>
      <c r="EI1724" s="19"/>
      <c r="EJ1724" s="19"/>
      <c r="EK1724" s="19"/>
      <c r="EL1724" s="19"/>
      <c r="EM1724" s="19"/>
      <c r="EN1724" s="19"/>
      <c r="EO1724" s="19"/>
      <c r="EP1724" s="19"/>
      <c r="EQ1724" s="19"/>
      <c r="ER1724" s="19"/>
      <c r="ES1724" s="19"/>
      <c r="ET1724" s="19"/>
      <c r="EU1724" s="19"/>
      <c r="EV1724" s="19"/>
      <c r="EW1724" s="19"/>
      <c r="EX1724" s="19"/>
      <c r="EY1724" s="19"/>
      <c r="EZ1724" s="19"/>
      <c r="FA1724" s="19"/>
      <c r="FB1724" s="19"/>
      <c r="FC1724" s="19"/>
      <c r="FD1724" s="19"/>
      <c r="FE1724" s="19"/>
      <c r="FF1724" s="19"/>
      <c r="FG1724" s="19"/>
      <c r="FH1724" s="19"/>
      <c r="FI1724" s="19"/>
      <c r="FJ1724" s="19"/>
      <c r="FK1724" s="19"/>
      <c r="FL1724" s="19"/>
      <c r="FM1724" s="19"/>
      <c r="FN1724" s="19"/>
      <c r="FO1724" s="19"/>
      <c r="FP1724" s="19"/>
      <c r="FQ1724" s="19"/>
      <c r="FR1724" s="19"/>
      <c r="FS1724" s="19"/>
      <c r="FT1724" s="19"/>
      <c r="FU1724" s="19"/>
      <c r="FV1724" s="19"/>
      <c r="FW1724" s="19"/>
      <c r="FX1724" s="19"/>
      <c r="FY1724" s="19"/>
      <c r="FZ1724" s="19"/>
      <c r="GA1724" s="19"/>
    </row>
    <row r="1725" spans="1:183" ht="12.75" x14ac:dyDescent="0.2">
      <c r="A1725" s="19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  <c r="AY1725" s="19"/>
      <c r="AZ1725" s="19"/>
      <c r="BA1725" s="19"/>
      <c r="BB1725" s="19"/>
      <c r="BC1725" s="19"/>
      <c r="BD1725" s="19"/>
      <c r="BE1725" s="19"/>
      <c r="BF1725" s="19"/>
      <c r="BG1725" s="19"/>
      <c r="BH1725" s="19"/>
      <c r="BI1725" s="19"/>
      <c r="BJ1725" s="19"/>
      <c r="BK1725" s="19"/>
      <c r="BL1725" s="19"/>
      <c r="BM1725" s="19"/>
      <c r="BN1725" s="19"/>
      <c r="BO1725" s="19"/>
      <c r="BP1725" s="19"/>
      <c r="BQ1725" s="19"/>
      <c r="BR1725" s="19"/>
      <c r="BS1725" s="19"/>
      <c r="BT1725" s="19"/>
      <c r="BU1725" s="19"/>
      <c r="BV1725" s="19"/>
      <c r="BW1725" s="19"/>
      <c r="BX1725" s="19"/>
      <c r="BY1725" s="19"/>
      <c r="BZ1725" s="19"/>
      <c r="CA1725" s="19"/>
      <c r="CB1725" s="19"/>
      <c r="CC1725" s="19"/>
      <c r="CD1725" s="19"/>
      <c r="CE1725" s="19"/>
      <c r="CF1725" s="19"/>
      <c r="CG1725" s="19"/>
      <c r="CH1725" s="19"/>
      <c r="CI1725" s="19"/>
      <c r="CJ1725" s="19"/>
      <c r="CK1725" s="19"/>
      <c r="CL1725" s="19"/>
      <c r="CM1725" s="19"/>
      <c r="CN1725" s="19"/>
      <c r="CO1725" s="19"/>
      <c r="CP1725" s="19"/>
      <c r="CQ1725" s="19"/>
      <c r="CR1725" s="19"/>
      <c r="CS1725" s="19"/>
      <c r="CT1725" s="19"/>
      <c r="CU1725" s="19"/>
      <c r="CV1725" s="19"/>
      <c r="CW1725" s="19"/>
      <c r="CX1725" s="19"/>
      <c r="CY1725" s="19"/>
      <c r="CZ1725" s="19"/>
      <c r="DA1725" s="19"/>
      <c r="DB1725" s="19"/>
      <c r="DC1725" s="19"/>
      <c r="DD1725" s="19"/>
      <c r="DE1725" s="19"/>
      <c r="DF1725" s="19"/>
      <c r="DG1725" s="19"/>
      <c r="DH1725" s="19"/>
      <c r="DI1725" s="19"/>
      <c r="DJ1725" s="19"/>
      <c r="DK1725" s="19"/>
      <c r="DL1725" s="19"/>
      <c r="DM1725" s="19"/>
      <c r="DN1725" s="19"/>
      <c r="DO1725" s="19"/>
      <c r="DP1725" s="19"/>
      <c r="DQ1725" s="19"/>
      <c r="DR1725" s="19"/>
      <c r="DS1725" s="19"/>
      <c r="DT1725" s="19"/>
      <c r="DU1725" s="19"/>
      <c r="DV1725" s="19"/>
      <c r="DW1725" s="19"/>
      <c r="DX1725" s="19"/>
      <c r="DY1725" s="19"/>
      <c r="DZ1725" s="19"/>
      <c r="EA1725" s="19"/>
      <c r="EB1725" s="19"/>
      <c r="EC1725" s="19"/>
      <c r="ED1725" s="19"/>
      <c r="EE1725" s="19"/>
      <c r="EF1725" s="19"/>
      <c r="EG1725" s="19"/>
      <c r="EH1725" s="19"/>
      <c r="EI1725" s="19"/>
      <c r="EJ1725" s="19"/>
      <c r="EK1725" s="19"/>
      <c r="EL1725" s="19"/>
      <c r="EM1725" s="19"/>
      <c r="EN1725" s="19"/>
      <c r="EO1725" s="19"/>
      <c r="EP1725" s="19"/>
      <c r="EQ1725" s="19"/>
      <c r="ER1725" s="19"/>
      <c r="ES1725" s="19"/>
      <c r="ET1725" s="19"/>
      <c r="EU1725" s="19"/>
      <c r="EV1725" s="19"/>
      <c r="EW1725" s="19"/>
      <c r="EX1725" s="19"/>
      <c r="EY1725" s="19"/>
      <c r="EZ1725" s="19"/>
      <c r="FA1725" s="19"/>
      <c r="FB1725" s="19"/>
      <c r="FC1725" s="19"/>
      <c r="FD1725" s="19"/>
      <c r="FE1725" s="19"/>
      <c r="FF1725" s="19"/>
      <c r="FG1725" s="19"/>
      <c r="FH1725" s="19"/>
      <c r="FI1725" s="19"/>
      <c r="FJ1725" s="19"/>
      <c r="FK1725" s="19"/>
      <c r="FL1725" s="19"/>
      <c r="FM1725" s="19"/>
      <c r="FN1725" s="19"/>
      <c r="FO1725" s="19"/>
      <c r="FP1725" s="19"/>
      <c r="FQ1725" s="19"/>
      <c r="FR1725" s="19"/>
      <c r="FS1725" s="19"/>
      <c r="FT1725" s="19"/>
      <c r="FU1725" s="19"/>
      <c r="FV1725" s="19"/>
      <c r="FW1725" s="19"/>
      <c r="FX1725" s="19"/>
      <c r="FY1725" s="19"/>
      <c r="FZ1725" s="19"/>
      <c r="GA1725" s="19"/>
    </row>
    <row r="1726" spans="1:183" ht="12.75" x14ac:dyDescent="0.2">
      <c r="A1726" s="19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P1726" s="19"/>
      <c r="AQ1726" s="19"/>
      <c r="AR1726" s="19"/>
      <c r="AS1726" s="19"/>
      <c r="AT1726" s="19"/>
      <c r="AU1726" s="19"/>
      <c r="AV1726" s="19"/>
      <c r="AW1726" s="19"/>
      <c r="AX1726" s="19"/>
      <c r="AY1726" s="19"/>
      <c r="AZ1726" s="19"/>
      <c r="BA1726" s="19"/>
      <c r="BB1726" s="19"/>
      <c r="BC1726" s="19"/>
      <c r="BD1726" s="19"/>
      <c r="BE1726" s="19"/>
      <c r="BF1726" s="19"/>
      <c r="BG1726" s="19"/>
      <c r="BH1726" s="19"/>
      <c r="BI1726" s="19"/>
      <c r="BJ1726" s="19"/>
      <c r="BK1726" s="19"/>
      <c r="BL1726" s="19"/>
      <c r="BM1726" s="19"/>
      <c r="BN1726" s="19"/>
      <c r="BO1726" s="19"/>
      <c r="BP1726" s="19"/>
      <c r="BQ1726" s="19"/>
      <c r="BR1726" s="19"/>
      <c r="BS1726" s="19"/>
      <c r="BT1726" s="19"/>
      <c r="BU1726" s="19"/>
      <c r="BV1726" s="19"/>
      <c r="BW1726" s="19"/>
      <c r="BX1726" s="19"/>
      <c r="BY1726" s="19"/>
      <c r="BZ1726" s="19"/>
      <c r="CA1726" s="19"/>
      <c r="CB1726" s="19"/>
      <c r="CC1726" s="19"/>
      <c r="CD1726" s="19"/>
      <c r="CE1726" s="19"/>
      <c r="CF1726" s="19"/>
      <c r="CG1726" s="19"/>
      <c r="CH1726" s="19"/>
      <c r="CI1726" s="19"/>
      <c r="CJ1726" s="19"/>
      <c r="CK1726" s="19"/>
      <c r="CL1726" s="19"/>
      <c r="CM1726" s="19"/>
      <c r="CN1726" s="19"/>
      <c r="CO1726" s="19"/>
      <c r="CP1726" s="19"/>
      <c r="CQ1726" s="19"/>
      <c r="CR1726" s="19"/>
      <c r="CS1726" s="19"/>
      <c r="CT1726" s="19"/>
      <c r="CU1726" s="19"/>
      <c r="CV1726" s="19"/>
      <c r="CW1726" s="19"/>
      <c r="CX1726" s="19"/>
      <c r="CY1726" s="19"/>
      <c r="CZ1726" s="19"/>
      <c r="DA1726" s="19"/>
      <c r="DB1726" s="19"/>
      <c r="DC1726" s="19"/>
      <c r="DD1726" s="19"/>
      <c r="DE1726" s="19"/>
      <c r="DF1726" s="19"/>
      <c r="DG1726" s="19"/>
      <c r="DH1726" s="19"/>
      <c r="DI1726" s="19"/>
      <c r="DJ1726" s="19"/>
      <c r="DK1726" s="19"/>
      <c r="DL1726" s="19"/>
      <c r="DM1726" s="19"/>
      <c r="DN1726" s="19"/>
      <c r="DO1726" s="19"/>
      <c r="DP1726" s="19"/>
      <c r="DQ1726" s="19"/>
      <c r="DR1726" s="19"/>
      <c r="DS1726" s="19"/>
      <c r="DT1726" s="19"/>
      <c r="DU1726" s="19"/>
      <c r="DV1726" s="19"/>
      <c r="DW1726" s="19"/>
      <c r="DX1726" s="19"/>
      <c r="DY1726" s="19"/>
      <c r="DZ1726" s="19"/>
      <c r="EA1726" s="19"/>
      <c r="EB1726" s="19"/>
      <c r="EC1726" s="19"/>
      <c r="ED1726" s="19"/>
      <c r="EE1726" s="19"/>
      <c r="EF1726" s="19"/>
      <c r="EG1726" s="19"/>
      <c r="EH1726" s="19"/>
      <c r="EI1726" s="19"/>
      <c r="EJ1726" s="19"/>
      <c r="EK1726" s="19"/>
      <c r="EL1726" s="19"/>
      <c r="EM1726" s="19"/>
      <c r="EN1726" s="19"/>
      <c r="EO1726" s="19"/>
      <c r="EP1726" s="19"/>
      <c r="EQ1726" s="19"/>
      <c r="ER1726" s="19"/>
      <c r="ES1726" s="19"/>
      <c r="ET1726" s="19"/>
      <c r="EU1726" s="19"/>
      <c r="EV1726" s="19"/>
      <c r="EW1726" s="19"/>
      <c r="EX1726" s="19"/>
      <c r="EY1726" s="19"/>
      <c r="EZ1726" s="19"/>
      <c r="FA1726" s="19"/>
      <c r="FB1726" s="19"/>
      <c r="FC1726" s="19"/>
      <c r="FD1726" s="19"/>
      <c r="FE1726" s="19"/>
      <c r="FF1726" s="19"/>
      <c r="FG1726" s="19"/>
      <c r="FH1726" s="19"/>
      <c r="FI1726" s="19"/>
      <c r="FJ1726" s="19"/>
      <c r="FK1726" s="19"/>
      <c r="FL1726" s="19"/>
      <c r="FM1726" s="19"/>
      <c r="FN1726" s="19"/>
      <c r="FO1726" s="19"/>
      <c r="FP1726" s="19"/>
      <c r="FQ1726" s="19"/>
      <c r="FR1726" s="19"/>
      <c r="FS1726" s="19"/>
      <c r="FT1726" s="19"/>
      <c r="FU1726" s="19"/>
      <c r="FV1726" s="19"/>
      <c r="FW1726" s="19"/>
      <c r="FX1726" s="19"/>
      <c r="FY1726" s="19"/>
      <c r="FZ1726" s="19"/>
      <c r="GA1726" s="19"/>
    </row>
    <row r="1727" spans="1:183" ht="12.75" x14ac:dyDescent="0.2">
      <c r="A1727" s="19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P1727" s="19"/>
      <c r="AQ1727" s="19"/>
      <c r="AR1727" s="19"/>
      <c r="AS1727" s="19"/>
      <c r="AT1727" s="19"/>
      <c r="AU1727" s="19"/>
      <c r="AV1727" s="19"/>
      <c r="AW1727" s="19"/>
      <c r="AX1727" s="19"/>
      <c r="AY1727" s="19"/>
      <c r="AZ1727" s="19"/>
      <c r="BA1727" s="19"/>
      <c r="BB1727" s="19"/>
      <c r="BC1727" s="19"/>
      <c r="BD1727" s="19"/>
      <c r="BE1727" s="19"/>
      <c r="BF1727" s="19"/>
      <c r="BG1727" s="19"/>
      <c r="BH1727" s="19"/>
      <c r="BI1727" s="19"/>
      <c r="BJ1727" s="19"/>
      <c r="BK1727" s="19"/>
      <c r="BL1727" s="19"/>
      <c r="BM1727" s="19"/>
      <c r="BN1727" s="19"/>
      <c r="BO1727" s="19"/>
      <c r="BP1727" s="19"/>
      <c r="BQ1727" s="19"/>
      <c r="BR1727" s="19"/>
      <c r="BS1727" s="19"/>
      <c r="BT1727" s="19"/>
      <c r="BU1727" s="19"/>
      <c r="BV1727" s="19"/>
      <c r="BW1727" s="19"/>
      <c r="BX1727" s="19"/>
      <c r="BY1727" s="19"/>
      <c r="BZ1727" s="19"/>
      <c r="CA1727" s="19"/>
      <c r="CB1727" s="19"/>
      <c r="CC1727" s="19"/>
      <c r="CD1727" s="19"/>
      <c r="CE1727" s="19"/>
      <c r="CF1727" s="19"/>
      <c r="CG1727" s="19"/>
      <c r="CH1727" s="19"/>
      <c r="CI1727" s="19"/>
      <c r="CJ1727" s="19"/>
      <c r="CK1727" s="19"/>
      <c r="CL1727" s="19"/>
      <c r="CM1727" s="19"/>
      <c r="CN1727" s="19"/>
      <c r="CO1727" s="19"/>
      <c r="CP1727" s="19"/>
      <c r="CQ1727" s="19"/>
      <c r="CR1727" s="19"/>
      <c r="CS1727" s="19"/>
      <c r="CT1727" s="19"/>
      <c r="CU1727" s="19"/>
      <c r="CV1727" s="19"/>
      <c r="CW1727" s="19"/>
      <c r="CX1727" s="19"/>
      <c r="CY1727" s="19"/>
      <c r="CZ1727" s="19"/>
      <c r="DA1727" s="19"/>
      <c r="DB1727" s="19"/>
      <c r="DC1727" s="19"/>
      <c r="DD1727" s="19"/>
      <c r="DE1727" s="19"/>
      <c r="DF1727" s="19"/>
      <c r="DG1727" s="19"/>
      <c r="DH1727" s="19"/>
      <c r="DI1727" s="19"/>
      <c r="DJ1727" s="19"/>
      <c r="DK1727" s="19"/>
      <c r="DL1727" s="19"/>
      <c r="DM1727" s="19"/>
      <c r="DN1727" s="19"/>
      <c r="DO1727" s="19"/>
      <c r="DP1727" s="19"/>
      <c r="DQ1727" s="19"/>
      <c r="DR1727" s="19"/>
      <c r="DS1727" s="19"/>
      <c r="DT1727" s="19"/>
      <c r="DU1727" s="19"/>
      <c r="DV1727" s="19"/>
      <c r="DW1727" s="19"/>
      <c r="DX1727" s="19"/>
      <c r="DY1727" s="19"/>
      <c r="DZ1727" s="19"/>
      <c r="EA1727" s="19"/>
      <c r="EB1727" s="19"/>
      <c r="EC1727" s="19"/>
      <c r="ED1727" s="19"/>
      <c r="EE1727" s="19"/>
      <c r="EF1727" s="19"/>
      <c r="EG1727" s="19"/>
      <c r="EH1727" s="19"/>
      <c r="EI1727" s="19"/>
      <c r="EJ1727" s="19"/>
      <c r="EK1727" s="19"/>
      <c r="EL1727" s="19"/>
      <c r="EM1727" s="19"/>
      <c r="EN1727" s="19"/>
      <c r="EO1727" s="19"/>
      <c r="EP1727" s="19"/>
      <c r="EQ1727" s="19"/>
      <c r="ER1727" s="19"/>
      <c r="ES1727" s="19"/>
      <c r="ET1727" s="19"/>
      <c r="EU1727" s="19"/>
      <c r="EV1727" s="19"/>
      <c r="EW1727" s="19"/>
      <c r="EX1727" s="19"/>
      <c r="EY1727" s="19"/>
      <c r="EZ1727" s="19"/>
      <c r="FA1727" s="19"/>
      <c r="FB1727" s="19"/>
      <c r="FC1727" s="19"/>
      <c r="FD1727" s="19"/>
      <c r="FE1727" s="19"/>
      <c r="FF1727" s="19"/>
      <c r="FG1727" s="19"/>
      <c r="FH1727" s="19"/>
      <c r="FI1727" s="19"/>
      <c r="FJ1727" s="19"/>
      <c r="FK1727" s="19"/>
      <c r="FL1727" s="19"/>
      <c r="FM1727" s="19"/>
      <c r="FN1727" s="19"/>
      <c r="FO1727" s="19"/>
      <c r="FP1727" s="19"/>
      <c r="FQ1727" s="19"/>
      <c r="FR1727" s="19"/>
      <c r="FS1727" s="19"/>
      <c r="FT1727" s="19"/>
      <c r="FU1727" s="19"/>
      <c r="FV1727" s="19"/>
      <c r="FW1727" s="19"/>
      <c r="FX1727" s="19"/>
      <c r="FY1727" s="19"/>
      <c r="FZ1727" s="19"/>
      <c r="GA1727" s="19"/>
    </row>
    <row r="1728" spans="1:183" ht="12.75" x14ac:dyDescent="0.2">
      <c r="A1728" s="19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19"/>
      <c r="AY1728" s="19"/>
      <c r="AZ1728" s="19"/>
      <c r="BA1728" s="19"/>
      <c r="BB1728" s="19"/>
      <c r="BC1728" s="19"/>
      <c r="BD1728" s="19"/>
      <c r="BE1728" s="19"/>
      <c r="BF1728" s="19"/>
      <c r="BG1728" s="19"/>
      <c r="BH1728" s="19"/>
      <c r="BI1728" s="19"/>
      <c r="BJ1728" s="19"/>
      <c r="BK1728" s="19"/>
      <c r="BL1728" s="19"/>
      <c r="BM1728" s="19"/>
      <c r="BN1728" s="19"/>
      <c r="BO1728" s="19"/>
      <c r="BP1728" s="19"/>
      <c r="BQ1728" s="19"/>
      <c r="BR1728" s="19"/>
      <c r="BS1728" s="19"/>
      <c r="BT1728" s="19"/>
      <c r="BU1728" s="19"/>
      <c r="BV1728" s="19"/>
      <c r="BW1728" s="19"/>
      <c r="BX1728" s="19"/>
      <c r="BY1728" s="19"/>
      <c r="BZ1728" s="19"/>
      <c r="CA1728" s="19"/>
      <c r="CB1728" s="19"/>
      <c r="CC1728" s="19"/>
      <c r="CD1728" s="19"/>
      <c r="CE1728" s="19"/>
      <c r="CF1728" s="19"/>
      <c r="CG1728" s="19"/>
      <c r="CH1728" s="19"/>
      <c r="CI1728" s="19"/>
      <c r="CJ1728" s="19"/>
      <c r="CK1728" s="19"/>
      <c r="CL1728" s="19"/>
      <c r="CM1728" s="19"/>
      <c r="CN1728" s="19"/>
      <c r="CO1728" s="19"/>
      <c r="CP1728" s="19"/>
      <c r="CQ1728" s="19"/>
      <c r="CR1728" s="19"/>
      <c r="CS1728" s="19"/>
      <c r="CT1728" s="19"/>
      <c r="CU1728" s="19"/>
      <c r="CV1728" s="19"/>
      <c r="CW1728" s="19"/>
      <c r="CX1728" s="19"/>
      <c r="CY1728" s="19"/>
      <c r="CZ1728" s="19"/>
      <c r="DA1728" s="19"/>
      <c r="DB1728" s="19"/>
      <c r="DC1728" s="19"/>
      <c r="DD1728" s="19"/>
      <c r="DE1728" s="19"/>
      <c r="DF1728" s="19"/>
      <c r="DG1728" s="19"/>
      <c r="DH1728" s="19"/>
      <c r="DI1728" s="19"/>
      <c r="DJ1728" s="19"/>
      <c r="DK1728" s="19"/>
      <c r="DL1728" s="19"/>
      <c r="DM1728" s="19"/>
      <c r="DN1728" s="19"/>
      <c r="DO1728" s="19"/>
      <c r="DP1728" s="19"/>
      <c r="DQ1728" s="19"/>
      <c r="DR1728" s="19"/>
      <c r="DS1728" s="19"/>
      <c r="DT1728" s="19"/>
      <c r="DU1728" s="19"/>
      <c r="DV1728" s="19"/>
      <c r="DW1728" s="19"/>
      <c r="DX1728" s="19"/>
      <c r="DY1728" s="19"/>
      <c r="DZ1728" s="19"/>
      <c r="EA1728" s="19"/>
      <c r="EB1728" s="19"/>
      <c r="EC1728" s="19"/>
      <c r="ED1728" s="19"/>
      <c r="EE1728" s="19"/>
      <c r="EF1728" s="19"/>
      <c r="EG1728" s="19"/>
      <c r="EH1728" s="19"/>
      <c r="EI1728" s="19"/>
      <c r="EJ1728" s="19"/>
      <c r="EK1728" s="19"/>
      <c r="EL1728" s="19"/>
      <c r="EM1728" s="19"/>
      <c r="EN1728" s="19"/>
      <c r="EO1728" s="19"/>
      <c r="EP1728" s="19"/>
      <c r="EQ1728" s="19"/>
      <c r="ER1728" s="19"/>
      <c r="ES1728" s="19"/>
      <c r="ET1728" s="19"/>
      <c r="EU1728" s="19"/>
      <c r="EV1728" s="19"/>
      <c r="EW1728" s="19"/>
      <c r="EX1728" s="19"/>
      <c r="EY1728" s="19"/>
      <c r="EZ1728" s="19"/>
      <c r="FA1728" s="19"/>
      <c r="FB1728" s="19"/>
      <c r="FC1728" s="19"/>
      <c r="FD1728" s="19"/>
      <c r="FE1728" s="19"/>
      <c r="FF1728" s="19"/>
      <c r="FG1728" s="19"/>
      <c r="FH1728" s="19"/>
      <c r="FI1728" s="19"/>
      <c r="FJ1728" s="19"/>
      <c r="FK1728" s="19"/>
      <c r="FL1728" s="19"/>
      <c r="FM1728" s="19"/>
      <c r="FN1728" s="19"/>
      <c r="FO1728" s="19"/>
      <c r="FP1728" s="19"/>
      <c r="FQ1728" s="19"/>
      <c r="FR1728" s="19"/>
      <c r="FS1728" s="19"/>
      <c r="FT1728" s="19"/>
      <c r="FU1728" s="19"/>
      <c r="FV1728" s="19"/>
      <c r="FW1728" s="19"/>
      <c r="FX1728" s="19"/>
      <c r="FY1728" s="19"/>
      <c r="FZ1728" s="19"/>
      <c r="GA1728" s="19"/>
    </row>
    <row r="1729" spans="1:183" ht="12.75" x14ac:dyDescent="0.2">
      <c r="A1729" s="19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19"/>
      <c r="AY1729" s="19"/>
      <c r="AZ1729" s="19"/>
      <c r="BA1729" s="19"/>
      <c r="BB1729" s="19"/>
      <c r="BC1729" s="19"/>
      <c r="BD1729" s="19"/>
      <c r="BE1729" s="19"/>
      <c r="BF1729" s="19"/>
      <c r="BG1729" s="19"/>
      <c r="BH1729" s="19"/>
      <c r="BI1729" s="19"/>
      <c r="BJ1729" s="19"/>
      <c r="BK1729" s="19"/>
      <c r="BL1729" s="19"/>
      <c r="BM1729" s="19"/>
      <c r="BN1729" s="19"/>
      <c r="BO1729" s="19"/>
      <c r="BP1729" s="19"/>
      <c r="BQ1729" s="19"/>
      <c r="BR1729" s="19"/>
      <c r="BS1729" s="19"/>
      <c r="BT1729" s="19"/>
      <c r="BU1729" s="19"/>
      <c r="BV1729" s="19"/>
      <c r="BW1729" s="19"/>
      <c r="BX1729" s="19"/>
      <c r="BY1729" s="19"/>
      <c r="BZ1729" s="19"/>
      <c r="CA1729" s="19"/>
      <c r="CB1729" s="19"/>
      <c r="CC1729" s="19"/>
      <c r="CD1729" s="19"/>
      <c r="CE1729" s="19"/>
      <c r="CF1729" s="19"/>
      <c r="CG1729" s="19"/>
      <c r="CH1729" s="19"/>
      <c r="CI1729" s="19"/>
      <c r="CJ1729" s="19"/>
      <c r="CK1729" s="19"/>
      <c r="CL1729" s="19"/>
      <c r="CM1729" s="19"/>
      <c r="CN1729" s="19"/>
      <c r="CO1729" s="19"/>
      <c r="CP1729" s="19"/>
      <c r="CQ1729" s="19"/>
      <c r="CR1729" s="19"/>
      <c r="CS1729" s="19"/>
      <c r="CT1729" s="19"/>
      <c r="CU1729" s="19"/>
      <c r="CV1729" s="19"/>
      <c r="CW1729" s="19"/>
      <c r="CX1729" s="19"/>
      <c r="CY1729" s="19"/>
      <c r="CZ1729" s="19"/>
      <c r="DA1729" s="19"/>
      <c r="DB1729" s="19"/>
      <c r="DC1729" s="19"/>
      <c r="DD1729" s="19"/>
      <c r="DE1729" s="19"/>
      <c r="DF1729" s="19"/>
      <c r="DG1729" s="19"/>
      <c r="DH1729" s="19"/>
      <c r="DI1729" s="19"/>
      <c r="DJ1729" s="19"/>
      <c r="DK1729" s="19"/>
      <c r="DL1729" s="19"/>
      <c r="DM1729" s="19"/>
      <c r="DN1729" s="19"/>
      <c r="DO1729" s="19"/>
      <c r="DP1729" s="19"/>
      <c r="DQ1729" s="19"/>
      <c r="DR1729" s="19"/>
      <c r="DS1729" s="19"/>
      <c r="DT1729" s="19"/>
      <c r="DU1729" s="19"/>
      <c r="DV1729" s="19"/>
      <c r="DW1729" s="19"/>
      <c r="DX1729" s="19"/>
      <c r="DY1729" s="19"/>
      <c r="DZ1729" s="19"/>
      <c r="EA1729" s="19"/>
      <c r="EB1729" s="19"/>
      <c r="EC1729" s="19"/>
      <c r="ED1729" s="19"/>
      <c r="EE1729" s="19"/>
      <c r="EF1729" s="19"/>
      <c r="EG1729" s="19"/>
      <c r="EH1729" s="19"/>
      <c r="EI1729" s="19"/>
      <c r="EJ1729" s="19"/>
      <c r="EK1729" s="19"/>
      <c r="EL1729" s="19"/>
      <c r="EM1729" s="19"/>
      <c r="EN1729" s="19"/>
      <c r="EO1729" s="19"/>
      <c r="EP1729" s="19"/>
      <c r="EQ1729" s="19"/>
      <c r="ER1729" s="19"/>
      <c r="ES1729" s="19"/>
      <c r="ET1729" s="19"/>
      <c r="EU1729" s="19"/>
      <c r="EV1729" s="19"/>
      <c r="EW1729" s="19"/>
      <c r="EX1729" s="19"/>
      <c r="EY1729" s="19"/>
      <c r="EZ1729" s="19"/>
      <c r="FA1729" s="19"/>
      <c r="FB1729" s="19"/>
      <c r="FC1729" s="19"/>
      <c r="FD1729" s="19"/>
      <c r="FE1729" s="19"/>
      <c r="FF1729" s="19"/>
      <c r="FG1729" s="19"/>
      <c r="FH1729" s="19"/>
      <c r="FI1729" s="19"/>
      <c r="FJ1729" s="19"/>
      <c r="FK1729" s="19"/>
      <c r="FL1729" s="19"/>
      <c r="FM1729" s="19"/>
      <c r="FN1729" s="19"/>
      <c r="FO1729" s="19"/>
      <c r="FP1729" s="19"/>
      <c r="FQ1729" s="19"/>
      <c r="FR1729" s="19"/>
      <c r="FS1729" s="19"/>
      <c r="FT1729" s="19"/>
      <c r="FU1729" s="19"/>
      <c r="FV1729" s="19"/>
      <c r="FW1729" s="19"/>
      <c r="FX1729" s="19"/>
      <c r="FY1729" s="19"/>
      <c r="FZ1729" s="19"/>
      <c r="GA1729" s="19"/>
    </row>
    <row r="1730" spans="1:183" ht="12.75" x14ac:dyDescent="0.2">
      <c r="A1730" s="19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19"/>
      <c r="AY1730" s="19"/>
      <c r="AZ1730" s="19"/>
      <c r="BA1730" s="19"/>
      <c r="BB1730" s="19"/>
      <c r="BC1730" s="19"/>
      <c r="BD1730" s="19"/>
      <c r="BE1730" s="19"/>
      <c r="BF1730" s="19"/>
      <c r="BG1730" s="19"/>
      <c r="BH1730" s="19"/>
      <c r="BI1730" s="19"/>
      <c r="BJ1730" s="19"/>
      <c r="BK1730" s="19"/>
      <c r="BL1730" s="19"/>
      <c r="BM1730" s="19"/>
      <c r="BN1730" s="19"/>
      <c r="BO1730" s="19"/>
      <c r="BP1730" s="19"/>
      <c r="BQ1730" s="19"/>
      <c r="BR1730" s="19"/>
      <c r="BS1730" s="19"/>
      <c r="BT1730" s="19"/>
      <c r="BU1730" s="19"/>
      <c r="BV1730" s="19"/>
      <c r="BW1730" s="19"/>
      <c r="BX1730" s="19"/>
      <c r="BY1730" s="19"/>
      <c r="BZ1730" s="19"/>
      <c r="CA1730" s="19"/>
      <c r="CB1730" s="19"/>
      <c r="CC1730" s="19"/>
      <c r="CD1730" s="19"/>
      <c r="CE1730" s="19"/>
      <c r="CF1730" s="19"/>
      <c r="CG1730" s="19"/>
      <c r="CH1730" s="19"/>
      <c r="CI1730" s="19"/>
      <c r="CJ1730" s="19"/>
      <c r="CK1730" s="19"/>
      <c r="CL1730" s="19"/>
      <c r="CM1730" s="19"/>
      <c r="CN1730" s="19"/>
      <c r="CO1730" s="19"/>
      <c r="CP1730" s="19"/>
      <c r="CQ1730" s="19"/>
      <c r="CR1730" s="19"/>
      <c r="CS1730" s="19"/>
      <c r="CT1730" s="19"/>
      <c r="CU1730" s="19"/>
      <c r="CV1730" s="19"/>
      <c r="CW1730" s="19"/>
      <c r="CX1730" s="19"/>
      <c r="CY1730" s="19"/>
      <c r="CZ1730" s="19"/>
      <c r="DA1730" s="19"/>
      <c r="DB1730" s="19"/>
      <c r="DC1730" s="19"/>
      <c r="DD1730" s="19"/>
      <c r="DE1730" s="19"/>
      <c r="DF1730" s="19"/>
      <c r="DG1730" s="19"/>
      <c r="DH1730" s="19"/>
      <c r="DI1730" s="19"/>
      <c r="DJ1730" s="19"/>
      <c r="DK1730" s="19"/>
      <c r="DL1730" s="19"/>
      <c r="DM1730" s="19"/>
      <c r="DN1730" s="19"/>
      <c r="DO1730" s="19"/>
      <c r="DP1730" s="19"/>
      <c r="DQ1730" s="19"/>
      <c r="DR1730" s="19"/>
      <c r="DS1730" s="19"/>
      <c r="DT1730" s="19"/>
      <c r="DU1730" s="19"/>
      <c r="DV1730" s="19"/>
      <c r="DW1730" s="19"/>
      <c r="DX1730" s="19"/>
      <c r="DY1730" s="19"/>
      <c r="DZ1730" s="19"/>
      <c r="EA1730" s="19"/>
      <c r="EB1730" s="19"/>
      <c r="EC1730" s="19"/>
      <c r="ED1730" s="19"/>
      <c r="EE1730" s="19"/>
      <c r="EF1730" s="19"/>
      <c r="EG1730" s="19"/>
      <c r="EH1730" s="19"/>
      <c r="EI1730" s="19"/>
      <c r="EJ1730" s="19"/>
      <c r="EK1730" s="19"/>
      <c r="EL1730" s="19"/>
      <c r="EM1730" s="19"/>
      <c r="EN1730" s="19"/>
      <c r="EO1730" s="19"/>
      <c r="EP1730" s="19"/>
      <c r="EQ1730" s="19"/>
      <c r="ER1730" s="19"/>
      <c r="ES1730" s="19"/>
      <c r="ET1730" s="19"/>
      <c r="EU1730" s="19"/>
      <c r="EV1730" s="19"/>
      <c r="EW1730" s="19"/>
      <c r="EX1730" s="19"/>
      <c r="EY1730" s="19"/>
      <c r="EZ1730" s="19"/>
      <c r="FA1730" s="19"/>
      <c r="FB1730" s="19"/>
      <c r="FC1730" s="19"/>
      <c r="FD1730" s="19"/>
      <c r="FE1730" s="19"/>
      <c r="FF1730" s="19"/>
      <c r="FG1730" s="19"/>
      <c r="FH1730" s="19"/>
      <c r="FI1730" s="19"/>
      <c r="FJ1730" s="19"/>
      <c r="FK1730" s="19"/>
      <c r="FL1730" s="19"/>
      <c r="FM1730" s="19"/>
      <c r="FN1730" s="19"/>
      <c r="FO1730" s="19"/>
      <c r="FP1730" s="19"/>
      <c r="FQ1730" s="19"/>
      <c r="FR1730" s="19"/>
      <c r="FS1730" s="19"/>
      <c r="FT1730" s="19"/>
      <c r="FU1730" s="19"/>
      <c r="FV1730" s="19"/>
      <c r="FW1730" s="19"/>
      <c r="FX1730" s="19"/>
      <c r="FY1730" s="19"/>
      <c r="FZ1730" s="19"/>
      <c r="GA1730" s="19"/>
    </row>
    <row r="1731" spans="1:183" ht="12.75" x14ac:dyDescent="0.2">
      <c r="A1731" s="19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19"/>
      <c r="AY1731" s="19"/>
      <c r="AZ1731" s="19"/>
      <c r="BA1731" s="19"/>
      <c r="BB1731" s="19"/>
      <c r="BC1731" s="19"/>
      <c r="BD1731" s="19"/>
      <c r="BE1731" s="19"/>
      <c r="BF1731" s="19"/>
      <c r="BG1731" s="19"/>
      <c r="BH1731" s="19"/>
      <c r="BI1731" s="19"/>
      <c r="BJ1731" s="19"/>
      <c r="BK1731" s="19"/>
      <c r="BL1731" s="19"/>
      <c r="BM1731" s="19"/>
      <c r="BN1731" s="19"/>
      <c r="BO1731" s="19"/>
      <c r="BP1731" s="19"/>
      <c r="BQ1731" s="19"/>
      <c r="BR1731" s="19"/>
      <c r="BS1731" s="19"/>
      <c r="BT1731" s="19"/>
      <c r="BU1731" s="19"/>
      <c r="BV1731" s="19"/>
      <c r="BW1731" s="19"/>
      <c r="BX1731" s="19"/>
      <c r="BY1731" s="19"/>
      <c r="BZ1731" s="19"/>
      <c r="CA1731" s="19"/>
      <c r="CB1731" s="19"/>
      <c r="CC1731" s="19"/>
      <c r="CD1731" s="19"/>
      <c r="CE1731" s="19"/>
      <c r="CF1731" s="19"/>
      <c r="CG1731" s="19"/>
      <c r="CH1731" s="19"/>
      <c r="CI1731" s="19"/>
      <c r="CJ1731" s="19"/>
      <c r="CK1731" s="19"/>
      <c r="CL1731" s="19"/>
      <c r="CM1731" s="19"/>
      <c r="CN1731" s="19"/>
      <c r="CO1731" s="19"/>
      <c r="CP1731" s="19"/>
      <c r="CQ1731" s="19"/>
      <c r="CR1731" s="19"/>
      <c r="CS1731" s="19"/>
      <c r="CT1731" s="19"/>
      <c r="CU1731" s="19"/>
      <c r="CV1731" s="19"/>
      <c r="CW1731" s="19"/>
      <c r="CX1731" s="19"/>
      <c r="CY1731" s="19"/>
      <c r="CZ1731" s="19"/>
      <c r="DA1731" s="19"/>
      <c r="DB1731" s="19"/>
      <c r="DC1731" s="19"/>
      <c r="DD1731" s="19"/>
      <c r="DE1731" s="19"/>
      <c r="DF1731" s="19"/>
      <c r="DG1731" s="19"/>
      <c r="DH1731" s="19"/>
      <c r="DI1731" s="19"/>
      <c r="DJ1731" s="19"/>
      <c r="DK1731" s="19"/>
      <c r="DL1731" s="19"/>
      <c r="DM1731" s="19"/>
      <c r="DN1731" s="19"/>
      <c r="DO1731" s="19"/>
      <c r="DP1731" s="19"/>
      <c r="DQ1731" s="19"/>
      <c r="DR1731" s="19"/>
      <c r="DS1731" s="19"/>
      <c r="DT1731" s="19"/>
      <c r="DU1731" s="19"/>
      <c r="DV1731" s="19"/>
      <c r="DW1731" s="19"/>
      <c r="DX1731" s="19"/>
      <c r="DY1731" s="19"/>
      <c r="DZ1731" s="19"/>
      <c r="EA1731" s="19"/>
      <c r="EB1731" s="19"/>
      <c r="EC1731" s="19"/>
      <c r="ED1731" s="19"/>
      <c r="EE1731" s="19"/>
      <c r="EF1731" s="19"/>
      <c r="EG1731" s="19"/>
      <c r="EH1731" s="19"/>
      <c r="EI1731" s="19"/>
      <c r="EJ1731" s="19"/>
      <c r="EK1731" s="19"/>
      <c r="EL1731" s="19"/>
      <c r="EM1731" s="19"/>
      <c r="EN1731" s="19"/>
      <c r="EO1731" s="19"/>
      <c r="EP1731" s="19"/>
      <c r="EQ1731" s="19"/>
      <c r="ER1731" s="19"/>
      <c r="ES1731" s="19"/>
      <c r="ET1731" s="19"/>
      <c r="EU1731" s="19"/>
      <c r="EV1731" s="19"/>
      <c r="EW1731" s="19"/>
      <c r="EX1731" s="19"/>
      <c r="EY1731" s="19"/>
      <c r="EZ1731" s="19"/>
      <c r="FA1731" s="19"/>
      <c r="FB1731" s="19"/>
      <c r="FC1731" s="19"/>
      <c r="FD1731" s="19"/>
      <c r="FE1731" s="19"/>
      <c r="FF1731" s="19"/>
      <c r="FG1731" s="19"/>
      <c r="FH1731" s="19"/>
      <c r="FI1731" s="19"/>
      <c r="FJ1731" s="19"/>
      <c r="FK1731" s="19"/>
      <c r="FL1731" s="19"/>
      <c r="FM1731" s="19"/>
      <c r="FN1731" s="19"/>
      <c r="FO1731" s="19"/>
      <c r="FP1731" s="19"/>
      <c r="FQ1731" s="19"/>
      <c r="FR1731" s="19"/>
      <c r="FS1731" s="19"/>
      <c r="FT1731" s="19"/>
      <c r="FU1731" s="19"/>
      <c r="FV1731" s="19"/>
      <c r="FW1731" s="19"/>
      <c r="FX1731" s="19"/>
      <c r="FY1731" s="19"/>
      <c r="FZ1731" s="19"/>
      <c r="GA1731" s="19"/>
    </row>
    <row r="1732" spans="1:183" ht="12.75" x14ac:dyDescent="0.2">
      <c r="A1732" s="19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19"/>
      <c r="AY1732" s="19"/>
      <c r="AZ1732" s="19"/>
      <c r="BA1732" s="19"/>
      <c r="BB1732" s="19"/>
      <c r="BC1732" s="19"/>
      <c r="BD1732" s="19"/>
      <c r="BE1732" s="19"/>
      <c r="BF1732" s="19"/>
      <c r="BG1732" s="19"/>
      <c r="BH1732" s="19"/>
      <c r="BI1732" s="19"/>
      <c r="BJ1732" s="19"/>
      <c r="BK1732" s="19"/>
      <c r="BL1732" s="19"/>
      <c r="BM1732" s="19"/>
      <c r="BN1732" s="19"/>
      <c r="BO1732" s="19"/>
      <c r="BP1732" s="19"/>
      <c r="BQ1732" s="19"/>
      <c r="BR1732" s="19"/>
      <c r="BS1732" s="19"/>
      <c r="BT1732" s="19"/>
      <c r="BU1732" s="19"/>
      <c r="BV1732" s="19"/>
      <c r="BW1732" s="19"/>
      <c r="BX1732" s="19"/>
      <c r="BY1732" s="19"/>
      <c r="BZ1732" s="19"/>
      <c r="CA1732" s="19"/>
      <c r="CB1732" s="19"/>
      <c r="CC1732" s="19"/>
      <c r="CD1732" s="19"/>
      <c r="CE1732" s="19"/>
      <c r="CF1732" s="19"/>
      <c r="CG1732" s="19"/>
      <c r="CH1732" s="19"/>
      <c r="CI1732" s="19"/>
      <c r="CJ1732" s="19"/>
      <c r="CK1732" s="19"/>
      <c r="CL1732" s="19"/>
      <c r="CM1732" s="19"/>
      <c r="CN1732" s="19"/>
      <c r="CO1732" s="19"/>
      <c r="CP1732" s="19"/>
      <c r="CQ1732" s="19"/>
      <c r="CR1732" s="19"/>
      <c r="CS1732" s="19"/>
      <c r="CT1732" s="19"/>
      <c r="CU1732" s="19"/>
      <c r="CV1732" s="19"/>
      <c r="CW1732" s="19"/>
      <c r="CX1732" s="19"/>
      <c r="CY1732" s="19"/>
      <c r="CZ1732" s="19"/>
      <c r="DA1732" s="19"/>
      <c r="DB1732" s="19"/>
      <c r="DC1732" s="19"/>
      <c r="DD1732" s="19"/>
      <c r="DE1732" s="19"/>
      <c r="DF1732" s="19"/>
      <c r="DG1732" s="19"/>
      <c r="DH1732" s="19"/>
      <c r="DI1732" s="19"/>
      <c r="DJ1732" s="19"/>
      <c r="DK1732" s="19"/>
      <c r="DL1732" s="19"/>
      <c r="DM1732" s="19"/>
      <c r="DN1732" s="19"/>
      <c r="DO1732" s="19"/>
      <c r="DP1732" s="19"/>
      <c r="DQ1732" s="19"/>
      <c r="DR1732" s="19"/>
      <c r="DS1732" s="19"/>
      <c r="DT1732" s="19"/>
      <c r="DU1732" s="19"/>
      <c r="DV1732" s="19"/>
      <c r="DW1732" s="19"/>
      <c r="DX1732" s="19"/>
      <c r="DY1732" s="19"/>
      <c r="DZ1732" s="19"/>
      <c r="EA1732" s="19"/>
      <c r="EB1732" s="19"/>
      <c r="EC1732" s="19"/>
      <c r="ED1732" s="19"/>
      <c r="EE1732" s="19"/>
      <c r="EF1732" s="19"/>
      <c r="EG1732" s="19"/>
      <c r="EH1732" s="19"/>
      <c r="EI1732" s="19"/>
      <c r="EJ1732" s="19"/>
      <c r="EK1732" s="19"/>
      <c r="EL1732" s="19"/>
      <c r="EM1732" s="19"/>
      <c r="EN1732" s="19"/>
      <c r="EO1732" s="19"/>
      <c r="EP1732" s="19"/>
      <c r="EQ1732" s="19"/>
      <c r="ER1732" s="19"/>
      <c r="ES1732" s="19"/>
      <c r="ET1732" s="19"/>
      <c r="EU1732" s="19"/>
      <c r="EV1732" s="19"/>
      <c r="EW1732" s="19"/>
      <c r="EX1732" s="19"/>
      <c r="EY1732" s="19"/>
      <c r="EZ1732" s="19"/>
      <c r="FA1732" s="19"/>
      <c r="FB1732" s="19"/>
      <c r="FC1732" s="19"/>
      <c r="FD1732" s="19"/>
      <c r="FE1732" s="19"/>
      <c r="FF1732" s="19"/>
      <c r="FG1732" s="19"/>
      <c r="FH1732" s="19"/>
      <c r="FI1732" s="19"/>
      <c r="FJ1732" s="19"/>
      <c r="FK1732" s="19"/>
      <c r="FL1732" s="19"/>
      <c r="FM1732" s="19"/>
      <c r="FN1732" s="19"/>
      <c r="FO1732" s="19"/>
      <c r="FP1732" s="19"/>
      <c r="FQ1732" s="19"/>
      <c r="FR1732" s="19"/>
      <c r="FS1732" s="19"/>
      <c r="FT1732" s="19"/>
      <c r="FU1732" s="19"/>
      <c r="FV1732" s="19"/>
      <c r="FW1732" s="19"/>
      <c r="FX1732" s="19"/>
      <c r="FY1732" s="19"/>
      <c r="FZ1732" s="19"/>
      <c r="GA1732" s="19"/>
    </row>
    <row r="1733" spans="1:183" ht="12.75" x14ac:dyDescent="0.2">
      <c r="A1733" s="19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19"/>
      <c r="AY1733" s="19"/>
      <c r="AZ1733" s="19"/>
      <c r="BA1733" s="19"/>
      <c r="BB1733" s="19"/>
      <c r="BC1733" s="19"/>
      <c r="BD1733" s="19"/>
      <c r="BE1733" s="19"/>
      <c r="BF1733" s="19"/>
      <c r="BG1733" s="19"/>
      <c r="BH1733" s="19"/>
      <c r="BI1733" s="19"/>
      <c r="BJ1733" s="19"/>
      <c r="BK1733" s="19"/>
      <c r="BL1733" s="19"/>
      <c r="BM1733" s="19"/>
      <c r="BN1733" s="19"/>
      <c r="BO1733" s="19"/>
      <c r="BP1733" s="19"/>
      <c r="BQ1733" s="19"/>
      <c r="BR1733" s="19"/>
      <c r="BS1733" s="19"/>
      <c r="BT1733" s="19"/>
      <c r="BU1733" s="19"/>
      <c r="BV1733" s="19"/>
      <c r="BW1733" s="19"/>
      <c r="BX1733" s="19"/>
      <c r="BY1733" s="19"/>
      <c r="BZ1733" s="19"/>
      <c r="CA1733" s="19"/>
      <c r="CB1733" s="19"/>
      <c r="CC1733" s="19"/>
      <c r="CD1733" s="19"/>
      <c r="CE1733" s="19"/>
      <c r="CF1733" s="19"/>
      <c r="CG1733" s="19"/>
      <c r="CH1733" s="19"/>
      <c r="CI1733" s="19"/>
      <c r="CJ1733" s="19"/>
      <c r="CK1733" s="19"/>
      <c r="CL1733" s="19"/>
      <c r="CM1733" s="19"/>
      <c r="CN1733" s="19"/>
      <c r="CO1733" s="19"/>
      <c r="CP1733" s="19"/>
      <c r="CQ1733" s="19"/>
      <c r="CR1733" s="19"/>
      <c r="CS1733" s="19"/>
      <c r="CT1733" s="19"/>
      <c r="CU1733" s="19"/>
      <c r="CV1733" s="19"/>
      <c r="CW1733" s="19"/>
      <c r="CX1733" s="19"/>
      <c r="CY1733" s="19"/>
      <c r="CZ1733" s="19"/>
      <c r="DA1733" s="19"/>
      <c r="DB1733" s="19"/>
      <c r="DC1733" s="19"/>
      <c r="DD1733" s="19"/>
      <c r="DE1733" s="19"/>
      <c r="DF1733" s="19"/>
      <c r="DG1733" s="19"/>
      <c r="DH1733" s="19"/>
      <c r="DI1733" s="19"/>
      <c r="DJ1733" s="19"/>
      <c r="DK1733" s="19"/>
      <c r="DL1733" s="19"/>
      <c r="DM1733" s="19"/>
      <c r="DN1733" s="19"/>
      <c r="DO1733" s="19"/>
      <c r="DP1733" s="19"/>
      <c r="DQ1733" s="19"/>
      <c r="DR1733" s="19"/>
      <c r="DS1733" s="19"/>
      <c r="DT1733" s="19"/>
      <c r="DU1733" s="19"/>
      <c r="DV1733" s="19"/>
      <c r="DW1733" s="19"/>
      <c r="DX1733" s="19"/>
      <c r="DY1733" s="19"/>
      <c r="DZ1733" s="19"/>
      <c r="EA1733" s="19"/>
      <c r="EB1733" s="19"/>
      <c r="EC1733" s="19"/>
      <c r="ED1733" s="19"/>
      <c r="EE1733" s="19"/>
      <c r="EF1733" s="19"/>
      <c r="EG1733" s="19"/>
      <c r="EH1733" s="19"/>
      <c r="EI1733" s="19"/>
      <c r="EJ1733" s="19"/>
      <c r="EK1733" s="19"/>
      <c r="EL1733" s="19"/>
      <c r="EM1733" s="19"/>
      <c r="EN1733" s="19"/>
      <c r="EO1733" s="19"/>
      <c r="EP1733" s="19"/>
      <c r="EQ1733" s="19"/>
      <c r="ER1733" s="19"/>
      <c r="ES1733" s="19"/>
      <c r="ET1733" s="19"/>
      <c r="EU1733" s="19"/>
      <c r="EV1733" s="19"/>
      <c r="EW1733" s="19"/>
      <c r="EX1733" s="19"/>
      <c r="EY1733" s="19"/>
      <c r="EZ1733" s="19"/>
      <c r="FA1733" s="19"/>
      <c r="FB1733" s="19"/>
      <c r="FC1733" s="19"/>
      <c r="FD1733" s="19"/>
      <c r="FE1733" s="19"/>
      <c r="FF1733" s="19"/>
      <c r="FG1733" s="19"/>
      <c r="FH1733" s="19"/>
      <c r="FI1733" s="19"/>
      <c r="FJ1733" s="19"/>
      <c r="FK1733" s="19"/>
      <c r="FL1733" s="19"/>
      <c r="FM1733" s="19"/>
      <c r="FN1733" s="19"/>
      <c r="FO1733" s="19"/>
      <c r="FP1733" s="19"/>
      <c r="FQ1733" s="19"/>
      <c r="FR1733" s="19"/>
      <c r="FS1733" s="19"/>
      <c r="FT1733" s="19"/>
      <c r="FU1733" s="19"/>
      <c r="FV1733" s="19"/>
      <c r="FW1733" s="19"/>
      <c r="FX1733" s="19"/>
      <c r="FY1733" s="19"/>
      <c r="FZ1733" s="19"/>
      <c r="GA1733" s="19"/>
    </row>
    <row r="1734" spans="1:183" ht="12.75" x14ac:dyDescent="0.2">
      <c r="A1734" s="19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/>
      <c r="AN1734" s="19"/>
      <c r="AO1734" s="19"/>
      <c r="AP1734" s="19"/>
      <c r="AQ1734" s="19"/>
      <c r="AR1734" s="19"/>
      <c r="AS1734" s="19"/>
      <c r="AT1734" s="19"/>
      <c r="AU1734" s="19"/>
      <c r="AV1734" s="19"/>
      <c r="AW1734" s="19"/>
      <c r="AX1734" s="19"/>
      <c r="AY1734" s="19"/>
      <c r="AZ1734" s="19"/>
      <c r="BA1734" s="19"/>
      <c r="BB1734" s="19"/>
      <c r="BC1734" s="19"/>
      <c r="BD1734" s="19"/>
      <c r="BE1734" s="19"/>
      <c r="BF1734" s="19"/>
      <c r="BG1734" s="19"/>
      <c r="BH1734" s="19"/>
      <c r="BI1734" s="19"/>
      <c r="BJ1734" s="19"/>
      <c r="BK1734" s="19"/>
      <c r="BL1734" s="19"/>
      <c r="BM1734" s="19"/>
      <c r="BN1734" s="19"/>
      <c r="BO1734" s="19"/>
      <c r="BP1734" s="19"/>
      <c r="BQ1734" s="19"/>
      <c r="BR1734" s="19"/>
      <c r="BS1734" s="19"/>
      <c r="BT1734" s="19"/>
      <c r="BU1734" s="19"/>
      <c r="BV1734" s="19"/>
      <c r="BW1734" s="19"/>
      <c r="BX1734" s="19"/>
      <c r="BY1734" s="19"/>
      <c r="BZ1734" s="19"/>
      <c r="CA1734" s="19"/>
      <c r="CB1734" s="19"/>
      <c r="CC1734" s="19"/>
      <c r="CD1734" s="19"/>
      <c r="CE1734" s="19"/>
      <c r="CF1734" s="19"/>
      <c r="CG1734" s="19"/>
      <c r="CH1734" s="19"/>
      <c r="CI1734" s="19"/>
      <c r="CJ1734" s="19"/>
      <c r="CK1734" s="19"/>
      <c r="CL1734" s="19"/>
      <c r="CM1734" s="19"/>
      <c r="CN1734" s="19"/>
      <c r="CO1734" s="19"/>
      <c r="CP1734" s="19"/>
      <c r="CQ1734" s="19"/>
      <c r="CR1734" s="19"/>
      <c r="CS1734" s="19"/>
      <c r="CT1734" s="19"/>
      <c r="CU1734" s="19"/>
      <c r="CV1734" s="19"/>
      <c r="CW1734" s="19"/>
      <c r="CX1734" s="19"/>
      <c r="CY1734" s="19"/>
      <c r="CZ1734" s="19"/>
      <c r="DA1734" s="19"/>
      <c r="DB1734" s="19"/>
      <c r="DC1734" s="19"/>
      <c r="DD1734" s="19"/>
      <c r="DE1734" s="19"/>
      <c r="DF1734" s="19"/>
      <c r="DG1734" s="19"/>
      <c r="DH1734" s="19"/>
      <c r="DI1734" s="19"/>
      <c r="DJ1734" s="19"/>
      <c r="DK1734" s="19"/>
      <c r="DL1734" s="19"/>
      <c r="DM1734" s="19"/>
      <c r="DN1734" s="19"/>
      <c r="DO1734" s="19"/>
      <c r="DP1734" s="19"/>
      <c r="DQ1734" s="19"/>
      <c r="DR1734" s="19"/>
      <c r="DS1734" s="19"/>
      <c r="DT1734" s="19"/>
      <c r="DU1734" s="19"/>
      <c r="DV1734" s="19"/>
      <c r="DW1734" s="19"/>
      <c r="DX1734" s="19"/>
      <c r="DY1734" s="19"/>
      <c r="DZ1734" s="19"/>
      <c r="EA1734" s="19"/>
      <c r="EB1734" s="19"/>
      <c r="EC1734" s="19"/>
      <c r="ED1734" s="19"/>
      <c r="EE1734" s="19"/>
      <c r="EF1734" s="19"/>
      <c r="EG1734" s="19"/>
      <c r="EH1734" s="19"/>
      <c r="EI1734" s="19"/>
      <c r="EJ1734" s="19"/>
      <c r="EK1734" s="19"/>
      <c r="EL1734" s="19"/>
      <c r="EM1734" s="19"/>
      <c r="EN1734" s="19"/>
      <c r="EO1734" s="19"/>
      <c r="EP1734" s="19"/>
      <c r="EQ1734" s="19"/>
      <c r="ER1734" s="19"/>
      <c r="ES1734" s="19"/>
      <c r="ET1734" s="19"/>
      <c r="EU1734" s="19"/>
      <c r="EV1734" s="19"/>
      <c r="EW1734" s="19"/>
      <c r="EX1734" s="19"/>
      <c r="EY1734" s="19"/>
      <c r="EZ1734" s="19"/>
      <c r="FA1734" s="19"/>
      <c r="FB1734" s="19"/>
      <c r="FC1734" s="19"/>
      <c r="FD1734" s="19"/>
      <c r="FE1734" s="19"/>
      <c r="FF1734" s="19"/>
      <c r="FG1734" s="19"/>
      <c r="FH1734" s="19"/>
      <c r="FI1734" s="19"/>
      <c r="FJ1734" s="19"/>
      <c r="FK1734" s="19"/>
      <c r="FL1734" s="19"/>
      <c r="FM1734" s="19"/>
      <c r="FN1734" s="19"/>
      <c r="FO1734" s="19"/>
      <c r="FP1734" s="19"/>
      <c r="FQ1734" s="19"/>
      <c r="FR1734" s="19"/>
      <c r="FS1734" s="19"/>
      <c r="FT1734" s="19"/>
      <c r="FU1734" s="19"/>
      <c r="FV1734" s="19"/>
      <c r="FW1734" s="19"/>
      <c r="FX1734" s="19"/>
      <c r="FY1734" s="19"/>
      <c r="FZ1734" s="19"/>
      <c r="GA1734" s="19"/>
    </row>
    <row r="1735" spans="1:183" ht="12.75" x14ac:dyDescent="0.2">
      <c r="A1735" s="19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19"/>
      <c r="AY1735" s="19"/>
      <c r="AZ1735" s="19"/>
      <c r="BA1735" s="19"/>
      <c r="BB1735" s="19"/>
      <c r="BC1735" s="19"/>
      <c r="BD1735" s="19"/>
      <c r="BE1735" s="19"/>
      <c r="BF1735" s="19"/>
      <c r="BG1735" s="19"/>
      <c r="BH1735" s="19"/>
      <c r="BI1735" s="19"/>
      <c r="BJ1735" s="19"/>
      <c r="BK1735" s="19"/>
      <c r="BL1735" s="19"/>
      <c r="BM1735" s="19"/>
      <c r="BN1735" s="19"/>
      <c r="BO1735" s="19"/>
      <c r="BP1735" s="19"/>
      <c r="BQ1735" s="19"/>
      <c r="BR1735" s="19"/>
      <c r="BS1735" s="19"/>
      <c r="BT1735" s="19"/>
      <c r="BU1735" s="19"/>
      <c r="BV1735" s="19"/>
      <c r="BW1735" s="19"/>
      <c r="BX1735" s="19"/>
      <c r="BY1735" s="19"/>
      <c r="BZ1735" s="19"/>
      <c r="CA1735" s="19"/>
      <c r="CB1735" s="19"/>
      <c r="CC1735" s="19"/>
      <c r="CD1735" s="19"/>
      <c r="CE1735" s="19"/>
      <c r="CF1735" s="19"/>
      <c r="CG1735" s="19"/>
      <c r="CH1735" s="19"/>
      <c r="CI1735" s="19"/>
      <c r="CJ1735" s="19"/>
      <c r="CK1735" s="19"/>
      <c r="CL1735" s="19"/>
      <c r="CM1735" s="19"/>
      <c r="CN1735" s="19"/>
      <c r="CO1735" s="19"/>
      <c r="CP1735" s="19"/>
      <c r="CQ1735" s="19"/>
      <c r="CR1735" s="19"/>
      <c r="CS1735" s="19"/>
      <c r="CT1735" s="19"/>
      <c r="CU1735" s="19"/>
      <c r="CV1735" s="19"/>
      <c r="CW1735" s="19"/>
      <c r="CX1735" s="19"/>
      <c r="CY1735" s="19"/>
      <c r="CZ1735" s="19"/>
      <c r="DA1735" s="19"/>
      <c r="DB1735" s="19"/>
      <c r="DC1735" s="19"/>
      <c r="DD1735" s="19"/>
      <c r="DE1735" s="19"/>
      <c r="DF1735" s="19"/>
      <c r="DG1735" s="19"/>
      <c r="DH1735" s="19"/>
      <c r="DI1735" s="19"/>
      <c r="DJ1735" s="19"/>
      <c r="DK1735" s="19"/>
      <c r="DL1735" s="19"/>
      <c r="DM1735" s="19"/>
      <c r="DN1735" s="19"/>
      <c r="DO1735" s="19"/>
      <c r="DP1735" s="19"/>
      <c r="DQ1735" s="19"/>
      <c r="DR1735" s="19"/>
      <c r="DS1735" s="19"/>
      <c r="DT1735" s="19"/>
      <c r="DU1735" s="19"/>
      <c r="DV1735" s="19"/>
      <c r="DW1735" s="19"/>
      <c r="DX1735" s="19"/>
      <c r="DY1735" s="19"/>
      <c r="DZ1735" s="19"/>
      <c r="EA1735" s="19"/>
      <c r="EB1735" s="19"/>
      <c r="EC1735" s="19"/>
      <c r="ED1735" s="19"/>
      <c r="EE1735" s="19"/>
      <c r="EF1735" s="19"/>
      <c r="EG1735" s="19"/>
      <c r="EH1735" s="19"/>
      <c r="EI1735" s="19"/>
      <c r="EJ1735" s="19"/>
      <c r="EK1735" s="19"/>
      <c r="EL1735" s="19"/>
      <c r="EM1735" s="19"/>
      <c r="EN1735" s="19"/>
      <c r="EO1735" s="19"/>
      <c r="EP1735" s="19"/>
      <c r="EQ1735" s="19"/>
      <c r="ER1735" s="19"/>
      <c r="ES1735" s="19"/>
      <c r="ET1735" s="19"/>
      <c r="EU1735" s="19"/>
      <c r="EV1735" s="19"/>
      <c r="EW1735" s="19"/>
      <c r="EX1735" s="19"/>
      <c r="EY1735" s="19"/>
      <c r="EZ1735" s="19"/>
      <c r="FA1735" s="19"/>
      <c r="FB1735" s="19"/>
      <c r="FC1735" s="19"/>
      <c r="FD1735" s="19"/>
      <c r="FE1735" s="19"/>
      <c r="FF1735" s="19"/>
      <c r="FG1735" s="19"/>
      <c r="FH1735" s="19"/>
      <c r="FI1735" s="19"/>
      <c r="FJ1735" s="19"/>
      <c r="FK1735" s="19"/>
      <c r="FL1735" s="19"/>
      <c r="FM1735" s="19"/>
      <c r="FN1735" s="19"/>
      <c r="FO1735" s="19"/>
      <c r="FP1735" s="19"/>
      <c r="FQ1735" s="19"/>
      <c r="FR1735" s="19"/>
      <c r="FS1735" s="19"/>
      <c r="FT1735" s="19"/>
      <c r="FU1735" s="19"/>
      <c r="FV1735" s="19"/>
      <c r="FW1735" s="19"/>
      <c r="FX1735" s="19"/>
      <c r="FY1735" s="19"/>
      <c r="FZ1735" s="19"/>
      <c r="GA1735" s="19"/>
    </row>
    <row r="1736" spans="1:183" ht="12.75" x14ac:dyDescent="0.2">
      <c r="A1736" s="19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/>
      <c r="AM1736" s="19"/>
      <c r="AN1736" s="19"/>
      <c r="AO1736" s="19"/>
      <c r="AP1736" s="19"/>
      <c r="AQ1736" s="19"/>
      <c r="AR1736" s="19"/>
      <c r="AS1736" s="19"/>
      <c r="AT1736" s="19"/>
      <c r="AU1736" s="19"/>
      <c r="AV1736" s="19"/>
      <c r="AW1736" s="19"/>
      <c r="AX1736" s="19"/>
      <c r="AY1736" s="19"/>
      <c r="AZ1736" s="19"/>
      <c r="BA1736" s="19"/>
      <c r="BB1736" s="19"/>
      <c r="BC1736" s="19"/>
      <c r="BD1736" s="19"/>
      <c r="BE1736" s="19"/>
      <c r="BF1736" s="19"/>
      <c r="BG1736" s="19"/>
      <c r="BH1736" s="19"/>
      <c r="BI1736" s="19"/>
      <c r="BJ1736" s="19"/>
      <c r="BK1736" s="19"/>
      <c r="BL1736" s="19"/>
      <c r="BM1736" s="19"/>
      <c r="BN1736" s="19"/>
      <c r="BO1736" s="19"/>
      <c r="BP1736" s="19"/>
      <c r="BQ1736" s="19"/>
      <c r="BR1736" s="19"/>
      <c r="BS1736" s="19"/>
      <c r="BT1736" s="19"/>
      <c r="BU1736" s="19"/>
      <c r="BV1736" s="19"/>
      <c r="BW1736" s="19"/>
      <c r="BX1736" s="19"/>
      <c r="BY1736" s="19"/>
      <c r="BZ1736" s="19"/>
      <c r="CA1736" s="19"/>
      <c r="CB1736" s="19"/>
      <c r="CC1736" s="19"/>
      <c r="CD1736" s="19"/>
      <c r="CE1736" s="19"/>
      <c r="CF1736" s="19"/>
      <c r="CG1736" s="19"/>
      <c r="CH1736" s="19"/>
      <c r="CI1736" s="19"/>
      <c r="CJ1736" s="19"/>
      <c r="CK1736" s="19"/>
      <c r="CL1736" s="19"/>
      <c r="CM1736" s="19"/>
      <c r="CN1736" s="19"/>
      <c r="CO1736" s="19"/>
      <c r="CP1736" s="19"/>
      <c r="CQ1736" s="19"/>
      <c r="CR1736" s="19"/>
      <c r="CS1736" s="19"/>
      <c r="CT1736" s="19"/>
      <c r="CU1736" s="19"/>
      <c r="CV1736" s="19"/>
      <c r="CW1736" s="19"/>
      <c r="CX1736" s="19"/>
      <c r="CY1736" s="19"/>
      <c r="CZ1736" s="19"/>
      <c r="DA1736" s="19"/>
      <c r="DB1736" s="19"/>
      <c r="DC1736" s="19"/>
      <c r="DD1736" s="19"/>
      <c r="DE1736" s="19"/>
      <c r="DF1736" s="19"/>
      <c r="DG1736" s="19"/>
      <c r="DH1736" s="19"/>
      <c r="DI1736" s="19"/>
      <c r="DJ1736" s="19"/>
      <c r="DK1736" s="19"/>
      <c r="DL1736" s="19"/>
      <c r="DM1736" s="19"/>
      <c r="DN1736" s="19"/>
      <c r="DO1736" s="19"/>
      <c r="DP1736" s="19"/>
      <c r="DQ1736" s="19"/>
      <c r="DR1736" s="19"/>
      <c r="DS1736" s="19"/>
      <c r="DT1736" s="19"/>
      <c r="DU1736" s="19"/>
      <c r="DV1736" s="19"/>
      <c r="DW1736" s="19"/>
      <c r="DX1736" s="19"/>
      <c r="DY1736" s="19"/>
      <c r="DZ1736" s="19"/>
      <c r="EA1736" s="19"/>
      <c r="EB1736" s="19"/>
      <c r="EC1736" s="19"/>
      <c r="ED1736" s="19"/>
      <c r="EE1736" s="19"/>
      <c r="EF1736" s="19"/>
      <c r="EG1736" s="19"/>
      <c r="EH1736" s="19"/>
      <c r="EI1736" s="19"/>
      <c r="EJ1736" s="19"/>
      <c r="EK1736" s="19"/>
      <c r="EL1736" s="19"/>
      <c r="EM1736" s="19"/>
      <c r="EN1736" s="19"/>
      <c r="EO1736" s="19"/>
      <c r="EP1736" s="19"/>
      <c r="EQ1736" s="19"/>
      <c r="ER1736" s="19"/>
      <c r="ES1736" s="19"/>
      <c r="ET1736" s="19"/>
      <c r="EU1736" s="19"/>
      <c r="EV1736" s="19"/>
      <c r="EW1736" s="19"/>
      <c r="EX1736" s="19"/>
      <c r="EY1736" s="19"/>
      <c r="EZ1736" s="19"/>
      <c r="FA1736" s="19"/>
      <c r="FB1736" s="19"/>
      <c r="FC1736" s="19"/>
      <c r="FD1736" s="19"/>
      <c r="FE1736" s="19"/>
      <c r="FF1736" s="19"/>
      <c r="FG1736" s="19"/>
      <c r="FH1736" s="19"/>
      <c r="FI1736" s="19"/>
      <c r="FJ1736" s="19"/>
      <c r="FK1736" s="19"/>
      <c r="FL1736" s="19"/>
      <c r="FM1736" s="19"/>
      <c r="FN1736" s="19"/>
      <c r="FO1736" s="19"/>
      <c r="FP1736" s="19"/>
      <c r="FQ1736" s="19"/>
      <c r="FR1736" s="19"/>
      <c r="FS1736" s="19"/>
      <c r="FT1736" s="19"/>
      <c r="FU1736" s="19"/>
      <c r="FV1736" s="19"/>
      <c r="FW1736" s="19"/>
      <c r="FX1736" s="19"/>
      <c r="FY1736" s="19"/>
      <c r="FZ1736" s="19"/>
      <c r="GA1736" s="19"/>
    </row>
    <row r="1737" spans="1:183" ht="12.75" x14ac:dyDescent="0.2">
      <c r="A1737" s="19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/>
      <c r="AM1737" s="19"/>
      <c r="AN1737" s="19"/>
      <c r="AO1737" s="19"/>
      <c r="AP1737" s="19"/>
      <c r="AQ1737" s="19"/>
      <c r="AR1737" s="19"/>
      <c r="AS1737" s="19"/>
      <c r="AT1737" s="19"/>
      <c r="AU1737" s="19"/>
      <c r="AV1737" s="19"/>
      <c r="AW1737" s="19"/>
      <c r="AX1737" s="19"/>
      <c r="AY1737" s="19"/>
      <c r="AZ1737" s="19"/>
      <c r="BA1737" s="19"/>
      <c r="BB1737" s="19"/>
      <c r="BC1737" s="19"/>
      <c r="BD1737" s="19"/>
      <c r="BE1737" s="19"/>
      <c r="BF1737" s="19"/>
      <c r="BG1737" s="19"/>
      <c r="BH1737" s="19"/>
      <c r="BI1737" s="19"/>
      <c r="BJ1737" s="19"/>
      <c r="BK1737" s="19"/>
      <c r="BL1737" s="19"/>
      <c r="BM1737" s="19"/>
      <c r="BN1737" s="19"/>
      <c r="BO1737" s="19"/>
      <c r="BP1737" s="19"/>
      <c r="BQ1737" s="19"/>
      <c r="BR1737" s="19"/>
      <c r="BS1737" s="19"/>
      <c r="BT1737" s="19"/>
      <c r="BU1737" s="19"/>
      <c r="BV1737" s="19"/>
      <c r="BW1737" s="19"/>
      <c r="BX1737" s="19"/>
      <c r="BY1737" s="19"/>
      <c r="BZ1737" s="19"/>
      <c r="CA1737" s="19"/>
      <c r="CB1737" s="19"/>
      <c r="CC1737" s="19"/>
      <c r="CD1737" s="19"/>
      <c r="CE1737" s="19"/>
      <c r="CF1737" s="19"/>
      <c r="CG1737" s="19"/>
      <c r="CH1737" s="19"/>
      <c r="CI1737" s="19"/>
      <c r="CJ1737" s="19"/>
      <c r="CK1737" s="19"/>
      <c r="CL1737" s="19"/>
      <c r="CM1737" s="19"/>
      <c r="CN1737" s="19"/>
      <c r="CO1737" s="19"/>
      <c r="CP1737" s="19"/>
      <c r="CQ1737" s="19"/>
      <c r="CR1737" s="19"/>
      <c r="CS1737" s="19"/>
      <c r="CT1737" s="19"/>
      <c r="CU1737" s="19"/>
      <c r="CV1737" s="19"/>
      <c r="CW1737" s="19"/>
      <c r="CX1737" s="19"/>
      <c r="CY1737" s="19"/>
      <c r="CZ1737" s="19"/>
      <c r="DA1737" s="19"/>
      <c r="DB1737" s="19"/>
      <c r="DC1737" s="19"/>
      <c r="DD1737" s="19"/>
      <c r="DE1737" s="19"/>
      <c r="DF1737" s="19"/>
      <c r="DG1737" s="19"/>
      <c r="DH1737" s="19"/>
      <c r="DI1737" s="19"/>
      <c r="DJ1737" s="19"/>
      <c r="DK1737" s="19"/>
      <c r="DL1737" s="19"/>
      <c r="DM1737" s="19"/>
      <c r="DN1737" s="19"/>
      <c r="DO1737" s="19"/>
      <c r="DP1737" s="19"/>
      <c r="DQ1737" s="19"/>
      <c r="DR1737" s="19"/>
      <c r="DS1737" s="19"/>
      <c r="DT1737" s="19"/>
      <c r="DU1737" s="19"/>
      <c r="DV1737" s="19"/>
      <c r="DW1737" s="19"/>
      <c r="DX1737" s="19"/>
      <c r="DY1737" s="19"/>
      <c r="DZ1737" s="19"/>
      <c r="EA1737" s="19"/>
      <c r="EB1737" s="19"/>
      <c r="EC1737" s="19"/>
      <c r="ED1737" s="19"/>
      <c r="EE1737" s="19"/>
      <c r="EF1737" s="19"/>
      <c r="EG1737" s="19"/>
      <c r="EH1737" s="19"/>
      <c r="EI1737" s="19"/>
      <c r="EJ1737" s="19"/>
      <c r="EK1737" s="19"/>
      <c r="EL1737" s="19"/>
      <c r="EM1737" s="19"/>
      <c r="EN1737" s="19"/>
      <c r="EO1737" s="19"/>
      <c r="EP1737" s="19"/>
      <c r="EQ1737" s="19"/>
      <c r="ER1737" s="19"/>
      <c r="ES1737" s="19"/>
      <c r="ET1737" s="19"/>
      <c r="EU1737" s="19"/>
      <c r="EV1737" s="19"/>
      <c r="EW1737" s="19"/>
      <c r="EX1737" s="19"/>
      <c r="EY1737" s="19"/>
      <c r="EZ1737" s="19"/>
      <c r="FA1737" s="19"/>
      <c r="FB1737" s="19"/>
      <c r="FC1737" s="19"/>
      <c r="FD1737" s="19"/>
      <c r="FE1737" s="19"/>
      <c r="FF1737" s="19"/>
      <c r="FG1737" s="19"/>
      <c r="FH1737" s="19"/>
      <c r="FI1737" s="19"/>
      <c r="FJ1737" s="19"/>
      <c r="FK1737" s="19"/>
      <c r="FL1737" s="19"/>
      <c r="FM1737" s="19"/>
      <c r="FN1737" s="19"/>
      <c r="FO1737" s="19"/>
      <c r="FP1737" s="19"/>
      <c r="FQ1737" s="19"/>
      <c r="FR1737" s="19"/>
      <c r="FS1737" s="19"/>
      <c r="FT1737" s="19"/>
      <c r="FU1737" s="19"/>
      <c r="FV1737" s="19"/>
      <c r="FW1737" s="19"/>
      <c r="FX1737" s="19"/>
      <c r="FY1737" s="19"/>
      <c r="FZ1737" s="19"/>
      <c r="GA1737" s="19"/>
    </row>
    <row r="1738" spans="1:183" ht="12.75" x14ac:dyDescent="0.2">
      <c r="A1738" s="19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19"/>
      <c r="AN1738" s="19"/>
      <c r="AO1738" s="19"/>
      <c r="AP1738" s="19"/>
      <c r="AQ1738" s="19"/>
      <c r="AR1738" s="19"/>
      <c r="AS1738" s="19"/>
      <c r="AT1738" s="19"/>
      <c r="AU1738" s="19"/>
      <c r="AV1738" s="19"/>
      <c r="AW1738" s="19"/>
      <c r="AX1738" s="19"/>
      <c r="AY1738" s="19"/>
      <c r="AZ1738" s="19"/>
      <c r="BA1738" s="19"/>
      <c r="BB1738" s="19"/>
      <c r="BC1738" s="19"/>
      <c r="BD1738" s="19"/>
      <c r="BE1738" s="19"/>
      <c r="BF1738" s="19"/>
      <c r="BG1738" s="19"/>
      <c r="BH1738" s="19"/>
      <c r="BI1738" s="19"/>
      <c r="BJ1738" s="19"/>
      <c r="BK1738" s="19"/>
      <c r="BL1738" s="19"/>
      <c r="BM1738" s="19"/>
      <c r="BN1738" s="19"/>
      <c r="BO1738" s="19"/>
      <c r="BP1738" s="19"/>
      <c r="BQ1738" s="19"/>
      <c r="BR1738" s="19"/>
      <c r="BS1738" s="19"/>
      <c r="BT1738" s="19"/>
      <c r="BU1738" s="19"/>
      <c r="BV1738" s="19"/>
      <c r="BW1738" s="19"/>
      <c r="BX1738" s="19"/>
      <c r="BY1738" s="19"/>
      <c r="BZ1738" s="19"/>
      <c r="CA1738" s="19"/>
      <c r="CB1738" s="19"/>
      <c r="CC1738" s="19"/>
      <c r="CD1738" s="19"/>
      <c r="CE1738" s="19"/>
      <c r="CF1738" s="19"/>
      <c r="CG1738" s="19"/>
      <c r="CH1738" s="19"/>
      <c r="CI1738" s="19"/>
      <c r="CJ1738" s="19"/>
      <c r="CK1738" s="19"/>
      <c r="CL1738" s="19"/>
      <c r="CM1738" s="19"/>
      <c r="CN1738" s="19"/>
      <c r="CO1738" s="19"/>
      <c r="CP1738" s="19"/>
      <c r="CQ1738" s="19"/>
      <c r="CR1738" s="19"/>
      <c r="CS1738" s="19"/>
      <c r="CT1738" s="19"/>
      <c r="CU1738" s="19"/>
      <c r="CV1738" s="19"/>
      <c r="CW1738" s="19"/>
      <c r="CX1738" s="19"/>
      <c r="CY1738" s="19"/>
      <c r="CZ1738" s="19"/>
      <c r="DA1738" s="19"/>
      <c r="DB1738" s="19"/>
      <c r="DC1738" s="19"/>
      <c r="DD1738" s="19"/>
      <c r="DE1738" s="19"/>
      <c r="DF1738" s="19"/>
      <c r="DG1738" s="19"/>
      <c r="DH1738" s="19"/>
      <c r="DI1738" s="19"/>
      <c r="DJ1738" s="19"/>
      <c r="DK1738" s="19"/>
      <c r="DL1738" s="19"/>
      <c r="DM1738" s="19"/>
      <c r="DN1738" s="19"/>
      <c r="DO1738" s="19"/>
      <c r="DP1738" s="19"/>
      <c r="DQ1738" s="19"/>
      <c r="DR1738" s="19"/>
      <c r="DS1738" s="19"/>
      <c r="DT1738" s="19"/>
      <c r="DU1738" s="19"/>
      <c r="DV1738" s="19"/>
      <c r="DW1738" s="19"/>
      <c r="DX1738" s="19"/>
      <c r="DY1738" s="19"/>
      <c r="DZ1738" s="19"/>
      <c r="EA1738" s="19"/>
      <c r="EB1738" s="19"/>
      <c r="EC1738" s="19"/>
      <c r="ED1738" s="19"/>
      <c r="EE1738" s="19"/>
      <c r="EF1738" s="19"/>
      <c r="EG1738" s="19"/>
      <c r="EH1738" s="19"/>
      <c r="EI1738" s="19"/>
      <c r="EJ1738" s="19"/>
      <c r="EK1738" s="19"/>
      <c r="EL1738" s="19"/>
      <c r="EM1738" s="19"/>
      <c r="EN1738" s="19"/>
      <c r="EO1738" s="19"/>
      <c r="EP1738" s="19"/>
      <c r="EQ1738" s="19"/>
      <c r="ER1738" s="19"/>
      <c r="ES1738" s="19"/>
      <c r="ET1738" s="19"/>
      <c r="EU1738" s="19"/>
      <c r="EV1738" s="19"/>
      <c r="EW1738" s="19"/>
      <c r="EX1738" s="19"/>
      <c r="EY1738" s="19"/>
      <c r="EZ1738" s="19"/>
      <c r="FA1738" s="19"/>
      <c r="FB1738" s="19"/>
      <c r="FC1738" s="19"/>
      <c r="FD1738" s="19"/>
      <c r="FE1738" s="19"/>
      <c r="FF1738" s="19"/>
      <c r="FG1738" s="19"/>
      <c r="FH1738" s="19"/>
      <c r="FI1738" s="19"/>
      <c r="FJ1738" s="19"/>
      <c r="FK1738" s="19"/>
      <c r="FL1738" s="19"/>
      <c r="FM1738" s="19"/>
      <c r="FN1738" s="19"/>
      <c r="FO1738" s="19"/>
      <c r="FP1738" s="19"/>
      <c r="FQ1738" s="19"/>
      <c r="FR1738" s="19"/>
      <c r="FS1738" s="19"/>
      <c r="FT1738" s="19"/>
      <c r="FU1738" s="19"/>
      <c r="FV1738" s="19"/>
      <c r="FW1738" s="19"/>
      <c r="FX1738" s="19"/>
      <c r="FY1738" s="19"/>
      <c r="FZ1738" s="19"/>
      <c r="GA1738" s="19"/>
    </row>
    <row r="1739" spans="1:183" ht="12.75" x14ac:dyDescent="0.2">
      <c r="A1739" s="19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/>
      <c r="AM1739" s="19"/>
      <c r="AN1739" s="19"/>
      <c r="AO1739" s="19"/>
      <c r="AP1739" s="19"/>
      <c r="AQ1739" s="19"/>
      <c r="AR1739" s="19"/>
      <c r="AS1739" s="19"/>
      <c r="AT1739" s="19"/>
      <c r="AU1739" s="19"/>
      <c r="AV1739" s="19"/>
      <c r="AW1739" s="19"/>
      <c r="AX1739" s="19"/>
      <c r="AY1739" s="19"/>
      <c r="AZ1739" s="19"/>
      <c r="BA1739" s="19"/>
      <c r="BB1739" s="19"/>
      <c r="BC1739" s="19"/>
      <c r="BD1739" s="19"/>
      <c r="BE1739" s="19"/>
      <c r="BF1739" s="19"/>
      <c r="BG1739" s="19"/>
      <c r="BH1739" s="19"/>
      <c r="BI1739" s="19"/>
      <c r="BJ1739" s="19"/>
      <c r="BK1739" s="19"/>
      <c r="BL1739" s="19"/>
      <c r="BM1739" s="19"/>
      <c r="BN1739" s="19"/>
      <c r="BO1739" s="19"/>
      <c r="BP1739" s="19"/>
      <c r="BQ1739" s="19"/>
      <c r="BR1739" s="19"/>
      <c r="BS1739" s="19"/>
      <c r="BT1739" s="19"/>
      <c r="BU1739" s="19"/>
      <c r="BV1739" s="19"/>
      <c r="BW1739" s="19"/>
      <c r="BX1739" s="19"/>
      <c r="BY1739" s="19"/>
      <c r="BZ1739" s="19"/>
      <c r="CA1739" s="19"/>
      <c r="CB1739" s="19"/>
      <c r="CC1739" s="19"/>
      <c r="CD1739" s="19"/>
      <c r="CE1739" s="19"/>
      <c r="CF1739" s="19"/>
      <c r="CG1739" s="19"/>
      <c r="CH1739" s="19"/>
      <c r="CI1739" s="19"/>
      <c r="CJ1739" s="19"/>
      <c r="CK1739" s="19"/>
      <c r="CL1739" s="19"/>
      <c r="CM1739" s="19"/>
      <c r="CN1739" s="19"/>
      <c r="CO1739" s="19"/>
      <c r="CP1739" s="19"/>
      <c r="CQ1739" s="19"/>
      <c r="CR1739" s="19"/>
      <c r="CS1739" s="19"/>
      <c r="CT1739" s="19"/>
      <c r="CU1739" s="19"/>
      <c r="CV1739" s="19"/>
      <c r="CW1739" s="19"/>
      <c r="CX1739" s="19"/>
      <c r="CY1739" s="19"/>
      <c r="CZ1739" s="19"/>
      <c r="DA1739" s="19"/>
      <c r="DB1739" s="19"/>
      <c r="DC1739" s="19"/>
      <c r="DD1739" s="19"/>
      <c r="DE1739" s="19"/>
      <c r="DF1739" s="19"/>
      <c r="DG1739" s="19"/>
      <c r="DH1739" s="19"/>
      <c r="DI1739" s="19"/>
      <c r="DJ1739" s="19"/>
      <c r="DK1739" s="19"/>
      <c r="DL1739" s="19"/>
      <c r="DM1739" s="19"/>
      <c r="DN1739" s="19"/>
      <c r="DO1739" s="19"/>
      <c r="DP1739" s="19"/>
      <c r="DQ1739" s="19"/>
      <c r="DR1739" s="19"/>
      <c r="DS1739" s="19"/>
      <c r="DT1739" s="19"/>
      <c r="DU1739" s="19"/>
      <c r="DV1739" s="19"/>
      <c r="DW1739" s="19"/>
      <c r="DX1739" s="19"/>
      <c r="DY1739" s="19"/>
      <c r="DZ1739" s="19"/>
      <c r="EA1739" s="19"/>
      <c r="EB1739" s="19"/>
      <c r="EC1739" s="19"/>
      <c r="ED1739" s="19"/>
      <c r="EE1739" s="19"/>
      <c r="EF1739" s="19"/>
      <c r="EG1739" s="19"/>
      <c r="EH1739" s="19"/>
      <c r="EI1739" s="19"/>
      <c r="EJ1739" s="19"/>
      <c r="EK1739" s="19"/>
      <c r="EL1739" s="19"/>
      <c r="EM1739" s="19"/>
      <c r="EN1739" s="19"/>
      <c r="EO1739" s="19"/>
      <c r="EP1739" s="19"/>
      <c r="EQ1739" s="19"/>
      <c r="ER1739" s="19"/>
      <c r="ES1739" s="19"/>
      <c r="ET1739" s="19"/>
      <c r="EU1739" s="19"/>
      <c r="EV1739" s="19"/>
      <c r="EW1739" s="19"/>
      <c r="EX1739" s="19"/>
      <c r="EY1739" s="19"/>
      <c r="EZ1739" s="19"/>
      <c r="FA1739" s="19"/>
      <c r="FB1739" s="19"/>
      <c r="FC1739" s="19"/>
      <c r="FD1739" s="19"/>
      <c r="FE1739" s="19"/>
      <c r="FF1739" s="19"/>
      <c r="FG1739" s="19"/>
      <c r="FH1739" s="19"/>
      <c r="FI1739" s="19"/>
      <c r="FJ1739" s="19"/>
      <c r="FK1739" s="19"/>
      <c r="FL1739" s="19"/>
      <c r="FM1739" s="19"/>
      <c r="FN1739" s="19"/>
      <c r="FO1739" s="19"/>
      <c r="FP1739" s="19"/>
      <c r="FQ1739" s="19"/>
      <c r="FR1739" s="19"/>
      <c r="FS1739" s="19"/>
      <c r="FT1739" s="19"/>
      <c r="FU1739" s="19"/>
      <c r="FV1739" s="19"/>
      <c r="FW1739" s="19"/>
      <c r="FX1739" s="19"/>
      <c r="FY1739" s="19"/>
      <c r="FZ1739" s="19"/>
      <c r="GA1739" s="19"/>
    </row>
    <row r="1740" spans="1:183" ht="12.75" x14ac:dyDescent="0.2">
      <c r="A1740" s="19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19"/>
      <c r="AN1740" s="19"/>
      <c r="AO1740" s="19"/>
      <c r="AP1740" s="19"/>
      <c r="AQ1740" s="19"/>
      <c r="AR1740" s="19"/>
      <c r="AS1740" s="19"/>
      <c r="AT1740" s="19"/>
      <c r="AU1740" s="19"/>
      <c r="AV1740" s="19"/>
      <c r="AW1740" s="19"/>
      <c r="AX1740" s="19"/>
      <c r="AY1740" s="19"/>
      <c r="AZ1740" s="19"/>
      <c r="BA1740" s="19"/>
      <c r="BB1740" s="19"/>
      <c r="BC1740" s="19"/>
      <c r="BD1740" s="19"/>
      <c r="BE1740" s="19"/>
      <c r="BF1740" s="19"/>
      <c r="BG1740" s="19"/>
      <c r="BH1740" s="19"/>
      <c r="BI1740" s="19"/>
      <c r="BJ1740" s="19"/>
      <c r="BK1740" s="19"/>
      <c r="BL1740" s="19"/>
      <c r="BM1740" s="19"/>
      <c r="BN1740" s="19"/>
      <c r="BO1740" s="19"/>
      <c r="BP1740" s="19"/>
      <c r="BQ1740" s="19"/>
      <c r="BR1740" s="19"/>
      <c r="BS1740" s="19"/>
      <c r="BT1740" s="19"/>
      <c r="BU1740" s="19"/>
      <c r="BV1740" s="19"/>
      <c r="BW1740" s="19"/>
      <c r="BX1740" s="19"/>
      <c r="BY1740" s="19"/>
      <c r="BZ1740" s="19"/>
      <c r="CA1740" s="19"/>
      <c r="CB1740" s="19"/>
      <c r="CC1740" s="19"/>
      <c r="CD1740" s="19"/>
      <c r="CE1740" s="19"/>
      <c r="CF1740" s="19"/>
      <c r="CG1740" s="19"/>
      <c r="CH1740" s="19"/>
      <c r="CI1740" s="19"/>
      <c r="CJ1740" s="19"/>
      <c r="CK1740" s="19"/>
      <c r="CL1740" s="19"/>
      <c r="CM1740" s="19"/>
      <c r="CN1740" s="19"/>
      <c r="CO1740" s="19"/>
      <c r="CP1740" s="19"/>
      <c r="CQ1740" s="19"/>
      <c r="CR1740" s="19"/>
      <c r="CS1740" s="19"/>
      <c r="CT1740" s="19"/>
      <c r="CU1740" s="19"/>
      <c r="CV1740" s="19"/>
      <c r="CW1740" s="19"/>
      <c r="CX1740" s="19"/>
      <c r="CY1740" s="19"/>
      <c r="CZ1740" s="19"/>
      <c r="DA1740" s="19"/>
      <c r="DB1740" s="19"/>
      <c r="DC1740" s="19"/>
      <c r="DD1740" s="19"/>
      <c r="DE1740" s="19"/>
      <c r="DF1740" s="19"/>
      <c r="DG1740" s="19"/>
      <c r="DH1740" s="19"/>
      <c r="DI1740" s="19"/>
      <c r="DJ1740" s="19"/>
      <c r="DK1740" s="19"/>
      <c r="DL1740" s="19"/>
      <c r="DM1740" s="19"/>
      <c r="DN1740" s="19"/>
      <c r="DO1740" s="19"/>
      <c r="DP1740" s="19"/>
      <c r="DQ1740" s="19"/>
      <c r="DR1740" s="19"/>
      <c r="DS1740" s="19"/>
      <c r="DT1740" s="19"/>
      <c r="DU1740" s="19"/>
      <c r="DV1740" s="19"/>
      <c r="DW1740" s="19"/>
      <c r="DX1740" s="19"/>
      <c r="DY1740" s="19"/>
      <c r="DZ1740" s="19"/>
      <c r="EA1740" s="19"/>
      <c r="EB1740" s="19"/>
      <c r="EC1740" s="19"/>
      <c r="ED1740" s="19"/>
      <c r="EE1740" s="19"/>
      <c r="EF1740" s="19"/>
      <c r="EG1740" s="19"/>
      <c r="EH1740" s="19"/>
      <c r="EI1740" s="19"/>
      <c r="EJ1740" s="19"/>
      <c r="EK1740" s="19"/>
      <c r="EL1740" s="19"/>
      <c r="EM1740" s="19"/>
      <c r="EN1740" s="19"/>
      <c r="EO1740" s="19"/>
      <c r="EP1740" s="19"/>
      <c r="EQ1740" s="19"/>
      <c r="ER1740" s="19"/>
      <c r="ES1740" s="19"/>
      <c r="ET1740" s="19"/>
      <c r="EU1740" s="19"/>
      <c r="EV1740" s="19"/>
      <c r="EW1740" s="19"/>
      <c r="EX1740" s="19"/>
      <c r="EY1740" s="19"/>
      <c r="EZ1740" s="19"/>
      <c r="FA1740" s="19"/>
      <c r="FB1740" s="19"/>
      <c r="FC1740" s="19"/>
      <c r="FD1740" s="19"/>
      <c r="FE1740" s="19"/>
      <c r="FF1740" s="19"/>
      <c r="FG1740" s="19"/>
      <c r="FH1740" s="19"/>
      <c r="FI1740" s="19"/>
      <c r="FJ1740" s="19"/>
      <c r="FK1740" s="19"/>
      <c r="FL1740" s="19"/>
      <c r="FM1740" s="19"/>
      <c r="FN1740" s="19"/>
      <c r="FO1740" s="19"/>
      <c r="FP1740" s="19"/>
      <c r="FQ1740" s="19"/>
      <c r="FR1740" s="19"/>
      <c r="FS1740" s="19"/>
      <c r="FT1740" s="19"/>
      <c r="FU1740" s="19"/>
      <c r="FV1740" s="19"/>
      <c r="FW1740" s="19"/>
      <c r="FX1740" s="19"/>
      <c r="FY1740" s="19"/>
      <c r="FZ1740" s="19"/>
      <c r="GA1740" s="19"/>
    </row>
    <row r="1741" spans="1:183" ht="12.75" x14ac:dyDescent="0.2">
      <c r="A1741" s="19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/>
      <c r="AM1741" s="19"/>
      <c r="AN1741" s="19"/>
      <c r="AO1741" s="19"/>
      <c r="AP1741" s="19"/>
      <c r="AQ1741" s="19"/>
      <c r="AR1741" s="19"/>
      <c r="AS1741" s="19"/>
      <c r="AT1741" s="19"/>
      <c r="AU1741" s="19"/>
      <c r="AV1741" s="19"/>
      <c r="AW1741" s="19"/>
      <c r="AX1741" s="19"/>
      <c r="AY1741" s="19"/>
      <c r="AZ1741" s="19"/>
      <c r="BA1741" s="19"/>
      <c r="BB1741" s="19"/>
      <c r="BC1741" s="19"/>
      <c r="BD1741" s="19"/>
      <c r="BE1741" s="19"/>
      <c r="BF1741" s="19"/>
      <c r="BG1741" s="19"/>
      <c r="BH1741" s="19"/>
      <c r="BI1741" s="19"/>
      <c r="BJ1741" s="19"/>
      <c r="BK1741" s="19"/>
      <c r="BL1741" s="19"/>
      <c r="BM1741" s="19"/>
      <c r="BN1741" s="19"/>
      <c r="BO1741" s="19"/>
      <c r="BP1741" s="19"/>
      <c r="BQ1741" s="19"/>
      <c r="BR1741" s="19"/>
      <c r="BS1741" s="19"/>
      <c r="BT1741" s="19"/>
      <c r="BU1741" s="19"/>
      <c r="BV1741" s="19"/>
      <c r="BW1741" s="19"/>
      <c r="BX1741" s="19"/>
      <c r="BY1741" s="19"/>
      <c r="BZ1741" s="19"/>
      <c r="CA1741" s="19"/>
      <c r="CB1741" s="19"/>
      <c r="CC1741" s="19"/>
      <c r="CD1741" s="19"/>
      <c r="CE1741" s="19"/>
      <c r="CF1741" s="19"/>
      <c r="CG1741" s="19"/>
      <c r="CH1741" s="19"/>
      <c r="CI1741" s="19"/>
      <c r="CJ1741" s="19"/>
      <c r="CK1741" s="19"/>
      <c r="CL1741" s="19"/>
      <c r="CM1741" s="19"/>
      <c r="CN1741" s="19"/>
      <c r="CO1741" s="19"/>
      <c r="CP1741" s="19"/>
      <c r="CQ1741" s="19"/>
      <c r="CR1741" s="19"/>
      <c r="CS1741" s="19"/>
      <c r="CT1741" s="19"/>
      <c r="CU1741" s="19"/>
      <c r="CV1741" s="19"/>
      <c r="CW1741" s="19"/>
      <c r="CX1741" s="19"/>
      <c r="CY1741" s="19"/>
      <c r="CZ1741" s="19"/>
      <c r="DA1741" s="19"/>
      <c r="DB1741" s="19"/>
      <c r="DC1741" s="19"/>
      <c r="DD1741" s="19"/>
      <c r="DE1741" s="19"/>
      <c r="DF1741" s="19"/>
      <c r="DG1741" s="19"/>
      <c r="DH1741" s="19"/>
      <c r="DI1741" s="19"/>
      <c r="DJ1741" s="19"/>
      <c r="DK1741" s="19"/>
      <c r="DL1741" s="19"/>
      <c r="DM1741" s="19"/>
      <c r="DN1741" s="19"/>
      <c r="DO1741" s="19"/>
      <c r="DP1741" s="19"/>
      <c r="DQ1741" s="19"/>
      <c r="DR1741" s="19"/>
      <c r="DS1741" s="19"/>
      <c r="DT1741" s="19"/>
      <c r="DU1741" s="19"/>
      <c r="DV1741" s="19"/>
      <c r="DW1741" s="19"/>
      <c r="DX1741" s="19"/>
      <c r="DY1741" s="19"/>
      <c r="DZ1741" s="19"/>
      <c r="EA1741" s="19"/>
      <c r="EB1741" s="19"/>
      <c r="EC1741" s="19"/>
      <c r="ED1741" s="19"/>
      <c r="EE1741" s="19"/>
      <c r="EF1741" s="19"/>
      <c r="EG1741" s="19"/>
      <c r="EH1741" s="19"/>
      <c r="EI1741" s="19"/>
      <c r="EJ1741" s="19"/>
      <c r="EK1741" s="19"/>
      <c r="EL1741" s="19"/>
      <c r="EM1741" s="19"/>
      <c r="EN1741" s="19"/>
      <c r="EO1741" s="19"/>
      <c r="EP1741" s="19"/>
      <c r="EQ1741" s="19"/>
      <c r="ER1741" s="19"/>
      <c r="ES1741" s="19"/>
      <c r="ET1741" s="19"/>
      <c r="EU1741" s="19"/>
      <c r="EV1741" s="19"/>
      <c r="EW1741" s="19"/>
      <c r="EX1741" s="19"/>
      <c r="EY1741" s="19"/>
      <c r="EZ1741" s="19"/>
      <c r="FA1741" s="19"/>
      <c r="FB1741" s="19"/>
      <c r="FC1741" s="19"/>
      <c r="FD1741" s="19"/>
      <c r="FE1741" s="19"/>
      <c r="FF1741" s="19"/>
      <c r="FG1741" s="19"/>
      <c r="FH1741" s="19"/>
      <c r="FI1741" s="19"/>
      <c r="FJ1741" s="19"/>
      <c r="FK1741" s="19"/>
      <c r="FL1741" s="19"/>
      <c r="FM1741" s="19"/>
      <c r="FN1741" s="19"/>
      <c r="FO1741" s="19"/>
      <c r="FP1741" s="19"/>
      <c r="FQ1741" s="19"/>
      <c r="FR1741" s="19"/>
      <c r="FS1741" s="19"/>
      <c r="FT1741" s="19"/>
      <c r="FU1741" s="19"/>
      <c r="FV1741" s="19"/>
      <c r="FW1741" s="19"/>
      <c r="FX1741" s="19"/>
      <c r="FY1741" s="19"/>
      <c r="FZ1741" s="19"/>
      <c r="GA1741" s="19"/>
    </row>
    <row r="1742" spans="1:183" ht="12.75" x14ac:dyDescent="0.2">
      <c r="A1742" s="19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19"/>
      <c r="AY1742" s="19"/>
      <c r="AZ1742" s="19"/>
      <c r="BA1742" s="19"/>
      <c r="BB1742" s="19"/>
      <c r="BC1742" s="19"/>
      <c r="BD1742" s="19"/>
      <c r="BE1742" s="19"/>
      <c r="BF1742" s="19"/>
      <c r="BG1742" s="19"/>
      <c r="BH1742" s="19"/>
      <c r="BI1742" s="19"/>
      <c r="BJ1742" s="19"/>
      <c r="BK1742" s="19"/>
      <c r="BL1742" s="19"/>
      <c r="BM1742" s="19"/>
      <c r="BN1742" s="19"/>
      <c r="BO1742" s="19"/>
      <c r="BP1742" s="19"/>
      <c r="BQ1742" s="19"/>
      <c r="BR1742" s="19"/>
      <c r="BS1742" s="19"/>
      <c r="BT1742" s="19"/>
      <c r="BU1742" s="19"/>
      <c r="BV1742" s="19"/>
      <c r="BW1742" s="19"/>
      <c r="BX1742" s="19"/>
      <c r="BY1742" s="19"/>
      <c r="BZ1742" s="19"/>
      <c r="CA1742" s="19"/>
      <c r="CB1742" s="19"/>
      <c r="CC1742" s="19"/>
      <c r="CD1742" s="19"/>
      <c r="CE1742" s="19"/>
      <c r="CF1742" s="19"/>
      <c r="CG1742" s="19"/>
      <c r="CH1742" s="19"/>
      <c r="CI1742" s="19"/>
      <c r="CJ1742" s="19"/>
      <c r="CK1742" s="19"/>
      <c r="CL1742" s="19"/>
      <c r="CM1742" s="19"/>
      <c r="CN1742" s="19"/>
      <c r="CO1742" s="19"/>
      <c r="CP1742" s="19"/>
      <c r="CQ1742" s="19"/>
      <c r="CR1742" s="19"/>
      <c r="CS1742" s="19"/>
      <c r="CT1742" s="19"/>
      <c r="CU1742" s="19"/>
      <c r="CV1742" s="19"/>
      <c r="CW1742" s="19"/>
      <c r="CX1742" s="19"/>
      <c r="CY1742" s="19"/>
      <c r="CZ1742" s="19"/>
      <c r="DA1742" s="19"/>
      <c r="DB1742" s="19"/>
      <c r="DC1742" s="19"/>
      <c r="DD1742" s="19"/>
      <c r="DE1742" s="19"/>
      <c r="DF1742" s="19"/>
      <c r="DG1742" s="19"/>
      <c r="DH1742" s="19"/>
      <c r="DI1742" s="19"/>
      <c r="DJ1742" s="19"/>
      <c r="DK1742" s="19"/>
      <c r="DL1742" s="19"/>
      <c r="DM1742" s="19"/>
      <c r="DN1742" s="19"/>
      <c r="DO1742" s="19"/>
      <c r="DP1742" s="19"/>
      <c r="DQ1742" s="19"/>
      <c r="DR1742" s="19"/>
      <c r="DS1742" s="19"/>
      <c r="DT1742" s="19"/>
      <c r="DU1742" s="19"/>
      <c r="DV1742" s="19"/>
      <c r="DW1742" s="19"/>
      <c r="DX1742" s="19"/>
      <c r="DY1742" s="19"/>
      <c r="DZ1742" s="19"/>
      <c r="EA1742" s="19"/>
      <c r="EB1742" s="19"/>
      <c r="EC1742" s="19"/>
      <c r="ED1742" s="19"/>
      <c r="EE1742" s="19"/>
      <c r="EF1742" s="19"/>
      <c r="EG1742" s="19"/>
      <c r="EH1742" s="19"/>
      <c r="EI1742" s="19"/>
      <c r="EJ1742" s="19"/>
      <c r="EK1742" s="19"/>
      <c r="EL1742" s="19"/>
      <c r="EM1742" s="19"/>
      <c r="EN1742" s="19"/>
      <c r="EO1742" s="19"/>
      <c r="EP1742" s="19"/>
      <c r="EQ1742" s="19"/>
      <c r="ER1742" s="19"/>
      <c r="ES1742" s="19"/>
      <c r="ET1742" s="19"/>
      <c r="EU1742" s="19"/>
      <c r="EV1742" s="19"/>
      <c r="EW1742" s="19"/>
      <c r="EX1742" s="19"/>
      <c r="EY1742" s="19"/>
      <c r="EZ1742" s="19"/>
      <c r="FA1742" s="19"/>
      <c r="FB1742" s="19"/>
      <c r="FC1742" s="19"/>
      <c r="FD1742" s="19"/>
      <c r="FE1742" s="19"/>
      <c r="FF1742" s="19"/>
      <c r="FG1742" s="19"/>
      <c r="FH1742" s="19"/>
      <c r="FI1742" s="19"/>
      <c r="FJ1742" s="19"/>
      <c r="FK1742" s="19"/>
      <c r="FL1742" s="19"/>
      <c r="FM1742" s="19"/>
      <c r="FN1742" s="19"/>
      <c r="FO1742" s="19"/>
      <c r="FP1742" s="19"/>
      <c r="FQ1742" s="19"/>
      <c r="FR1742" s="19"/>
      <c r="FS1742" s="19"/>
      <c r="FT1742" s="19"/>
      <c r="FU1742" s="19"/>
      <c r="FV1742" s="19"/>
      <c r="FW1742" s="19"/>
      <c r="FX1742" s="19"/>
      <c r="FY1742" s="19"/>
      <c r="FZ1742" s="19"/>
      <c r="GA1742" s="19"/>
    </row>
    <row r="1743" spans="1:183" ht="12.75" x14ac:dyDescent="0.2">
      <c r="A1743" s="19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/>
      <c r="AM1743" s="19"/>
      <c r="AN1743" s="19"/>
      <c r="AO1743" s="19"/>
      <c r="AP1743" s="19"/>
      <c r="AQ1743" s="19"/>
      <c r="AR1743" s="19"/>
      <c r="AS1743" s="19"/>
      <c r="AT1743" s="19"/>
      <c r="AU1743" s="19"/>
      <c r="AV1743" s="19"/>
      <c r="AW1743" s="19"/>
      <c r="AX1743" s="19"/>
      <c r="AY1743" s="19"/>
      <c r="AZ1743" s="19"/>
      <c r="BA1743" s="19"/>
      <c r="BB1743" s="19"/>
      <c r="BC1743" s="19"/>
      <c r="BD1743" s="19"/>
      <c r="BE1743" s="19"/>
      <c r="BF1743" s="19"/>
      <c r="BG1743" s="19"/>
      <c r="BH1743" s="19"/>
      <c r="BI1743" s="19"/>
      <c r="BJ1743" s="19"/>
      <c r="BK1743" s="19"/>
      <c r="BL1743" s="19"/>
      <c r="BM1743" s="19"/>
      <c r="BN1743" s="19"/>
      <c r="BO1743" s="19"/>
      <c r="BP1743" s="19"/>
      <c r="BQ1743" s="19"/>
      <c r="BR1743" s="19"/>
      <c r="BS1743" s="19"/>
      <c r="BT1743" s="19"/>
      <c r="BU1743" s="19"/>
      <c r="BV1743" s="19"/>
      <c r="BW1743" s="19"/>
      <c r="BX1743" s="19"/>
      <c r="BY1743" s="19"/>
      <c r="BZ1743" s="19"/>
      <c r="CA1743" s="19"/>
      <c r="CB1743" s="19"/>
      <c r="CC1743" s="19"/>
      <c r="CD1743" s="19"/>
      <c r="CE1743" s="19"/>
      <c r="CF1743" s="19"/>
      <c r="CG1743" s="19"/>
      <c r="CH1743" s="19"/>
      <c r="CI1743" s="19"/>
      <c r="CJ1743" s="19"/>
      <c r="CK1743" s="19"/>
      <c r="CL1743" s="19"/>
      <c r="CM1743" s="19"/>
      <c r="CN1743" s="19"/>
      <c r="CO1743" s="19"/>
      <c r="CP1743" s="19"/>
      <c r="CQ1743" s="19"/>
      <c r="CR1743" s="19"/>
      <c r="CS1743" s="19"/>
      <c r="CT1743" s="19"/>
      <c r="CU1743" s="19"/>
      <c r="CV1743" s="19"/>
      <c r="CW1743" s="19"/>
      <c r="CX1743" s="19"/>
      <c r="CY1743" s="19"/>
      <c r="CZ1743" s="19"/>
      <c r="DA1743" s="19"/>
      <c r="DB1743" s="19"/>
      <c r="DC1743" s="19"/>
      <c r="DD1743" s="19"/>
      <c r="DE1743" s="19"/>
      <c r="DF1743" s="19"/>
      <c r="DG1743" s="19"/>
      <c r="DH1743" s="19"/>
      <c r="DI1743" s="19"/>
      <c r="DJ1743" s="19"/>
      <c r="DK1743" s="19"/>
      <c r="DL1743" s="19"/>
      <c r="DM1743" s="19"/>
      <c r="DN1743" s="19"/>
      <c r="DO1743" s="19"/>
      <c r="DP1743" s="19"/>
      <c r="DQ1743" s="19"/>
      <c r="DR1743" s="19"/>
      <c r="DS1743" s="19"/>
      <c r="DT1743" s="19"/>
      <c r="DU1743" s="19"/>
      <c r="DV1743" s="19"/>
      <c r="DW1743" s="19"/>
      <c r="DX1743" s="19"/>
      <c r="DY1743" s="19"/>
      <c r="DZ1743" s="19"/>
      <c r="EA1743" s="19"/>
      <c r="EB1743" s="19"/>
      <c r="EC1743" s="19"/>
      <c r="ED1743" s="19"/>
      <c r="EE1743" s="19"/>
      <c r="EF1743" s="19"/>
      <c r="EG1743" s="19"/>
      <c r="EH1743" s="19"/>
      <c r="EI1743" s="19"/>
      <c r="EJ1743" s="19"/>
      <c r="EK1743" s="19"/>
      <c r="EL1743" s="19"/>
      <c r="EM1743" s="19"/>
      <c r="EN1743" s="19"/>
      <c r="EO1743" s="19"/>
      <c r="EP1743" s="19"/>
      <c r="EQ1743" s="19"/>
      <c r="ER1743" s="19"/>
      <c r="ES1743" s="19"/>
      <c r="ET1743" s="19"/>
      <c r="EU1743" s="19"/>
      <c r="EV1743" s="19"/>
      <c r="EW1743" s="19"/>
      <c r="EX1743" s="19"/>
      <c r="EY1743" s="19"/>
      <c r="EZ1743" s="19"/>
      <c r="FA1743" s="19"/>
      <c r="FB1743" s="19"/>
      <c r="FC1743" s="19"/>
      <c r="FD1743" s="19"/>
      <c r="FE1743" s="19"/>
      <c r="FF1743" s="19"/>
      <c r="FG1743" s="19"/>
      <c r="FH1743" s="19"/>
      <c r="FI1743" s="19"/>
      <c r="FJ1743" s="19"/>
      <c r="FK1743" s="19"/>
      <c r="FL1743" s="19"/>
      <c r="FM1743" s="19"/>
      <c r="FN1743" s="19"/>
      <c r="FO1743" s="19"/>
      <c r="FP1743" s="19"/>
      <c r="FQ1743" s="19"/>
      <c r="FR1743" s="19"/>
      <c r="FS1743" s="19"/>
      <c r="FT1743" s="19"/>
      <c r="FU1743" s="19"/>
      <c r="FV1743" s="19"/>
      <c r="FW1743" s="19"/>
      <c r="FX1743" s="19"/>
      <c r="FY1743" s="19"/>
      <c r="FZ1743" s="19"/>
      <c r="GA1743" s="19"/>
    </row>
    <row r="1744" spans="1:183" ht="12.75" x14ac:dyDescent="0.2">
      <c r="A1744" s="19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/>
      <c r="AM1744" s="19"/>
      <c r="AN1744" s="19"/>
      <c r="AO1744" s="19"/>
      <c r="AP1744" s="19"/>
      <c r="AQ1744" s="19"/>
      <c r="AR1744" s="19"/>
      <c r="AS1744" s="19"/>
      <c r="AT1744" s="19"/>
      <c r="AU1744" s="19"/>
      <c r="AV1744" s="19"/>
      <c r="AW1744" s="19"/>
      <c r="AX1744" s="19"/>
      <c r="AY1744" s="19"/>
      <c r="AZ1744" s="19"/>
      <c r="BA1744" s="19"/>
      <c r="BB1744" s="19"/>
      <c r="BC1744" s="19"/>
      <c r="BD1744" s="19"/>
      <c r="BE1744" s="19"/>
      <c r="BF1744" s="19"/>
      <c r="BG1744" s="19"/>
      <c r="BH1744" s="19"/>
      <c r="BI1744" s="19"/>
      <c r="BJ1744" s="19"/>
      <c r="BK1744" s="19"/>
      <c r="BL1744" s="19"/>
      <c r="BM1744" s="19"/>
      <c r="BN1744" s="19"/>
      <c r="BO1744" s="19"/>
      <c r="BP1744" s="19"/>
      <c r="BQ1744" s="19"/>
      <c r="BR1744" s="19"/>
      <c r="BS1744" s="19"/>
      <c r="BT1744" s="19"/>
      <c r="BU1744" s="19"/>
      <c r="BV1744" s="19"/>
      <c r="BW1744" s="19"/>
      <c r="BX1744" s="19"/>
      <c r="BY1744" s="19"/>
      <c r="BZ1744" s="19"/>
      <c r="CA1744" s="19"/>
      <c r="CB1744" s="19"/>
      <c r="CC1744" s="19"/>
      <c r="CD1744" s="19"/>
      <c r="CE1744" s="19"/>
      <c r="CF1744" s="19"/>
      <c r="CG1744" s="19"/>
      <c r="CH1744" s="19"/>
      <c r="CI1744" s="19"/>
      <c r="CJ1744" s="19"/>
      <c r="CK1744" s="19"/>
      <c r="CL1744" s="19"/>
      <c r="CM1744" s="19"/>
      <c r="CN1744" s="19"/>
      <c r="CO1744" s="19"/>
      <c r="CP1744" s="19"/>
      <c r="CQ1744" s="19"/>
      <c r="CR1744" s="19"/>
      <c r="CS1744" s="19"/>
      <c r="CT1744" s="19"/>
      <c r="CU1744" s="19"/>
      <c r="CV1744" s="19"/>
      <c r="CW1744" s="19"/>
      <c r="CX1744" s="19"/>
      <c r="CY1744" s="19"/>
      <c r="CZ1744" s="19"/>
      <c r="DA1744" s="19"/>
      <c r="DB1744" s="19"/>
      <c r="DC1744" s="19"/>
      <c r="DD1744" s="19"/>
      <c r="DE1744" s="19"/>
      <c r="DF1744" s="19"/>
      <c r="DG1744" s="19"/>
      <c r="DH1744" s="19"/>
      <c r="DI1744" s="19"/>
      <c r="DJ1744" s="19"/>
      <c r="DK1744" s="19"/>
      <c r="DL1744" s="19"/>
      <c r="DM1744" s="19"/>
      <c r="DN1744" s="19"/>
      <c r="DO1744" s="19"/>
      <c r="DP1744" s="19"/>
      <c r="DQ1744" s="19"/>
      <c r="DR1744" s="19"/>
      <c r="DS1744" s="19"/>
      <c r="DT1744" s="19"/>
      <c r="DU1744" s="19"/>
      <c r="DV1744" s="19"/>
      <c r="DW1744" s="19"/>
      <c r="DX1744" s="19"/>
      <c r="DY1744" s="19"/>
      <c r="DZ1744" s="19"/>
      <c r="EA1744" s="19"/>
      <c r="EB1744" s="19"/>
      <c r="EC1744" s="19"/>
      <c r="ED1744" s="19"/>
      <c r="EE1744" s="19"/>
      <c r="EF1744" s="19"/>
      <c r="EG1744" s="19"/>
      <c r="EH1744" s="19"/>
      <c r="EI1744" s="19"/>
      <c r="EJ1744" s="19"/>
      <c r="EK1744" s="19"/>
      <c r="EL1744" s="19"/>
      <c r="EM1744" s="19"/>
      <c r="EN1744" s="19"/>
      <c r="EO1744" s="19"/>
      <c r="EP1744" s="19"/>
      <c r="EQ1744" s="19"/>
      <c r="ER1744" s="19"/>
      <c r="ES1744" s="19"/>
      <c r="ET1744" s="19"/>
      <c r="EU1744" s="19"/>
      <c r="EV1744" s="19"/>
      <c r="EW1744" s="19"/>
      <c r="EX1744" s="19"/>
      <c r="EY1744" s="19"/>
      <c r="EZ1744" s="19"/>
      <c r="FA1744" s="19"/>
      <c r="FB1744" s="19"/>
      <c r="FC1744" s="19"/>
      <c r="FD1744" s="19"/>
      <c r="FE1744" s="19"/>
      <c r="FF1744" s="19"/>
      <c r="FG1744" s="19"/>
      <c r="FH1744" s="19"/>
      <c r="FI1744" s="19"/>
      <c r="FJ1744" s="19"/>
      <c r="FK1744" s="19"/>
      <c r="FL1744" s="19"/>
      <c r="FM1744" s="19"/>
      <c r="FN1744" s="19"/>
      <c r="FO1744" s="19"/>
      <c r="FP1744" s="19"/>
      <c r="FQ1744" s="19"/>
      <c r="FR1744" s="19"/>
      <c r="FS1744" s="19"/>
      <c r="FT1744" s="19"/>
      <c r="FU1744" s="19"/>
      <c r="FV1744" s="19"/>
      <c r="FW1744" s="19"/>
      <c r="FX1744" s="19"/>
      <c r="FY1744" s="19"/>
      <c r="FZ1744" s="19"/>
      <c r="GA1744" s="19"/>
    </row>
    <row r="1745" spans="1:183" ht="12.75" x14ac:dyDescent="0.2">
      <c r="A1745" s="19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19"/>
      <c r="AN1745" s="19"/>
      <c r="AO1745" s="19"/>
      <c r="AP1745" s="19"/>
      <c r="AQ1745" s="19"/>
      <c r="AR1745" s="19"/>
      <c r="AS1745" s="19"/>
      <c r="AT1745" s="19"/>
      <c r="AU1745" s="19"/>
      <c r="AV1745" s="19"/>
      <c r="AW1745" s="19"/>
      <c r="AX1745" s="19"/>
      <c r="AY1745" s="19"/>
      <c r="AZ1745" s="19"/>
      <c r="BA1745" s="19"/>
      <c r="BB1745" s="19"/>
      <c r="BC1745" s="19"/>
      <c r="BD1745" s="19"/>
      <c r="BE1745" s="19"/>
      <c r="BF1745" s="19"/>
      <c r="BG1745" s="19"/>
      <c r="BH1745" s="19"/>
      <c r="BI1745" s="19"/>
      <c r="BJ1745" s="19"/>
      <c r="BK1745" s="19"/>
      <c r="BL1745" s="19"/>
      <c r="BM1745" s="19"/>
      <c r="BN1745" s="19"/>
      <c r="BO1745" s="19"/>
      <c r="BP1745" s="19"/>
      <c r="BQ1745" s="19"/>
      <c r="BR1745" s="19"/>
      <c r="BS1745" s="19"/>
      <c r="BT1745" s="19"/>
      <c r="BU1745" s="19"/>
      <c r="BV1745" s="19"/>
      <c r="BW1745" s="19"/>
      <c r="BX1745" s="19"/>
      <c r="BY1745" s="19"/>
      <c r="BZ1745" s="19"/>
      <c r="CA1745" s="19"/>
      <c r="CB1745" s="19"/>
      <c r="CC1745" s="19"/>
      <c r="CD1745" s="19"/>
      <c r="CE1745" s="19"/>
      <c r="CF1745" s="19"/>
      <c r="CG1745" s="19"/>
      <c r="CH1745" s="19"/>
      <c r="CI1745" s="19"/>
      <c r="CJ1745" s="19"/>
      <c r="CK1745" s="19"/>
      <c r="CL1745" s="19"/>
      <c r="CM1745" s="19"/>
      <c r="CN1745" s="19"/>
      <c r="CO1745" s="19"/>
      <c r="CP1745" s="19"/>
      <c r="CQ1745" s="19"/>
      <c r="CR1745" s="19"/>
      <c r="CS1745" s="19"/>
      <c r="CT1745" s="19"/>
      <c r="CU1745" s="19"/>
      <c r="CV1745" s="19"/>
      <c r="CW1745" s="19"/>
      <c r="CX1745" s="19"/>
      <c r="CY1745" s="19"/>
      <c r="CZ1745" s="19"/>
      <c r="DA1745" s="19"/>
      <c r="DB1745" s="19"/>
      <c r="DC1745" s="19"/>
      <c r="DD1745" s="19"/>
      <c r="DE1745" s="19"/>
      <c r="DF1745" s="19"/>
      <c r="DG1745" s="19"/>
      <c r="DH1745" s="19"/>
      <c r="DI1745" s="19"/>
      <c r="DJ1745" s="19"/>
      <c r="DK1745" s="19"/>
      <c r="DL1745" s="19"/>
      <c r="DM1745" s="19"/>
      <c r="DN1745" s="19"/>
      <c r="DO1745" s="19"/>
      <c r="DP1745" s="19"/>
      <c r="DQ1745" s="19"/>
      <c r="DR1745" s="19"/>
      <c r="DS1745" s="19"/>
      <c r="DT1745" s="19"/>
      <c r="DU1745" s="19"/>
      <c r="DV1745" s="19"/>
      <c r="DW1745" s="19"/>
      <c r="DX1745" s="19"/>
      <c r="DY1745" s="19"/>
      <c r="DZ1745" s="19"/>
      <c r="EA1745" s="19"/>
      <c r="EB1745" s="19"/>
      <c r="EC1745" s="19"/>
      <c r="ED1745" s="19"/>
      <c r="EE1745" s="19"/>
      <c r="EF1745" s="19"/>
      <c r="EG1745" s="19"/>
      <c r="EH1745" s="19"/>
      <c r="EI1745" s="19"/>
      <c r="EJ1745" s="19"/>
      <c r="EK1745" s="19"/>
      <c r="EL1745" s="19"/>
      <c r="EM1745" s="19"/>
      <c r="EN1745" s="19"/>
      <c r="EO1745" s="19"/>
      <c r="EP1745" s="19"/>
      <c r="EQ1745" s="19"/>
      <c r="ER1745" s="19"/>
      <c r="ES1745" s="19"/>
      <c r="ET1745" s="19"/>
      <c r="EU1745" s="19"/>
      <c r="EV1745" s="19"/>
      <c r="EW1745" s="19"/>
      <c r="EX1745" s="19"/>
      <c r="EY1745" s="19"/>
      <c r="EZ1745" s="19"/>
      <c r="FA1745" s="19"/>
      <c r="FB1745" s="19"/>
      <c r="FC1745" s="19"/>
      <c r="FD1745" s="19"/>
      <c r="FE1745" s="19"/>
      <c r="FF1745" s="19"/>
      <c r="FG1745" s="19"/>
      <c r="FH1745" s="19"/>
      <c r="FI1745" s="19"/>
      <c r="FJ1745" s="19"/>
      <c r="FK1745" s="19"/>
      <c r="FL1745" s="19"/>
      <c r="FM1745" s="19"/>
      <c r="FN1745" s="19"/>
      <c r="FO1745" s="19"/>
      <c r="FP1745" s="19"/>
      <c r="FQ1745" s="19"/>
      <c r="FR1745" s="19"/>
      <c r="FS1745" s="19"/>
      <c r="FT1745" s="19"/>
      <c r="FU1745" s="19"/>
      <c r="FV1745" s="19"/>
      <c r="FW1745" s="19"/>
      <c r="FX1745" s="19"/>
      <c r="FY1745" s="19"/>
      <c r="FZ1745" s="19"/>
      <c r="GA1745" s="19"/>
    </row>
    <row r="1746" spans="1:183" ht="12.75" x14ac:dyDescent="0.2">
      <c r="A1746" s="19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/>
      <c r="AM1746" s="19"/>
      <c r="AN1746" s="19"/>
      <c r="AO1746" s="19"/>
      <c r="AP1746" s="19"/>
      <c r="AQ1746" s="19"/>
      <c r="AR1746" s="19"/>
      <c r="AS1746" s="19"/>
      <c r="AT1746" s="19"/>
      <c r="AU1746" s="19"/>
      <c r="AV1746" s="19"/>
      <c r="AW1746" s="19"/>
      <c r="AX1746" s="19"/>
      <c r="AY1746" s="19"/>
      <c r="AZ1746" s="19"/>
      <c r="BA1746" s="19"/>
      <c r="BB1746" s="19"/>
      <c r="BC1746" s="19"/>
      <c r="BD1746" s="19"/>
      <c r="BE1746" s="19"/>
      <c r="BF1746" s="19"/>
      <c r="BG1746" s="19"/>
      <c r="BH1746" s="19"/>
      <c r="BI1746" s="19"/>
      <c r="BJ1746" s="19"/>
      <c r="BK1746" s="19"/>
      <c r="BL1746" s="19"/>
      <c r="BM1746" s="19"/>
      <c r="BN1746" s="19"/>
      <c r="BO1746" s="19"/>
      <c r="BP1746" s="19"/>
      <c r="BQ1746" s="19"/>
      <c r="BR1746" s="19"/>
      <c r="BS1746" s="19"/>
      <c r="BT1746" s="19"/>
      <c r="BU1746" s="19"/>
      <c r="BV1746" s="19"/>
      <c r="BW1746" s="19"/>
      <c r="BX1746" s="19"/>
      <c r="BY1746" s="19"/>
      <c r="BZ1746" s="19"/>
      <c r="CA1746" s="19"/>
      <c r="CB1746" s="19"/>
      <c r="CC1746" s="19"/>
      <c r="CD1746" s="19"/>
      <c r="CE1746" s="19"/>
      <c r="CF1746" s="19"/>
      <c r="CG1746" s="19"/>
      <c r="CH1746" s="19"/>
      <c r="CI1746" s="19"/>
      <c r="CJ1746" s="19"/>
      <c r="CK1746" s="19"/>
      <c r="CL1746" s="19"/>
      <c r="CM1746" s="19"/>
      <c r="CN1746" s="19"/>
      <c r="CO1746" s="19"/>
      <c r="CP1746" s="19"/>
      <c r="CQ1746" s="19"/>
      <c r="CR1746" s="19"/>
      <c r="CS1746" s="19"/>
      <c r="CT1746" s="19"/>
      <c r="CU1746" s="19"/>
      <c r="CV1746" s="19"/>
      <c r="CW1746" s="19"/>
      <c r="CX1746" s="19"/>
      <c r="CY1746" s="19"/>
      <c r="CZ1746" s="19"/>
      <c r="DA1746" s="19"/>
      <c r="DB1746" s="19"/>
      <c r="DC1746" s="19"/>
      <c r="DD1746" s="19"/>
      <c r="DE1746" s="19"/>
      <c r="DF1746" s="19"/>
      <c r="DG1746" s="19"/>
      <c r="DH1746" s="19"/>
      <c r="DI1746" s="19"/>
      <c r="DJ1746" s="19"/>
      <c r="DK1746" s="19"/>
      <c r="DL1746" s="19"/>
      <c r="DM1746" s="19"/>
      <c r="DN1746" s="19"/>
      <c r="DO1746" s="19"/>
      <c r="DP1746" s="19"/>
      <c r="DQ1746" s="19"/>
      <c r="DR1746" s="19"/>
      <c r="DS1746" s="19"/>
      <c r="DT1746" s="19"/>
      <c r="DU1746" s="19"/>
      <c r="DV1746" s="19"/>
      <c r="DW1746" s="19"/>
      <c r="DX1746" s="19"/>
      <c r="DY1746" s="19"/>
      <c r="DZ1746" s="19"/>
      <c r="EA1746" s="19"/>
      <c r="EB1746" s="19"/>
      <c r="EC1746" s="19"/>
      <c r="ED1746" s="19"/>
      <c r="EE1746" s="19"/>
      <c r="EF1746" s="19"/>
      <c r="EG1746" s="19"/>
      <c r="EH1746" s="19"/>
      <c r="EI1746" s="19"/>
      <c r="EJ1746" s="19"/>
      <c r="EK1746" s="19"/>
      <c r="EL1746" s="19"/>
      <c r="EM1746" s="19"/>
      <c r="EN1746" s="19"/>
      <c r="EO1746" s="19"/>
      <c r="EP1746" s="19"/>
      <c r="EQ1746" s="19"/>
      <c r="ER1746" s="19"/>
      <c r="ES1746" s="19"/>
      <c r="ET1746" s="19"/>
      <c r="EU1746" s="19"/>
      <c r="EV1746" s="19"/>
      <c r="EW1746" s="19"/>
      <c r="EX1746" s="19"/>
      <c r="EY1746" s="19"/>
      <c r="EZ1746" s="19"/>
      <c r="FA1746" s="19"/>
      <c r="FB1746" s="19"/>
      <c r="FC1746" s="19"/>
      <c r="FD1746" s="19"/>
      <c r="FE1746" s="19"/>
      <c r="FF1746" s="19"/>
      <c r="FG1746" s="19"/>
      <c r="FH1746" s="19"/>
      <c r="FI1746" s="19"/>
      <c r="FJ1746" s="19"/>
      <c r="FK1746" s="19"/>
      <c r="FL1746" s="19"/>
      <c r="FM1746" s="19"/>
      <c r="FN1746" s="19"/>
      <c r="FO1746" s="19"/>
      <c r="FP1746" s="19"/>
      <c r="FQ1746" s="19"/>
      <c r="FR1746" s="19"/>
      <c r="FS1746" s="19"/>
      <c r="FT1746" s="19"/>
      <c r="FU1746" s="19"/>
      <c r="FV1746" s="19"/>
      <c r="FW1746" s="19"/>
      <c r="FX1746" s="19"/>
      <c r="FY1746" s="19"/>
      <c r="FZ1746" s="19"/>
      <c r="GA1746" s="19"/>
    </row>
    <row r="1747" spans="1:183" ht="12.75" x14ac:dyDescent="0.2">
      <c r="A1747" s="19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/>
      <c r="AM1747" s="19"/>
      <c r="AN1747" s="19"/>
      <c r="AO1747" s="19"/>
      <c r="AP1747" s="19"/>
      <c r="AQ1747" s="19"/>
      <c r="AR1747" s="19"/>
      <c r="AS1747" s="19"/>
      <c r="AT1747" s="19"/>
      <c r="AU1747" s="19"/>
      <c r="AV1747" s="19"/>
      <c r="AW1747" s="19"/>
      <c r="AX1747" s="19"/>
      <c r="AY1747" s="19"/>
      <c r="AZ1747" s="19"/>
      <c r="BA1747" s="19"/>
      <c r="BB1747" s="19"/>
      <c r="BC1747" s="19"/>
      <c r="BD1747" s="19"/>
      <c r="BE1747" s="19"/>
      <c r="BF1747" s="19"/>
      <c r="BG1747" s="19"/>
      <c r="BH1747" s="19"/>
      <c r="BI1747" s="19"/>
      <c r="BJ1747" s="19"/>
      <c r="BK1747" s="19"/>
      <c r="BL1747" s="19"/>
      <c r="BM1747" s="19"/>
      <c r="BN1747" s="19"/>
      <c r="BO1747" s="19"/>
      <c r="BP1747" s="19"/>
      <c r="BQ1747" s="19"/>
      <c r="BR1747" s="19"/>
      <c r="BS1747" s="19"/>
      <c r="BT1747" s="19"/>
      <c r="BU1747" s="19"/>
      <c r="BV1747" s="19"/>
      <c r="BW1747" s="19"/>
      <c r="BX1747" s="19"/>
      <c r="BY1747" s="19"/>
      <c r="BZ1747" s="19"/>
      <c r="CA1747" s="19"/>
      <c r="CB1747" s="19"/>
      <c r="CC1747" s="19"/>
      <c r="CD1747" s="19"/>
      <c r="CE1747" s="19"/>
      <c r="CF1747" s="19"/>
      <c r="CG1747" s="19"/>
      <c r="CH1747" s="19"/>
      <c r="CI1747" s="19"/>
      <c r="CJ1747" s="19"/>
      <c r="CK1747" s="19"/>
      <c r="CL1747" s="19"/>
      <c r="CM1747" s="19"/>
      <c r="CN1747" s="19"/>
      <c r="CO1747" s="19"/>
      <c r="CP1747" s="19"/>
      <c r="CQ1747" s="19"/>
      <c r="CR1747" s="19"/>
      <c r="CS1747" s="19"/>
      <c r="CT1747" s="19"/>
      <c r="CU1747" s="19"/>
      <c r="CV1747" s="19"/>
      <c r="CW1747" s="19"/>
      <c r="CX1747" s="19"/>
      <c r="CY1747" s="19"/>
      <c r="CZ1747" s="19"/>
      <c r="DA1747" s="19"/>
      <c r="DB1747" s="19"/>
      <c r="DC1747" s="19"/>
      <c r="DD1747" s="19"/>
      <c r="DE1747" s="19"/>
      <c r="DF1747" s="19"/>
      <c r="DG1747" s="19"/>
      <c r="DH1747" s="19"/>
      <c r="DI1747" s="19"/>
      <c r="DJ1747" s="19"/>
      <c r="DK1747" s="19"/>
      <c r="DL1747" s="19"/>
      <c r="DM1747" s="19"/>
      <c r="DN1747" s="19"/>
      <c r="DO1747" s="19"/>
      <c r="DP1747" s="19"/>
      <c r="DQ1747" s="19"/>
      <c r="DR1747" s="19"/>
      <c r="DS1747" s="19"/>
      <c r="DT1747" s="19"/>
      <c r="DU1747" s="19"/>
      <c r="DV1747" s="19"/>
      <c r="DW1747" s="19"/>
      <c r="DX1747" s="19"/>
      <c r="DY1747" s="19"/>
      <c r="DZ1747" s="19"/>
      <c r="EA1747" s="19"/>
      <c r="EB1747" s="19"/>
      <c r="EC1747" s="19"/>
      <c r="ED1747" s="19"/>
      <c r="EE1747" s="19"/>
      <c r="EF1747" s="19"/>
      <c r="EG1747" s="19"/>
      <c r="EH1747" s="19"/>
      <c r="EI1747" s="19"/>
      <c r="EJ1747" s="19"/>
      <c r="EK1747" s="19"/>
      <c r="EL1747" s="19"/>
      <c r="EM1747" s="19"/>
      <c r="EN1747" s="19"/>
      <c r="EO1747" s="19"/>
      <c r="EP1747" s="19"/>
      <c r="EQ1747" s="19"/>
      <c r="ER1747" s="19"/>
      <c r="ES1747" s="19"/>
      <c r="ET1747" s="19"/>
      <c r="EU1747" s="19"/>
      <c r="EV1747" s="19"/>
      <c r="EW1747" s="19"/>
      <c r="EX1747" s="19"/>
      <c r="EY1747" s="19"/>
      <c r="EZ1747" s="19"/>
      <c r="FA1747" s="19"/>
      <c r="FB1747" s="19"/>
      <c r="FC1747" s="19"/>
      <c r="FD1747" s="19"/>
      <c r="FE1747" s="19"/>
      <c r="FF1747" s="19"/>
      <c r="FG1747" s="19"/>
      <c r="FH1747" s="19"/>
      <c r="FI1747" s="19"/>
      <c r="FJ1747" s="19"/>
      <c r="FK1747" s="19"/>
      <c r="FL1747" s="19"/>
      <c r="FM1747" s="19"/>
      <c r="FN1747" s="19"/>
      <c r="FO1747" s="19"/>
      <c r="FP1747" s="19"/>
      <c r="FQ1747" s="19"/>
      <c r="FR1747" s="19"/>
      <c r="FS1747" s="19"/>
      <c r="FT1747" s="19"/>
      <c r="FU1747" s="19"/>
      <c r="FV1747" s="19"/>
      <c r="FW1747" s="19"/>
      <c r="FX1747" s="19"/>
      <c r="FY1747" s="19"/>
      <c r="FZ1747" s="19"/>
      <c r="GA1747" s="19"/>
    </row>
    <row r="1748" spans="1:183" ht="12.75" x14ac:dyDescent="0.2">
      <c r="A1748" s="19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/>
      <c r="AM1748" s="19"/>
      <c r="AN1748" s="19"/>
      <c r="AO1748" s="19"/>
      <c r="AP1748" s="19"/>
      <c r="AQ1748" s="19"/>
      <c r="AR1748" s="19"/>
      <c r="AS1748" s="19"/>
      <c r="AT1748" s="19"/>
      <c r="AU1748" s="19"/>
      <c r="AV1748" s="19"/>
      <c r="AW1748" s="19"/>
      <c r="AX1748" s="19"/>
      <c r="AY1748" s="19"/>
      <c r="AZ1748" s="19"/>
      <c r="BA1748" s="19"/>
      <c r="BB1748" s="19"/>
      <c r="BC1748" s="19"/>
      <c r="BD1748" s="19"/>
      <c r="BE1748" s="19"/>
      <c r="BF1748" s="19"/>
      <c r="BG1748" s="19"/>
      <c r="BH1748" s="19"/>
      <c r="BI1748" s="19"/>
      <c r="BJ1748" s="19"/>
      <c r="BK1748" s="19"/>
      <c r="BL1748" s="19"/>
      <c r="BM1748" s="19"/>
      <c r="BN1748" s="19"/>
      <c r="BO1748" s="19"/>
      <c r="BP1748" s="19"/>
      <c r="BQ1748" s="19"/>
      <c r="BR1748" s="19"/>
      <c r="BS1748" s="19"/>
      <c r="BT1748" s="19"/>
      <c r="BU1748" s="19"/>
      <c r="BV1748" s="19"/>
      <c r="BW1748" s="19"/>
      <c r="BX1748" s="19"/>
      <c r="BY1748" s="19"/>
      <c r="BZ1748" s="19"/>
      <c r="CA1748" s="19"/>
      <c r="CB1748" s="19"/>
      <c r="CC1748" s="19"/>
      <c r="CD1748" s="19"/>
      <c r="CE1748" s="19"/>
      <c r="CF1748" s="19"/>
      <c r="CG1748" s="19"/>
      <c r="CH1748" s="19"/>
      <c r="CI1748" s="19"/>
      <c r="CJ1748" s="19"/>
      <c r="CK1748" s="19"/>
      <c r="CL1748" s="19"/>
      <c r="CM1748" s="19"/>
      <c r="CN1748" s="19"/>
      <c r="CO1748" s="19"/>
      <c r="CP1748" s="19"/>
      <c r="CQ1748" s="19"/>
      <c r="CR1748" s="19"/>
      <c r="CS1748" s="19"/>
      <c r="CT1748" s="19"/>
      <c r="CU1748" s="19"/>
      <c r="CV1748" s="19"/>
      <c r="CW1748" s="19"/>
      <c r="CX1748" s="19"/>
      <c r="CY1748" s="19"/>
      <c r="CZ1748" s="19"/>
      <c r="DA1748" s="19"/>
      <c r="DB1748" s="19"/>
      <c r="DC1748" s="19"/>
      <c r="DD1748" s="19"/>
      <c r="DE1748" s="19"/>
      <c r="DF1748" s="19"/>
      <c r="DG1748" s="19"/>
      <c r="DH1748" s="19"/>
      <c r="DI1748" s="19"/>
      <c r="DJ1748" s="19"/>
      <c r="DK1748" s="19"/>
      <c r="DL1748" s="19"/>
      <c r="DM1748" s="19"/>
      <c r="DN1748" s="19"/>
      <c r="DO1748" s="19"/>
      <c r="DP1748" s="19"/>
      <c r="DQ1748" s="19"/>
      <c r="DR1748" s="19"/>
      <c r="DS1748" s="19"/>
      <c r="DT1748" s="19"/>
      <c r="DU1748" s="19"/>
      <c r="DV1748" s="19"/>
      <c r="DW1748" s="19"/>
      <c r="DX1748" s="19"/>
      <c r="DY1748" s="19"/>
      <c r="DZ1748" s="19"/>
      <c r="EA1748" s="19"/>
      <c r="EB1748" s="19"/>
      <c r="EC1748" s="19"/>
      <c r="ED1748" s="19"/>
      <c r="EE1748" s="19"/>
      <c r="EF1748" s="19"/>
      <c r="EG1748" s="19"/>
      <c r="EH1748" s="19"/>
      <c r="EI1748" s="19"/>
      <c r="EJ1748" s="19"/>
      <c r="EK1748" s="19"/>
      <c r="EL1748" s="19"/>
      <c r="EM1748" s="19"/>
      <c r="EN1748" s="19"/>
      <c r="EO1748" s="19"/>
      <c r="EP1748" s="19"/>
      <c r="EQ1748" s="19"/>
      <c r="ER1748" s="19"/>
      <c r="ES1748" s="19"/>
      <c r="ET1748" s="19"/>
      <c r="EU1748" s="19"/>
      <c r="EV1748" s="19"/>
      <c r="EW1748" s="19"/>
      <c r="EX1748" s="19"/>
      <c r="EY1748" s="19"/>
      <c r="EZ1748" s="19"/>
      <c r="FA1748" s="19"/>
      <c r="FB1748" s="19"/>
      <c r="FC1748" s="19"/>
      <c r="FD1748" s="19"/>
      <c r="FE1748" s="19"/>
      <c r="FF1748" s="19"/>
      <c r="FG1748" s="19"/>
      <c r="FH1748" s="19"/>
      <c r="FI1748" s="19"/>
      <c r="FJ1748" s="19"/>
      <c r="FK1748" s="19"/>
      <c r="FL1748" s="19"/>
      <c r="FM1748" s="19"/>
      <c r="FN1748" s="19"/>
      <c r="FO1748" s="19"/>
      <c r="FP1748" s="19"/>
      <c r="FQ1748" s="19"/>
      <c r="FR1748" s="19"/>
      <c r="FS1748" s="19"/>
      <c r="FT1748" s="19"/>
      <c r="FU1748" s="19"/>
      <c r="FV1748" s="19"/>
      <c r="FW1748" s="19"/>
      <c r="FX1748" s="19"/>
      <c r="FY1748" s="19"/>
      <c r="FZ1748" s="19"/>
      <c r="GA1748" s="19"/>
    </row>
    <row r="1749" spans="1:183" ht="12.75" x14ac:dyDescent="0.2">
      <c r="A1749" s="19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/>
      <c r="AM1749" s="19"/>
      <c r="AN1749" s="19"/>
      <c r="AO1749" s="19"/>
      <c r="AP1749" s="19"/>
      <c r="AQ1749" s="19"/>
      <c r="AR1749" s="19"/>
      <c r="AS1749" s="19"/>
      <c r="AT1749" s="19"/>
      <c r="AU1749" s="19"/>
      <c r="AV1749" s="19"/>
      <c r="AW1749" s="19"/>
      <c r="AX1749" s="19"/>
      <c r="AY1749" s="19"/>
      <c r="AZ1749" s="19"/>
      <c r="BA1749" s="19"/>
      <c r="BB1749" s="19"/>
      <c r="BC1749" s="19"/>
      <c r="BD1749" s="19"/>
      <c r="BE1749" s="19"/>
      <c r="BF1749" s="19"/>
      <c r="BG1749" s="19"/>
      <c r="BH1749" s="19"/>
      <c r="BI1749" s="19"/>
      <c r="BJ1749" s="19"/>
      <c r="BK1749" s="19"/>
      <c r="BL1749" s="19"/>
      <c r="BM1749" s="19"/>
      <c r="BN1749" s="19"/>
      <c r="BO1749" s="19"/>
      <c r="BP1749" s="19"/>
      <c r="BQ1749" s="19"/>
      <c r="BR1749" s="19"/>
      <c r="BS1749" s="19"/>
      <c r="BT1749" s="19"/>
      <c r="BU1749" s="19"/>
      <c r="BV1749" s="19"/>
      <c r="BW1749" s="19"/>
      <c r="BX1749" s="19"/>
      <c r="BY1749" s="19"/>
      <c r="BZ1749" s="19"/>
      <c r="CA1749" s="19"/>
      <c r="CB1749" s="19"/>
      <c r="CC1749" s="19"/>
      <c r="CD1749" s="19"/>
      <c r="CE1749" s="19"/>
      <c r="CF1749" s="19"/>
      <c r="CG1749" s="19"/>
      <c r="CH1749" s="19"/>
      <c r="CI1749" s="19"/>
      <c r="CJ1749" s="19"/>
      <c r="CK1749" s="19"/>
      <c r="CL1749" s="19"/>
      <c r="CM1749" s="19"/>
      <c r="CN1749" s="19"/>
      <c r="CO1749" s="19"/>
      <c r="CP1749" s="19"/>
      <c r="CQ1749" s="19"/>
      <c r="CR1749" s="19"/>
      <c r="CS1749" s="19"/>
      <c r="CT1749" s="19"/>
      <c r="CU1749" s="19"/>
      <c r="CV1749" s="19"/>
      <c r="CW1749" s="19"/>
      <c r="CX1749" s="19"/>
      <c r="CY1749" s="19"/>
      <c r="CZ1749" s="19"/>
      <c r="DA1749" s="19"/>
      <c r="DB1749" s="19"/>
      <c r="DC1749" s="19"/>
      <c r="DD1749" s="19"/>
      <c r="DE1749" s="19"/>
      <c r="DF1749" s="19"/>
      <c r="DG1749" s="19"/>
      <c r="DH1749" s="19"/>
      <c r="DI1749" s="19"/>
      <c r="DJ1749" s="19"/>
      <c r="DK1749" s="19"/>
      <c r="DL1749" s="19"/>
      <c r="DM1749" s="19"/>
      <c r="DN1749" s="19"/>
      <c r="DO1749" s="19"/>
      <c r="DP1749" s="19"/>
      <c r="DQ1749" s="19"/>
      <c r="DR1749" s="19"/>
      <c r="DS1749" s="19"/>
      <c r="DT1749" s="19"/>
      <c r="DU1749" s="19"/>
      <c r="DV1749" s="19"/>
      <c r="DW1749" s="19"/>
      <c r="DX1749" s="19"/>
      <c r="DY1749" s="19"/>
      <c r="DZ1749" s="19"/>
      <c r="EA1749" s="19"/>
      <c r="EB1749" s="19"/>
      <c r="EC1749" s="19"/>
      <c r="ED1749" s="19"/>
      <c r="EE1749" s="19"/>
      <c r="EF1749" s="19"/>
      <c r="EG1749" s="19"/>
      <c r="EH1749" s="19"/>
      <c r="EI1749" s="19"/>
      <c r="EJ1749" s="19"/>
      <c r="EK1749" s="19"/>
      <c r="EL1749" s="19"/>
      <c r="EM1749" s="19"/>
      <c r="EN1749" s="19"/>
      <c r="EO1749" s="19"/>
      <c r="EP1749" s="19"/>
      <c r="EQ1749" s="19"/>
      <c r="ER1749" s="19"/>
      <c r="ES1749" s="19"/>
      <c r="ET1749" s="19"/>
      <c r="EU1749" s="19"/>
      <c r="EV1749" s="19"/>
      <c r="EW1749" s="19"/>
      <c r="EX1749" s="19"/>
      <c r="EY1749" s="19"/>
      <c r="EZ1749" s="19"/>
      <c r="FA1749" s="19"/>
      <c r="FB1749" s="19"/>
      <c r="FC1749" s="19"/>
      <c r="FD1749" s="19"/>
      <c r="FE1749" s="19"/>
      <c r="FF1749" s="19"/>
      <c r="FG1749" s="19"/>
      <c r="FH1749" s="19"/>
      <c r="FI1749" s="19"/>
      <c r="FJ1749" s="19"/>
      <c r="FK1749" s="19"/>
      <c r="FL1749" s="19"/>
      <c r="FM1749" s="19"/>
      <c r="FN1749" s="19"/>
      <c r="FO1749" s="19"/>
      <c r="FP1749" s="19"/>
      <c r="FQ1749" s="19"/>
      <c r="FR1749" s="19"/>
      <c r="FS1749" s="19"/>
      <c r="FT1749" s="19"/>
      <c r="FU1749" s="19"/>
      <c r="FV1749" s="19"/>
      <c r="FW1749" s="19"/>
      <c r="FX1749" s="19"/>
      <c r="FY1749" s="19"/>
      <c r="FZ1749" s="19"/>
      <c r="GA1749" s="19"/>
    </row>
    <row r="1750" spans="1:183" ht="12.75" x14ac:dyDescent="0.2">
      <c r="A1750" s="19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/>
      <c r="AM1750" s="19"/>
      <c r="AN1750" s="19"/>
      <c r="AO1750" s="19"/>
      <c r="AP1750" s="19"/>
      <c r="AQ1750" s="19"/>
      <c r="AR1750" s="19"/>
      <c r="AS1750" s="19"/>
      <c r="AT1750" s="19"/>
      <c r="AU1750" s="19"/>
      <c r="AV1750" s="19"/>
      <c r="AW1750" s="19"/>
      <c r="AX1750" s="19"/>
      <c r="AY1750" s="19"/>
      <c r="AZ1750" s="19"/>
      <c r="BA1750" s="19"/>
      <c r="BB1750" s="19"/>
      <c r="BC1750" s="19"/>
      <c r="BD1750" s="19"/>
      <c r="BE1750" s="19"/>
      <c r="BF1750" s="19"/>
      <c r="BG1750" s="19"/>
      <c r="BH1750" s="19"/>
      <c r="BI1750" s="19"/>
      <c r="BJ1750" s="19"/>
      <c r="BK1750" s="19"/>
      <c r="BL1750" s="19"/>
      <c r="BM1750" s="19"/>
      <c r="BN1750" s="19"/>
      <c r="BO1750" s="19"/>
      <c r="BP1750" s="19"/>
      <c r="BQ1750" s="19"/>
      <c r="BR1750" s="19"/>
      <c r="BS1750" s="19"/>
      <c r="BT1750" s="19"/>
      <c r="BU1750" s="19"/>
      <c r="BV1750" s="19"/>
      <c r="BW1750" s="19"/>
      <c r="BX1750" s="19"/>
      <c r="BY1750" s="19"/>
      <c r="BZ1750" s="19"/>
      <c r="CA1750" s="19"/>
      <c r="CB1750" s="19"/>
      <c r="CC1750" s="19"/>
      <c r="CD1750" s="19"/>
      <c r="CE1750" s="19"/>
      <c r="CF1750" s="19"/>
      <c r="CG1750" s="19"/>
      <c r="CH1750" s="19"/>
      <c r="CI1750" s="19"/>
      <c r="CJ1750" s="19"/>
      <c r="CK1750" s="19"/>
      <c r="CL1750" s="19"/>
      <c r="CM1750" s="19"/>
      <c r="CN1750" s="19"/>
      <c r="CO1750" s="19"/>
      <c r="CP1750" s="19"/>
      <c r="CQ1750" s="19"/>
      <c r="CR1750" s="19"/>
      <c r="CS1750" s="19"/>
      <c r="CT1750" s="19"/>
      <c r="CU1750" s="19"/>
      <c r="CV1750" s="19"/>
      <c r="CW1750" s="19"/>
      <c r="CX1750" s="19"/>
      <c r="CY1750" s="19"/>
      <c r="CZ1750" s="19"/>
      <c r="DA1750" s="19"/>
      <c r="DB1750" s="19"/>
      <c r="DC1750" s="19"/>
      <c r="DD1750" s="19"/>
      <c r="DE1750" s="19"/>
      <c r="DF1750" s="19"/>
      <c r="DG1750" s="19"/>
      <c r="DH1750" s="19"/>
      <c r="DI1750" s="19"/>
      <c r="DJ1750" s="19"/>
      <c r="DK1750" s="19"/>
      <c r="DL1750" s="19"/>
      <c r="DM1750" s="19"/>
      <c r="DN1750" s="19"/>
      <c r="DO1750" s="19"/>
      <c r="DP1750" s="19"/>
      <c r="DQ1750" s="19"/>
      <c r="DR1750" s="19"/>
      <c r="DS1750" s="19"/>
      <c r="DT1750" s="19"/>
      <c r="DU1750" s="19"/>
      <c r="DV1750" s="19"/>
      <c r="DW1750" s="19"/>
      <c r="DX1750" s="19"/>
      <c r="DY1750" s="19"/>
      <c r="DZ1750" s="19"/>
      <c r="EA1750" s="19"/>
      <c r="EB1750" s="19"/>
      <c r="EC1750" s="19"/>
      <c r="ED1750" s="19"/>
      <c r="EE1750" s="19"/>
      <c r="EF1750" s="19"/>
      <c r="EG1750" s="19"/>
      <c r="EH1750" s="19"/>
      <c r="EI1750" s="19"/>
      <c r="EJ1750" s="19"/>
      <c r="EK1750" s="19"/>
      <c r="EL1750" s="19"/>
      <c r="EM1750" s="19"/>
      <c r="EN1750" s="19"/>
      <c r="EO1750" s="19"/>
      <c r="EP1750" s="19"/>
      <c r="EQ1750" s="19"/>
      <c r="ER1750" s="19"/>
      <c r="ES1750" s="19"/>
      <c r="ET1750" s="19"/>
      <c r="EU1750" s="19"/>
      <c r="EV1750" s="19"/>
      <c r="EW1750" s="19"/>
      <c r="EX1750" s="19"/>
      <c r="EY1750" s="19"/>
      <c r="EZ1750" s="19"/>
      <c r="FA1750" s="19"/>
      <c r="FB1750" s="19"/>
      <c r="FC1750" s="19"/>
      <c r="FD1750" s="19"/>
      <c r="FE1750" s="19"/>
      <c r="FF1750" s="19"/>
      <c r="FG1750" s="19"/>
      <c r="FH1750" s="19"/>
      <c r="FI1750" s="19"/>
      <c r="FJ1750" s="19"/>
      <c r="FK1750" s="19"/>
      <c r="FL1750" s="19"/>
      <c r="FM1750" s="19"/>
      <c r="FN1750" s="19"/>
      <c r="FO1750" s="19"/>
      <c r="FP1750" s="19"/>
      <c r="FQ1750" s="19"/>
      <c r="FR1750" s="19"/>
      <c r="FS1750" s="19"/>
      <c r="FT1750" s="19"/>
      <c r="FU1750" s="19"/>
      <c r="FV1750" s="19"/>
      <c r="FW1750" s="19"/>
      <c r="FX1750" s="19"/>
      <c r="FY1750" s="19"/>
      <c r="FZ1750" s="19"/>
      <c r="GA1750" s="19"/>
    </row>
    <row r="1751" spans="1:183" ht="12.75" x14ac:dyDescent="0.2">
      <c r="A1751" s="19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/>
      <c r="AM1751" s="19"/>
      <c r="AN1751" s="19"/>
      <c r="AO1751" s="19"/>
      <c r="AP1751" s="19"/>
      <c r="AQ1751" s="19"/>
      <c r="AR1751" s="19"/>
      <c r="AS1751" s="19"/>
      <c r="AT1751" s="19"/>
      <c r="AU1751" s="19"/>
      <c r="AV1751" s="19"/>
      <c r="AW1751" s="19"/>
      <c r="AX1751" s="19"/>
      <c r="AY1751" s="19"/>
      <c r="AZ1751" s="19"/>
      <c r="BA1751" s="19"/>
      <c r="BB1751" s="19"/>
      <c r="BC1751" s="19"/>
      <c r="BD1751" s="19"/>
      <c r="BE1751" s="19"/>
      <c r="BF1751" s="19"/>
      <c r="BG1751" s="19"/>
      <c r="BH1751" s="19"/>
      <c r="BI1751" s="19"/>
      <c r="BJ1751" s="19"/>
      <c r="BK1751" s="19"/>
      <c r="BL1751" s="19"/>
      <c r="BM1751" s="19"/>
      <c r="BN1751" s="19"/>
      <c r="BO1751" s="19"/>
      <c r="BP1751" s="19"/>
      <c r="BQ1751" s="19"/>
      <c r="BR1751" s="19"/>
      <c r="BS1751" s="19"/>
      <c r="BT1751" s="19"/>
      <c r="BU1751" s="19"/>
      <c r="BV1751" s="19"/>
      <c r="BW1751" s="19"/>
      <c r="BX1751" s="19"/>
      <c r="BY1751" s="19"/>
      <c r="BZ1751" s="19"/>
      <c r="CA1751" s="19"/>
      <c r="CB1751" s="19"/>
      <c r="CC1751" s="19"/>
      <c r="CD1751" s="19"/>
      <c r="CE1751" s="19"/>
      <c r="CF1751" s="19"/>
      <c r="CG1751" s="19"/>
      <c r="CH1751" s="19"/>
      <c r="CI1751" s="19"/>
      <c r="CJ1751" s="19"/>
      <c r="CK1751" s="19"/>
      <c r="CL1751" s="19"/>
      <c r="CM1751" s="19"/>
      <c r="CN1751" s="19"/>
      <c r="CO1751" s="19"/>
      <c r="CP1751" s="19"/>
      <c r="CQ1751" s="19"/>
      <c r="CR1751" s="19"/>
      <c r="CS1751" s="19"/>
      <c r="CT1751" s="19"/>
      <c r="CU1751" s="19"/>
      <c r="CV1751" s="19"/>
      <c r="CW1751" s="19"/>
      <c r="CX1751" s="19"/>
      <c r="CY1751" s="19"/>
      <c r="CZ1751" s="19"/>
      <c r="DA1751" s="19"/>
      <c r="DB1751" s="19"/>
      <c r="DC1751" s="19"/>
      <c r="DD1751" s="19"/>
      <c r="DE1751" s="19"/>
      <c r="DF1751" s="19"/>
      <c r="DG1751" s="19"/>
      <c r="DH1751" s="19"/>
      <c r="DI1751" s="19"/>
      <c r="DJ1751" s="19"/>
      <c r="DK1751" s="19"/>
      <c r="DL1751" s="19"/>
      <c r="DM1751" s="19"/>
      <c r="DN1751" s="19"/>
      <c r="DO1751" s="19"/>
      <c r="DP1751" s="19"/>
      <c r="DQ1751" s="19"/>
      <c r="DR1751" s="19"/>
      <c r="DS1751" s="19"/>
      <c r="DT1751" s="19"/>
      <c r="DU1751" s="19"/>
      <c r="DV1751" s="19"/>
      <c r="DW1751" s="19"/>
      <c r="DX1751" s="19"/>
      <c r="DY1751" s="19"/>
      <c r="DZ1751" s="19"/>
      <c r="EA1751" s="19"/>
      <c r="EB1751" s="19"/>
      <c r="EC1751" s="19"/>
      <c r="ED1751" s="19"/>
      <c r="EE1751" s="19"/>
      <c r="EF1751" s="19"/>
      <c r="EG1751" s="19"/>
      <c r="EH1751" s="19"/>
      <c r="EI1751" s="19"/>
      <c r="EJ1751" s="19"/>
      <c r="EK1751" s="19"/>
      <c r="EL1751" s="19"/>
      <c r="EM1751" s="19"/>
      <c r="EN1751" s="19"/>
      <c r="EO1751" s="19"/>
      <c r="EP1751" s="19"/>
      <c r="EQ1751" s="19"/>
      <c r="ER1751" s="19"/>
      <c r="ES1751" s="19"/>
      <c r="ET1751" s="19"/>
      <c r="EU1751" s="19"/>
      <c r="EV1751" s="19"/>
      <c r="EW1751" s="19"/>
      <c r="EX1751" s="19"/>
      <c r="EY1751" s="19"/>
      <c r="EZ1751" s="19"/>
      <c r="FA1751" s="19"/>
      <c r="FB1751" s="19"/>
      <c r="FC1751" s="19"/>
      <c r="FD1751" s="19"/>
      <c r="FE1751" s="19"/>
      <c r="FF1751" s="19"/>
      <c r="FG1751" s="19"/>
      <c r="FH1751" s="19"/>
      <c r="FI1751" s="19"/>
      <c r="FJ1751" s="19"/>
      <c r="FK1751" s="19"/>
      <c r="FL1751" s="19"/>
      <c r="FM1751" s="19"/>
      <c r="FN1751" s="19"/>
      <c r="FO1751" s="19"/>
      <c r="FP1751" s="19"/>
      <c r="FQ1751" s="19"/>
      <c r="FR1751" s="19"/>
      <c r="FS1751" s="19"/>
      <c r="FT1751" s="19"/>
      <c r="FU1751" s="19"/>
      <c r="FV1751" s="19"/>
      <c r="FW1751" s="19"/>
      <c r="FX1751" s="19"/>
      <c r="FY1751" s="19"/>
      <c r="FZ1751" s="19"/>
      <c r="GA1751" s="19"/>
    </row>
    <row r="1752" spans="1:183" ht="12.75" x14ac:dyDescent="0.2">
      <c r="A1752" s="19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/>
      <c r="AM1752" s="19"/>
      <c r="AN1752" s="19"/>
      <c r="AO1752" s="19"/>
      <c r="AP1752" s="19"/>
      <c r="AQ1752" s="19"/>
      <c r="AR1752" s="19"/>
      <c r="AS1752" s="19"/>
      <c r="AT1752" s="19"/>
      <c r="AU1752" s="19"/>
      <c r="AV1752" s="19"/>
      <c r="AW1752" s="19"/>
      <c r="AX1752" s="19"/>
      <c r="AY1752" s="19"/>
      <c r="AZ1752" s="19"/>
      <c r="BA1752" s="19"/>
      <c r="BB1752" s="19"/>
      <c r="BC1752" s="19"/>
      <c r="BD1752" s="19"/>
      <c r="BE1752" s="19"/>
      <c r="BF1752" s="19"/>
      <c r="BG1752" s="19"/>
      <c r="BH1752" s="19"/>
      <c r="BI1752" s="19"/>
      <c r="BJ1752" s="19"/>
      <c r="BK1752" s="19"/>
      <c r="BL1752" s="19"/>
      <c r="BM1752" s="19"/>
      <c r="BN1752" s="19"/>
      <c r="BO1752" s="19"/>
      <c r="BP1752" s="19"/>
      <c r="BQ1752" s="19"/>
      <c r="BR1752" s="19"/>
      <c r="BS1752" s="19"/>
      <c r="BT1752" s="19"/>
      <c r="BU1752" s="19"/>
      <c r="BV1752" s="19"/>
      <c r="BW1752" s="19"/>
      <c r="BX1752" s="19"/>
      <c r="BY1752" s="19"/>
      <c r="BZ1752" s="19"/>
      <c r="CA1752" s="19"/>
      <c r="CB1752" s="19"/>
      <c r="CC1752" s="19"/>
      <c r="CD1752" s="19"/>
      <c r="CE1752" s="19"/>
      <c r="CF1752" s="19"/>
      <c r="CG1752" s="19"/>
      <c r="CH1752" s="19"/>
      <c r="CI1752" s="19"/>
      <c r="CJ1752" s="19"/>
      <c r="CK1752" s="19"/>
      <c r="CL1752" s="19"/>
      <c r="CM1752" s="19"/>
      <c r="CN1752" s="19"/>
      <c r="CO1752" s="19"/>
      <c r="CP1752" s="19"/>
      <c r="CQ1752" s="19"/>
      <c r="CR1752" s="19"/>
      <c r="CS1752" s="19"/>
      <c r="CT1752" s="19"/>
      <c r="CU1752" s="19"/>
      <c r="CV1752" s="19"/>
      <c r="CW1752" s="19"/>
      <c r="CX1752" s="19"/>
      <c r="CY1752" s="19"/>
      <c r="CZ1752" s="19"/>
      <c r="DA1752" s="19"/>
      <c r="DB1752" s="19"/>
      <c r="DC1752" s="19"/>
      <c r="DD1752" s="19"/>
      <c r="DE1752" s="19"/>
      <c r="DF1752" s="19"/>
      <c r="DG1752" s="19"/>
      <c r="DH1752" s="19"/>
      <c r="DI1752" s="19"/>
      <c r="DJ1752" s="19"/>
      <c r="DK1752" s="19"/>
      <c r="DL1752" s="19"/>
      <c r="DM1752" s="19"/>
      <c r="DN1752" s="19"/>
      <c r="DO1752" s="19"/>
      <c r="DP1752" s="19"/>
      <c r="DQ1752" s="19"/>
      <c r="DR1752" s="19"/>
      <c r="DS1752" s="19"/>
      <c r="DT1752" s="19"/>
      <c r="DU1752" s="19"/>
      <c r="DV1752" s="19"/>
      <c r="DW1752" s="19"/>
      <c r="DX1752" s="19"/>
      <c r="DY1752" s="19"/>
      <c r="DZ1752" s="19"/>
      <c r="EA1752" s="19"/>
      <c r="EB1752" s="19"/>
      <c r="EC1752" s="19"/>
      <c r="ED1752" s="19"/>
      <c r="EE1752" s="19"/>
      <c r="EF1752" s="19"/>
      <c r="EG1752" s="19"/>
      <c r="EH1752" s="19"/>
      <c r="EI1752" s="19"/>
      <c r="EJ1752" s="19"/>
      <c r="EK1752" s="19"/>
      <c r="EL1752" s="19"/>
      <c r="EM1752" s="19"/>
      <c r="EN1752" s="19"/>
      <c r="EO1752" s="19"/>
      <c r="EP1752" s="19"/>
      <c r="EQ1752" s="19"/>
      <c r="ER1752" s="19"/>
      <c r="ES1752" s="19"/>
      <c r="ET1752" s="19"/>
      <c r="EU1752" s="19"/>
      <c r="EV1752" s="19"/>
      <c r="EW1752" s="19"/>
      <c r="EX1752" s="19"/>
      <c r="EY1752" s="19"/>
      <c r="EZ1752" s="19"/>
      <c r="FA1752" s="19"/>
      <c r="FB1752" s="19"/>
      <c r="FC1752" s="19"/>
      <c r="FD1752" s="19"/>
      <c r="FE1752" s="19"/>
      <c r="FF1752" s="19"/>
      <c r="FG1752" s="19"/>
      <c r="FH1752" s="19"/>
      <c r="FI1752" s="19"/>
      <c r="FJ1752" s="19"/>
      <c r="FK1752" s="19"/>
      <c r="FL1752" s="19"/>
      <c r="FM1752" s="19"/>
      <c r="FN1752" s="19"/>
      <c r="FO1752" s="19"/>
      <c r="FP1752" s="19"/>
      <c r="FQ1752" s="19"/>
      <c r="FR1752" s="19"/>
      <c r="FS1752" s="19"/>
      <c r="FT1752" s="19"/>
      <c r="FU1752" s="19"/>
      <c r="FV1752" s="19"/>
      <c r="FW1752" s="19"/>
      <c r="FX1752" s="19"/>
      <c r="FY1752" s="19"/>
      <c r="FZ1752" s="19"/>
      <c r="GA1752" s="19"/>
    </row>
    <row r="1753" spans="1:183" ht="12.75" x14ac:dyDescent="0.2">
      <c r="A1753" s="19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9"/>
      <c r="AP1753" s="19"/>
      <c r="AQ1753" s="19"/>
      <c r="AR1753" s="19"/>
      <c r="AS1753" s="19"/>
      <c r="AT1753" s="19"/>
      <c r="AU1753" s="19"/>
      <c r="AV1753" s="19"/>
      <c r="AW1753" s="19"/>
      <c r="AX1753" s="19"/>
      <c r="AY1753" s="19"/>
      <c r="AZ1753" s="19"/>
      <c r="BA1753" s="19"/>
      <c r="BB1753" s="19"/>
      <c r="BC1753" s="19"/>
      <c r="BD1753" s="19"/>
      <c r="BE1753" s="19"/>
      <c r="BF1753" s="19"/>
      <c r="BG1753" s="19"/>
      <c r="BH1753" s="19"/>
      <c r="BI1753" s="19"/>
      <c r="BJ1753" s="19"/>
      <c r="BK1753" s="19"/>
      <c r="BL1753" s="19"/>
      <c r="BM1753" s="19"/>
      <c r="BN1753" s="19"/>
      <c r="BO1753" s="19"/>
      <c r="BP1753" s="19"/>
      <c r="BQ1753" s="19"/>
      <c r="BR1753" s="19"/>
      <c r="BS1753" s="19"/>
      <c r="BT1753" s="19"/>
      <c r="BU1753" s="19"/>
      <c r="BV1753" s="19"/>
      <c r="BW1753" s="19"/>
      <c r="BX1753" s="19"/>
      <c r="BY1753" s="19"/>
      <c r="BZ1753" s="19"/>
      <c r="CA1753" s="19"/>
      <c r="CB1753" s="19"/>
      <c r="CC1753" s="19"/>
      <c r="CD1753" s="19"/>
      <c r="CE1753" s="19"/>
      <c r="CF1753" s="19"/>
      <c r="CG1753" s="19"/>
      <c r="CH1753" s="19"/>
      <c r="CI1753" s="19"/>
      <c r="CJ1753" s="19"/>
      <c r="CK1753" s="19"/>
      <c r="CL1753" s="19"/>
      <c r="CM1753" s="19"/>
      <c r="CN1753" s="19"/>
      <c r="CO1753" s="19"/>
      <c r="CP1753" s="19"/>
      <c r="CQ1753" s="19"/>
      <c r="CR1753" s="19"/>
      <c r="CS1753" s="19"/>
      <c r="CT1753" s="19"/>
      <c r="CU1753" s="19"/>
      <c r="CV1753" s="19"/>
      <c r="CW1753" s="19"/>
      <c r="CX1753" s="19"/>
      <c r="CY1753" s="19"/>
      <c r="CZ1753" s="19"/>
      <c r="DA1753" s="19"/>
      <c r="DB1753" s="19"/>
      <c r="DC1753" s="19"/>
      <c r="DD1753" s="19"/>
      <c r="DE1753" s="19"/>
      <c r="DF1753" s="19"/>
      <c r="DG1753" s="19"/>
      <c r="DH1753" s="19"/>
      <c r="DI1753" s="19"/>
      <c r="DJ1753" s="19"/>
      <c r="DK1753" s="19"/>
      <c r="DL1753" s="19"/>
      <c r="DM1753" s="19"/>
      <c r="DN1753" s="19"/>
      <c r="DO1753" s="19"/>
      <c r="DP1753" s="19"/>
      <c r="DQ1753" s="19"/>
      <c r="DR1753" s="19"/>
      <c r="DS1753" s="19"/>
      <c r="DT1753" s="19"/>
      <c r="DU1753" s="19"/>
      <c r="DV1753" s="19"/>
      <c r="DW1753" s="19"/>
      <c r="DX1753" s="19"/>
      <c r="DY1753" s="19"/>
      <c r="DZ1753" s="19"/>
      <c r="EA1753" s="19"/>
      <c r="EB1753" s="19"/>
      <c r="EC1753" s="19"/>
      <c r="ED1753" s="19"/>
      <c r="EE1753" s="19"/>
      <c r="EF1753" s="19"/>
      <c r="EG1753" s="19"/>
      <c r="EH1753" s="19"/>
      <c r="EI1753" s="19"/>
      <c r="EJ1753" s="19"/>
      <c r="EK1753" s="19"/>
      <c r="EL1753" s="19"/>
      <c r="EM1753" s="19"/>
      <c r="EN1753" s="19"/>
      <c r="EO1753" s="19"/>
      <c r="EP1753" s="19"/>
      <c r="EQ1753" s="19"/>
      <c r="ER1753" s="19"/>
      <c r="ES1753" s="19"/>
      <c r="ET1753" s="19"/>
      <c r="EU1753" s="19"/>
      <c r="EV1753" s="19"/>
      <c r="EW1753" s="19"/>
      <c r="EX1753" s="19"/>
      <c r="EY1753" s="19"/>
      <c r="EZ1753" s="19"/>
      <c r="FA1753" s="19"/>
      <c r="FB1753" s="19"/>
      <c r="FC1753" s="19"/>
      <c r="FD1753" s="19"/>
      <c r="FE1753" s="19"/>
      <c r="FF1753" s="19"/>
      <c r="FG1753" s="19"/>
      <c r="FH1753" s="19"/>
      <c r="FI1753" s="19"/>
      <c r="FJ1753" s="19"/>
      <c r="FK1753" s="19"/>
      <c r="FL1753" s="19"/>
      <c r="FM1753" s="19"/>
      <c r="FN1753" s="19"/>
      <c r="FO1753" s="19"/>
      <c r="FP1753" s="19"/>
      <c r="FQ1753" s="19"/>
      <c r="FR1753" s="19"/>
      <c r="FS1753" s="19"/>
      <c r="FT1753" s="19"/>
      <c r="FU1753" s="19"/>
      <c r="FV1753" s="19"/>
      <c r="FW1753" s="19"/>
      <c r="FX1753" s="19"/>
      <c r="FY1753" s="19"/>
      <c r="FZ1753" s="19"/>
      <c r="GA1753" s="19"/>
    </row>
    <row r="1754" spans="1:183" ht="12.75" x14ac:dyDescent="0.2">
      <c r="A1754" s="19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/>
      <c r="AM1754" s="19"/>
      <c r="AN1754" s="19"/>
      <c r="AO1754" s="19"/>
      <c r="AP1754" s="19"/>
      <c r="AQ1754" s="19"/>
      <c r="AR1754" s="19"/>
      <c r="AS1754" s="19"/>
      <c r="AT1754" s="19"/>
      <c r="AU1754" s="19"/>
      <c r="AV1754" s="19"/>
      <c r="AW1754" s="19"/>
      <c r="AX1754" s="19"/>
      <c r="AY1754" s="19"/>
      <c r="AZ1754" s="19"/>
      <c r="BA1754" s="19"/>
      <c r="BB1754" s="19"/>
      <c r="BC1754" s="19"/>
      <c r="BD1754" s="19"/>
      <c r="BE1754" s="19"/>
      <c r="BF1754" s="19"/>
      <c r="BG1754" s="19"/>
      <c r="BH1754" s="19"/>
      <c r="BI1754" s="19"/>
      <c r="BJ1754" s="19"/>
      <c r="BK1754" s="19"/>
      <c r="BL1754" s="19"/>
      <c r="BM1754" s="19"/>
      <c r="BN1754" s="19"/>
      <c r="BO1754" s="19"/>
      <c r="BP1754" s="19"/>
      <c r="BQ1754" s="19"/>
      <c r="BR1754" s="19"/>
      <c r="BS1754" s="19"/>
      <c r="BT1754" s="19"/>
      <c r="BU1754" s="19"/>
      <c r="BV1754" s="19"/>
      <c r="BW1754" s="19"/>
      <c r="BX1754" s="19"/>
      <c r="BY1754" s="19"/>
      <c r="BZ1754" s="19"/>
      <c r="CA1754" s="19"/>
      <c r="CB1754" s="19"/>
      <c r="CC1754" s="19"/>
      <c r="CD1754" s="19"/>
      <c r="CE1754" s="19"/>
      <c r="CF1754" s="19"/>
      <c r="CG1754" s="19"/>
      <c r="CH1754" s="19"/>
      <c r="CI1754" s="19"/>
      <c r="CJ1754" s="19"/>
      <c r="CK1754" s="19"/>
      <c r="CL1754" s="19"/>
      <c r="CM1754" s="19"/>
      <c r="CN1754" s="19"/>
      <c r="CO1754" s="19"/>
      <c r="CP1754" s="19"/>
      <c r="CQ1754" s="19"/>
      <c r="CR1754" s="19"/>
      <c r="CS1754" s="19"/>
      <c r="CT1754" s="19"/>
      <c r="CU1754" s="19"/>
      <c r="CV1754" s="19"/>
      <c r="CW1754" s="19"/>
      <c r="CX1754" s="19"/>
      <c r="CY1754" s="19"/>
      <c r="CZ1754" s="19"/>
      <c r="DA1754" s="19"/>
      <c r="DB1754" s="19"/>
      <c r="DC1754" s="19"/>
      <c r="DD1754" s="19"/>
      <c r="DE1754" s="19"/>
      <c r="DF1754" s="19"/>
      <c r="DG1754" s="19"/>
      <c r="DH1754" s="19"/>
      <c r="DI1754" s="19"/>
      <c r="DJ1754" s="19"/>
      <c r="DK1754" s="19"/>
      <c r="DL1754" s="19"/>
      <c r="DM1754" s="19"/>
      <c r="DN1754" s="19"/>
      <c r="DO1754" s="19"/>
      <c r="DP1754" s="19"/>
      <c r="DQ1754" s="19"/>
      <c r="DR1754" s="19"/>
      <c r="DS1754" s="19"/>
      <c r="DT1754" s="19"/>
      <c r="DU1754" s="19"/>
      <c r="DV1754" s="19"/>
      <c r="DW1754" s="19"/>
      <c r="DX1754" s="19"/>
      <c r="DY1754" s="19"/>
      <c r="DZ1754" s="19"/>
      <c r="EA1754" s="19"/>
      <c r="EB1754" s="19"/>
      <c r="EC1754" s="19"/>
      <c r="ED1754" s="19"/>
      <c r="EE1754" s="19"/>
      <c r="EF1754" s="19"/>
      <c r="EG1754" s="19"/>
      <c r="EH1754" s="19"/>
      <c r="EI1754" s="19"/>
      <c r="EJ1754" s="19"/>
      <c r="EK1754" s="19"/>
      <c r="EL1754" s="19"/>
      <c r="EM1754" s="19"/>
      <c r="EN1754" s="19"/>
      <c r="EO1754" s="19"/>
      <c r="EP1754" s="19"/>
      <c r="EQ1754" s="19"/>
      <c r="ER1754" s="19"/>
      <c r="ES1754" s="19"/>
      <c r="ET1754" s="19"/>
      <c r="EU1754" s="19"/>
      <c r="EV1754" s="19"/>
      <c r="EW1754" s="19"/>
      <c r="EX1754" s="19"/>
      <c r="EY1754" s="19"/>
      <c r="EZ1754" s="19"/>
      <c r="FA1754" s="19"/>
      <c r="FB1754" s="19"/>
      <c r="FC1754" s="19"/>
      <c r="FD1754" s="19"/>
      <c r="FE1754" s="19"/>
      <c r="FF1754" s="19"/>
      <c r="FG1754" s="19"/>
      <c r="FH1754" s="19"/>
      <c r="FI1754" s="19"/>
      <c r="FJ1754" s="19"/>
      <c r="FK1754" s="19"/>
      <c r="FL1754" s="19"/>
      <c r="FM1754" s="19"/>
      <c r="FN1754" s="19"/>
      <c r="FO1754" s="19"/>
      <c r="FP1754" s="19"/>
      <c r="FQ1754" s="19"/>
      <c r="FR1754" s="19"/>
      <c r="FS1754" s="19"/>
      <c r="FT1754" s="19"/>
      <c r="FU1754" s="19"/>
      <c r="FV1754" s="19"/>
      <c r="FW1754" s="19"/>
      <c r="FX1754" s="19"/>
      <c r="FY1754" s="19"/>
      <c r="FZ1754" s="19"/>
      <c r="GA1754" s="19"/>
    </row>
    <row r="1755" spans="1:183" ht="12.75" x14ac:dyDescent="0.2">
      <c r="A1755" s="19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19"/>
      <c r="AY1755" s="19"/>
      <c r="AZ1755" s="19"/>
      <c r="BA1755" s="19"/>
      <c r="BB1755" s="19"/>
      <c r="BC1755" s="19"/>
      <c r="BD1755" s="19"/>
      <c r="BE1755" s="19"/>
      <c r="BF1755" s="19"/>
      <c r="BG1755" s="19"/>
      <c r="BH1755" s="19"/>
      <c r="BI1755" s="19"/>
      <c r="BJ1755" s="19"/>
      <c r="BK1755" s="19"/>
      <c r="BL1755" s="19"/>
      <c r="BM1755" s="19"/>
      <c r="BN1755" s="19"/>
      <c r="BO1755" s="19"/>
      <c r="BP1755" s="19"/>
      <c r="BQ1755" s="19"/>
      <c r="BR1755" s="19"/>
      <c r="BS1755" s="19"/>
      <c r="BT1755" s="19"/>
      <c r="BU1755" s="19"/>
      <c r="BV1755" s="19"/>
      <c r="BW1755" s="19"/>
      <c r="BX1755" s="19"/>
      <c r="BY1755" s="19"/>
      <c r="BZ1755" s="19"/>
      <c r="CA1755" s="19"/>
      <c r="CB1755" s="19"/>
      <c r="CC1755" s="19"/>
      <c r="CD1755" s="19"/>
      <c r="CE1755" s="19"/>
      <c r="CF1755" s="19"/>
      <c r="CG1755" s="19"/>
      <c r="CH1755" s="19"/>
      <c r="CI1755" s="19"/>
      <c r="CJ1755" s="19"/>
      <c r="CK1755" s="19"/>
      <c r="CL1755" s="19"/>
      <c r="CM1755" s="19"/>
      <c r="CN1755" s="19"/>
      <c r="CO1755" s="19"/>
      <c r="CP1755" s="19"/>
      <c r="CQ1755" s="19"/>
      <c r="CR1755" s="19"/>
      <c r="CS1755" s="19"/>
      <c r="CT1755" s="19"/>
      <c r="CU1755" s="19"/>
      <c r="CV1755" s="19"/>
      <c r="CW1755" s="19"/>
      <c r="CX1755" s="19"/>
      <c r="CY1755" s="19"/>
      <c r="CZ1755" s="19"/>
      <c r="DA1755" s="19"/>
      <c r="DB1755" s="19"/>
      <c r="DC1755" s="19"/>
      <c r="DD1755" s="19"/>
      <c r="DE1755" s="19"/>
      <c r="DF1755" s="19"/>
      <c r="DG1755" s="19"/>
      <c r="DH1755" s="19"/>
      <c r="DI1755" s="19"/>
      <c r="DJ1755" s="19"/>
      <c r="DK1755" s="19"/>
      <c r="DL1755" s="19"/>
      <c r="DM1755" s="19"/>
      <c r="DN1755" s="19"/>
      <c r="DO1755" s="19"/>
      <c r="DP1755" s="19"/>
      <c r="DQ1755" s="19"/>
      <c r="DR1755" s="19"/>
      <c r="DS1755" s="19"/>
      <c r="DT1755" s="19"/>
      <c r="DU1755" s="19"/>
      <c r="DV1755" s="19"/>
      <c r="DW1755" s="19"/>
      <c r="DX1755" s="19"/>
      <c r="DY1755" s="19"/>
      <c r="DZ1755" s="19"/>
      <c r="EA1755" s="19"/>
      <c r="EB1755" s="19"/>
      <c r="EC1755" s="19"/>
      <c r="ED1755" s="19"/>
      <c r="EE1755" s="19"/>
      <c r="EF1755" s="19"/>
      <c r="EG1755" s="19"/>
      <c r="EH1755" s="19"/>
      <c r="EI1755" s="19"/>
      <c r="EJ1755" s="19"/>
      <c r="EK1755" s="19"/>
      <c r="EL1755" s="19"/>
      <c r="EM1755" s="19"/>
      <c r="EN1755" s="19"/>
      <c r="EO1755" s="19"/>
      <c r="EP1755" s="19"/>
      <c r="EQ1755" s="19"/>
      <c r="ER1755" s="19"/>
      <c r="ES1755" s="19"/>
      <c r="ET1755" s="19"/>
      <c r="EU1755" s="19"/>
      <c r="EV1755" s="19"/>
      <c r="EW1755" s="19"/>
      <c r="EX1755" s="19"/>
      <c r="EY1755" s="19"/>
      <c r="EZ1755" s="19"/>
      <c r="FA1755" s="19"/>
      <c r="FB1755" s="19"/>
      <c r="FC1755" s="19"/>
      <c r="FD1755" s="19"/>
      <c r="FE1755" s="19"/>
      <c r="FF1755" s="19"/>
      <c r="FG1755" s="19"/>
      <c r="FH1755" s="19"/>
      <c r="FI1755" s="19"/>
      <c r="FJ1755" s="19"/>
      <c r="FK1755" s="19"/>
      <c r="FL1755" s="19"/>
      <c r="FM1755" s="19"/>
      <c r="FN1755" s="19"/>
      <c r="FO1755" s="19"/>
      <c r="FP1755" s="19"/>
      <c r="FQ1755" s="19"/>
      <c r="FR1755" s="19"/>
      <c r="FS1755" s="19"/>
      <c r="FT1755" s="19"/>
      <c r="FU1755" s="19"/>
      <c r="FV1755" s="19"/>
      <c r="FW1755" s="19"/>
      <c r="FX1755" s="19"/>
      <c r="FY1755" s="19"/>
      <c r="FZ1755" s="19"/>
      <c r="GA1755" s="19"/>
    </row>
    <row r="1756" spans="1:183" ht="12.75" x14ac:dyDescent="0.2">
      <c r="A1756" s="19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/>
      <c r="AM1756" s="19"/>
      <c r="AN1756" s="19"/>
      <c r="AO1756" s="19"/>
      <c r="AP1756" s="19"/>
      <c r="AQ1756" s="19"/>
      <c r="AR1756" s="19"/>
      <c r="AS1756" s="19"/>
      <c r="AT1756" s="19"/>
      <c r="AU1756" s="19"/>
      <c r="AV1756" s="19"/>
      <c r="AW1756" s="19"/>
      <c r="AX1756" s="19"/>
      <c r="AY1756" s="19"/>
      <c r="AZ1756" s="19"/>
      <c r="BA1756" s="19"/>
      <c r="BB1756" s="19"/>
      <c r="BC1756" s="19"/>
      <c r="BD1756" s="19"/>
      <c r="BE1756" s="19"/>
      <c r="BF1756" s="19"/>
      <c r="BG1756" s="19"/>
      <c r="BH1756" s="19"/>
      <c r="BI1756" s="19"/>
      <c r="BJ1756" s="19"/>
      <c r="BK1756" s="19"/>
      <c r="BL1756" s="19"/>
      <c r="BM1756" s="19"/>
      <c r="BN1756" s="19"/>
      <c r="BO1756" s="19"/>
      <c r="BP1756" s="19"/>
      <c r="BQ1756" s="19"/>
      <c r="BR1756" s="19"/>
      <c r="BS1756" s="19"/>
      <c r="BT1756" s="19"/>
      <c r="BU1756" s="19"/>
      <c r="BV1756" s="19"/>
      <c r="BW1756" s="19"/>
      <c r="BX1756" s="19"/>
      <c r="BY1756" s="19"/>
      <c r="BZ1756" s="19"/>
      <c r="CA1756" s="19"/>
      <c r="CB1756" s="19"/>
      <c r="CC1756" s="19"/>
      <c r="CD1756" s="19"/>
      <c r="CE1756" s="19"/>
      <c r="CF1756" s="19"/>
      <c r="CG1756" s="19"/>
      <c r="CH1756" s="19"/>
      <c r="CI1756" s="19"/>
      <c r="CJ1756" s="19"/>
      <c r="CK1756" s="19"/>
      <c r="CL1756" s="19"/>
      <c r="CM1756" s="19"/>
      <c r="CN1756" s="19"/>
      <c r="CO1756" s="19"/>
      <c r="CP1756" s="19"/>
      <c r="CQ1756" s="19"/>
      <c r="CR1756" s="19"/>
      <c r="CS1756" s="19"/>
      <c r="CT1756" s="19"/>
      <c r="CU1756" s="19"/>
      <c r="CV1756" s="19"/>
      <c r="CW1756" s="19"/>
      <c r="CX1756" s="19"/>
      <c r="CY1756" s="19"/>
      <c r="CZ1756" s="19"/>
      <c r="DA1756" s="19"/>
      <c r="DB1756" s="19"/>
      <c r="DC1756" s="19"/>
      <c r="DD1756" s="19"/>
      <c r="DE1756" s="19"/>
      <c r="DF1756" s="19"/>
      <c r="DG1756" s="19"/>
      <c r="DH1756" s="19"/>
      <c r="DI1756" s="19"/>
      <c r="DJ1756" s="19"/>
      <c r="DK1756" s="19"/>
      <c r="DL1756" s="19"/>
      <c r="DM1756" s="19"/>
      <c r="DN1756" s="19"/>
      <c r="DO1756" s="19"/>
      <c r="DP1756" s="19"/>
      <c r="DQ1756" s="19"/>
      <c r="DR1756" s="19"/>
      <c r="DS1756" s="19"/>
      <c r="DT1756" s="19"/>
      <c r="DU1756" s="19"/>
      <c r="DV1756" s="19"/>
      <c r="DW1756" s="19"/>
      <c r="DX1756" s="19"/>
      <c r="DY1756" s="19"/>
      <c r="DZ1756" s="19"/>
      <c r="EA1756" s="19"/>
      <c r="EB1756" s="19"/>
      <c r="EC1756" s="19"/>
      <c r="ED1756" s="19"/>
      <c r="EE1756" s="19"/>
      <c r="EF1756" s="19"/>
      <c r="EG1756" s="19"/>
      <c r="EH1756" s="19"/>
      <c r="EI1756" s="19"/>
      <c r="EJ1756" s="19"/>
      <c r="EK1756" s="19"/>
      <c r="EL1756" s="19"/>
      <c r="EM1756" s="19"/>
      <c r="EN1756" s="19"/>
      <c r="EO1756" s="19"/>
      <c r="EP1756" s="19"/>
      <c r="EQ1756" s="19"/>
      <c r="ER1756" s="19"/>
      <c r="ES1756" s="19"/>
      <c r="ET1756" s="19"/>
      <c r="EU1756" s="19"/>
      <c r="EV1756" s="19"/>
      <c r="EW1756" s="19"/>
      <c r="EX1756" s="19"/>
      <c r="EY1756" s="19"/>
      <c r="EZ1756" s="19"/>
      <c r="FA1756" s="19"/>
      <c r="FB1756" s="19"/>
      <c r="FC1756" s="19"/>
      <c r="FD1756" s="19"/>
      <c r="FE1756" s="19"/>
      <c r="FF1756" s="19"/>
      <c r="FG1756" s="19"/>
      <c r="FH1756" s="19"/>
      <c r="FI1756" s="19"/>
      <c r="FJ1756" s="19"/>
      <c r="FK1756" s="19"/>
      <c r="FL1756" s="19"/>
      <c r="FM1756" s="19"/>
      <c r="FN1756" s="19"/>
      <c r="FO1756" s="19"/>
      <c r="FP1756" s="19"/>
      <c r="FQ1756" s="19"/>
      <c r="FR1756" s="19"/>
      <c r="FS1756" s="19"/>
      <c r="FT1756" s="19"/>
      <c r="FU1756" s="19"/>
      <c r="FV1756" s="19"/>
      <c r="FW1756" s="19"/>
      <c r="FX1756" s="19"/>
      <c r="FY1756" s="19"/>
      <c r="FZ1756" s="19"/>
      <c r="GA1756" s="19"/>
    </row>
    <row r="1757" spans="1:183" ht="12.75" x14ac:dyDescent="0.2">
      <c r="A1757" s="19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/>
      <c r="AN1757" s="19"/>
      <c r="AO1757" s="19"/>
      <c r="AP1757" s="19"/>
      <c r="AQ1757" s="19"/>
      <c r="AR1757" s="19"/>
      <c r="AS1757" s="19"/>
      <c r="AT1757" s="19"/>
      <c r="AU1757" s="19"/>
      <c r="AV1757" s="19"/>
      <c r="AW1757" s="19"/>
      <c r="AX1757" s="19"/>
      <c r="AY1757" s="19"/>
      <c r="AZ1757" s="19"/>
      <c r="BA1757" s="19"/>
      <c r="BB1757" s="19"/>
      <c r="BC1757" s="19"/>
      <c r="BD1757" s="19"/>
      <c r="BE1757" s="19"/>
      <c r="BF1757" s="19"/>
      <c r="BG1757" s="19"/>
      <c r="BH1757" s="19"/>
      <c r="BI1757" s="19"/>
      <c r="BJ1757" s="19"/>
      <c r="BK1757" s="19"/>
      <c r="BL1757" s="19"/>
      <c r="BM1757" s="19"/>
      <c r="BN1757" s="19"/>
      <c r="BO1757" s="19"/>
      <c r="BP1757" s="19"/>
      <c r="BQ1757" s="19"/>
      <c r="BR1757" s="19"/>
      <c r="BS1757" s="19"/>
      <c r="BT1757" s="19"/>
      <c r="BU1757" s="19"/>
      <c r="BV1757" s="19"/>
      <c r="BW1757" s="19"/>
      <c r="BX1757" s="19"/>
      <c r="BY1757" s="19"/>
      <c r="BZ1757" s="19"/>
      <c r="CA1757" s="19"/>
      <c r="CB1757" s="19"/>
      <c r="CC1757" s="19"/>
      <c r="CD1757" s="19"/>
      <c r="CE1757" s="19"/>
      <c r="CF1757" s="19"/>
      <c r="CG1757" s="19"/>
      <c r="CH1757" s="19"/>
      <c r="CI1757" s="19"/>
      <c r="CJ1757" s="19"/>
      <c r="CK1757" s="19"/>
      <c r="CL1757" s="19"/>
      <c r="CM1757" s="19"/>
      <c r="CN1757" s="19"/>
      <c r="CO1757" s="19"/>
      <c r="CP1757" s="19"/>
      <c r="CQ1757" s="19"/>
      <c r="CR1757" s="19"/>
      <c r="CS1757" s="19"/>
      <c r="CT1757" s="19"/>
      <c r="CU1757" s="19"/>
      <c r="CV1757" s="19"/>
      <c r="CW1757" s="19"/>
      <c r="CX1757" s="19"/>
      <c r="CY1757" s="19"/>
      <c r="CZ1757" s="19"/>
      <c r="DA1757" s="19"/>
      <c r="DB1757" s="19"/>
      <c r="DC1757" s="19"/>
      <c r="DD1757" s="19"/>
      <c r="DE1757" s="19"/>
      <c r="DF1757" s="19"/>
      <c r="DG1757" s="19"/>
      <c r="DH1757" s="19"/>
      <c r="DI1757" s="19"/>
      <c r="DJ1757" s="19"/>
      <c r="DK1757" s="19"/>
      <c r="DL1757" s="19"/>
      <c r="DM1757" s="19"/>
      <c r="DN1757" s="19"/>
      <c r="DO1757" s="19"/>
      <c r="DP1757" s="19"/>
      <c r="DQ1757" s="19"/>
      <c r="DR1757" s="19"/>
      <c r="DS1757" s="19"/>
      <c r="DT1757" s="19"/>
      <c r="DU1757" s="19"/>
      <c r="DV1757" s="19"/>
      <c r="DW1757" s="19"/>
      <c r="DX1757" s="19"/>
      <c r="DY1757" s="19"/>
      <c r="DZ1757" s="19"/>
      <c r="EA1757" s="19"/>
      <c r="EB1757" s="19"/>
      <c r="EC1757" s="19"/>
      <c r="ED1757" s="19"/>
      <c r="EE1757" s="19"/>
      <c r="EF1757" s="19"/>
      <c r="EG1757" s="19"/>
      <c r="EH1757" s="19"/>
      <c r="EI1757" s="19"/>
      <c r="EJ1757" s="19"/>
      <c r="EK1757" s="19"/>
      <c r="EL1757" s="19"/>
      <c r="EM1757" s="19"/>
      <c r="EN1757" s="19"/>
      <c r="EO1757" s="19"/>
      <c r="EP1757" s="19"/>
      <c r="EQ1757" s="19"/>
      <c r="ER1757" s="19"/>
      <c r="ES1757" s="19"/>
      <c r="ET1757" s="19"/>
      <c r="EU1757" s="19"/>
      <c r="EV1757" s="19"/>
      <c r="EW1757" s="19"/>
      <c r="EX1757" s="19"/>
      <c r="EY1757" s="19"/>
      <c r="EZ1757" s="19"/>
      <c r="FA1757" s="19"/>
      <c r="FB1757" s="19"/>
      <c r="FC1757" s="19"/>
      <c r="FD1757" s="19"/>
      <c r="FE1757" s="19"/>
      <c r="FF1757" s="19"/>
      <c r="FG1757" s="19"/>
      <c r="FH1757" s="19"/>
      <c r="FI1757" s="19"/>
      <c r="FJ1757" s="19"/>
      <c r="FK1757" s="19"/>
      <c r="FL1757" s="19"/>
      <c r="FM1757" s="19"/>
      <c r="FN1757" s="19"/>
      <c r="FO1757" s="19"/>
      <c r="FP1757" s="19"/>
      <c r="FQ1757" s="19"/>
      <c r="FR1757" s="19"/>
      <c r="FS1757" s="19"/>
      <c r="FT1757" s="19"/>
      <c r="FU1757" s="19"/>
      <c r="FV1757" s="19"/>
      <c r="FW1757" s="19"/>
      <c r="FX1757" s="19"/>
      <c r="FY1757" s="19"/>
      <c r="FZ1757" s="19"/>
      <c r="GA1757" s="19"/>
    </row>
    <row r="1758" spans="1:183" ht="12.75" x14ac:dyDescent="0.2">
      <c r="A1758" s="19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/>
      <c r="AM1758" s="19"/>
      <c r="AN1758" s="19"/>
      <c r="AO1758" s="19"/>
      <c r="AP1758" s="19"/>
      <c r="AQ1758" s="19"/>
      <c r="AR1758" s="19"/>
      <c r="AS1758" s="19"/>
      <c r="AT1758" s="19"/>
      <c r="AU1758" s="19"/>
      <c r="AV1758" s="19"/>
      <c r="AW1758" s="19"/>
      <c r="AX1758" s="19"/>
      <c r="AY1758" s="19"/>
      <c r="AZ1758" s="19"/>
      <c r="BA1758" s="19"/>
      <c r="BB1758" s="19"/>
      <c r="BC1758" s="19"/>
      <c r="BD1758" s="19"/>
      <c r="BE1758" s="19"/>
      <c r="BF1758" s="19"/>
      <c r="BG1758" s="19"/>
      <c r="BH1758" s="19"/>
      <c r="BI1758" s="19"/>
      <c r="BJ1758" s="19"/>
      <c r="BK1758" s="19"/>
      <c r="BL1758" s="19"/>
      <c r="BM1758" s="19"/>
      <c r="BN1758" s="19"/>
      <c r="BO1758" s="19"/>
      <c r="BP1758" s="19"/>
      <c r="BQ1758" s="19"/>
      <c r="BR1758" s="19"/>
      <c r="BS1758" s="19"/>
      <c r="BT1758" s="19"/>
      <c r="BU1758" s="19"/>
      <c r="BV1758" s="19"/>
      <c r="BW1758" s="19"/>
      <c r="BX1758" s="19"/>
      <c r="BY1758" s="19"/>
      <c r="BZ1758" s="19"/>
      <c r="CA1758" s="19"/>
      <c r="CB1758" s="19"/>
      <c r="CC1758" s="19"/>
      <c r="CD1758" s="19"/>
      <c r="CE1758" s="19"/>
      <c r="CF1758" s="19"/>
      <c r="CG1758" s="19"/>
      <c r="CH1758" s="19"/>
      <c r="CI1758" s="19"/>
      <c r="CJ1758" s="19"/>
      <c r="CK1758" s="19"/>
      <c r="CL1758" s="19"/>
      <c r="CM1758" s="19"/>
      <c r="CN1758" s="19"/>
      <c r="CO1758" s="19"/>
      <c r="CP1758" s="19"/>
      <c r="CQ1758" s="19"/>
      <c r="CR1758" s="19"/>
      <c r="CS1758" s="19"/>
      <c r="CT1758" s="19"/>
      <c r="CU1758" s="19"/>
      <c r="CV1758" s="19"/>
      <c r="CW1758" s="19"/>
      <c r="CX1758" s="19"/>
      <c r="CY1758" s="19"/>
      <c r="CZ1758" s="19"/>
      <c r="DA1758" s="19"/>
      <c r="DB1758" s="19"/>
      <c r="DC1758" s="19"/>
      <c r="DD1758" s="19"/>
      <c r="DE1758" s="19"/>
      <c r="DF1758" s="19"/>
      <c r="DG1758" s="19"/>
      <c r="DH1758" s="19"/>
      <c r="DI1758" s="19"/>
      <c r="DJ1758" s="19"/>
      <c r="DK1758" s="19"/>
      <c r="DL1758" s="19"/>
      <c r="DM1758" s="19"/>
      <c r="DN1758" s="19"/>
      <c r="DO1758" s="19"/>
      <c r="DP1758" s="19"/>
      <c r="DQ1758" s="19"/>
      <c r="DR1758" s="19"/>
      <c r="DS1758" s="19"/>
      <c r="DT1758" s="19"/>
      <c r="DU1758" s="19"/>
      <c r="DV1758" s="19"/>
      <c r="DW1758" s="19"/>
      <c r="DX1758" s="19"/>
      <c r="DY1758" s="19"/>
      <c r="DZ1758" s="19"/>
      <c r="EA1758" s="19"/>
      <c r="EB1758" s="19"/>
      <c r="EC1758" s="19"/>
      <c r="ED1758" s="19"/>
      <c r="EE1758" s="19"/>
      <c r="EF1758" s="19"/>
      <c r="EG1758" s="19"/>
      <c r="EH1758" s="19"/>
      <c r="EI1758" s="19"/>
      <c r="EJ1758" s="19"/>
      <c r="EK1758" s="19"/>
      <c r="EL1758" s="19"/>
      <c r="EM1758" s="19"/>
      <c r="EN1758" s="19"/>
      <c r="EO1758" s="19"/>
      <c r="EP1758" s="19"/>
      <c r="EQ1758" s="19"/>
      <c r="ER1758" s="19"/>
      <c r="ES1758" s="19"/>
      <c r="ET1758" s="19"/>
      <c r="EU1758" s="19"/>
      <c r="EV1758" s="19"/>
      <c r="EW1758" s="19"/>
      <c r="EX1758" s="19"/>
      <c r="EY1758" s="19"/>
      <c r="EZ1758" s="19"/>
      <c r="FA1758" s="19"/>
      <c r="FB1758" s="19"/>
      <c r="FC1758" s="19"/>
      <c r="FD1758" s="19"/>
      <c r="FE1758" s="19"/>
      <c r="FF1758" s="19"/>
      <c r="FG1758" s="19"/>
      <c r="FH1758" s="19"/>
      <c r="FI1758" s="19"/>
      <c r="FJ1758" s="19"/>
      <c r="FK1758" s="19"/>
      <c r="FL1758" s="19"/>
      <c r="FM1758" s="19"/>
      <c r="FN1758" s="19"/>
      <c r="FO1758" s="19"/>
      <c r="FP1758" s="19"/>
      <c r="FQ1758" s="19"/>
      <c r="FR1758" s="19"/>
      <c r="FS1758" s="19"/>
      <c r="FT1758" s="19"/>
      <c r="FU1758" s="19"/>
      <c r="FV1758" s="19"/>
      <c r="FW1758" s="19"/>
      <c r="FX1758" s="19"/>
      <c r="FY1758" s="19"/>
      <c r="FZ1758" s="19"/>
      <c r="GA1758" s="19"/>
    </row>
    <row r="1759" spans="1:183" ht="12.75" x14ac:dyDescent="0.2">
      <c r="A1759" s="19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/>
      <c r="AM1759" s="19"/>
      <c r="AN1759" s="19"/>
      <c r="AO1759" s="19"/>
      <c r="AP1759" s="19"/>
      <c r="AQ1759" s="19"/>
      <c r="AR1759" s="19"/>
      <c r="AS1759" s="19"/>
      <c r="AT1759" s="19"/>
      <c r="AU1759" s="19"/>
      <c r="AV1759" s="19"/>
      <c r="AW1759" s="19"/>
      <c r="AX1759" s="19"/>
      <c r="AY1759" s="19"/>
      <c r="AZ1759" s="19"/>
      <c r="BA1759" s="19"/>
      <c r="BB1759" s="19"/>
      <c r="BC1759" s="19"/>
      <c r="BD1759" s="19"/>
      <c r="BE1759" s="19"/>
      <c r="BF1759" s="19"/>
      <c r="BG1759" s="19"/>
      <c r="BH1759" s="19"/>
      <c r="BI1759" s="19"/>
      <c r="BJ1759" s="19"/>
      <c r="BK1759" s="19"/>
      <c r="BL1759" s="19"/>
      <c r="BM1759" s="19"/>
      <c r="BN1759" s="19"/>
      <c r="BO1759" s="19"/>
      <c r="BP1759" s="19"/>
      <c r="BQ1759" s="19"/>
      <c r="BR1759" s="19"/>
      <c r="BS1759" s="19"/>
      <c r="BT1759" s="19"/>
      <c r="BU1759" s="19"/>
      <c r="BV1759" s="19"/>
      <c r="BW1759" s="19"/>
      <c r="BX1759" s="19"/>
      <c r="BY1759" s="19"/>
      <c r="BZ1759" s="19"/>
      <c r="CA1759" s="19"/>
      <c r="CB1759" s="19"/>
      <c r="CC1759" s="19"/>
      <c r="CD1759" s="19"/>
      <c r="CE1759" s="19"/>
      <c r="CF1759" s="19"/>
      <c r="CG1759" s="19"/>
      <c r="CH1759" s="19"/>
      <c r="CI1759" s="19"/>
      <c r="CJ1759" s="19"/>
      <c r="CK1759" s="19"/>
      <c r="CL1759" s="19"/>
      <c r="CM1759" s="19"/>
      <c r="CN1759" s="19"/>
      <c r="CO1759" s="19"/>
      <c r="CP1759" s="19"/>
      <c r="CQ1759" s="19"/>
      <c r="CR1759" s="19"/>
      <c r="CS1759" s="19"/>
      <c r="CT1759" s="19"/>
      <c r="CU1759" s="19"/>
      <c r="CV1759" s="19"/>
      <c r="CW1759" s="19"/>
      <c r="CX1759" s="19"/>
      <c r="CY1759" s="19"/>
      <c r="CZ1759" s="19"/>
      <c r="DA1759" s="19"/>
      <c r="DB1759" s="19"/>
      <c r="DC1759" s="19"/>
      <c r="DD1759" s="19"/>
      <c r="DE1759" s="19"/>
      <c r="DF1759" s="19"/>
      <c r="DG1759" s="19"/>
      <c r="DH1759" s="19"/>
      <c r="DI1759" s="19"/>
      <c r="DJ1759" s="19"/>
      <c r="DK1759" s="19"/>
      <c r="DL1759" s="19"/>
      <c r="DM1759" s="19"/>
      <c r="DN1759" s="19"/>
      <c r="DO1759" s="19"/>
      <c r="DP1759" s="19"/>
      <c r="DQ1759" s="19"/>
      <c r="DR1759" s="19"/>
      <c r="DS1759" s="19"/>
      <c r="DT1759" s="19"/>
      <c r="DU1759" s="19"/>
      <c r="DV1759" s="19"/>
      <c r="DW1759" s="19"/>
      <c r="DX1759" s="19"/>
      <c r="DY1759" s="19"/>
      <c r="DZ1759" s="19"/>
      <c r="EA1759" s="19"/>
      <c r="EB1759" s="19"/>
      <c r="EC1759" s="19"/>
      <c r="ED1759" s="19"/>
      <c r="EE1759" s="19"/>
      <c r="EF1759" s="19"/>
      <c r="EG1759" s="19"/>
      <c r="EH1759" s="19"/>
      <c r="EI1759" s="19"/>
      <c r="EJ1759" s="19"/>
      <c r="EK1759" s="19"/>
      <c r="EL1759" s="19"/>
      <c r="EM1759" s="19"/>
      <c r="EN1759" s="19"/>
      <c r="EO1759" s="19"/>
      <c r="EP1759" s="19"/>
      <c r="EQ1759" s="19"/>
      <c r="ER1759" s="19"/>
      <c r="ES1759" s="19"/>
      <c r="ET1759" s="19"/>
      <c r="EU1759" s="19"/>
      <c r="EV1759" s="19"/>
      <c r="EW1759" s="19"/>
      <c r="EX1759" s="19"/>
      <c r="EY1759" s="19"/>
      <c r="EZ1759" s="19"/>
      <c r="FA1759" s="19"/>
      <c r="FB1759" s="19"/>
      <c r="FC1759" s="19"/>
      <c r="FD1759" s="19"/>
      <c r="FE1759" s="19"/>
      <c r="FF1759" s="19"/>
      <c r="FG1759" s="19"/>
      <c r="FH1759" s="19"/>
      <c r="FI1759" s="19"/>
      <c r="FJ1759" s="19"/>
      <c r="FK1759" s="19"/>
      <c r="FL1759" s="19"/>
      <c r="FM1759" s="19"/>
      <c r="FN1759" s="19"/>
      <c r="FO1759" s="19"/>
      <c r="FP1759" s="19"/>
      <c r="FQ1759" s="19"/>
      <c r="FR1759" s="19"/>
      <c r="FS1759" s="19"/>
      <c r="FT1759" s="19"/>
      <c r="FU1759" s="19"/>
      <c r="FV1759" s="19"/>
      <c r="FW1759" s="19"/>
      <c r="FX1759" s="19"/>
      <c r="FY1759" s="19"/>
      <c r="FZ1759" s="19"/>
      <c r="GA1759" s="19"/>
    </row>
    <row r="1760" spans="1:183" ht="12.75" x14ac:dyDescent="0.2">
      <c r="A1760" s="19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19"/>
      <c r="AN1760" s="19"/>
      <c r="AO1760" s="19"/>
      <c r="AP1760" s="19"/>
      <c r="AQ1760" s="19"/>
      <c r="AR1760" s="19"/>
      <c r="AS1760" s="19"/>
      <c r="AT1760" s="19"/>
      <c r="AU1760" s="19"/>
      <c r="AV1760" s="19"/>
      <c r="AW1760" s="19"/>
      <c r="AX1760" s="19"/>
      <c r="AY1760" s="19"/>
      <c r="AZ1760" s="19"/>
      <c r="BA1760" s="19"/>
      <c r="BB1760" s="19"/>
      <c r="BC1760" s="19"/>
      <c r="BD1760" s="19"/>
      <c r="BE1760" s="19"/>
      <c r="BF1760" s="19"/>
      <c r="BG1760" s="19"/>
      <c r="BH1760" s="19"/>
      <c r="BI1760" s="19"/>
      <c r="BJ1760" s="19"/>
      <c r="BK1760" s="19"/>
      <c r="BL1760" s="19"/>
      <c r="BM1760" s="19"/>
      <c r="BN1760" s="19"/>
      <c r="BO1760" s="19"/>
      <c r="BP1760" s="19"/>
      <c r="BQ1760" s="19"/>
      <c r="BR1760" s="19"/>
      <c r="BS1760" s="19"/>
      <c r="BT1760" s="19"/>
      <c r="BU1760" s="19"/>
      <c r="BV1760" s="19"/>
      <c r="BW1760" s="19"/>
      <c r="BX1760" s="19"/>
      <c r="BY1760" s="19"/>
      <c r="BZ1760" s="19"/>
      <c r="CA1760" s="19"/>
      <c r="CB1760" s="19"/>
      <c r="CC1760" s="19"/>
      <c r="CD1760" s="19"/>
      <c r="CE1760" s="19"/>
      <c r="CF1760" s="19"/>
      <c r="CG1760" s="19"/>
      <c r="CH1760" s="19"/>
      <c r="CI1760" s="19"/>
      <c r="CJ1760" s="19"/>
      <c r="CK1760" s="19"/>
      <c r="CL1760" s="19"/>
      <c r="CM1760" s="19"/>
      <c r="CN1760" s="19"/>
      <c r="CO1760" s="19"/>
      <c r="CP1760" s="19"/>
      <c r="CQ1760" s="19"/>
      <c r="CR1760" s="19"/>
      <c r="CS1760" s="19"/>
      <c r="CT1760" s="19"/>
      <c r="CU1760" s="19"/>
      <c r="CV1760" s="19"/>
      <c r="CW1760" s="19"/>
      <c r="CX1760" s="19"/>
      <c r="CY1760" s="19"/>
      <c r="CZ1760" s="19"/>
      <c r="DA1760" s="19"/>
      <c r="DB1760" s="19"/>
      <c r="DC1760" s="19"/>
      <c r="DD1760" s="19"/>
      <c r="DE1760" s="19"/>
      <c r="DF1760" s="19"/>
      <c r="DG1760" s="19"/>
      <c r="DH1760" s="19"/>
      <c r="DI1760" s="19"/>
      <c r="DJ1760" s="19"/>
      <c r="DK1760" s="19"/>
      <c r="DL1760" s="19"/>
      <c r="DM1760" s="19"/>
      <c r="DN1760" s="19"/>
      <c r="DO1760" s="19"/>
      <c r="DP1760" s="19"/>
      <c r="DQ1760" s="19"/>
      <c r="DR1760" s="19"/>
      <c r="DS1760" s="19"/>
      <c r="DT1760" s="19"/>
      <c r="DU1760" s="19"/>
      <c r="DV1760" s="19"/>
      <c r="DW1760" s="19"/>
      <c r="DX1760" s="19"/>
      <c r="DY1760" s="19"/>
      <c r="DZ1760" s="19"/>
      <c r="EA1760" s="19"/>
      <c r="EB1760" s="19"/>
      <c r="EC1760" s="19"/>
      <c r="ED1760" s="19"/>
      <c r="EE1760" s="19"/>
      <c r="EF1760" s="19"/>
      <c r="EG1760" s="19"/>
      <c r="EH1760" s="19"/>
      <c r="EI1760" s="19"/>
      <c r="EJ1760" s="19"/>
      <c r="EK1760" s="19"/>
      <c r="EL1760" s="19"/>
      <c r="EM1760" s="19"/>
      <c r="EN1760" s="19"/>
      <c r="EO1760" s="19"/>
      <c r="EP1760" s="19"/>
      <c r="EQ1760" s="19"/>
      <c r="ER1760" s="19"/>
      <c r="ES1760" s="19"/>
      <c r="ET1760" s="19"/>
      <c r="EU1760" s="19"/>
      <c r="EV1760" s="19"/>
      <c r="EW1760" s="19"/>
      <c r="EX1760" s="19"/>
      <c r="EY1760" s="19"/>
      <c r="EZ1760" s="19"/>
      <c r="FA1760" s="19"/>
      <c r="FB1760" s="19"/>
      <c r="FC1760" s="19"/>
      <c r="FD1760" s="19"/>
      <c r="FE1760" s="19"/>
      <c r="FF1760" s="19"/>
      <c r="FG1760" s="19"/>
      <c r="FH1760" s="19"/>
      <c r="FI1760" s="19"/>
      <c r="FJ1760" s="19"/>
      <c r="FK1760" s="19"/>
      <c r="FL1760" s="19"/>
      <c r="FM1760" s="19"/>
      <c r="FN1760" s="19"/>
      <c r="FO1760" s="19"/>
      <c r="FP1760" s="19"/>
      <c r="FQ1760" s="19"/>
      <c r="FR1760" s="19"/>
      <c r="FS1760" s="19"/>
      <c r="FT1760" s="19"/>
      <c r="FU1760" s="19"/>
      <c r="FV1760" s="19"/>
      <c r="FW1760" s="19"/>
      <c r="FX1760" s="19"/>
      <c r="FY1760" s="19"/>
      <c r="FZ1760" s="19"/>
      <c r="GA1760" s="19"/>
    </row>
    <row r="1761" spans="1:183" ht="12.75" x14ac:dyDescent="0.2">
      <c r="A1761" s="19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19"/>
      <c r="AN1761" s="19"/>
      <c r="AO1761" s="19"/>
      <c r="AP1761" s="19"/>
      <c r="AQ1761" s="19"/>
      <c r="AR1761" s="19"/>
      <c r="AS1761" s="19"/>
      <c r="AT1761" s="19"/>
      <c r="AU1761" s="19"/>
      <c r="AV1761" s="19"/>
      <c r="AW1761" s="19"/>
      <c r="AX1761" s="19"/>
      <c r="AY1761" s="19"/>
      <c r="AZ1761" s="19"/>
      <c r="BA1761" s="19"/>
      <c r="BB1761" s="19"/>
      <c r="BC1761" s="19"/>
      <c r="BD1761" s="19"/>
      <c r="BE1761" s="19"/>
      <c r="BF1761" s="19"/>
      <c r="BG1761" s="19"/>
      <c r="BH1761" s="19"/>
      <c r="BI1761" s="19"/>
      <c r="BJ1761" s="19"/>
      <c r="BK1761" s="19"/>
      <c r="BL1761" s="19"/>
      <c r="BM1761" s="19"/>
      <c r="BN1761" s="19"/>
      <c r="BO1761" s="19"/>
      <c r="BP1761" s="19"/>
      <c r="BQ1761" s="19"/>
      <c r="BR1761" s="19"/>
      <c r="BS1761" s="19"/>
      <c r="BT1761" s="19"/>
      <c r="BU1761" s="19"/>
      <c r="BV1761" s="19"/>
      <c r="BW1761" s="19"/>
      <c r="BX1761" s="19"/>
      <c r="BY1761" s="19"/>
      <c r="BZ1761" s="19"/>
      <c r="CA1761" s="19"/>
      <c r="CB1761" s="19"/>
      <c r="CC1761" s="19"/>
      <c r="CD1761" s="19"/>
      <c r="CE1761" s="19"/>
      <c r="CF1761" s="19"/>
      <c r="CG1761" s="19"/>
      <c r="CH1761" s="19"/>
      <c r="CI1761" s="19"/>
      <c r="CJ1761" s="19"/>
      <c r="CK1761" s="19"/>
      <c r="CL1761" s="19"/>
      <c r="CM1761" s="19"/>
      <c r="CN1761" s="19"/>
      <c r="CO1761" s="19"/>
      <c r="CP1761" s="19"/>
      <c r="CQ1761" s="19"/>
      <c r="CR1761" s="19"/>
      <c r="CS1761" s="19"/>
      <c r="CT1761" s="19"/>
      <c r="CU1761" s="19"/>
      <c r="CV1761" s="19"/>
      <c r="CW1761" s="19"/>
      <c r="CX1761" s="19"/>
      <c r="CY1761" s="19"/>
      <c r="CZ1761" s="19"/>
      <c r="DA1761" s="19"/>
      <c r="DB1761" s="19"/>
      <c r="DC1761" s="19"/>
      <c r="DD1761" s="19"/>
      <c r="DE1761" s="19"/>
      <c r="DF1761" s="19"/>
      <c r="DG1761" s="19"/>
      <c r="DH1761" s="19"/>
      <c r="DI1761" s="19"/>
      <c r="DJ1761" s="19"/>
      <c r="DK1761" s="19"/>
      <c r="DL1761" s="19"/>
      <c r="DM1761" s="19"/>
      <c r="DN1761" s="19"/>
      <c r="DO1761" s="19"/>
      <c r="DP1761" s="19"/>
      <c r="DQ1761" s="19"/>
      <c r="DR1761" s="19"/>
      <c r="DS1761" s="19"/>
      <c r="DT1761" s="19"/>
      <c r="DU1761" s="19"/>
      <c r="DV1761" s="19"/>
      <c r="DW1761" s="19"/>
      <c r="DX1761" s="19"/>
      <c r="DY1761" s="19"/>
      <c r="DZ1761" s="19"/>
      <c r="EA1761" s="19"/>
      <c r="EB1761" s="19"/>
      <c r="EC1761" s="19"/>
      <c r="ED1761" s="19"/>
      <c r="EE1761" s="19"/>
      <c r="EF1761" s="19"/>
      <c r="EG1761" s="19"/>
      <c r="EH1761" s="19"/>
      <c r="EI1761" s="19"/>
      <c r="EJ1761" s="19"/>
      <c r="EK1761" s="19"/>
      <c r="EL1761" s="19"/>
      <c r="EM1761" s="19"/>
      <c r="EN1761" s="19"/>
      <c r="EO1761" s="19"/>
      <c r="EP1761" s="19"/>
      <c r="EQ1761" s="19"/>
      <c r="ER1761" s="19"/>
      <c r="ES1761" s="19"/>
      <c r="ET1761" s="19"/>
      <c r="EU1761" s="19"/>
      <c r="EV1761" s="19"/>
      <c r="EW1761" s="19"/>
      <c r="EX1761" s="19"/>
      <c r="EY1761" s="19"/>
      <c r="EZ1761" s="19"/>
      <c r="FA1761" s="19"/>
      <c r="FB1761" s="19"/>
      <c r="FC1761" s="19"/>
      <c r="FD1761" s="19"/>
      <c r="FE1761" s="19"/>
      <c r="FF1761" s="19"/>
      <c r="FG1761" s="19"/>
      <c r="FH1761" s="19"/>
      <c r="FI1761" s="19"/>
      <c r="FJ1761" s="19"/>
      <c r="FK1761" s="19"/>
      <c r="FL1761" s="19"/>
      <c r="FM1761" s="19"/>
      <c r="FN1761" s="19"/>
      <c r="FO1761" s="19"/>
      <c r="FP1761" s="19"/>
      <c r="FQ1761" s="19"/>
      <c r="FR1761" s="19"/>
      <c r="FS1761" s="19"/>
      <c r="FT1761" s="19"/>
      <c r="FU1761" s="19"/>
      <c r="FV1761" s="19"/>
      <c r="FW1761" s="19"/>
      <c r="FX1761" s="19"/>
      <c r="FY1761" s="19"/>
      <c r="FZ1761" s="19"/>
      <c r="GA1761" s="19"/>
    </row>
    <row r="1762" spans="1:183" ht="12.75" x14ac:dyDescent="0.2">
      <c r="A1762" s="19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/>
      <c r="AM1762" s="19"/>
      <c r="AN1762" s="19"/>
      <c r="AO1762" s="19"/>
      <c r="AP1762" s="19"/>
      <c r="AQ1762" s="19"/>
      <c r="AR1762" s="19"/>
      <c r="AS1762" s="19"/>
      <c r="AT1762" s="19"/>
      <c r="AU1762" s="19"/>
      <c r="AV1762" s="19"/>
      <c r="AW1762" s="19"/>
      <c r="AX1762" s="19"/>
      <c r="AY1762" s="19"/>
      <c r="AZ1762" s="19"/>
      <c r="BA1762" s="19"/>
      <c r="BB1762" s="19"/>
      <c r="BC1762" s="19"/>
      <c r="BD1762" s="19"/>
      <c r="BE1762" s="19"/>
      <c r="BF1762" s="19"/>
      <c r="BG1762" s="19"/>
      <c r="BH1762" s="19"/>
      <c r="BI1762" s="19"/>
      <c r="BJ1762" s="19"/>
      <c r="BK1762" s="19"/>
      <c r="BL1762" s="19"/>
      <c r="BM1762" s="19"/>
      <c r="BN1762" s="19"/>
      <c r="BO1762" s="19"/>
      <c r="BP1762" s="19"/>
      <c r="BQ1762" s="19"/>
      <c r="BR1762" s="19"/>
      <c r="BS1762" s="19"/>
      <c r="BT1762" s="19"/>
      <c r="BU1762" s="19"/>
      <c r="BV1762" s="19"/>
      <c r="BW1762" s="19"/>
      <c r="BX1762" s="19"/>
      <c r="BY1762" s="19"/>
      <c r="BZ1762" s="19"/>
      <c r="CA1762" s="19"/>
      <c r="CB1762" s="19"/>
      <c r="CC1762" s="19"/>
      <c r="CD1762" s="19"/>
      <c r="CE1762" s="19"/>
      <c r="CF1762" s="19"/>
      <c r="CG1762" s="19"/>
      <c r="CH1762" s="19"/>
      <c r="CI1762" s="19"/>
      <c r="CJ1762" s="19"/>
      <c r="CK1762" s="19"/>
      <c r="CL1762" s="19"/>
      <c r="CM1762" s="19"/>
      <c r="CN1762" s="19"/>
      <c r="CO1762" s="19"/>
      <c r="CP1762" s="19"/>
      <c r="CQ1762" s="19"/>
      <c r="CR1762" s="19"/>
      <c r="CS1762" s="19"/>
      <c r="CT1762" s="19"/>
      <c r="CU1762" s="19"/>
      <c r="CV1762" s="19"/>
      <c r="CW1762" s="19"/>
      <c r="CX1762" s="19"/>
      <c r="CY1762" s="19"/>
      <c r="CZ1762" s="19"/>
      <c r="DA1762" s="19"/>
      <c r="DB1762" s="19"/>
      <c r="DC1762" s="19"/>
      <c r="DD1762" s="19"/>
      <c r="DE1762" s="19"/>
      <c r="DF1762" s="19"/>
      <c r="DG1762" s="19"/>
      <c r="DH1762" s="19"/>
      <c r="DI1762" s="19"/>
      <c r="DJ1762" s="19"/>
      <c r="DK1762" s="19"/>
      <c r="DL1762" s="19"/>
      <c r="DM1762" s="19"/>
      <c r="DN1762" s="19"/>
      <c r="DO1762" s="19"/>
      <c r="DP1762" s="19"/>
      <c r="DQ1762" s="19"/>
      <c r="DR1762" s="19"/>
      <c r="DS1762" s="19"/>
      <c r="DT1762" s="19"/>
      <c r="DU1762" s="19"/>
      <c r="DV1762" s="19"/>
      <c r="DW1762" s="19"/>
      <c r="DX1762" s="19"/>
      <c r="DY1762" s="19"/>
      <c r="DZ1762" s="19"/>
      <c r="EA1762" s="19"/>
      <c r="EB1762" s="19"/>
      <c r="EC1762" s="19"/>
      <c r="ED1762" s="19"/>
      <c r="EE1762" s="19"/>
      <c r="EF1762" s="19"/>
      <c r="EG1762" s="19"/>
      <c r="EH1762" s="19"/>
      <c r="EI1762" s="19"/>
      <c r="EJ1762" s="19"/>
      <c r="EK1762" s="19"/>
      <c r="EL1762" s="19"/>
      <c r="EM1762" s="19"/>
      <c r="EN1762" s="19"/>
      <c r="EO1762" s="19"/>
      <c r="EP1762" s="19"/>
      <c r="EQ1762" s="19"/>
      <c r="ER1762" s="19"/>
      <c r="ES1762" s="19"/>
      <c r="ET1762" s="19"/>
      <c r="EU1762" s="19"/>
      <c r="EV1762" s="19"/>
      <c r="EW1762" s="19"/>
      <c r="EX1762" s="19"/>
      <c r="EY1762" s="19"/>
      <c r="EZ1762" s="19"/>
      <c r="FA1762" s="19"/>
      <c r="FB1762" s="19"/>
      <c r="FC1762" s="19"/>
      <c r="FD1762" s="19"/>
      <c r="FE1762" s="19"/>
      <c r="FF1762" s="19"/>
      <c r="FG1762" s="19"/>
      <c r="FH1762" s="19"/>
      <c r="FI1762" s="19"/>
      <c r="FJ1762" s="19"/>
      <c r="FK1762" s="19"/>
      <c r="FL1762" s="19"/>
      <c r="FM1762" s="19"/>
      <c r="FN1762" s="19"/>
      <c r="FO1762" s="19"/>
      <c r="FP1762" s="19"/>
      <c r="FQ1762" s="19"/>
      <c r="FR1762" s="19"/>
      <c r="FS1762" s="19"/>
      <c r="FT1762" s="19"/>
      <c r="FU1762" s="19"/>
      <c r="FV1762" s="19"/>
      <c r="FW1762" s="19"/>
      <c r="FX1762" s="19"/>
      <c r="FY1762" s="19"/>
      <c r="FZ1762" s="19"/>
      <c r="GA1762" s="19"/>
    </row>
    <row r="1763" spans="1:183" ht="12.75" x14ac:dyDescent="0.2">
      <c r="A1763" s="19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/>
      <c r="AM1763" s="19"/>
      <c r="AN1763" s="19"/>
      <c r="AO1763" s="19"/>
      <c r="AP1763" s="19"/>
      <c r="AQ1763" s="19"/>
      <c r="AR1763" s="19"/>
      <c r="AS1763" s="19"/>
      <c r="AT1763" s="19"/>
      <c r="AU1763" s="19"/>
      <c r="AV1763" s="19"/>
      <c r="AW1763" s="19"/>
      <c r="AX1763" s="19"/>
      <c r="AY1763" s="19"/>
      <c r="AZ1763" s="19"/>
      <c r="BA1763" s="19"/>
      <c r="BB1763" s="19"/>
      <c r="BC1763" s="19"/>
      <c r="BD1763" s="19"/>
      <c r="BE1763" s="19"/>
      <c r="BF1763" s="19"/>
      <c r="BG1763" s="19"/>
      <c r="BH1763" s="19"/>
      <c r="BI1763" s="19"/>
      <c r="BJ1763" s="19"/>
      <c r="BK1763" s="19"/>
      <c r="BL1763" s="19"/>
      <c r="BM1763" s="19"/>
      <c r="BN1763" s="19"/>
      <c r="BO1763" s="19"/>
      <c r="BP1763" s="19"/>
      <c r="BQ1763" s="19"/>
      <c r="BR1763" s="19"/>
      <c r="BS1763" s="19"/>
      <c r="BT1763" s="19"/>
      <c r="BU1763" s="19"/>
      <c r="BV1763" s="19"/>
      <c r="BW1763" s="19"/>
      <c r="BX1763" s="19"/>
      <c r="BY1763" s="19"/>
      <c r="BZ1763" s="19"/>
      <c r="CA1763" s="19"/>
      <c r="CB1763" s="19"/>
      <c r="CC1763" s="19"/>
      <c r="CD1763" s="19"/>
      <c r="CE1763" s="19"/>
      <c r="CF1763" s="19"/>
      <c r="CG1763" s="19"/>
      <c r="CH1763" s="19"/>
      <c r="CI1763" s="19"/>
      <c r="CJ1763" s="19"/>
      <c r="CK1763" s="19"/>
      <c r="CL1763" s="19"/>
      <c r="CM1763" s="19"/>
      <c r="CN1763" s="19"/>
      <c r="CO1763" s="19"/>
      <c r="CP1763" s="19"/>
      <c r="CQ1763" s="19"/>
      <c r="CR1763" s="19"/>
      <c r="CS1763" s="19"/>
      <c r="CT1763" s="19"/>
      <c r="CU1763" s="19"/>
      <c r="CV1763" s="19"/>
      <c r="CW1763" s="19"/>
      <c r="CX1763" s="19"/>
      <c r="CY1763" s="19"/>
      <c r="CZ1763" s="19"/>
      <c r="DA1763" s="19"/>
      <c r="DB1763" s="19"/>
      <c r="DC1763" s="19"/>
      <c r="DD1763" s="19"/>
      <c r="DE1763" s="19"/>
      <c r="DF1763" s="19"/>
      <c r="DG1763" s="19"/>
      <c r="DH1763" s="19"/>
      <c r="DI1763" s="19"/>
      <c r="DJ1763" s="19"/>
      <c r="DK1763" s="19"/>
      <c r="DL1763" s="19"/>
      <c r="DM1763" s="19"/>
      <c r="DN1763" s="19"/>
      <c r="DO1763" s="19"/>
      <c r="DP1763" s="19"/>
      <c r="DQ1763" s="19"/>
      <c r="DR1763" s="19"/>
      <c r="DS1763" s="19"/>
      <c r="DT1763" s="19"/>
      <c r="DU1763" s="19"/>
      <c r="DV1763" s="19"/>
      <c r="DW1763" s="19"/>
      <c r="DX1763" s="19"/>
      <c r="DY1763" s="19"/>
      <c r="DZ1763" s="19"/>
      <c r="EA1763" s="19"/>
      <c r="EB1763" s="19"/>
      <c r="EC1763" s="19"/>
      <c r="ED1763" s="19"/>
      <c r="EE1763" s="19"/>
      <c r="EF1763" s="19"/>
      <c r="EG1763" s="19"/>
      <c r="EH1763" s="19"/>
      <c r="EI1763" s="19"/>
      <c r="EJ1763" s="19"/>
      <c r="EK1763" s="19"/>
      <c r="EL1763" s="19"/>
      <c r="EM1763" s="19"/>
      <c r="EN1763" s="19"/>
      <c r="EO1763" s="19"/>
      <c r="EP1763" s="19"/>
      <c r="EQ1763" s="19"/>
      <c r="ER1763" s="19"/>
      <c r="ES1763" s="19"/>
      <c r="ET1763" s="19"/>
      <c r="EU1763" s="19"/>
      <c r="EV1763" s="19"/>
      <c r="EW1763" s="19"/>
      <c r="EX1763" s="19"/>
      <c r="EY1763" s="19"/>
      <c r="EZ1763" s="19"/>
      <c r="FA1763" s="19"/>
      <c r="FB1763" s="19"/>
      <c r="FC1763" s="19"/>
      <c r="FD1763" s="19"/>
      <c r="FE1763" s="19"/>
      <c r="FF1763" s="19"/>
      <c r="FG1763" s="19"/>
      <c r="FH1763" s="19"/>
      <c r="FI1763" s="19"/>
      <c r="FJ1763" s="19"/>
      <c r="FK1763" s="19"/>
      <c r="FL1763" s="19"/>
      <c r="FM1763" s="19"/>
      <c r="FN1763" s="19"/>
      <c r="FO1763" s="19"/>
      <c r="FP1763" s="19"/>
      <c r="FQ1763" s="19"/>
      <c r="FR1763" s="19"/>
      <c r="FS1763" s="19"/>
      <c r="FT1763" s="19"/>
      <c r="FU1763" s="19"/>
      <c r="FV1763" s="19"/>
      <c r="FW1763" s="19"/>
      <c r="FX1763" s="19"/>
      <c r="FY1763" s="19"/>
      <c r="FZ1763" s="19"/>
      <c r="GA1763" s="19"/>
    </row>
    <row r="1764" spans="1:183" ht="12.75" x14ac:dyDescent="0.2">
      <c r="A1764" s="19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/>
      <c r="AM1764" s="19"/>
      <c r="AN1764" s="19"/>
      <c r="AO1764" s="19"/>
      <c r="AP1764" s="19"/>
      <c r="AQ1764" s="19"/>
      <c r="AR1764" s="19"/>
      <c r="AS1764" s="19"/>
      <c r="AT1764" s="19"/>
      <c r="AU1764" s="19"/>
      <c r="AV1764" s="19"/>
      <c r="AW1764" s="19"/>
      <c r="AX1764" s="19"/>
      <c r="AY1764" s="19"/>
      <c r="AZ1764" s="19"/>
      <c r="BA1764" s="19"/>
      <c r="BB1764" s="19"/>
      <c r="BC1764" s="19"/>
      <c r="BD1764" s="19"/>
      <c r="BE1764" s="19"/>
      <c r="BF1764" s="19"/>
      <c r="BG1764" s="19"/>
      <c r="BH1764" s="19"/>
      <c r="BI1764" s="19"/>
      <c r="BJ1764" s="19"/>
      <c r="BK1764" s="19"/>
      <c r="BL1764" s="19"/>
      <c r="BM1764" s="19"/>
      <c r="BN1764" s="19"/>
      <c r="BO1764" s="19"/>
      <c r="BP1764" s="19"/>
      <c r="BQ1764" s="19"/>
      <c r="BR1764" s="19"/>
      <c r="BS1764" s="19"/>
      <c r="BT1764" s="19"/>
      <c r="BU1764" s="19"/>
      <c r="BV1764" s="19"/>
      <c r="BW1764" s="19"/>
      <c r="BX1764" s="19"/>
      <c r="BY1764" s="19"/>
      <c r="BZ1764" s="19"/>
      <c r="CA1764" s="19"/>
      <c r="CB1764" s="19"/>
      <c r="CC1764" s="19"/>
      <c r="CD1764" s="19"/>
      <c r="CE1764" s="19"/>
      <c r="CF1764" s="19"/>
      <c r="CG1764" s="19"/>
      <c r="CH1764" s="19"/>
      <c r="CI1764" s="19"/>
      <c r="CJ1764" s="19"/>
      <c r="CK1764" s="19"/>
      <c r="CL1764" s="19"/>
      <c r="CM1764" s="19"/>
      <c r="CN1764" s="19"/>
      <c r="CO1764" s="19"/>
      <c r="CP1764" s="19"/>
      <c r="CQ1764" s="19"/>
      <c r="CR1764" s="19"/>
      <c r="CS1764" s="19"/>
      <c r="CT1764" s="19"/>
      <c r="CU1764" s="19"/>
      <c r="CV1764" s="19"/>
      <c r="CW1764" s="19"/>
      <c r="CX1764" s="19"/>
      <c r="CY1764" s="19"/>
      <c r="CZ1764" s="19"/>
      <c r="DA1764" s="19"/>
      <c r="DB1764" s="19"/>
      <c r="DC1764" s="19"/>
      <c r="DD1764" s="19"/>
      <c r="DE1764" s="19"/>
      <c r="DF1764" s="19"/>
      <c r="DG1764" s="19"/>
      <c r="DH1764" s="19"/>
      <c r="DI1764" s="19"/>
      <c r="DJ1764" s="19"/>
      <c r="DK1764" s="19"/>
      <c r="DL1764" s="19"/>
      <c r="DM1764" s="19"/>
      <c r="DN1764" s="19"/>
      <c r="DO1764" s="19"/>
      <c r="DP1764" s="19"/>
      <c r="DQ1764" s="19"/>
      <c r="DR1764" s="19"/>
      <c r="DS1764" s="19"/>
      <c r="DT1764" s="19"/>
      <c r="DU1764" s="19"/>
      <c r="DV1764" s="19"/>
      <c r="DW1764" s="19"/>
      <c r="DX1764" s="19"/>
      <c r="DY1764" s="19"/>
      <c r="DZ1764" s="19"/>
      <c r="EA1764" s="19"/>
      <c r="EB1764" s="19"/>
      <c r="EC1764" s="19"/>
      <c r="ED1764" s="19"/>
      <c r="EE1764" s="19"/>
      <c r="EF1764" s="19"/>
      <c r="EG1764" s="19"/>
      <c r="EH1764" s="19"/>
      <c r="EI1764" s="19"/>
      <c r="EJ1764" s="19"/>
      <c r="EK1764" s="19"/>
      <c r="EL1764" s="19"/>
      <c r="EM1764" s="19"/>
      <c r="EN1764" s="19"/>
      <c r="EO1764" s="19"/>
      <c r="EP1764" s="19"/>
      <c r="EQ1764" s="19"/>
      <c r="ER1764" s="19"/>
      <c r="ES1764" s="19"/>
      <c r="ET1764" s="19"/>
      <c r="EU1764" s="19"/>
      <c r="EV1764" s="19"/>
      <c r="EW1764" s="19"/>
      <c r="EX1764" s="19"/>
      <c r="EY1764" s="19"/>
      <c r="EZ1764" s="19"/>
      <c r="FA1764" s="19"/>
      <c r="FB1764" s="19"/>
      <c r="FC1764" s="19"/>
      <c r="FD1764" s="19"/>
      <c r="FE1764" s="19"/>
      <c r="FF1764" s="19"/>
      <c r="FG1764" s="19"/>
      <c r="FH1764" s="19"/>
      <c r="FI1764" s="19"/>
      <c r="FJ1764" s="19"/>
      <c r="FK1764" s="19"/>
      <c r="FL1764" s="19"/>
      <c r="FM1764" s="19"/>
      <c r="FN1764" s="19"/>
      <c r="FO1764" s="19"/>
      <c r="FP1764" s="19"/>
      <c r="FQ1764" s="19"/>
      <c r="FR1764" s="19"/>
      <c r="FS1764" s="19"/>
      <c r="FT1764" s="19"/>
      <c r="FU1764" s="19"/>
      <c r="FV1764" s="19"/>
      <c r="FW1764" s="19"/>
      <c r="FX1764" s="19"/>
      <c r="FY1764" s="19"/>
      <c r="FZ1764" s="19"/>
      <c r="GA1764" s="19"/>
    </row>
    <row r="1765" spans="1:183" ht="12.75" x14ac:dyDescent="0.2">
      <c r="A1765" s="19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19"/>
      <c r="AN1765" s="19"/>
      <c r="AO1765" s="19"/>
      <c r="AP1765" s="19"/>
      <c r="AQ1765" s="19"/>
      <c r="AR1765" s="19"/>
      <c r="AS1765" s="19"/>
      <c r="AT1765" s="19"/>
      <c r="AU1765" s="19"/>
      <c r="AV1765" s="19"/>
      <c r="AW1765" s="19"/>
      <c r="AX1765" s="19"/>
      <c r="AY1765" s="19"/>
      <c r="AZ1765" s="19"/>
      <c r="BA1765" s="19"/>
      <c r="BB1765" s="19"/>
      <c r="BC1765" s="19"/>
      <c r="BD1765" s="19"/>
      <c r="BE1765" s="19"/>
      <c r="BF1765" s="19"/>
      <c r="BG1765" s="19"/>
      <c r="BH1765" s="19"/>
      <c r="BI1765" s="19"/>
      <c r="BJ1765" s="19"/>
      <c r="BK1765" s="19"/>
      <c r="BL1765" s="19"/>
      <c r="BM1765" s="19"/>
      <c r="BN1765" s="19"/>
      <c r="BO1765" s="19"/>
      <c r="BP1765" s="19"/>
      <c r="BQ1765" s="19"/>
      <c r="BR1765" s="19"/>
      <c r="BS1765" s="19"/>
      <c r="BT1765" s="19"/>
      <c r="BU1765" s="19"/>
      <c r="BV1765" s="19"/>
      <c r="BW1765" s="19"/>
      <c r="BX1765" s="19"/>
      <c r="BY1765" s="19"/>
      <c r="BZ1765" s="19"/>
      <c r="CA1765" s="19"/>
      <c r="CB1765" s="19"/>
      <c r="CC1765" s="19"/>
      <c r="CD1765" s="19"/>
      <c r="CE1765" s="19"/>
      <c r="CF1765" s="19"/>
      <c r="CG1765" s="19"/>
      <c r="CH1765" s="19"/>
      <c r="CI1765" s="19"/>
      <c r="CJ1765" s="19"/>
      <c r="CK1765" s="19"/>
      <c r="CL1765" s="19"/>
      <c r="CM1765" s="19"/>
      <c r="CN1765" s="19"/>
      <c r="CO1765" s="19"/>
      <c r="CP1765" s="19"/>
      <c r="CQ1765" s="19"/>
      <c r="CR1765" s="19"/>
      <c r="CS1765" s="19"/>
      <c r="CT1765" s="19"/>
      <c r="CU1765" s="19"/>
      <c r="CV1765" s="19"/>
      <c r="CW1765" s="19"/>
      <c r="CX1765" s="19"/>
      <c r="CY1765" s="19"/>
      <c r="CZ1765" s="19"/>
      <c r="DA1765" s="19"/>
      <c r="DB1765" s="19"/>
      <c r="DC1765" s="19"/>
      <c r="DD1765" s="19"/>
      <c r="DE1765" s="19"/>
      <c r="DF1765" s="19"/>
      <c r="DG1765" s="19"/>
      <c r="DH1765" s="19"/>
      <c r="DI1765" s="19"/>
      <c r="DJ1765" s="19"/>
      <c r="DK1765" s="19"/>
      <c r="DL1765" s="19"/>
      <c r="DM1765" s="19"/>
      <c r="DN1765" s="19"/>
      <c r="DO1765" s="19"/>
      <c r="DP1765" s="19"/>
      <c r="DQ1765" s="19"/>
      <c r="DR1765" s="19"/>
      <c r="DS1765" s="19"/>
      <c r="DT1765" s="19"/>
      <c r="DU1765" s="19"/>
      <c r="DV1765" s="19"/>
      <c r="DW1765" s="19"/>
      <c r="DX1765" s="19"/>
      <c r="DY1765" s="19"/>
      <c r="DZ1765" s="19"/>
      <c r="EA1765" s="19"/>
      <c r="EB1765" s="19"/>
      <c r="EC1765" s="19"/>
      <c r="ED1765" s="19"/>
      <c r="EE1765" s="19"/>
      <c r="EF1765" s="19"/>
      <c r="EG1765" s="19"/>
      <c r="EH1765" s="19"/>
      <c r="EI1765" s="19"/>
      <c r="EJ1765" s="19"/>
      <c r="EK1765" s="19"/>
      <c r="EL1765" s="19"/>
      <c r="EM1765" s="19"/>
      <c r="EN1765" s="19"/>
      <c r="EO1765" s="19"/>
      <c r="EP1765" s="19"/>
      <c r="EQ1765" s="19"/>
      <c r="ER1765" s="19"/>
      <c r="ES1765" s="19"/>
      <c r="ET1765" s="19"/>
      <c r="EU1765" s="19"/>
      <c r="EV1765" s="19"/>
      <c r="EW1765" s="19"/>
      <c r="EX1765" s="19"/>
      <c r="EY1765" s="19"/>
      <c r="EZ1765" s="19"/>
      <c r="FA1765" s="19"/>
      <c r="FB1765" s="19"/>
      <c r="FC1765" s="19"/>
      <c r="FD1765" s="19"/>
      <c r="FE1765" s="19"/>
      <c r="FF1765" s="19"/>
      <c r="FG1765" s="19"/>
      <c r="FH1765" s="19"/>
      <c r="FI1765" s="19"/>
      <c r="FJ1765" s="19"/>
      <c r="FK1765" s="19"/>
      <c r="FL1765" s="19"/>
      <c r="FM1765" s="19"/>
      <c r="FN1765" s="19"/>
      <c r="FO1765" s="19"/>
      <c r="FP1765" s="19"/>
      <c r="FQ1765" s="19"/>
      <c r="FR1765" s="19"/>
      <c r="FS1765" s="19"/>
      <c r="FT1765" s="19"/>
      <c r="FU1765" s="19"/>
      <c r="FV1765" s="19"/>
      <c r="FW1765" s="19"/>
      <c r="FX1765" s="19"/>
      <c r="FY1765" s="19"/>
      <c r="FZ1765" s="19"/>
      <c r="GA1765" s="19"/>
    </row>
    <row r="1766" spans="1:183" ht="12.75" x14ac:dyDescent="0.2">
      <c r="A1766" s="19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/>
      <c r="AM1766" s="19"/>
      <c r="AN1766" s="19"/>
      <c r="AO1766" s="19"/>
      <c r="AP1766" s="19"/>
      <c r="AQ1766" s="19"/>
      <c r="AR1766" s="19"/>
      <c r="AS1766" s="19"/>
      <c r="AT1766" s="19"/>
      <c r="AU1766" s="19"/>
      <c r="AV1766" s="19"/>
      <c r="AW1766" s="19"/>
      <c r="AX1766" s="19"/>
      <c r="AY1766" s="19"/>
      <c r="AZ1766" s="19"/>
      <c r="BA1766" s="19"/>
      <c r="BB1766" s="19"/>
      <c r="BC1766" s="19"/>
      <c r="BD1766" s="19"/>
      <c r="BE1766" s="19"/>
      <c r="BF1766" s="19"/>
      <c r="BG1766" s="19"/>
      <c r="BH1766" s="19"/>
      <c r="BI1766" s="19"/>
      <c r="BJ1766" s="19"/>
      <c r="BK1766" s="19"/>
      <c r="BL1766" s="19"/>
      <c r="BM1766" s="19"/>
      <c r="BN1766" s="19"/>
      <c r="BO1766" s="19"/>
      <c r="BP1766" s="19"/>
      <c r="BQ1766" s="19"/>
      <c r="BR1766" s="19"/>
      <c r="BS1766" s="19"/>
      <c r="BT1766" s="19"/>
      <c r="BU1766" s="19"/>
      <c r="BV1766" s="19"/>
      <c r="BW1766" s="19"/>
      <c r="BX1766" s="19"/>
      <c r="BY1766" s="19"/>
      <c r="BZ1766" s="19"/>
      <c r="CA1766" s="19"/>
      <c r="CB1766" s="19"/>
      <c r="CC1766" s="19"/>
      <c r="CD1766" s="19"/>
      <c r="CE1766" s="19"/>
      <c r="CF1766" s="19"/>
      <c r="CG1766" s="19"/>
      <c r="CH1766" s="19"/>
      <c r="CI1766" s="19"/>
      <c r="CJ1766" s="19"/>
      <c r="CK1766" s="19"/>
      <c r="CL1766" s="19"/>
      <c r="CM1766" s="19"/>
      <c r="CN1766" s="19"/>
      <c r="CO1766" s="19"/>
      <c r="CP1766" s="19"/>
      <c r="CQ1766" s="19"/>
      <c r="CR1766" s="19"/>
      <c r="CS1766" s="19"/>
      <c r="CT1766" s="19"/>
      <c r="CU1766" s="19"/>
      <c r="CV1766" s="19"/>
      <c r="CW1766" s="19"/>
      <c r="CX1766" s="19"/>
      <c r="CY1766" s="19"/>
      <c r="CZ1766" s="19"/>
      <c r="DA1766" s="19"/>
      <c r="DB1766" s="19"/>
      <c r="DC1766" s="19"/>
      <c r="DD1766" s="19"/>
      <c r="DE1766" s="19"/>
      <c r="DF1766" s="19"/>
      <c r="DG1766" s="19"/>
      <c r="DH1766" s="19"/>
      <c r="DI1766" s="19"/>
      <c r="DJ1766" s="19"/>
      <c r="DK1766" s="19"/>
      <c r="DL1766" s="19"/>
      <c r="DM1766" s="19"/>
      <c r="DN1766" s="19"/>
      <c r="DO1766" s="19"/>
      <c r="DP1766" s="19"/>
      <c r="DQ1766" s="19"/>
      <c r="DR1766" s="19"/>
      <c r="DS1766" s="19"/>
      <c r="DT1766" s="19"/>
      <c r="DU1766" s="19"/>
      <c r="DV1766" s="19"/>
      <c r="DW1766" s="19"/>
      <c r="DX1766" s="19"/>
      <c r="DY1766" s="19"/>
      <c r="DZ1766" s="19"/>
      <c r="EA1766" s="19"/>
      <c r="EB1766" s="19"/>
      <c r="EC1766" s="19"/>
      <c r="ED1766" s="19"/>
      <c r="EE1766" s="19"/>
      <c r="EF1766" s="19"/>
      <c r="EG1766" s="19"/>
      <c r="EH1766" s="19"/>
      <c r="EI1766" s="19"/>
      <c r="EJ1766" s="19"/>
      <c r="EK1766" s="19"/>
      <c r="EL1766" s="19"/>
      <c r="EM1766" s="19"/>
      <c r="EN1766" s="19"/>
      <c r="EO1766" s="19"/>
      <c r="EP1766" s="19"/>
      <c r="EQ1766" s="19"/>
      <c r="ER1766" s="19"/>
      <c r="ES1766" s="19"/>
      <c r="ET1766" s="19"/>
      <c r="EU1766" s="19"/>
      <c r="EV1766" s="19"/>
      <c r="EW1766" s="19"/>
      <c r="EX1766" s="19"/>
      <c r="EY1766" s="19"/>
      <c r="EZ1766" s="19"/>
      <c r="FA1766" s="19"/>
      <c r="FB1766" s="19"/>
      <c r="FC1766" s="19"/>
      <c r="FD1766" s="19"/>
      <c r="FE1766" s="19"/>
      <c r="FF1766" s="19"/>
      <c r="FG1766" s="19"/>
      <c r="FH1766" s="19"/>
      <c r="FI1766" s="19"/>
      <c r="FJ1766" s="19"/>
      <c r="FK1766" s="19"/>
      <c r="FL1766" s="19"/>
      <c r="FM1766" s="19"/>
      <c r="FN1766" s="19"/>
      <c r="FO1766" s="19"/>
      <c r="FP1766" s="19"/>
      <c r="FQ1766" s="19"/>
      <c r="FR1766" s="19"/>
      <c r="FS1766" s="19"/>
      <c r="FT1766" s="19"/>
      <c r="FU1766" s="19"/>
      <c r="FV1766" s="19"/>
      <c r="FW1766" s="19"/>
      <c r="FX1766" s="19"/>
      <c r="FY1766" s="19"/>
      <c r="FZ1766" s="19"/>
      <c r="GA1766" s="19"/>
    </row>
    <row r="1767" spans="1:183" ht="12.75" x14ac:dyDescent="0.2">
      <c r="A1767" s="19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/>
      <c r="AM1767" s="19"/>
      <c r="AN1767" s="19"/>
      <c r="AO1767" s="19"/>
      <c r="AP1767" s="19"/>
      <c r="AQ1767" s="19"/>
      <c r="AR1767" s="19"/>
      <c r="AS1767" s="19"/>
      <c r="AT1767" s="19"/>
      <c r="AU1767" s="19"/>
      <c r="AV1767" s="19"/>
      <c r="AW1767" s="19"/>
      <c r="AX1767" s="19"/>
      <c r="AY1767" s="19"/>
      <c r="AZ1767" s="19"/>
      <c r="BA1767" s="19"/>
      <c r="BB1767" s="19"/>
      <c r="BC1767" s="19"/>
      <c r="BD1767" s="19"/>
      <c r="BE1767" s="19"/>
      <c r="BF1767" s="19"/>
      <c r="BG1767" s="19"/>
      <c r="BH1767" s="19"/>
      <c r="BI1767" s="19"/>
      <c r="BJ1767" s="19"/>
      <c r="BK1767" s="19"/>
      <c r="BL1767" s="19"/>
      <c r="BM1767" s="19"/>
      <c r="BN1767" s="19"/>
      <c r="BO1767" s="19"/>
      <c r="BP1767" s="19"/>
      <c r="BQ1767" s="19"/>
      <c r="BR1767" s="19"/>
      <c r="BS1767" s="19"/>
      <c r="BT1767" s="19"/>
      <c r="BU1767" s="19"/>
      <c r="BV1767" s="19"/>
      <c r="BW1767" s="19"/>
      <c r="BX1767" s="19"/>
      <c r="BY1767" s="19"/>
      <c r="BZ1767" s="19"/>
      <c r="CA1767" s="19"/>
      <c r="CB1767" s="19"/>
      <c r="CC1767" s="19"/>
      <c r="CD1767" s="19"/>
      <c r="CE1767" s="19"/>
      <c r="CF1767" s="19"/>
      <c r="CG1767" s="19"/>
      <c r="CH1767" s="19"/>
      <c r="CI1767" s="19"/>
      <c r="CJ1767" s="19"/>
      <c r="CK1767" s="19"/>
      <c r="CL1767" s="19"/>
      <c r="CM1767" s="19"/>
      <c r="CN1767" s="19"/>
      <c r="CO1767" s="19"/>
      <c r="CP1767" s="19"/>
      <c r="CQ1767" s="19"/>
      <c r="CR1767" s="19"/>
      <c r="CS1767" s="19"/>
      <c r="CT1767" s="19"/>
      <c r="CU1767" s="19"/>
      <c r="CV1767" s="19"/>
      <c r="CW1767" s="19"/>
      <c r="CX1767" s="19"/>
      <c r="CY1767" s="19"/>
      <c r="CZ1767" s="19"/>
      <c r="DA1767" s="19"/>
      <c r="DB1767" s="19"/>
      <c r="DC1767" s="19"/>
      <c r="DD1767" s="19"/>
      <c r="DE1767" s="19"/>
      <c r="DF1767" s="19"/>
      <c r="DG1767" s="19"/>
      <c r="DH1767" s="19"/>
      <c r="DI1767" s="19"/>
      <c r="DJ1767" s="19"/>
      <c r="DK1767" s="19"/>
      <c r="DL1767" s="19"/>
      <c r="DM1767" s="19"/>
      <c r="DN1767" s="19"/>
      <c r="DO1767" s="19"/>
      <c r="DP1767" s="19"/>
      <c r="DQ1767" s="19"/>
      <c r="DR1767" s="19"/>
      <c r="DS1767" s="19"/>
      <c r="DT1767" s="19"/>
      <c r="DU1767" s="19"/>
      <c r="DV1767" s="19"/>
      <c r="DW1767" s="19"/>
      <c r="DX1767" s="19"/>
      <c r="DY1767" s="19"/>
      <c r="DZ1767" s="19"/>
      <c r="EA1767" s="19"/>
      <c r="EB1767" s="19"/>
      <c r="EC1767" s="19"/>
      <c r="ED1767" s="19"/>
      <c r="EE1767" s="19"/>
      <c r="EF1767" s="19"/>
      <c r="EG1767" s="19"/>
      <c r="EH1767" s="19"/>
      <c r="EI1767" s="19"/>
      <c r="EJ1767" s="19"/>
      <c r="EK1767" s="19"/>
      <c r="EL1767" s="19"/>
      <c r="EM1767" s="19"/>
      <c r="EN1767" s="19"/>
      <c r="EO1767" s="19"/>
      <c r="EP1767" s="19"/>
      <c r="EQ1767" s="19"/>
      <c r="ER1767" s="19"/>
      <c r="ES1767" s="19"/>
      <c r="ET1767" s="19"/>
      <c r="EU1767" s="19"/>
      <c r="EV1767" s="19"/>
      <c r="EW1767" s="19"/>
      <c r="EX1767" s="19"/>
      <c r="EY1767" s="19"/>
      <c r="EZ1767" s="19"/>
      <c r="FA1767" s="19"/>
      <c r="FB1767" s="19"/>
      <c r="FC1767" s="19"/>
      <c r="FD1767" s="19"/>
      <c r="FE1767" s="19"/>
      <c r="FF1767" s="19"/>
      <c r="FG1767" s="19"/>
      <c r="FH1767" s="19"/>
      <c r="FI1767" s="19"/>
      <c r="FJ1767" s="19"/>
      <c r="FK1767" s="19"/>
      <c r="FL1767" s="19"/>
      <c r="FM1767" s="19"/>
      <c r="FN1767" s="19"/>
      <c r="FO1767" s="19"/>
      <c r="FP1767" s="19"/>
      <c r="FQ1767" s="19"/>
      <c r="FR1767" s="19"/>
      <c r="FS1767" s="19"/>
      <c r="FT1767" s="19"/>
      <c r="FU1767" s="19"/>
      <c r="FV1767" s="19"/>
      <c r="FW1767" s="19"/>
      <c r="FX1767" s="19"/>
      <c r="FY1767" s="19"/>
      <c r="FZ1767" s="19"/>
      <c r="GA1767" s="19"/>
    </row>
    <row r="1768" spans="1:183" ht="12.75" x14ac:dyDescent="0.2">
      <c r="A1768" s="19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  <c r="AH1768" s="19"/>
      <c r="AI1768" s="19"/>
      <c r="AJ1768" s="19"/>
      <c r="AK1768" s="19"/>
      <c r="AL1768" s="19"/>
      <c r="AM1768" s="19"/>
      <c r="AN1768" s="19"/>
      <c r="AO1768" s="19"/>
      <c r="AP1768" s="19"/>
      <c r="AQ1768" s="19"/>
      <c r="AR1768" s="19"/>
      <c r="AS1768" s="19"/>
      <c r="AT1768" s="19"/>
      <c r="AU1768" s="19"/>
      <c r="AV1768" s="19"/>
      <c r="AW1768" s="19"/>
      <c r="AX1768" s="19"/>
      <c r="AY1768" s="19"/>
      <c r="AZ1768" s="19"/>
      <c r="BA1768" s="19"/>
      <c r="BB1768" s="19"/>
      <c r="BC1768" s="19"/>
      <c r="BD1768" s="19"/>
      <c r="BE1768" s="19"/>
      <c r="BF1768" s="19"/>
      <c r="BG1768" s="19"/>
      <c r="BH1768" s="19"/>
      <c r="BI1768" s="19"/>
      <c r="BJ1768" s="19"/>
      <c r="BK1768" s="19"/>
      <c r="BL1768" s="19"/>
      <c r="BM1768" s="19"/>
      <c r="BN1768" s="19"/>
      <c r="BO1768" s="19"/>
      <c r="BP1768" s="19"/>
      <c r="BQ1768" s="19"/>
      <c r="BR1768" s="19"/>
      <c r="BS1768" s="19"/>
      <c r="BT1768" s="19"/>
      <c r="BU1768" s="19"/>
      <c r="BV1768" s="19"/>
      <c r="BW1768" s="19"/>
      <c r="BX1768" s="19"/>
      <c r="BY1768" s="19"/>
      <c r="BZ1768" s="19"/>
      <c r="CA1768" s="19"/>
      <c r="CB1768" s="19"/>
      <c r="CC1768" s="19"/>
      <c r="CD1768" s="19"/>
      <c r="CE1768" s="19"/>
      <c r="CF1768" s="19"/>
      <c r="CG1768" s="19"/>
      <c r="CH1768" s="19"/>
      <c r="CI1768" s="19"/>
      <c r="CJ1768" s="19"/>
      <c r="CK1768" s="19"/>
      <c r="CL1768" s="19"/>
      <c r="CM1768" s="19"/>
      <c r="CN1768" s="19"/>
      <c r="CO1768" s="19"/>
      <c r="CP1768" s="19"/>
      <c r="CQ1768" s="19"/>
      <c r="CR1768" s="19"/>
      <c r="CS1768" s="19"/>
      <c r="CT1768" s="19"/>
      <c r="CU1768" s="19"/>
      <c r="CV1768" s="19"/>
      <c r="CW1768" s="19"/>
      <c r="CX1768" s="19"/>
      <c r="CY1768" s="19"/>
      <c r="CZ1768" s="19"/>
      <c r="DA1768" s="19"/>
      <c r="DB1768" s="19"/>
      <c r="DC1768" s="19"/>
      <c r="DD1768" s="19"/>
      <c r="DE1768" s="19"/>
      <c r="DF1768" s="19"/>
      <c r="DG1768" s="19"/>
      <c r="DH1768" s="19"/>
      <c r="DI1768" s="19"/>
      <c r="DJ1768" s="19"/>
      <c r="DK1768" s="19"/>
      <c r="DL1768" s="19"/>
      <c r="DM1768" s="19"/>
      <c r="DN1768" s="19"/>
      <c r="DO1768" s="19"/>
      <c r="DP1768" s="19"/>
      <c r="DQ1768" s="19"/>
      <c r="DR1768" s="19"/>
      <c r="DS1768" s="19"/>
      <c r="DT1768" s="19"/>
      <c r="DU1768" s="19"/>
      <c r="DV1768" s="19"/>
      <c r="DW1768" s="19"/>
      <c r="DX1768" s="19"/>
      <c r="DY1768" s="19"/>
      <c r="DZ1768" s="19"/>
      <c r="EA1768" s="19"/>
      <c r="EB1768" s="19"/>
      <c r="EC1768" s="19"/>
      <c r="ED1768" s="19"/>
      <c r="EE1768" s="19"/>
      <c r="EF1768" s="19"/>
      <c r="EG1768" s="19"/>
      <c r="EH1768" s="19"/>
      <c r="EI1768" s="19"/>
      <c r="EJ1768" s="19"/>
      <c r="EK1768" s="19"/>
      <c r="EL1768" s="19"/>
      <c r="EM1768" s="19"/>
      <c r="EN1768" s="19"/>
      <c r="EO1768" s="19"/>
      <c r="EP1768" s="19"/>
      <c r="EQ1768" s="19"/>
      <c r="ER1768" s="19"/>
      <c r="ES1768" s="19"/>
      <c r="ET1768" s="19"/>
      <c r="EU1768" s="19"/>
      <c r="EV1768" s="19"/>
      <c r="EW1768" s="19"/>
      <c r="EX1768" s="19"/>
      <c r="EY1768" s="19"/>
      <c r="EZ1768" s="19"/>
      <c r="FA1768" s="19"/>
      <c r="FB1768" s="19"/>
      <c r="FC1768" s="19"/>
      <c r="FD1768" s="19"/>
      <c r="FE1768" s="19"/>
      <c r="FF1768" s="19"/>
      <c r="FG1768" s="19"/>
      <c r="FH1768" s="19"/>
      <c r="FI1768" s="19"/>
      <c r="FJ1768" s="19"/>
      <c r="FK1768" s="19"/>
      <c r="FL1768" s="19"/>
      <c r="FM1768" s="19"/>
      <c r="FN1768" s="19"/>
      <c r="FO1768" s="19"/>
      <c r="FP1768" s="19"/>
      <c r="FQ1768" s="19"/>
      <c r="FR1768" s="19"/>
      <c r="FS1768" s="19"/>
      <c r="FT1768" s="19"/>
      <c r="FU1768" s="19"/>
      <c r="FV1768" s="19"/>
      <c r="FW1768" s="19"/>
      <c r="FX1768" s="19"/>
      <c r="FY1768" s="19"/>
      <c r="FZ1768" s="19"/>
      <c r="GA1768" s="19"/>
    </row>
    <row r="1769" spans="1:183" ht="12.75" x14ac:dyDescent="0.2">
      <c r="A1769" s="19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  <c r="AH1769" s="19"/>
      <c r="AI1769" s="19"/>
      <c r="AJ1769" s="19"/>
      <c r="AK1769" s="19"/>
      <c r="AL1769" s="19"/>
      <c r="AM1769" s="19"/>
      <c r="AN1769" s="19"/>
      <c r="AO1769" s="19"/>
      <c r="AP1769" s="19"/>
      <c r="AQ1769" s="19"/>
      <c r="AR1769" s="19"/>
      <c r="AS1769" s="19"/>
      <c r="AT1769" s="19"/>
      <c r="AU1769" s="19"/>
      <c r="AV1769" s="19"/>
      <c r="AW1769" s="19"/>
      <c r="AX1769" s="19"/>
      <c r="AY1769" s="19"/>
      <c r="AZ1769" s="19"/>
      <c r="BA1769" s="19"/>
      <c r="BB1769" s="19"/>
      <c r="BC1769" s="19"/>
      <c r="BD1769" s="19"/>
      <c r="BE1769" s="19"/>
      <c r="BF1769" s="19"/>
      <c r="BG1769" s="19"/>
      <c r="BH1769" s="19"/>
      <c r="BI1769" s="19"/>
      <c r="BJ1769" s="19"/>
      <c r="BK1769" s="19"/>
      <c r="BL1769" s="19"/>
      <c r="BM1769" s="19"/>
      <c r="BN1769" s="19"/>
      <c r="BO1769" s="19"/>
      <c r="BP1769" s="19"/>
      <c r="BQ1769" s="19"/>
      <c r="BR1769" s="19"/>
      <c r="BS1769" s="19"/>
      <c r="BT1769" s="19"/>
      <c r="BU1769" s="19"/>
      <c r="BV1769" s="19"/>
      <c r="BW1769" s="19"/>
      <c r="BX1769" s="19"/>
      <c r="BY1769" s="19"/>
      <c r="BZ1769" s="19"/>
      <c r="CA1769" s="19"/>
      <c r="CB1769" s="19"/>
      <c r="CC1769" s="19"/>
      <c r="CD1769" s="19"/>
      <c r="CE1769" s="19"/>
      <c r="CF1769" s="19"/>
      <c r="CG1769" s="19"/>
      <c r="CH1769" s="19"/>
      <c r="CI1769" s="19"/>
      <c r="CJ1769" s="19"/>
      <c r="CK1769" s="19"/>
      <c r="CL1769" s="19"/>
      <c r="CM1769" s="19"/>
      <c r="CN1769" s="19"/>
      <c r="CO1769" s="19"/>
      <c r="CP1769" s="19"/>
      <c r="CQ1769" s="19"/>
      <c r="CR1769" s="19"/>
      <c r="CS1769" s="19"/>
      <c r="CT1769" s="19"/>
      <c r="CU1769" s="19"/>
      <c r="CV1769" s="19"/>
      <c r="CW1769" s="19"/>
      <c r="CX1769" s="19"/>
      <c r="CY1769" s="19"/>
      <c r="CZ1769" s="19"/>
      <c r="DA1769" s="19"/>
      <c r="DB1769" s="19"/>
      <c r="DC1769" s="19"/>
      <c r="DD1769" s="19"/>
      <c r="DE1769" s="19"/>
      <c r="DF1769" s="19"/>
      <c r="DG1769" s="19"/>
      <c r="DH1769" s="19"/>
      <c r="DI1769" s="19"/>
      <c r="DJ1769" s="19"/>
      <c r="DK1769" s="19"/>
      <c r="DL1769" s="19"/>
      <c r="DM1769" s="19"/>
      <c r="DN1769" s="19"/>
      <c r="DO1769" s="19"/>
      <c r="DP1769" s="19"/>
      <c r="DQ1769" s="19"/>
      <c r="DR1769" s="19"/>
      <c r="DS1769" s="19"/>
      <c r="DT1769" s="19"/>
      <c r="DU1769" s="19"/>
      <c r="DV1769" s="19"/>
      <c r="DW1769" s="19"/>
      <c r="DX1769" s="19"/>
      <c r="DY1769" s="19"/>
      <c r="DZ1769" s="19"/>
      <c r="EA1769" s="19"/>
      <c r="EB1769" s="19"/>
      <c r="EC1769" s="19"/>
      <c r="ED1769" s="19"/>
      <c r="EE1769" s="19"/>
      <c r="EF1769" s="19"/>
      <c r="EG1769" s="19"/>
      <c r="EH1769" s="19"/>
      <c r="EI1769" s="19"/>
      <c r="EJ1769" s="19"/>
      <c r="EK1769" s="19"/>
      <c r="EL1769" s="19"/>
      <c r="EM1769" s="19"/>
      <c r="EN1769" s="19"/>
      <c r="EO1769" s="19"/>
      <c r="EP1769" s="19"/>
      <c r="EQ1769" s="19"/>
      <c r="ER1769" s="19"/>
      <c r="ES1769" s="19"/>
      <c r="ET1769" s="19"/>
      <c r="EU1769" s="19"/>
      <c r="EV1769" s="19"/>
      <c r="EW1769" s="19"/>
      <c r="EX1769" s="19"/>
      <c r="EY1769" s="19"/>
      <c r="EZ1769" s="19"/>
      <c r="FA1769" s="19"/>
      <c r="FB1769" s="19"/>
      <c r="FC1769" s="19"/>
      <c r="FD1769" s="19"/>
      <c r="FE1769" s="19"/>
      <c r="FF1769" s="19"/>
      <c r="FG1769" s="19"/>
      <c r="FH1769" s="19"/>
      <c r="FI1769" s="19"/>
      <c r="FJ1769" s="19"/>
      <c r="FK1769" s="19"/>
      <c r="FL1769" s="19"/>
      <c r="FM1769" s="19"/>
      <c r="FN1769" s="19"/>
      <c r="FO1769" s="19"/>
      <c r="FP1769" s="19"/>
      <c r="FQ1769" s="19"/>
      <c r="FR1769" s="19"/>
      <c r="FS1769" s="19"/>
      <c r="FT1769" s="19"/>
      <c r="FU1769" s="19"/>
      <c r="FV1769" s="19"/>
      <c r="FW1769" s="19"/>
      <c r="FX1769" s="19"/>
      <c r="FY1769" s="19"/>
      <c r="FZ1769" s="19"/>
      <c r="GA1769" s="19"/>
    </row>
    <row r="1770" spans="1:183" ht="12.75" x14ac:dyDescent="0.2">
      <c r="A1770" s="19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  <c r="AH1770" s="19"/>
      <c r="AI1770" s="19"/>
      <c r="AJ1770" s="19"/>
      <c r="AK1770" s="19"/>
      <c r="AL1770" s="19"/>
      <c r="AM1770" s="19"/>
      <c r="AN1770" s="19"/>
      <c r="AO1770" s="19"/>
      <c r="AP1770" s="19"/>
      <c r="AQ1770" s="19"/>
      <c r="AR1770" s="19"/>
      <c r="AS1770" s="19"/>
      <c r="AT1770" s="19"/>
      <c r="AU1770" s="19"/>
      <c r="AV1770" s="19"/>
      <c r="AW1770" s="19"/>
      <c r="AX1770" s="19"/>
      <c r="AY1770" s="19"/>
      <c r="AZ1770" s="19"/>
      <c r="BA1770" s="19"/>
      <c r="BB1770" s="19"/>
      <c r="BC1770" s="19"/>
      <c r="BD1770" s="19"/>
      <c r="BE1770" s="19"/>
      <c r="BF1770" s="19"/>
      <c r="BG1770" s="19"/>
      <c r="BH1770" s="19"/>
      <c r="BI1770" s="19"/>
      <c r="BJ1770" s="19"/>
      <c r="BK1770" s="19"/>
      <c r="BL1770" s="19"/>
      <c r="BM1770" s="19"/>
      <c r="BN1770" s="19"/>
      <c r="BO1770" s="19"/>
      <c r="BP1770" s="19"/>
      <c r="BQ1770" s="19"/>
      <c r="BR1770" s="19"/>
      <c r="BS1770" s="19"/>
      <c r="BT1770" s="19"/>
      <c r="BU1770" s="19"/>
      <c r="BV1770" s="19"/>
      <c r="BW1770" s="19"/>
      <c r="BX1770" s="19"/>
      <c r="BY1770" s="19"/>
      <c r="BZ1770" s="19"/>
      <c r="CA1770" s="19"/>
      <c r="CB1770" s="19"/>
      <c r="CC1770" s="19"/>
      <c r="CD1770" s="19"/>
      <c r="CE1770" s="19"/>
      <c r="CF1770" s="19"/>
      <c r="CG1770" s="19"/>
      <c r="CH1770" s="19"/>
      <c r="CI1770" s="19"/>
      <c r="CJ1770" s="19"/>
      <c r="CK1770" s="19"/>
      <c r="CL1770" s="19"/>
      <c r="CM1770" s="19"/>
      <c r="CN1770" s="19"/>
      <c r="CO1770" s="19"/>
      <c r="CP1770" s="19"/>
      <c r="CQ1770" s="19"/>
      <c r="CR1770" s="19"/>
      <c r="CS1770" s="19"/>
      <c r="CT1770" s="19"/>
      <c r="CU1770" s="19"/>
      <c r="CV1770" s="19"/>
      <c r="CW1770" s="19"/>
      <c r="CX1770" s="19"/>
      <c r="CY1770" s="19"/>
      <c r="CZ1770" s="19"/>
      <c r="DA1770" s="19"/>
      <c r="DB1770" s="19"/>
      <c r="DC1770" s="19"/>
      <c r="DD1770" s="19"/>
      <c r="DE1770" s="19"/>
      <c r="DF1770" s="19"/>
      <c r="DG1770" s="19"/>
      <c r="DH1770" s="19"/>
      <c r="DI1770" s="19"/>
      <c r="DJ1770" s="19"/>
      <c r="DK1770" s="19"/>
      <c r="DL1770" s="19"/>
      <c r="DM1770" s="19"/>
      <c r="DN1770" s="19"/>
      <c r="DO1770" s="19"/>
      <c r="DP1770" s="19"/>
      <c r="DQ1770" s="19"/>
      <c r="DR1770" s="19"/>
      <c r="DS1770" s="19"/>
      <c r="DT1770" s="19"/>
      <c r="DU1770" s="19"/>
      <c r="DV1770" s="19"/>
      <c r="DW1770" s="19"/>
      <c r="DX1770" s="19"/>
      <c r="DY1770" s="19"/>
      <c r="DZ1770" s="19"/>
      <c r="EA1770" s="19"/>
      <c r="EB1770" s="19"/>
      <c r="EC1770" s="19"/>
      <c r="ED1770" s="19"/>
      <c r="EE1770" s="19"/>
      <c r="EF1770" s="19"/>
      <c r="EG1770" s="19"/>
      <c r="EH1770" s="19"/>
      <c r="EI1770" s="19"/>
      <c r="EJ1770" s="19"/>
      <c r="EK1770" s="19"/>
      <c r="EL1770" s="19"/>
      <c r="EM1770" s="19"/>
      <c r="EN1770" s="19"/>
      <c r="EO1770" s="19"/>
      <c r="EP1770" s="19"/>
      <c r="EQ1770" s="19"/>
      <c r="ER1770" s="19"/>
      <c r="ES1770" s="19"/>
      <c r="ET1770" s="19"/>
      <c r="EU1770" s="19"/>
      <c r="EV1770" s="19"/>
      <c r="EW1770" s="19"/>
      <c r="EX1770" s="19"/>
      <c r="EY1770" s="19"/>
      <c r="EZ1770" s="19"/>
      <c r="FA1770" s="19"/>
      <c r="FB1770" s="19"/>
      <c r="FC1770" s="19"/>
      <c r="FD1770" s="19"/>
      <c r="FE1770" s="19"/>
      <c r="FF1770" s="19"/>
      <c r="FG1770" s="19"/>
      <c r="FH1770" s="19"/>
      <c r="FI1770" s="19"/>
      <c r="FJ1770" s="19"/>
      <c r="FK1770" s="19"/>
      <c r="FL1770" s="19"/>
      <c r="FM1770" s="19"/>
      <c r="FN1770" s="19"/>
      <c r="FO1770" s="19"/>
      <c r="FP1770" s="19"/>
      <c r="FQ1770" s="19"/>
      <c r="FR1770" s="19"/>
      <c r="FS1770" s="19"/>
      <c r="FT1770" s="19"/>
      <c r="FU1770" s="19"/>
      <c r="FV1770" s="19"/>
      <c r="FW1770" s="19"/>
      <c r="FX1770" s="19"/>
      <c r="FY1770" s="19"/>
      <c r="FZ1770" s="19"/>
      <c r="GA1770" s="19"/>
    </row>
    <row r="1771" spans="1:183" ht="12.75" x14ac:dyDescent="0.2">
      <c r="A1771" s="19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  <c r="AE1771" s="19"/>
      <c r="AF1771" s="19"/>
      <c r="AG1771" s="19"/>
      <c r="AH1771" s="19"/>
      <c r="AI1771" s="19"/>
      <c r="AJ1771" s="19"/>
      <c r="AK1771" s="19"/>
      <c r="AL1771" s="19"/>
      <c r="AM1771" s="19"/>
      <c r="AN1771" s="19"/>
      <c r="AO1771" s="19"/>
      <c r="AP1771" s="19"/>
      <c r="AQ1771" s="19"/>
      <c r="AR1771" s="19"/>
      <c r="AS1771" s="19"/>
      <c r="AT1771" s="19"/>
      <c r="AU1771" s="19"/>
      <c r="AV1771" s="19"/>
      <c r="AW1771" s="19"/>
      <c r="AX1771" s="19"/>
      <c r="AY1771" s="19"/>
      <c r="AZ1771" s="19"/>
      <c r="BA1771" s="19"/>
      <c r="BB1771" s="19"/>
      <c r="BC1771" s="19"/>
      <c r="BD1771" s="19"/>
      <c r="BE1771" s="19"/>
      <c r="BF1771" s="19"/>
      <c r="BG1771" s="19"/>
      <c r="BH1771" s="19"/>
      <c r="BI1771" s="19"/>
      <c r="BJ1771" s="19"/>
      <c r="BK1771" s="19"/>
      <c r="BL1771" s="19"/>
      <c r="BM1771" s="19"/>
      <c r="BN1771" s="19"/>
      <c r="BO1771" s="19"/>
      <c r="BP1771" s="19"/>
      <c r="BQ1771" s="19"/>
      <c r="BR1771" s="19"/>
      <c r="BS1771" s="19"/>
      <c r="BT1771" s="19"/>
      <c r="BU1771" s="19"/>
      <c r="BV1771" s="19"/>
      <c r="BW1771" s="19"/>
      <c r="BX1771" s="19"/>
      <c r="BY1771" s="19"/>
      <c r="BZ1771" s="19"/>
      <c r="CA1771" s="19"/>
      <c r="CB1771" s="19"/>
      <c r="CC1771" s="19"/>
      <c r="CD1771" s="19"/>
      <c r="CE1771" s="19"/>
      <c r="CF1771" s="19"/>
      <c r="CG1771" s="19"/>
      <c r="CH1771" s="19"/>
      <c r="CI1771" s="19"/>
      <c r="CJ1771" s="19"/>
      <c r="CK1771" s="19"/>
      <c r="CL1771" s="19"/>
      <c r="CM1771" s="19"/>
      <c r="CN1771" s="19"/>
      <c r="CO1771" s="19"/>
      <c r="CP1771" s="19"/>
      <c r="CQ1771" s="19"/>
      <c r="CR1771" s="19"/>
      <c r="CS1771" s="19"/>
      <c r="CT1771" s="19"/>
      <c r="CU1771" s="19"/>
      <c r="CV1771" s="19"/>
      <c r="CW1771" s="19"/>
      <c r="CX1771" s="19"/>
      <c r="CY1771" s="19"/>
      <c r="CZ1771" s="19"/>
      <c r="DA1771" s="19"/>
      <c r="DB1771" s="19"/>
      <c r="DC1771" s="19"/>
      <c r="DD1771" s="19"/>
      <c r="DE1771" s="19"/>
      <c r="DF1771" s="19"/>
      <c r="DG1771" s="19"/>
      <c r="DH1771" s="19"/>
      <c r="DI1771" s="19"/>
      <c r="DJ1771" s="19"/>
      <c r="DK1771" s="19"/>
      <c r="DL1771" s="19"/>
      <c r="DM1771" s="19"/>
      <c r="DN1771" s="19"/>
      <c r="DO1771" s="19"/>
      <c r="DP1771" s="19"/>
      <c r="DQ1771" s="19"/>
      <c r="DR1771" s="19"/>
      <c r="DS1771" s="19"/>
      <c r="DT1771" s="19"/>
      <c r="DU1771" s="19"/>
      <c r="DV1771" s="19"/>
      <c r="DW1771" s="19"/>
      <c r="DX1771" s="19"/>
      <c r="DY1771" s="19"/>
      <c r="DZ1771" s="19"/>
      <c r="EA1771" s="19"/>
      <c r="EB1771" s="19"/>
      <c r="EC1771" s="19"/>
      <c r="ED1771" s="19"/>
      <c r="EE1771" s="19"/>
      <c r="EF1771" s="19"/>
      <c r="EG1771" s="19"/>
      <c r="EH1771" s="19"/>
      <c r="EI1771" s="19"/>
      <c r="EJ1771" s="19"/>
      <c r="EK1771" s="19"/>
      <c r="EL1771" s="19"/>
      <c r="EM1771" s="19"/>
      <c r="EN1771" s="19"/>
      <c r="EO1771" s="19"/>
      <c r="EP1771" s="19"/>
      <c r="EQ1771" s="19"/>
      <c r="ER1771" s="19"/>
      <c r="ES1771" s="19"/>
      <c r="ET1771" s="19"/>
      <c r="EU1771" s="19"/>
      <c r="EV1771" s="19"/>
      <c r="EW1771" s="19"/>
      <c r="EX1771" s="19"/>
      <c r="EY1771" s="19"/>
      <c r="EZ1771" s="19"/>
      <c r="FA1771" s="19"/>
      <c r="FB1771" s="19"/>
      <c r="FC1771" s="19"/>
      <c r="FD1771" s="19"/>
      <c r="FE1771" s="19"/>
      <c r="FF1771" s="19"/>
      <c r="FG1771" s="19"/>
      <c r="FH1771" s="19"/>
      <c r="FI1771" s="19"/>
      <c r="FJ1771" s="19"/>
      <c r="FK1771" s="19"/>
      <c r="FL1771" s="19"/>
      <c r="FM1771" s="19"/>
      <c r="FN1771" s="19"/>
      <c r="FO1771" s="19"/>
      <c r="FP1771" s="19"/>
      <c r="FQ1771" s="19"/>
      <c r="FR1771" s="19"/>
      <c r="FS1771" s="19"/>
      <c r="FT1771" s="19"/>
      <c r="FU1771" s="19"/>
      <c r="FV1771" s="19"/>
      <c r="FW1771" s="19"/>
      <c r="FX1771" s="19"/>
      <c r="FY1771" s="19"/>
      <c r="FZ1771" s="19"/>
      <c r="GA1771" s="19"/>
    </row>
    <row r="1772" spans="1:183" ht="12.75" x14ac:dyDescent="0.2">
      <c r="A1772" s="19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  <c r="AE1772" s="19"/>
      <c r="AF1772" s="19"/>
      <c r="AG1772" s="19"/>
      <c r="AH1772" s="19"/>
      <c r="AI1772" s="19"/>
      <c r="AJ1772" s="19"/>
      <c r="AK1772" s="19"/>
      <c r="AL1772" s="19"/>
      <c r="AM1772" s="19"/>
      <c r="AN1772" s="19"/>
      <c r="AO1772" s="19"/>
      <c r="AP1772" s="19"/>
      <c r="AQ1772" s="19"/>
      <c r="AR1772" s="19"/>
      <c r="AS1772" s="19"/>
      <c r="AT1772" s="19"/>
      <c r="AU1772" s="19"/>
      <c r="AV1772" s="19"/>
      <c r="AW1772" s="19"/>
      <c r="AX1772" s="19"/>
      <c r="AY1772" s="19"/>
      <c r="AZ1772" s="19"/>
      <c r="BA1772" s="19"/>
      <c r="BB1772" s="19"/>
      <c r="BC1772" s="19"/>
      <c r="BD1772" s="19"/>
      <c r="BE1772" s="19"/>
      <c r="BF1772" s="19"/>
      <c r="BG1772" s="19"/>
      <c r="BH1772" s="19"/>
      <c r="BI1772" s="19"/>
      <c r="BJ1772" s="19"/>
      <c r="BK1772" s="19"/>
      <c r="BL1772" s="19"/>
      <c r="BM1772" s="19"/>
      <c r="BN1772" s="19"/>
      <c r="BO1772" s="19"/>
      <c r="BP1772" s="19"/>
      <c r="BQ1772" s="19"/>
      <c r="BR1772" s="19"/>
      <c r="BS1772" s="19"/>
      <c r="BT1772" s="19"/>
      <c r="BU1772" s="19"/>
      <c r="BV1772" s="19"/>
      <c r="BW1772" s="19"/>
      <c r="BX1772" s="19"/>
      <c r="BY1772" s="19"/>
      <c r="BZ1772" s="19"/>
      <c r="CA1772" s="19"/>
      <c r="CB1772" s="19"/>
      <c r="CC1772" s="19"/>
      <c r="CD1772" s="19"/>
      <c r="CE1772" s="19"/>
      <c r="CF1772" s="19"/>
      <c r="CG1772" s="19"/>
      <c r="CH1772" s="19"/>
      <c r="CI1772" s="19"/>
      <c r="CJ1772" s="19"/>
      <c r="CK1772" s="19"/>
      <c r="CL1772" s="19"/>
      <c r="CM1772" s="19"/>
      <c r="CN1772" s="19"/>
      <c r="CO1772" s="19"/>
      <c r="CP1772" s="19"/>
      <c r="CQ1772" s="19"/>
      <c r="CR1772" s="19"/>
      <c r="CS1772" s="19"/>
      <c r="CT1772" s="19"/>
      <c r="CU1772" s="19"/>
      <c r="CV1772" s="19"/>
      <c r="CW1772" s="19"/>
      <c r="CX1772" s="19"/>
      <c r="CY1772" s="19"/>
      <c r="CZ1772" s="19"/>
      <c r="DA1772" s="19"/>
      <c r="DB1772" s="19"/>
      <c r="DC1772" s="19"/>
      <c r="DD1772" s="19"/>
      <c r="DE1772" s="19"/>
      <c r="DF1772" s="19"/>
      <c r="DG1772" s="19"/>
      <c r="DH1772" s="19"/>
      <c r="DI1772" s="19"/>
      <c r="DJ1772" s="19"/>
      <c r="DK1772" s="19"/>
      <c r="DL1772" s="19"/>
      <c r="DM1772" s="19"/>
      <c r="DN1772" s="19"/>
      <c r="DO1772" s="19"/>
      <c r="DP1772" s="19"/>
      <c r="DQ1772" s="19"/>
      <c r="DR1772" s="19"/>
      <c r="DS1772" s="19"/>
      <c r="DT1772" s="19"/>
      <c r="DU1772" s="19"/>
      <c r="DV1772" s="19"/>
      <c r="DW1772" s="19"/>
      <c r="DX1772" s="19"/>
      <c r="DY1772" s="19"/>
      <c r="DZ1772" s="19"/>
      <c r="EA1772" s="19"/>
      <c r="EB1772" s="19"/>
      <c r="EC1772" s="19"/>
      <c r="ED1772" s="19"/>
      <c r="EE1772" s="19"/>
      <c r="EF1772" s="19"/>
      <c r="EG1772" s="19"/>
      <c r="EH1772" s="19"/>
      <c r="EI1772" s="19"/>
      <c r="EJ1772" s="19"/>
      <c r="EK1772" s="19"/>
      <c r="EL1772" s="19"/>
      <c r="EM1772" s="19"/>
      <c r="EN1772" s="19"/>
      <c r="EO1772" s="19"/>
      <c r="EP1772" s="19"/>
      <c r="EQ1772" s="19"/>
      <c r="ER1772" s="19"/>
      <c r="ES1772" s="19"/>
      <c r="ET1772" s="19"/>
      <c r="EU1772" s="19"/>
      <c r="EV1772" s="19"/>
      <c r="EW1772" s="19"/>
      <c r="EX1772" s="19"/>
      <c r="EY1772" s="19"/>
      <c r="EZ1772" s="19"/>
      <c r="FA1772" s="19"/>
      <c r="FB1772" s="19"/>
      <c r="FC1772" s="19"/>
      <c r="FD1772" s="19"/>
      <c r="FE1772" s="19"/>
      <c r="FF1772" s="19"/>
      <c r="FG1772" s="19"/>
      <c r="FH1772" s="19"/>
      <c r="FI1772" s="19"/>
      <c r="FJ1772" s="19"/>
      <c r="FK1772" s="19"/>
      <c r="FL1772" s="19"/>
      <c r="FM1772" s="19"/>
      <c r="FN1772" s="19"/>
      <c r="FO1772" s="19"/>
      <c r="FP1772" s="19"/>
      <c r="FQ1772" s="19"/>
      <c r="FR1772" s="19"/>
      <c r="FS1772" s="19"/>
      <c r="FT1772" s="19"/>
      <c r="FU1772" s="19"/>
      <c r="FV1772" s="19"/>
      <c r="FW1772" s="19"/>
      <c r="FX1772" s="19"/>
      <c r="FY1772" s="19"/>
      <c r="FZ1772" s="19"/>
      <c r="GA1772" s="19"/>
    </row>
    <row r="1773" spans="1:183" ht="12.75" x14ac:dyDescent="0.2">
      <c r="A1773" s="19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  <c r="AE1773" s="19"/>
      <c r="AF1773" s="19"/>
      <c r="AG1773" s="19"/>
      <c r="AH1773" s="19"/>
      <c r="AI1773" s="19"/>
      <c r="AJ1773" s="19"/>
      <c r="AK1773" s="19"/>
      <c r="AL1773" s="19"/>
      <c r="AM1773" s="19"/>
      <c r="AN1773" s="19"/>
      <c r="AO1773" s="19"/>
      <c r="AP1773" s="19"/>
      <c r="AQ1773" s="19"/>
      <c r="AR1773" s="19"/>
      <c r="AS1773" s="19"/>
      <c r="AT1773" s="19"/>
      <c r="AU1773" s="19"/>
      <c r="AV1773" s="19"/>
      <c r="AW1773" s="19"/>
      <c r="AX1773" s="19"/>
      <c r="AY1773" s="19"/>
      <c r="AZ1773" s="19"/>
      <c r="BA1773" s="19"/>
      <c r="BB1773" s="19"/>
      <c r="BC1773" s="19"/>
      <c r="BD1773" s="19"/>
      <c r="BE1773" s="19"/>
      <c r="BF1773" s="19"/>
      <c r="BG1773" s="19"/>
      <c r="BH1773" s="19"/>
      <c r="BI1773" s="19"/>
      <c r="BJ1773" s="19"/>
      <c r="BK1773" s="19"/>
      <c r="BL1773" s="19"/>
      <c r="BM1773" s="19"/>
      <c r="BN1773" s="19"/>
      <c r="BO1773" s="19"/>
      <c r="BP1773" s="19"/>
      <c r="BQ1773" s="19"/>
      <c r="BR1773" s="19"/>
      <c r="BS1773" s="19"/>
      <c r="BT1773" s="19"/>
      <c r="BU1773" s="19"/>
      <c r="BV1773" s="19"/>
      <c r="BW1773" s="19"/>
      <c r="BX1773" s="19"/>
      <c r="BY1773" s="19"/>
      <c r="BZ1773" s="19"/>
      <c r="CA1773" s="19"/>
      <c r="CB1773" s="19"/>
      <c r="CC1773" s="19"/>
      <c r="CD1773" s="19"/>
      <c r="CE1773" s="19"/>
      <c r="CF1773" s="19"/>
      <c r="CG1773" s="19"/>
      <c r="CH1773" s="19"/>
      <c r="CI1773" s="19"/>
      <c r="CJ1773" s="19"/>
      <c r="CK1773" s="19"/>
      <c r="CL1773" s="19"/>
      <c r="CM1773" s="19"/>
      <c r="CN1773" s="19"/>
      <c r="CO1773" s="19"/>
      <c r="CP1773" s="19"/>
      <c r="CQ1773" s="19"/>
      <c r="CR1773" s="19"/>
      <c r="CS1773" s="19"/>
      <c r="CT1773" s="19"/>
      <c r="CU1773" s="19"/>
      <c r="CV1773" s="19"/>
      <c r="CW1773" s="19"/>
      <c r="CX1773" s="19"/>
      <c r="CY1773" s="19"/>
      <c r="CZ1773" s="19"/>
      <c r="DA1773" s="19"/>
      <c r="DB1773" s="19"/>
      <c r="DC1773" s="19"/>
      <c r="DD1773" s="19"/>
      <c r="DE1773" s="19"/>
      <c r="DF1773" s="19"/>
      <c r="DG1773" s="19"/>
      <c r="DH1773" s="19"/>
      <c r="DI1773" s="19"/>
      <c r="DJ1773" s="19"/>
      <c r="DK1773" s="19"/>
      <c r="DL1773" s="19"/>
      <c r="DM1773" s="19"/>
      <c r="DN1773" s="19"/>
      <c r="DO1773" s="19"/>
      <c r="DP1773" s="19"/>
      <c r="DQ1773" s="19"/>
      <c r="DR1773" s="19"/>
      <c r="DS1773" s="19"/>
      <c r="DT1773" s="19"/>
      <c r="DU1773" s="19"/>
      <c r="DV1773" s="19"/>
      <c r="DW1773" s="19"/>
      <c r="DX1773" s="19"/>
      <c r="DY1773" s="19"/>
      <c r="DZ1773" s="19"/>
      <c r="EA1773" s="19"/>
      <c r="EB1773" s="19"/>
      <c r="EC1773" s="19"/>
      <c r="ED1773" s="19"/>
      <c r="EE1773" s="19"/>
      <c r="EF1773" s="19"/>
      <c r="EG1773" s="19"/>
      <c r="EH1773" s="19"/>
      <c r="EI1773" s="19"/>
      <c r="EJ1773" s="19"/>
      <c r="EK1773" s="19"/>
      <c r="EL1773" s="19"/>
      <c r="EM1773" s="19"/>
      <c r="EN1773" s="19"/>
      <c r="EO1773" s="19"/>
      <c r="EP1773" s="19"/>
      <c r="EQ1773" s="19"/>
      <c r="ER1773" s="19"/>
      <c r="ES1773" s="19"/>
      <c r="ET1773" s="19"/>
      <c r="EU1773" s="19"/>
      <c r="EV1773" s="19"/>
      <c r="EW1773" s="19"/>
      <c r="EX1773" s="19"/>
      <c r="EY1773" s="19"/>
      <c r="EZ1773" s="19"/>
      <c r="FA1773" s="19"/>
      <c r="FB1773" s="19"/>
      <c r="FC1773" s="19"/>
      <c r="FD1773" s="19"/>
      <c r="FE1773" s="19"/>
      <c r="FF1773" s="19"/>
      <c r="FG1773" s="19"/>
      <c r="FH1773" s="19"/>
      <c r="FI1773" s="19"/>
      <c r="FJ1773" s="19"/>
      <c r="FK1773" s="19"/>
      <c r="FL1773" s="19"/>
      <c r="FM1773" s="19"/>
      <c r="FN1773" s="19"/>
      <c r="FO1773" s="19"/>
      <c r="FP1773" s="19"/>
      <c r="FQ1773" s="19"/>
      <c r="FR1773" s="19"/>
      <c r="FS1773" s="19"/>
      <c r="FT1773" s="19"/>
      <c r="FU1773" s="19"/>
      <c r="FV1773" s="19"/>
      <c r="FW1773" s="19"/>
      <c r="FX1773" s="19"/>
      <c r="FY1773" s="19"/>
      <c r="FZ1773" s="19"/>
      <c r="GA1773" s="19"/>
    </row>
    <row r="1774" spans="1:183" ht="12.75" x14ac:dyDescent="0.2">
      <c r="A1774" s="19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  <c r="AH1774" s="19"/>
      <c r="AI1774" s="19"/>
      <c r="AJ1774" s="19"/>
      <c r="AK1774" s="19"/>
      <c r="AL1774" s="19"/>
      <c r="AM1774" s="19"/>
      <c r="AN1774" s="19"/>
      <c r="AO1774" s="19"/>
      <c r="AP1774" s="19"/>
      <c r="AQ1774" s="19"/>
      <c r="AR1774" s="19"/>
      <c r="AS1774" s="19"/>
      <c r="AT1774" s="19"/>
      <c r="AU1774" s="19"/>
      <c r="AV1774" s="19"/>
      <c r="AW1774" s="19"/>
      <c r="AX1774" s="19"/>
      <c r="AY1774" s="19"/>
      <c r="AZ1774" s="19"/>
      <c r="BA1774" s="19"/>
      <c r="BB1774" s="19"/>
      <c r="BC1774" s="19"/>
      <c r="BD1774" s="19"/>
      <c r="BE1774" s="19"/>
      <c r="BF1774" s="19"/>
      <c r="BG1774" s="19"/>
      <c r="BH1774" s="19"/>
      <c r="BI1774" s="19"/>
      <c r="BJ1774" s="19"/>
      <c r="BK1774" s="19"/>
      <c r="BL1774" s="19"/>
      <c r="BM1774" s="19"/>
      <c r="BN1774" s="19"/>
      <c r="BO1774" s="19"/>
      <c r="BP1774" s="19"/>
      <c r="BQ1774" s="19"/>
      <c r="BR1774" s="19"/>
      <c r="BS1774" s="19"/>
      <c r="BT1774" s="19"/>
      <c r="BU1774" s="19"/>
      <c r="BV1774" s="19"/>
      <c r="BW1774" s="19"/>
      <c r="BX1774" s="19"/>
      <c r="BY1774" s="19"/>
      <c r="BZ1774" s="19"/>
      <c r="CA1774" s="19"/>
      <c r="CB1774" s="19"/>
      <c r="CC1774" s="19"/>
      <c r="CD1774" s="19"/>
      <c r="CE1774" s="19"/>
      <c r="CF1774" s="19"/>
      <c r="CG1774" s="19"/>
      <c r="CH1774" s="19"/>
      <c r="CI1774" s="19"/>
      <c r="CJ1774" s="19"/>
      <c r="CK1774" s="19"/>
      <c r="CL1774" s="19"/>
      <c r="CM1774" s="19"/>
      <c r="CN1774" s="19"/>
      <c r="CO1774" s="19"/>
      <c r="CP1774" s="19"/>
      <c r="CQ1774" s="19"/>
      <c r="CR1774" s="19"/>
      <c r="CS1774" s="19"/>
      <c r="CT1774" s="19"/>
      <c r="CU1774" s="19"/>
      <c r="CV1774" s="19"/>
      <c r="CW1774" s="19"/>
      <c r="CX1774" s="19"/>
      <c r="CY1774" s="19"/>
      <c r="CZ1774" s="19"/>
      <c r="DA1774" s="19"/>
      <c r="DB1774" s="19"/>
      <c r="DC1774" s="19"/>
      <c r="DD1774" s="19"/>
      <c r="DE1774" s="19"/>
      <c r="DF1774" s="19"/>
      <c r="DG1774" s="19"/>
      <c r="DH1774" s="19"/>
      <c r="DI1774" s="19"/>
      <c r="DJ1774" s="19"/>
      <c r="DK1774" s="19"/>
      <c r="DL1774" s="19"/>
      <c r="DM1774" s="19"/>
      <c r="DN1774" s="19"/>
      <c r="DO1774" s="19"/>
      <c r="DP1774" s="19"/>
      <c r="DQ1774" s="19"/>
      <c r="DR1774" s="19"/>
      <c r="DS1774" s="19"/>
      <c r="DT1774" s="19"/>
      <c r="DU1774" s="19"/>
      <c r="DV1774" s="19"/>
      <c r="DW1774" s="19"/>
      <c r="DX1774" s="19"/>
      <c r="DY1774" s="19"/>
      <c r="DZ1774" s="19"/>
      <c r="EA1774" s="19"/>
      <c r="EB1774" s="19"/>
      <c r="EC1774" s="19"/>
      <c r="ED1774" s="19"/>
      <c r="EE1774" s="19"/>
      <c r="EF1774" s="19"/>
      <c r="EG1774" s="19"/>
      <c r="EH1774" s="19"/>
      <c r="EI1774" s="19"/>
      <c r="EJ1774" s="19"/>
      <c r="EK1774" s="19"/>
      <c r="EL1774" s="19"/>
      <c r="EM1774" s="19"/>
      <c r="EN1774" s="19"/>
      <c r="EO1774" s="19"/>
      <c r="EP1774" s="19"/>
      <c r="EQ1774" s="19"/>
      <c r="ER1774" s="19"/>
      <c r="ES1774" s="19"/>
      <c r="ET1774" s="19"/>
      <c r="EU1774" s="19"/>
      <c r="EV1774" s="19"/>
      <c r="EW1774" s="19"/>
      <c r="EX1774" s="19"/>
      <c r="EY1774" s="19"/>
      <c r="EZ1774" s="19"/>
      <c r="FA1774" s="19"/>
      <c r="FB1774" s="19"/>
      <c r="FC1774" s="19"/>
      <c r="FD1774" s="19"/>
      <c r="FE1774" s="19"/>
      <c r="FF1774" s="19"/>
      <c r="FG1774" s="19"/>
      <c r="FH1774" s="19"/>
      <c r="FI1774" s="19"/>
      <c r="FJ1774" s="19"/>
      <c r="FK1774" s="19"/>
      <c r="FL1774" s="19"/>
      <c r="FM1774" s="19"/>
      <c r="FN1774" s="19"/>
      <c r="FO1774" s="19"/>
      <c r="FP1774" s="19"/>
      <c r="FQ1774" s="19"/>
      <c r="FR1774" s="19"/>
      <c r="FS1774" s="19"/>
      <c r="FT1774" s="19"/>
      <c r="FU1774" s="19"/>
      <c r="FV1774" s="19"/>
      <c r="FW1774" s="19"/>
      <c r="FX1774" s="19"/>
      <c r="FY1774" s="19"/>
      <c r="FZ1774" s="19"/>
      <c r="GA1774" s="19"/>
    </row>
    <row r="1775" spans="1:183" ht="12.75" x14ac:dyDescent="0.2">
      <c r="A1775" s="19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  <c r="AH1775" s="19"/>
      <c r="AI1775" s="19"/>
      <c r="AJ1775" s="19"/>
      <c r="AK1775" s="19"/>
      <c r="AL1775" s="19"/>
      <c r="AM1775" s="19"/>
      <c r="AN1775" s="19"/>
      <c r="AO1775" s="19"/>
      <c r="AP1775" s="19"/>
      <c r="AQ1775" s="19"/>
      <c r="AR1775" s="19"/>
      <c r="AS1775" s="19"/>
      <c r="AT1775" s="19"/>
      <c r="AU1775" s="19"/>
      <c r="AV1775" s="19"/>
      <c r="AW1775" s="19"/>
      <c r="AX1775" s="19"/>
      <c r="AY1775" s="19"/>
      <c r="AZ1775" s="19"/>
      <c r="BA1775" s="19"/>
      <c r="BB1775" s="19"/>
      <c r="BC1775" s="19"/>
      <c r="BD1775" s="19"/>
      <c r="BE1775" s="19"/>
      <c r="BF1775" s="19"/>
      <c r="BG1775" s="19"/>
      <c r="BH1775" s="19"/>
      <c r="BI1775" s="19"/>
      <c r="BJ1775" s="19"/>
      <c r="BK1775" s="19"/>
      <c r="BL1775" s="19"/>
      <c r="BM1775" s="19"/>
      <c r="BN1775" s="19"/>
      <c r="BO1775" s="19"/>
      <c r="BP1775" s="19"/>
      <c r="BQ1775" s="19"/>
      <c r="BR1775" s="19"/>
      <c r="BS1775" s="19"/>
      <c r="BT1775" s="19"/>
      <c r="BU1775" s="19"/>
      <c r="BV1775" s="19"/>
      <c r="BW1775" s="19"/>
      <c r="BX1775" s="19"/>
      <c r="BY1775" s="19"/>
      <c r="BZ1775" s="19"/>
      <c r="CA1775" s="19"/>
      <c r="CB1775" s="19"/>
      <c r="CC1775" s="19"/>
      <c r="CD1775" s="19"/>
      <c r="CE1775" s="19"/>
      <c r="CF1775" s="19"/>
      <c r="CG1775" s="19"/>
      <c r="CH1775" s="19"/>
      <c r="CI1775" s="19"/>
      <c r="CJ1775" s="19"/>
      <c r="CK1775" s="19"/>
      <c r="CL1775" s="19"/>
      <c r="CM1775" s="19"/>
      <c r="CN1775" s="19"/>
      <c r="CO1775" s="19"/>
      <c r="CP1775" s="19"/>
      <c r="CQ1775" s="19"/>
      <c r="CR1775" s="19"/>
      <c r="CS1775" s="19"/>
      <c r="CT1775" s="19"/>
      <c r="CU1775" s="19"/>
      <c r="CV1775" s="19"/>
      <c r="CW1775" s="19"/>
      <c r="CX1775" s="19"/>
      <c r="CY1775" s="19"/>
      <c r="CZ1775" s="19"/>
      <c r="DA1775" s="19"/>
      <c r="DB1775" s="19"/>
      <c r="DC1775" s="19"/>
      <c r="DD1775" s="19"/>
      <c r="DE1775" s="19"/>
      <c r="DF1775" s="19"/>
      <c r="DG1775" s="19"/>
      <c r="DH1775" s="19"/>
      <c r="DI1775" s="19"/>
      <c r="DJ1775" s="19"/>
      <c r="DK1775" s="19"/>
      <c r="DL1775" s="19"/>
      <c r="DM1775" s="19"/>
      <c r="DN1775" s="19"/>
      <c r="DO1775" s="19"/>
      <c r="DP1775" s="19"/>
      <c r="DQ1775" s="19"/>
      <c r="DR1775" s="19"/>
      <c r="DS1775" s="19"/>
      <c r="DT1775" s="19"/>
      <c r="DU1775" s="19"/>
      <c r="DV1775" s="19"/>
      <c r="DW1775" s="19"/>
      <c r="DX1775" s="19"/>
      <c r="DY1775" s="19"/>
      <c r="DZ1775" s="19"/>
      <c r="EA1775" s="19"/>
      <c r="EB1775" s="19"/>
      <c r="EC1775" s="19"/>
      <c r="ED1775" s="19"/>
      <c r="EE1775" s="19"/>
      <c r="EF1775" s="19"/>
      <c r="EG1775" s="19"/>
      <c r="EH1775" s="19"/>
      <c r="EI1775" s="19"/>
      <c r="EJ1775" s="19"/>
      <c r="EK1775" s="19"/>
      <c r="EL1775" s="19"/>
      <c r="EM1775" s="19"/>
      <c r="EN1775" s="19"/>
      <c r="EO1775" s="19"/>
      <c r="EP1775" s="19"/>
      <c r="EQ1775" s="19"/>
      <c r="ER1775" s="19"/>
      <c r="ES1775" s="19"/>
      <c r="ET1775" s="19"/>
      <c r="EU1775" s="19"/>
      <c r="EV1775" s="19"/>
      <c r="EW1775" s="19"/>
      <c r="EX1775" s="19"/>
      <c r="EY1775" s="19"/>
      <c r="EZ1775" s="19"/>
      <c r="FA1775" s="19"/>
      <c r="FB1775" s="19"/>
      <c r="FC1775" s="19"/>
      <c r="FD1775" s="19"/>
      <c r="FE1775" s="19"/>
      <c r="FF1775" s="19"/>
      <c r="FG1775" s="19"/>
      <c r="FH1775" s="19"/>
      <c r="FI1775" s="19"/>
      <c r="FJ1775" s="19"/>
      <c r="FK1775" s="19"/>
      <c r="FL1775" s="19"/>
      <c r="FM1775" s="19"/>
      <c r="FN1775" s="19"/>
      <c r="FO1775" s="19"/>
      <c r="FP1775" s="19"/>
      <c r="FQ1775" s="19"/>
      <c r="FR1775" s="19"/>
      <c r="FS1775" s="19"/>
      <c r="FT1775" s="19"/>
      <c r="FU1775" s="19"/>
      <c r="FV1775" s="19"/>
      <c r="FW1775" s="19"/>
      <c r="FX1775" s="19"/>
      <c r="FY1775" s="19"/>
      <c r="FZ1775" s="19"/>
      <c r="GA1775" s="19"/>
    </row>
    <row r="1776" spans="1:183" ht="12.75" x14ac:dyDescent="0.2">
      <c r="A1776" s="19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  <c r="AH1776" s="19"/>
      <c r="AI1776" s="19"/>
      <c r="AJ1776" s="19"/>
      <c r="AK1776" s="19"/>
      <c r="AL1776" s="19"/>
      <c r="AM1776" s="19"/>
      <c r="AN1776" s="19"/>
      <c r="AO1776" s="19"/>
      <c r="AP1776" s="19"/>
      <c r="AQ1776" s="19"/>
      <c r="AR1776" s="19"/>
      <c r="AS1776" s="19"/>
      <c r="AT1776" s="19"/>
      <c r="AU1776" s="19"/>
      <c r="AV1776" s="19"/>
      <c r="AW1776" s="19"/>
      <c r="AX1776" s="19"/>
      <c r="AY1776" s="19"/>
      <c r="AZ1776" s="19"/>
      <c r="BA1776" s="19"/>
      <c r="BB1776" s="19"/>
      <c r="BC1776" s="19"/>
      <c r="BD1776" s="19"/>
      <c r="BE1776" s="19"/>
      <c r="BF1776" s="19"/>
      <c r="BG1776" s="19"/>
      <c r="BH1776" s="19"/>
      <c r="BI1776" s="19"/>
      <c r="BJ1776" s="19"/>
      <c r="BK1776" s="19"/>
      <c r="BL1776" s="19"/>
      <c r="BM1776" s="19"/>
      <c r="BN1776" s="19"/>
      <c r="BO1776" s="19"/>
      <c r="BP1776" s="19"/>
      <c r="BQ1776" s="19"/>
      <c r="BR1776" s="19"/>
      <c r="BS1776" s="19"/>
      <c r="BT1776" s="19"/>
      <c r="BU1776" s="19"/>
      <c r="BV1776" s="19"/>
      <c r="BW1776" s="19"/>
      <c r="BX1776" s="19"/>
      <c r="BY1776" s="19"/>
      <c r="BZ1776" s="19"/>
      <c r="CA1776" s="19"/>
      <c r="CB1776" s="19"/>
      <c r="CC1776" s="19"/>
      <c r="CD1776" s="19"/>
      <c r="CE1776" s="19"/>
      <c r="CF1776" s="19"/>
      <c r="CG1776" s="19"/>
      <c r="CH1776" s="19"/>
      <c r="CI1776" s="19"/>
      <c r="CJ1776" s="19"/>
      <c r="CK1776" s="19"/>
      <c r="CL1776" s="19"/>
      <c r="CM1776" s="19"/>
      <c r="CN1776" s="19"/>
      <c r="CO1776" s="19"/>
      <c r="CP1776" s="19"/>
      <c r="CQ1776" s="19"/>
      <c r="CR1776" s="19"/>
      <c r="CS1776" s="19"/>
      <c r="CT1776" s="19"/>
      <c r="CU1776" s="19"/>
      <c r="CV1776" s="19"/>
      <c r="CW1776" s="19"/>
      <c r="CX1776" s="19"/>
      <c r="CY1776" s="19"/>
      <c r="CZ1776" s="19"/>
      <c r="DA1776" s="19"/>
      <c r="DB1776" s="19"/>
      <c r="DC1776" s="19"/>
      <c r="DD1776" s="19"/>
      <c r="DE1776" s="19"/>
      <c r="DF1776" s="19"/>
      <c r="DG1776" s="19"/>
      <c r="DH1776" s="19"/>
      <c r="DI1776" s="19"/>
      <c r="DJ1776" s="19"/>
      <c r="DK1776" s="19"/>
      <c r="DL1776" s="19"/>
      <c r="DM1776" s="19"/>
      <c r="DN1776" s="19"/>
      <c r="DO1776" s="19"/>
      <c r="DP1776" s="19"/>
      <c r="DQ1776" s="19"/>
      <c r="DR1776" s="19"/>
      <c r="DS1776" s="19"/>
      <c r="DT1776" s="19"/>
      <c r="DU1776" s="19"/>
      <c r="DV1776" s="19"/>
      <c r="DW1776" s="19"/>
      <c r="DX1776" s="19"/>
      <c r="DY1776" s="19"/>
      <c r="DZ1776" s="19"/>
      <c r="EA1776" s="19"/>
      <c r="EB1776" s="19"/>
      <c r="EC1776" s="19"/>
      <c r="ED1776" s="19"/>
      <c r="EE1776" s="19"/>
      <c r="EF1776" s="19"/>
      <c r="EG1776" s="19"/>
      <c r="EH1776" s="19"/>
      <c r="EI1776" s="19"/>
      <c r="EJ1776" s="19"/>
      <c r="EK1776" s="19"/>
      <c r="EL1776" s="19"/>
      <c r="EM1776" s="19"/>
      <c r="EN1776" s="19"/>
      <c r="EO1776" s="19"/>
      <c r="EP1776" s="19"/>
      <c r="EQ1776" s="19"/>
      <c r="ER1776" s="19"/>
      <c r="ES1776" s="19"/>
      <c r="ET1776" s="19"/>
      <c r="EU1776" s="19"/>
      <c r="EV1776" s="19"/>
      <c r="EW1776" s="19"/>
      <c r="EX1776" s="19"/>
      <c r="EY1776" s="19"/>
      <c r="EZ1776" s="19"/>
      <c r="FA1776" s="19"/>
      <c r="FB1776" s="19"/>
      <c r="FC1776" s="19"/>
      <c r="FD1776" s="19"/>
      <c r="FE1776" s="19"/>
      <c r="FF1776" s="19"/>
      <c r="FG1776" s="19"/>
      <c r="FH1776" s="19"/>
      <c r="FI1776" s="19"/>
      <c r="FJ1776" s="19"/>
      <c r="FK1776" s="19"/>
      <c r="FL1776" s="19"/>
      <c r="FM1776" s="19"/>
      <c r="FN1776" s="19"/>
      <c r="FO1776" s="19"/>
      <c r="FP1776" s="19"/>
      <c r="FQ1776" s="19"/>
      <c r="FR1776" s="19"/>
      <c r="FS1776" s="19"/>
      <c r="FT1776" s="19"/>
      <c r="FU1776" s="19"/>
      <c r="FV1776" s="19"/>
      <c r="FW1776" s="19"/>
      <c r="FX1776" s="19"/>
      <c r="FY1776" s="19"/>
      <c r="FZ1776" s="19"/>
      <c r="GA1776" s="19"/>
    </row>
    <row r="1777" spans="1:183" ht="12.75" x14ac:dyDescent="0.2">
      <c r="A1777" s="19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  <c r="AE1777" s="19"/>
      <c r="AF1777" s="19"/>
      <c r="AG1777" s="19"/>
      <c r="AH1777" s="19"/>
      <c r="AI1777" s="19"/>
      <c r="AJ1777" s="19"/>
      <c r="AK1777" s="19"/>
      <c r="AL1777" s="19"/>
      <c r="AM1777" s="19"/>
      <c r="AN1777" s="19"/>
      <c r="AO1777" s="19"/>
      <c r="AP1777" s="19"/>
      <c r="AQ1777" s="19"/>
      <c r="AR1777" s="19"/>
      <c r="AS1777" s="19"/>
      <c r="AT1777" s="19"/>
      <c r="AU1777" s="19"/>
      <c r="AV1777" s="19"/>
      <c r="AW1777" s="19"/>
      <c r="AX1777" s="19"/>
      <c r="AY1777" s="19"/>
      <c r="AZ1777" s="19"/>
      <c r="BA1777" s="19"/>
      <c r="BB1777" s="19"/>
      <c r="BC1777" s="19"/>
      <c r="BD1777" s="19"/>
      <c r="BE1777" s="19"/>
      <c r="BF1777" s="19"/>
      <c r="BG1777" s="19"/>
      <c r="BH1777" s="19"/>
      <c r="BI1777" s="19"/>
      <c r="BJ1777" s="19"/>
      <c r="BK1777" s="19"/>
      <c r="BL1777" s="19"/>
      <c r="BM1777" s="19"/>
      <c r="BN1777" s="19"/>
      <c r="BO1777" s="19"/>
      <c r="BP1777" s="19"/>
      <c r="BQ1777" s="19"/>
      <c r="BR1777" s="19"/>
      <c r="BS1777" s="19"/>
      <c r="BT1777" s="19"/>
      <c r="BU1777" s="19"/>
      <c r="BV1777" s="19"/>
      <c r="BW1777" s="19"/>
      <c r="BX1777" s="19"/>
      <c r="BY1777" s="19"/>
      <c r="BZ1777" s="19"/>
      <c r="CA1777" s="19"/>
      <c r="CB1777" s="19"/>
      <c r="CC1777" s="19"/>
      <c r="CD1777" s="19"/>
      <c r="CE1777" s="19"/>
      <c r="CF1777" s="19"/>
      <c r="CG1777" s="19"/>
      <c r="CH1777" s="19"/>
      <c r="CI1777" s="19"/>
      <c r="CJ1777" s="19"/>
      <c r="CK1777" s="19"/>
      <c r="CL1777" s="19"/>
      <c r="CM1777" s="19"/>
      <c r="CN1777" s="19"/>
      <c r="CO1777" s="19"/>
      <c r="CP1777" s="19"/>
      <c r="CQ1777" s="19"/>
      <c r="CR1777" s="19"/>
      <c r="CS1777" s="19"/>
      <c r="CT1777" s="19"/>
      <c r="CU1777" s="19"/>
      <c r="CV1777" s="19"/>
      <c r="CW1777" s="19"/>
      <c r="CX1777" s="19"/>
      <c r="CY1777" s="19"/>
      <c r="CZ1777" s="19"/>
      <c r="DA1777" s="19"/>
      <c r="DB1777" s="19"/>
      <c r="DC1777" s="19"/>
      <c r="DD1777" s="19"/>
      <c r="DE1777" s="19"/>
      <c r="DF1777" s="19"/>
      <c r="DG1777" s="19"/>
      <c r="DH1777" s="19"/>
      <c r="DI1777" s="19"/>
      <c r="DJ1777" s="19"/>
      <c r="DK1777" s="19"/>
      <c r="DL1777" s="19"/>
      <c r="DM1777" s="19"/>
      <c r="DN1777" s="19"/>
      <c r="DO1777" s="19"/>
      <c r="DP1777" s="19"/>
      <c r="DQ1777" s="19"/>
      <c r="DR1777" s="19"/>
      <c r="DS1777" s="19"/>
      <c r="DT1777" s="19"/>
      <c r="DU1777" s="19"/>
      <c r="DV1777" s="19"/>
      <c r="DW1777" s="19"/>
      <c r="DX1777" s="19"/>
      <c r="DY1777" s="19"/>
      <c r="DZ1777" s="19"/>
      <c r="EA1777" s="19"/>
      <c r="EB1777" s="19"/>
      <c r="EC1777" s="19"/>
      <c r="ED1777" s="19"/>
      <c r="EE1777" s="19"/>
      <c r="EF1777" s="19"/>
      <c r="EG1777" s="19"/>
      <c r="EH1777" s="19"/>
      <c r="EI1777" s="19"/>
      <c r="EJ1777" s="19"/>
      <c r="EK1777" s="19"/>
      <c r="EL1777" s="19"/>
      <c r="EM1777" s="19"/>
      <c r="EN1777" s="19"/>
      <c r="EO1777" s="19"/>
      <c r="EP1777" s="19"/>
      <c r="EQ1777" s="19"/>
      <c r="ER1777" s="19"/>
      <c r="ES1777" s="19"/>
      <c r="ET1777" s="19"/>
      <c r="EU1777" s="19"/>
      <c r="EV1777" s="19"/>
      <c r="EW1777" s="19"/>
      <c r="EX1777" s="19"/>
      <c r="EY1777" s="19"/>
      <c r="EZ1777" s="19"/>
      <c r="FA1777" s="19"/>
      <c r="FB1777" s="19"/>
      <c r="FC1777" s="19"/>
      <c r="FD1777" s="19"/>
      <c r="FE1777" s="19"/>
      <c r="FF1777" s="19"/>
      <c r="FG1777" s="19"/>
      <c r="FH1777" s="19"/>
      <c r="FI1777" s="19"/>
      <c r="FJ1777" s="19"/>
      <c r="FK1777" s="19"/>
      <c r="FL1777" s="19"/>
      <c r="FM1777" s="19"/>
      <c r="FN1777" s="19"/>
      <c r="FO1777" s="19"/>
      <c r="FP1777" s="19"/>
      <c r="FQ1777" s="19"/>
      <c r="FR1777" s="19"/>
      <c r="FS1777" s="19"/>
      <c r="FT1777" s="19"/>
      <c r="FU1777" s="19"/>
      <c r="FV1777" s="19"/>
      <c r="FW1777" s="19"/>
      <c r="FX1777" s="19"/>
      <c r="FY1777" s="19"/>
      <c r="FZ1777" s="19"/>
      <c r="GA1777" s="19"/>
    </row>
    <row r="1778" spans="1:183" ht="12.75" x14ac:dyDescent="0.2">
      <c r="A1778" s="19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  <c r="AE1778" s="19"/>
      <c r="AF1778" s="19"/>
      <c r="AG1778" s="19"/>
      <c r="AH1778" s="19"/>
      <c r="AI1778" s="19"/>
      <c r="AJ1778" s="19"/>
      <c r="AK1778" s="19"/>
      <c r="AL1778" s="19"/>
      <c r="AM1778" s="19"/>
      <c r="AN1778" s="19"/>
      <c r="AO1778" s="19"/>
      <c r="AP1778" s="19"/>
      <c r="AQ1778" s="19"/>
      <c r="AR1778" s="19"/>
      <c r="AS1778" s="19"/>
      <c r="AT1778" s="19"/>
      <c r="AU1778" s="19"/>
      <c r="AV1778" s="19"/>
      <c r="AW1778" s="19"/>
      <c r="AX1778" s="19"/>
      <c r="AY1778" s="19"/>
      <c r="AZ1778" s="19"/>
      <c r="BA1778" s="19"/>
      <c r="BB1778" s="19"/>
      <c r="BC1778" s="19"/>
      <c r="BD1778" s="19"/>
      <c r="BE1778" s="19"/>
      <c r="BF1778" s="19"/>
      <c r="BG1778" s="19"/>
      <c r="BH1778" s="19"/>
      <c r="BI1778" s="19"/>
      <c r="BJ1778" s="19"/>
      <c r="BK1778" s="19"/>
      <c r="BL1778" s="19"/>
      <c r="BM1778" s="19"/>
      <c r="BN1778" s="19"/>
      <c r="BO1778" s="19"/>
      <c r="BP1778" s="19"/>
      <c r="BQ1778" s="19"/>
      <c r="BR1778" s="19"/>
      <c r="BS1778" s="19"/>
      <c r="BT1778" s="19"/>
      <c r="BU1778" s="19"/>
      <c r="BV1778" s="19"/>
      <c r="BW1778" s="19"/>
      <c r="BX1778" s="19"/>
      <c r="BY1778" s="19"/>
      <c r="BZ1778" s="19"/>
      <c r="CA1778" s="19"/>
      <c r="CB1778" s="19"/>
      <c r="CC1778" s="19"/>
      <c r="CD1778" s="19"/>
      <c r="CE1778" s="19"/>
      <c r="CF1778" s="19"/>
      <c r="CG1778" s="19"/>
      <c r="CH1778" s="19"/>
      <c r="CI1778" s="19"/>
      <c r="CJ1778" s="19"/>
      <c r="CK1778" s="19"/>
      <c r="CL1778" s="19"/>
      <c r="CM1778" s="19"/>
      <c r="CN1778" s="19"/>
      <c r="CO1778" s="19"/>
      <c r="CP1778" s="19"/>
      <c r="CQ1778" s="19"/>
      <c r="CR1778" s="19"/>
      <c r="CS1778" s="19"/>
      <c r="CT1778" s="19"/>
      <c r="CU1778" s="19"/>
      <c r="CV1778" s="19"/>
      <c r="CW1778" s="19"/>
      <c r="CX1778" s="19"/>
      <c r="CY1778" s="19"/>
      <c r="CZ1778" s="19"/>
      <c r="DA1778" s="19"/>
      <c r="DB1778" s="19"/>
      <c r="DC1778" s="19"/>
      <c r="DD1778" s="19"/>
      <c r="DE1778" s="19"/>
      <c r="DF1778" s="19"/>
      <c r="DG1778" s="19"/>
      <c r="DH1778" s="19"/>
      <c r="DI1778" s="19"/>
      <c r="DJ1778" s="19"/>
      <c r="DK1778" s="19"/>
      <c r="DL1778" s="19"/>
      <c r="DM1778" s="19"/>
      <c r="DN1778" s="19"/>
      <c r="DO1778" s="19"/>
      <c r="DP1778" s="19"/>
      <c r="DQ1778" s="19"/>
      <c r="DR1778" s="19"/>
      <c r="DS1778" s="19"/>
      <c r="DT1778" s="19"/>
      <c r="DU1778" s="19"/>
      <c r="DV1778" s="19"/>
      <c r="DW1778" s="19"/>
      <c r="DX1778" s="19"/>
      <c r="DY1778" s="19"/>
      <c r="DZ1778" s="19"/>
      <c r="EA1778" s="19"/>
      <c r="EB1778" s="19"/>
      <c r="EC1778" s="19"/>
      <c r="ED1778" s="19"/>
      <c r="EE1778" s="19"/>
      <c r="EF1778" s="19"/>
      <c r="EG1778" s="19"/>
      <c r="EH1778" s="19"/>
      <c r="EI1778" s="19"/>
      <c r="EJ1778" s="19"/>
      <c r="EK1778" s="19"/>
      <c r="EL1778" s="19"/>
      <c r="EM1778" s="19"/>
      <c r="EN1778" s="19"/>
      <c r="EO1778" s="19"/>
      <c r="EP1778" s="19"/>
      <c r="EQ1778" s="19"/>
      <c r="ER1778" s="19"/>
      <c r="ES1778" s="19"/>
      <c r="ET1778" s="19"/>
      <c r="EU1778" s="19"/>
      <c r="EV1778" s="19"/>
      <c r="EW1778" s="19"/>
      <c r="EX1778" s="19"/>
      <c r="EY1778" s="19"/>
      <c r="EZ1778" s="19"/>
      <c r="FA1778" s="19"/>
      <c r="FB1778" s="19"/>
      <c r="FC1778" s="19"/>
      <c r="FD1778" s="19"/>
      <c r="FE1778" s="19"/>
      <c r="FF1778" s="19"/>
      <c r="FG1778" s="19"/>
      <c r="FH1778" s="19"/>
      <c r="FI1778" s="19"/>
      <c r="FJ1778" s="19"/>
      <c r="FK1778" s="19"/>
      <c r="FL1778" s="19"/>
      <c r="FM1778" s="19"/>
      <c r="FN1778" s="19"/>
      <c r="FO1778" s="19"/>
      <c r="FP1778" s="19"/>
      <c r="FQ1778" s="19"/>
      <c r="FR1778" s="19"/>
      <c r="FS1778" s="19"/>
      <c r="FT1778" s="19"/>
      <c r="FU1778" s="19"/>
      <c r="FV1778" s="19"/>
      <c r="FW1778" s="19"/>
      <c r="FX1778" s="19"/>
      <c r="FY1778" s="19"/>
      <c r="FZ1778" s="19"/>
      <c r="GA1778" s="19"/>
    </row>
    <row r="1779" spans="1:183" ht="12.75" x14ac:dyDescent="0.2">
      <c r="A1779" s="19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  <c r="AE1779" s="19"/>
      <c r="AF1779" s="19"/>
      <c r="AG1779" s="19"/>
      <c r="AH1779" s="19"/>
      <c r="AI1779" s="19"/>
      <c r="AJ1779" s="19"/>
      <c r="AK1779" s="19"/>
      <c r="AL1779" s="19"/>
      <c r="AM1779" s="19"/>
      <c r="AN1779" s="19"/>
      <c r="AO1779" s="19"/>
      <c r="AP1779" s="19"/>
      <c r="AQ1779" s="19"/>
      <c r="AR1779" s="19"/>
      <c r="AS1779" s="19"/>
      <c r="AT1779" s="19"/>
      <c r="AU1779" s="19"/>
      <c r="AV1779" s="19"/>
      <c r="AW1779" s="19"/>
      <c r="AX1779" s="19"/>
      <c r="AY1779" s="19"/>
      <c r="AZ1779" s="19"/>
      <c r="BA1779" s="19"/>
      <c r="BB1779" s="19"/>
      <c r="BC1779" s="19"/>
      <c r="BD1779" s="19"/>
      <c r="BE1779" s="19"/>
      <c r="BF1779" s="19"/>
      <c r="BG1779" s="19"/>
      <c r="BH1779" s="19"/>
      <c r="BI1779" s="19"/>
      <c r="BJ1779" s="19"/>
      <c r="BK1779" s="19"/>
      <c r="BL1779" s="19"/>
      <c r="BM1779" s="19"/>
      <c r="BN1779" s="19"/>
      <c r="BO1779" s="19"/>
      <c r="BP1779" s="19"/>
      <c r="BQ1779" s="19"/>
      <c r="BR1779" s="19"/>
      <c r="BS1779" s="19"/>
      <c r="BT1779" s="19"/>
      <c r="BU1779" s="19"/>
      <c r="BV1779" s="19"/>
      <c r="BW1779" s="19"/>
      <c r="BX1779" s="19"/>
      <c r="BY1779" s="19"/>
      <c r="BZ1779" s="19"/>
      <c r="CA1779" s="19"/>
      <c r="CB1779" s="19"/>
      <c r="CC1779" s="19"/>
      <c r="CD1779" s="19"/>
      <c r="CE1779" s="19"/>
      <c r="CF1779" s="19"/>
      <c r="CG1779" s="19"/>
      <c r="CH1779" s="19"/>
      <c r="CI1779" s="19"/>
      <c r="CJ1779" s="19"/>
      <c r="CK1779" s="19"/>
      <c r="CL1779" s="19"/>
      <c r="CM1779" s="19"/>
      <c r="CN1779" s="19"/>
      <c r="CO1779" s="19"/>
      <c r="CP1779" s="19"/>
      <c r="CQ1779" s="19"/>
      <c r="CR1779" s="19"/>
      <c r="CS1779" s="19"/>
      <c r="CT1779" s="19"/>
      <c r="CU1779" s="19"/>
      <c r="CV1779" s="19"/>
      <c r="CW1779" s="19"/>
      <c r="CX1779" s="19"/>
      <c r="CY1779" s="19"/>
      <c r="CZ1779" s="19"/>
      <c r="DA1779" s="19"/>
      <c r="DB1779" s="19"/>
      <c r="DC1779" s="19"/>
      <c r="DD1779" s="19"/>
      <c r="DE1779" s="19"/>
      <c r="DF1779" s="19"/>
      <c r="DG1779" s="19"/>
      <c r="DH1779" s="19"/>
      <c r="DI1779" s="19"/>
      <c r="DJ1779" s="19"/>
      <c r="DK1779" s="19"/>
      <c r="DL1779" s="19"/>
      <c r="DM1779" s="19"/>
      <c r="DN1779" s="19"/>
      <c r="DO1779" s="19"/>
      <c r="DP1779" s="19"/>
      <c r="DQ1779" s="19"/>
      <c r="DR1779" s="19"/>
      <c r="DS1779" s="19"/>
      <c r="DT1779" s="19"/>
      <c r="DU1779" s="19"/>
      <c r="DV1779" s="19"/>
      <c r="DW1779" s="19"/>
      <c r="DX1779" s="19"/>
      <c r="DY1779" s="19"/>
      <c r="DZ1779" s="19"/>
      <c r="EA1779" s="19"/>
      <c r="EB1779" s="19"/>
      <c r="EC1779" s="19"/>
      <c r="ED1779" s="19"/>
      <c r="EE1779" s="19"/>
      <c r="EF1779" s="19"/>
      <c r="EG1779" s="19"/>
      <c r="EH1779" s="19"/>
      <c r="EI1779" s="19"/>
      <c r="EJ1779" s="19"/>
      <c r="EK1779" s="19"/>
      <c r="EL1779" s="19"/>
      <c r="EM1779" s="19"/>
      <c r="EN1779" s="19"/>
      <c r="EO1779" s="19"/>
      <c r="EP1779" s="19"/>
      <c r="EQ1779" s="19"/>
      <c r="ER1779" s="19"/>
      <c r="ES1779" s="19"/>
      <c r="ET1779" s="19"/>
      <c r="EU1779" s="19"/>
      <c r="EV1779" s="19"/>
      <c r="EW1779" s="19"/>
      <c r="EX1779" s="19"/>
      <c r="EY1779" s="19"/>
      <c r="EZ1779" s="19"/>
      <c r="FA1779" s="19"/>
      <c r="FB1779" s="19"/>
      <c r="FC1779" s="19"/>
      <c r="FD1779" s="19"/>
      <c r="FE1779" s="19"/>
      <c r="FF1779" s="19"/>
      <c r="FG1779" s="19"/>
      <c r="FH1779" s="19"/>
      <c r="FI1779" s="19"/>
      <c r="FJ1779" s="19"/>
      <c r="FK1779" s="19"/>
      <c r="FL1779" s="19"/>
      <c r="FM1779" s="19"/>
      <c r="FN1779" s="19"/>
      <c r="FO1779" s="19"/>
      <c r="FP1779" s="19"/>
      <c r="FQ1779" s="19"/>
      <c r="FR1779" s="19"/>
      <c r="FS1779" s="19"/>
      <c r="FT1779" s="19"/>
      <c r="FU1779" s="19"/>
      <c r="FV1779" s="19"/>
      <c r="FW1779" s="19"/>
      <c r="FX1779" s="19"/>
      <c r="FY1779" s="19"/>
      <c r="FZ1779" s="19"/>
      <c r="GA1779" s="19"/>
    </row>
    <row r="1780" spans="1:183" ht="12.75" x14ac:dyDescent="0.2">
      <c r="A1780" s="19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  <c r="AJ1780" s="19"/>
      <c r="AK1780" s="19"/>
      <c r="AL1780" s="19"/>
      <c r="AM1780" s="19"/>
      <c r="AN1780" s="19"/>
      <c r="AO1780" s="19"/>
      <c r="AP1780" s="19"/>
      <c r="AQ1780" s="19"/>
      <c r="AR1780" s="19"/>
      <c r="AS1780" s="19"/>
      <c r="AT1780" s="19"/>
      <c r="AU1780" s="19"/>
      <c r="AV1780" s="19"/>
      <c r="AW1780" s="19"/>
      <c r="AX1780" s="19"/>
      <c r="AY1780" s="19"/>
      <c r="AZ1780" s="19"/>
      <c r="BA1780" s="19"/>
      <c r="BB1780" s="19"/>
      <c r="BC1780" s="19"/>
      <c r="BD1780" s="19"/>
      <c r="BE1780" s="19"/>
      <c r="BF1780" s="19"/>
      <c r="BG1780" s="19"/>
      <c r="BH1780" s="19"/>
      <c r="BI1780" s="19"/>
      <c r="BJ1780" s="19"/>
      <c r="BK1780" s="19"/>
      <c r="BL1780" s="19"/>
      <c r="BM1780" s="19"/>
      <c r="BN1780" s="19"/>
      <c r="BO1780" s="19"/>
      <c r="BP1780" s="19"/>
      <c r="BQ1780" s="19"/>
      <c r="BR1780" s="19"/>
      <c r="BS1780" s="19"/>
      <c r="BT1780" s="19"/>
      <c r="BU1780" s="19"/>
      <c r="BV1780" s="19"/>
      <c r="BW1780" s="19"/>
      <c r="BX1780" s="19"/>
      <c r="BY1780" s="19"/>
      <c r="BZ1780" s="19"/>
      <c r="CA1780" s="19"/>
      <c r="CB1780" s="19"/>
      <c r="CC1780" s="19"/>
      <c r="CD1780" s="19"/>
      <c r="CE1780" s="19"/>
      <c r="CF1780" s="19"/>
      <c r="CG1780" s="19"/>
      <c r="CH1780" s="19"/>
      <c r="CI1780" s="19"/>
      <c r="CJ1780" s="19"/>
      <c r="CK1780" s="19"/>
      <c r="CL1780" s="19"/>
      <c r="CM1780" s="19"/>
      <c r="CN1780" s="19"/>
      <c r="CO1780" s="19"/>
      <c r="CP1780" s="19"/>
      <c r="CQ1780" s="19"/>
      <c r="CR1780" s="19"/>
      <c r="CS1780" s="19"/>
      <c r="CT1780" s="19"/>
      <c r="CU1780" s="19"/>
      <c r="CV1780" s="19"/>
      <c r="CW1780" s="19"/>
      <c r="CX1780" s="19"/>
      <c r="CY1780" s="19"/>
      <c r="CZ1780" s="19"/>
      <c r="DA1780" s="19"/>
      <c r="DB1780" s="19"/>
      <c r="DC1780" s="19"/>
      <c r="DD1780" s="19"/>
      <c r="DE1780" s="19"/>
      <c r="DF1780" s="19"/>
      <c r="DG1780" s="19"/>
      <c r="DH1780" s="19"/>
      <c r="DI1780" s="19"/>
      <c r="DJ1780" s="19"/>
      <c r="DK1780" s="19"/>
      <c r="DL1780" s="19"/>
      <c r="DM1780" s="19"/>
      <c r="DN1780" s="19"/>
      <c r="DO1780" s="19"/>
      <c r="DP1780" s="19"/>
      <c r="DQ1780" s="19"/>
      <c r="DR1780" s="19"/>
      <c r="DS1780" s="19"/>
      <c r="DT1780" s="19"/>
      <c r="DU1780" s="19"/>
      <c r="DV1780" s="19"/>
      <c r="DW1780" s="19"/>
      <c r="DX1780" s="19"/>
      <c r="DY1780" s="19"/>
      <c r="DZ1780" s="19"/>
      <c r="EA1780" s="19"/>
      <c r="EB1780" s="19"/>
      <c r="EC1780" s="19"/>
      <c r="ED1780" s="19"/>
      <c r="EE1780" s="19"/>
      <c r="EF1780" s="19"/>
      <c r="EG1780" s="19"/>
      <c r="EH1780" s="19"/>
      <c r="EI1780" s="19"/>
      <c r="EJ1780" s="19"/>
      <c r="EK1780" s="19"/>
      <c r="EL1780" s="19"/>
      <c r="EM1780" s="19"/>
      <c r="EN1780" s="19"/>
      <c r="EO1780" s="19"/>
      <c r="EP1780" s="19"/>
      <c r="EQ1780" s="19"/>
      <c r="ER1780" s="19"/>
      <c r="ES1780" s="19"/>
      <c r="ET1780" s="19"/>
      <c r="EU1780" s="19"/>
      <c r="EV1780" s="19"/>
      <c r="EW1780" s="19"/>
      <c r="EX1780" s="19"/>
      <c r="EY1780" s="19"/>
      <c r="EZ1780" s="19"/>
      <c r="FA1780" s="19"/>
      <c r="FB1780" s="19"/>
      <c r="FC1780" s="19"/>
      <c r="FD1780" s="19"/>
      <c r="FE1780" s="19"/>
      <c r="FF1780" s="19"/>
      <c r="FG1780" s="19"/>
      <c r="FH1780" s="19"/>
      <c r="FI1780" s="19"/>
      <c r="FJ1780" s="19"/>
      <c r="FK1780" s="19"/>
      <c r="FL1780" s="19"/>
      <c r="FM1780" s="19"/>
      <c r="FN1780" s="19"/>
      <c r="FO1780" s="19"/>
      <c r="FP1780" s="19"/>
      <c r="FQ1780" s="19"/>
      <c r="FR1780" s="19"/>
      <c r="FS1780" s="19"/>
      <c r="FT1780" s="19"/>
      <c r="FU1780" s="19"/>
      <c r="FV1780" s="19"/>
      <c r="FW1780" s="19"/>
      <c r="FX1780" s="19"/>
      <c r="FY1780" s="19"/>
      <c r="FZ1780" s="19"/>
      <c r="GA1780" s="19"/>
    </row>
    <row r="1781" spans="1:183" ht="12.75" x14ac:dyDescent="0.2">
      <c r="A1781" s="19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  <c r="AE1781" s="19"/>
      <c r="AF1781" s="19"/>
      <c r="AG1781" s="19"/>
      <c r="AH1781" s="19"/>
      <c r="AI1781" s="19"/>
      <c r="AJ1781" s="19"/>
      <c r="AK1781" s="19"/>
      <c r="AL1781" s="19"/>
      <c r="AM1781" s="19"/>
      <c r="AN1781" s="19"/>
      <c r="AO1781" s="19"/>
      <c r="AP1781" s="19"/>
      <c r="AQ1781" s="19"/>
      <c r="AR1781" s="19"/>
      <c r="AS1781" s="19"/>
      <c r="AT1781" s="19"/>
      <c r="AU1781" s="19"/>
      <c r="AV1781" s="19"/>
      <c r="AW1781" s="19"/>
      <c r="AX1781" s="19"/>
      <c r="AY1781" s="19"/>
      <c r="AZ1781" s="19"/>
      <c r="BA1781" s="19"/>
      <c r="BB1781" s="19"/>
      <c r="BC1781" s="19"/>
      <c r="BD1781" s="19"/>
      <c r="BE1781" s="19"/>
      <c r="BF1781" s="19"/>
      <c r="BG1781" s="19"/>
      <c r="BH1781" s="19"/>
      <c r="BI1781" s="19"/>
      <c r="BJ1781" s="19"/>
      <c r="BK1781" s="19"/>
      <c r="BL1781" s="19"/>
      <c r="BM1781" s="19"/>
      <c r="BN1781" s="19"/>
      <c r="BO1781" s="19"/>
      <c r="BP1781" s="19"/>
      <c r="BQ1781" s="19"/>
      <c r="BR1781" s="19"/>
      <c r="BS1781" s="19"/>
      <c r="BT1781" s="19"/>
      <c r="BU1781" s="19"/>
      <c r="BV1781" s="19"/>
      <c r="BW1781" s="19"/>
      <c r="BX1781" s="19"/>
      <c r="BY1781" s="19"/>
      <c r="BZ1781" s="19"/>
      <c r="CA1781" s="19"/>
      <c r="CB1781" s="19"/>
      <c r="CC1781" s="19"/>
      <c r="CD1781" s="19"/>
      <c r="CE1781" s="19"/>
      <c r="CF1781" s="19"/>
      <c r="CG1781" s="19"/>
      <c r="CH1781" s="19"/>
      <c r="CI1781" s="19"/>
      <c r="CJ1781" s="19"/>
      <c r="CK1781" s="19"/>
      <c r="CL1781" s="19"/>
      <c r="CM1781" s="19"/>
      <c r="CN1781" s="19"/>
      <c r="CO1781" s="19"/>
      <c r="CP1781" s="19"/>
      <c r="CQ1781" s="19"/>
      <c r="CR1781" s="19"/>
      <c r="CS1781" s="19"/>
      <c r="CT1781" s="19"/>
      <c r="CU1781" s="19"/>
      <c r="CV1781" s="19"/>
      <c r="CW1781" s="19"/>
      <c r="CX1781" s="19"/>
      <c r="CY1781" s="19"/>
      <c r="CZ1781" s="19"/>
      <c r="DA1781" s="19"/>
      <c r="DB1781" s="19"/>
      <c r="DC1781" s="19"/>
      <c r="DD1781" s="19"/>
      <c r="DE1781" s="19"/>
      <c r="DF1781" s="19"/>
      <c r="DG1781" s="19"/>
      <c r="DH1781" s="19"/>
      <c r="DI1781" s="19"/>
      <c r="DJ1781" s="19"/>
      <c r="DK1781" s="19"/>
      <c r="DL1781" s="19"/>
      <c r="DM1781" s="19"/>
      <c r="DN1781" s="19"/>
      <c r="DO1781" s="19"/>
      <c r="DP1781" s="19"/>
      <c r="DQ1781" s="19"/>
      <c r="DR1781" s="19"/>
      <c r="DS1781" s="19"/>
      <c r="DT1781" s="19"/>
      <c r="DU1781" s="19"/>
      <c r="DV1781" s="19"/>
      <c r="DW1781" s="19"/>
      <c r="DX1781" s="19"/>
      <c r="DY1781" s="19"/>
      <c r="DZ1781" s="19"/>
      <c r="EA1781" s="19"/>
      <c r="EB1781" s="19"/>
      <c r="EC1781" s="19"/>
      <c r="ED1781" s="19"/>
      <c r="EE1781" s="19"/>
      <c r="EF1781" s="19"/>
      <c r="EG1781" s="19"/>
      <c r="EH1781" s="19"/>
      <c r="EI1781" s="19"/>
      <c r="EJ1781" s="19"/>
      <c r="EK1781" s="19"/>
      <c r="EL1781" s="19"/>
      <c r="EM1781" s="19"/>
      <c r="EN1781" s="19"/>
      <c r="EO1781" s="19"/>
      <c r="EP1781" s="19"/>
      <c r="EQ1781" s="19"/>
      <c r="ER1781" s="19"/>
      <c r="ES1781" s="19"/>
      <c r="ET1781" s="19"/>
      <c r="EU1781" s="19"/>
      <c r="EV1781" s="19"/>
      <c r="EW1781" s="19"/>
      <c r="EX1781" s="19"/>
      <c r="EY1781" s="19"/>
      <c r="EZ1781" s="19"/>
      <c r="FA1781" s="19"/>
      <c r="FB1781" s="19"/>
      <c r="FC1781" s="19"/>
      <c r="FD1781" s="19"/>
      <c r="FE1781" s="19"/>
      <c r="FF1781" s="19"/>
      <c r="FG1781" s="19"/>
      <c r="FH1781" s="19"/>
      <c r="FI1781" s="19"/>
      <c r="FJ1781" s="19"/>
      <c r="FK1781" s="19"/>
      <c r="FL1781" s="19"/>
      <c r="FM1781" s="19"/>
      <c r="FN1781" s="19"/>
      <c r="FO1781" s="19"/>
      <c r="FP1781" s="19"/>
      <c r="FQ1781" s="19"/>
      <c r="FR1781" s="19"/>
      <c r="FS1781" s="19"/>
      <c r="FT1781" s="19"/>
      <c r="FU1781" s="19"/>
      <c r="FV1781" s="19"/>
      <c r="FW1781" s="19"/>
      <c r="FX1781" s="19"/>
      <c r="FY1781" s="19"/>
      <c r="FZ1781" s="19"/>
      <c r="GA1781" s="19"/>
    </row>
    <row r="1782" spans="1:183" ht="12.75" x14ac:dyDescent="0.2">
      <c r="A1782" s="19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  <c r="AE1782" s="19"/>
      <c r="AF1782" s="19"/>
      <c r="AG1782" s="19"/>
      <c r="AH1782" s="19"/>
      <c r="AI1782" s="19"/>
      <c r="AJ1782" s="19"/>
      <c r="AK1782" s="19"/>
      <c r="AL1782" s="19"/>
      <c r="AM1782" s="19"/>
      <c r="AN1782" s="19"/>
      <c r="AO1782" s="19"/>
      <c r="AP1782" s="19"/>
      <c r="AQ1782" s="19"/>
      <c r="AR1782" s="19"/>
      <c r="AS1782" s="19"/>
      <c r="AT1782" s="19"/>
      <c r="AU1782" s="19"/>
      <c r="AV1782" s="19"/>
      <c r="AW1782" s="19"/>
      <c r="AX1782" s="19"/>
      <c r="AY1782" s="19"/>
      <c r="AZ1782" s="19"/>
      <c r="BA1782" s="19"/>
      <c r="BB1782" s="19"/>
      <c r="BC1782" s="19"/>
      <c r="BD1782" s="19"/>
      <c r="BE1782" s="19"/>
      <c r="BF1782" s="19"/>
      <c r="BG1782" s="19"/>
      <c r="BH1782" s="19"/>
      <c r="BI1782" s="19"/>
      <c r="BJ1782" s="19"/>
      <c r="BK1782" s="19"/>
      <c r="BL1782" s="19"/>
      <c r="BM1782" s="19"/>
      <c r="BN1782" s="19"/>
      <c r="BO1782" s="19"/>
      <c r="BP1782" s="19"/>
      <c r="BQ1782" s="19"/>
      <c r="BR1782" s="19"/>
      <c r="BS1782" s="19"/>
      <c r="BT1782" s="19"/>
      <c r="BU1782" s="19"/>
      <c r="BV1782" s="19"/>
      <c r="BW1782" s="19"/>
      <c r="BX1782" s="19"/>
      <c r="BY1782" s="19"/>
      <c r="BZ1782" s="19"/>
      <c r="CA1782" s="19"/>
      <c r="CB1782" s="19"/>
      <c r="CC1782" s="19"/>
      <c r="CD1782" s="19"/>
      <c r="CE1782" s="19"/>
      <c r="CF1782" s="19"/>
      <c r="CG1782" s="19"/>
      <c r="CH1782" s="19"/>
      <c r="CI1782" s="19"/>
      <c r="CJ1782" s="19"/>
      <c r="CK1782" s="19"/>
      <c r="CL1782" s="19"/>
      <c r="CM1782" s="19"/>
      <c r="CN1782" s="19"/>
      <c r="CO1782" s="19"/>
      <c r="CP1782" s="19"/>
      <c r="CQ1782" s="19"/>
      <c r="CR1782" s="19"/>
      <c r="CS1782" s="19"/>
      <c r="CT1782" s="19"/>
      <c r="CU1782" s="19"/>
      <c r="CV1782" s="19"/>
      <c r="CW1782" s="19"/>
      <c r="CX1782" s="19"/>
      <c r="CY1782" s="19"/>
      <c r="CZ1782" s="19"/>
      <c r="DA1782" s="19"/>
      <c r="DB1782" s="19"/>
      <c r="DC1782" s="19"/>
      <c r="DD1782" s="19"/>
      <c r="DE1782" s="19"/>
      <c r="DF1782" s="19"/>
      <c r="DG1782" s="19"/>
      <c r="DH1782" s="19"/>
      <c r="DI1782" s="19"/>
      <c r="DJ1782" s="19"/>
      <c r="DK1782" s="19"/>
      <c r="DL1782" s="19"/>
      <c r="DM1782" s="19"/>
      <c r="DN1782" s="19"/>
      <c r="DO1782" s="19"/>
      <c r="DP1782" s="19"/>
      <c r="DQ1782" s="19"/>
      <c r="DR1782" s="19"/>
      <c r="DS1782" s="19"/>
      <c r="DT1782" s="19"/>
      <c r="DU1782" s="19"/>
      <c r="DV1782" s="19"/>
      <c r="DW1782" s="19"/>
      <c r="DX1782" s="19"/>
      <c r="DY1782" s="19"/>
      <c r="DZ1782" s="19"/>
      <c r="EA1782" s="19"/>
      <c r="EB1782" s="19"/>
      <c r="EC1782" s="19"/>
      <c r="ED1782" s="19"/>
      <c r="EE1782" s="19"/>
      <c r="EF1782" s="19"/>
      <c r="EG1782" s="19"/>
      <c r="EH1782" s="19"/>
      <c r="EI1782" s="19"/>
      <c r="EJ1782" s="19"/>
      <c r="EK1782" s="19"/>
      <c r="EL1782" s="19"/>
      <c r="EM1782" s="19"/>
      <c r="EN1782" s="19"/>
      <c r="EO1782" s="19"/>
      <c r="EP1782" s="19"/>
      <c r="EQ1782" s="19"/>
      <c r="ER1782" s="19"/>
      <c r="ES1782" s="19"/>
      <c r="ET1782" s="19"/>
      <c r="EU1782" s="19"/>
      <c r="EV1782" s="19"/>
      <c r="EW1782" s="19"/>
      <c r="EX1782" s="19"/>
      <c r="EY1782" s="19"/>
      <c r="EZ1782" s="19"/>
      <c r="FA1782" s="19"/>
      <c r="FB1782" s="19"/>
      <c r="FC1782" s="19"/>
      <c r="FD1782" s="19"/>
      <c r="FE1782" s="19"/>
      <c r="FF1782" s="19"/>
      <c r="FG1782" s="19"/>
      <c r="FH1782" s="19"/>
      <c r="FI1782" s="19"/>
      <c r="FJ1782" s="19"/>
      <c r="FK1782" s="19"/>
      <c r="FL1782" s="19"/>
      <c r="FM1782" s="19"/>
      <c r="FN1782" s="19"/>
      <c r="FO1782" s="19"/>
      <c r="FP1782" s="19"/>
      <c r="FQ1782" s="19"/>
      <c r="FR1782" s="19"/>
      <c r="FS1782" s="19"/>
      <c r="FT1782" s="19"/>
      <c r="FU1782" s="19"/>
      <c r="FV1782" s="19"/>
      <c r="FW1782" s="19"/>
      <c r="FX1782" s="19"/>
      <c r="FY1782" s="19"/>
      <c r="FZ1782" s="19"/>
      <c r="GA1782" s="19"/>
    </row>
    <row r="1783" spans="1:183" ht="12.75" x14ac:dyDescent="0.2">
      <c r="A1783" s="19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  <c r="AE1783" s="19"/>
      <c r="AF1783" s="19"/>
      <c r="AG1783" s="19"/>
      <c r="AH1783" s="19"/>
      <c r="AI1783" s="19"/>
      <c r="AJ1783" s="19"/>
      <c r="AK1783" s="19"/>
      <c r="AL1783" s="19"/>
      <c r="AM1783" s="19"/>
      <c r="AN1783" s="19"/>
      <c r="AO1783" s="19"/>
      <c r="AP1783" s="19"/>
      <c r="AQ1783" s="19"/>
      <c r="AR1783" s="19"/>
      <c r="AS1783" s="19"/>
      <c r="AT1783" s="19"/>
      <c r="AU1783" s="19"/>
      <c r="AV1783" s="19"/>
      <c r="AW1783" s="19"/>
      <c r="AX1783" s="19"/>
      <c r="AY1783" s="19"/>
      <c r="AZ1783" s="19"/>
      <c r="BA1783" s="19"/>
      <c r="BB1783" s="19"/>
      <c r="BC1783" s="19"/>
      <c r="BD1783" s="19"/>
      <c r="BE1783" s="19"/>
      <c r="BF1783" s="19"/>
      <c r="BG1783" s="19"/>
      <c r="BH1783" s="19"/>
      <c r="BI1783" s="19"/>
      <c r="BJ1783" s="19"/>
      <c r="BK1783" s="19"/>
      <c r="BL1783" s="19"/>
      <c r="BM1783" s="19"/>
      <c r="BN1783" s="19"/>
      <c r="BO1783" s="19"/>
      <c r="BP1783" s="19"/>
      <c r="BQ1783" s="19"/>
      <c r="BR1783" s="19"/>
      <c r="BS1783" s="19"/>
      <c r="BT1783" s="19"/>
      <c r="BU1783" s="19"/>
      <c r="BV1783" s="19"/>
      <c r="BW1783" s="19"/>
      <c r="BX1783" s="19"/>
      <c r="BY1783" s="19"/>
      <c r="BZ1783" s="19"/>
      <c r="CA1783" s="19"/>
      <c r="CB1783" s="19"/>
      <c r="CC1783" s="19"/>
      <c r="CD1783" s="19"/>
      <c r="CE1783" s="19"/>
      <c r="CF1783" s="19"/>
      <c r="CG1783" s="19"/>
      <c r="CH1783" s="19"/>
      <c r="CI1783" s="19"/>
      <c r="CJ1783" s="19"/>
      <c r="CK1783" s="19"/>
      <c r="CL1783" s="19"/>
      <c r="CM1783" s="19"/>
      <c r="CN1783" s="19"/>
      <c r="CO1783" s="19"/>
      <c r="CP1783" s="19"/>
      <c r="CQ1783" s="19"/>
      <c r="CR1783" s="19"/>
      <c r="CS1783" s="19"/>
      <c r="CT1783" s="19"/>
      <c r="CU1783" s="19"/>
      <c r="CV1783" s="19"/>
      <c r="CW1783" s="19"/>
      <c r="CX1783" s="19"/>
      <c r="CY1783" s="19"/>
      <c r="CZ1783" s="19"/>
      <c r="DA1783" s="19"/>
      <c r="DB1783" s="19"/>
      <c r="DC1783" s="19"/>
      <c r="DD1783" s="19"/>
      <c r="DE1783" s="19"/>
      <c r="DF1783" s="19"/>
      <c r="DG1783" s="19"/>
      <c r="DH1783" s="19"/>
      <c r="DI1783" s="19"/>
      <c r="DJ1783" s="19"/>
      <c r="DK1783" s="19"/>
      <c r="DL1783" s="19"/>
      <c r="DM1783" s="19"/>
      <c r="DN1783" s="19"/>
      <c r="DO1783" s="19"/>
      <c r="DP1783" s="19"/>
      <c r="DQ1783" s="19"/>
      <c r="DR1783" s="19"/>
      <c r="DS1783" s="19"/>
      <c r="DT1783" s="19"/>
      <c r="DU1783" s="19"/>
      <c r="DV1783" s="19"/>
      <c r="DW1783" s="19"/>
      <c r="DX1783" s="19"/>
      <c r="DY1783" s="19"/>
      <c r="DZ1783" s="19"/>
      <c r="EA1783" s="19"/>
      <c r="EB1783" s="19"/>
      <c r="EC1783" s="19"/>
      <c r="ED1783" s="19"/>
      <c r="EE1783" s="19"/>
      <c r="EF1783" s="19"/>
      <c r="EG1783" s="19"/>
      <c r="EH1783" s="19"/>
      <c r="EI1783" s="19"/>
      <c r="EJ1783" s="19"/>
      <c r="EK1783" s="19"/>
      <c r="EL1783" s="19"/>
      <c r="EM1783" s="19"/>
      <c r="EN1783" s="19"/>
      <c r="EO1783" s="19"/>
      <c r="EP1783" s="19"/>
      <c r="EQ1783" s="19"/>
      <c r="ER1783" s="19"/>
      <c r="ES1783" s="19"/>
      <c r="ET1783" s="19"/>
      <c r="EU1783" s="19"/>
      <c r="EV1783" s="19"/>
      <c r="EW1783" s="19"/>
      <c r="EX1783" s="19"/>
      <c r="EY1783" s="19"/>
      <c r="EZ1783" s="19"/>
      <c r="FA1783" s="19"/>
      <c r="FB1783" s="19"/>
      <c r="FC1783" s="19"/>
      <c r="FD1783" s="19"/>
      <c r="FE1783" s="19"/>
      <c r="FF1783" s="19"/>
      <c r="FG1783" s="19"/>
      <c r="FH1783" s="19"/>
      <c r="FI1783" s="19"/>
      <c r="FJ1783" s="19"/>
      <c r="FK1783" s="19"/>
      <c r="FL1783" s="19"/>
      <c r="FM1783" s="19"/>
      <c r="FN1783" s="19"/>
      <c r="FO1783" s="19"/>
      <c r="FP1783" s="19"/>
      <c r="FQ1783" s="19"/>
      <c r="FR1783" s="19"/>
      <c r="FS1783" s="19"/>
      <c r="FT1783" s="19"/>
      <c r="FU1783" s="19"/>
      <c r="FV1783" s="19"/>
      <c r="FW1783" s="19"/>
      <c r="FX1783" s="19"/>
      <c r="FY1783" s="19"/>
      <c r="FZ1783" s="19"/>
      <c r="GA1783" s="19"/>
    </row>
    <row r="1784" spans="1:183" ht="12.75" x14ac:dyDescent="0.2">
      <c r="A1784" s="19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  <c r="AE1784" s="19"/>
      <c r="AF1784" s="19"/>
      <c r="AG1784" s="19"/>
      <c r="AH1784" s="19"/>
      <c r="AI1784" s="19"/>
      <c r="AJ1784" s="19"/>
      <c r="AK1784" s="19"/>
      <c r="AL1784" s="19"/>
      <c r="AM1784" s="19"/>
      <c r="AN1784" s="19"/>
      <c r="AO1784" s="19"/>
      <c r="AP1784" s="19"/>
      <c r="AQ1784" s="19"/>
      <c r="AR1784" s="19"/>
      <c r="AS1784" s="19"/>
      <c r="AT1784" s="19"/>
      <c r="AU1784" s="19"/>
      <c r="AV1784" s="19"/>
      <c r="AW1784" s="19"/>
      <c r="AX1784" s="19"/>
      <c r="AY1784" s="19"/>
      <c r="AZ1784" s="19"/>
      <c r="BA1784" s="19"/>
      <c r="BB1784" s="19"/>
      <c r="BC1784" s="19"/>
      <c r="BD1784" s="19"/>
      <c r="BE1784" s="19"/>
      <c r="BF1784" s="19"/>
      <c r="BG1784" s="19"/>
      <c r="BH1784" s="19"/>
      <c r="BI1784" s="19"/>
      <c r="BJ1784" s="19"/>
      <c r="BK1784" s="19"/>
      <c r="BL1784" s="19"/>
      <c r="BM1784" s="19"/>
      <c r="BN1784" s="19"/>
      <c r="BO1784" s="19"/>
      <c r="BP1784" s="19"/>
      <c r="BQ1784" s="19"/>
      <c r="BR1784" s="19"/>
      <c r="BS1784" s="19"/>
      <c r="BT1784" s="19"/>
      <c r="BU1784" s="19"/>
      <c r="BV1784" s="19"/>
      <c r="BW1784" s="19"/>
      <c r="BX1784" s="19"/>
      <c r="BY1784" s="19"/>
      <c r="BZ1784" s="19"/>
      <c r="CA1784" s="19"/>
      <c r="CB1784" s="19"/>
      <c r="CC1784" s="19"/>
      <c r="CD1784" s="19"/>
      <c r="CE1784" s="19"/>
      <c r="CF1784" s="19"/>
      <c r="CG1784" s="19"/>
      <c r="CH1784" s="19"/>
      <c r="CI1784" s="19"/>
      <c r="CJ1784" s="19"/>
      <c r="CK1784" s="19"/>
      <c r="CL1784" s="19"/>
      <c r="CM1784" s="19"/>
      <c r="CN1784" s="19"/>
      <c r="CO1784" s="19"/>
      <c r="CP1784" s="19"/>
      <c r="CQ1784" s="19"/>
      <c r="CR1784" s="19"/>
      <c r="CS1784" s="19"/>
      <c r="CT1784" s="19"/>
      <c r="CU1784" s="19"/>
      <c r="CV1784" s="19"/>
      <c r="CW1784" s="19"/>
      <c r="CX1784" s="19"/>
      <c r="CY1784" s="19"/>
      <c r="CZ1784" s="19"/>
      <c r="DA1784" s="19"/>
      <c r="DB1784" s="19"/>
      <c r="DC1784" s="19"/>
      <c r="DD1784" s="19"/>
      <c r="DE1784" s="19"/>
      <c r="DF1784" s="19"/>
      <c r="DG1784" s="19"/>
      <c r="DH1784" s="19"/>
      <c r="DI1784" s="19"/>
      <c r="DJ1784" s="19"/>
      <c r="DK1784" s="19"/>
      <c r="DL1784" s="19"/>
      <c r="DM1784" s="19"/>
      <c r="DN1784" s="19"/>
      <c r="DO1784" s="19"/>
      <c r="DP1784" s="19"/>
      <c r="DQ1784" s="19"/>
      <c r="DR1784" s="19"/>
      <c r="DS1784" s="19"/>
      <c r="DT1784" s="19"/>
      <c r="DU1784" s="19"/>
      <c r="DV1784" s="19"/>
      <c r="DW1784" s="19"/>
      <c r="DX1784" s="19"/>
      <c r="DY1784" s="19"/>
      <c r="DZ1784" s="19"/>
      <c r="EA1784" s="19"/>
      <c r="EB1784" s="19"/>
      <c r="EC1784" s="19"/>
      <c r="ED1784" s="19"/>
      <c r="EE1784" s="19"/>
      <c r="EF1784" s="19"/>
      <c r="EG1784" s="19"/>
      <c r="EH1784" s="19"/>
      <c r="EI1784" s="19"/>
      <c r="EJ1784" s="19"/>
      <c r="EK1784" s="19"/>
      <c r="EL1784" s="19"/>
      <c r="EM1784" s="19"/>
      <c r="EN1784" s="19"/>
      <c r="EO1784" s="19"/>
      <c r="EP1784" s="19"/>
      <c r="EQ1784" s="19"/>
      <c r="ER1784" s="19"/>
      <c r="ES1784" s="19"/>
      <c r="ET1784" s="19"/>
      <c r="EU1784" s="19"/>
      <c r="EV1784" s="19"/>
      <c r="EW1784" s="19"/>
      <c r="EX1784" s="19"/>
      <c r="EY1784" s="19"/>
      <c r="EZ1784" s="19"/>
      <c r="FA1784" s="19"/>
      <c r="FB1784" s="19"/>
      <c r="FC1784" s="19"/>
      <c r="FD1784" s="19"/>
      <c r="FE1784" s="19"/>
      <c r="FF1784" s="19"/>
      <c r="FG1784" s="19"/>
      <c r="FH1784" s="19"/>
      <c r="FI1784" s="19"/>
      <c r="FJ1784" s="19"/>
      <c r="FK1784" s="19"/>
      <c r="FL1784" s="19"/>
      <c r="FM1784" s="19"/>
      <c r="FN1784" s="19"/>
      <c r="FO1784" s="19"/>
      <c r="FP1784" s="19"/>
      <c r="FQ1784" s="19"/>
      <c r="FR1784" s="19"/>
      <c r="FS1784" s="19"/>
      <c r="FT1784" s="19"/>
      <c r="FU1784" s="19"/>
      <c r="FV1784" s="19"/>
      <c r="FW1784" s="19"/>
      <c r="FX1784" s="19"/>
      <c r="FY1784" s="19"/>
      <c r="FZ1784" s="19"/>
      <c r="GA1784" s="19"/>
    </row>
    <row r="1785" spans="1:183" ht="12.75" x14ac:dyDescent="0.2">
      <c r="A1785" s="19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  <c r="AH1785" s="19"/>
      <c r="AI1785" s="19"/>
      <c r="AJ1785" s="19"/>
      <c r="AK1785" s="19"/>
      <c r="AL1785" s="19"/>
      <c r="AM1785" s="19"/>
      <c r="AN1785" s="19"/>
      <c r="AO1785" s="19"/>
      <c r="AP1785" s="19"/>
      <c r="AQ1785" s="19"/>
      <c r="AR1785" s="19"/>
      <c r="AS1785" s="19"/>
      <c r="AT1785" s="19"/>
      <c r="AU1785" s="19"/>
      <c r="AV1785" s="19"/>
      <c r="AW1785" s="19"/>
      <c r="AX1785" s="19"/>
      <c r="AY1785" s="19"/>
      <c r="AZ1785" s="19"/>
      <c r="BA1785" s="19"/>
      <c r="BB1785" s="19"/>
      <c r="BC1785" s="19"/>
      <c r="BD1785" s="19"/>
      <c r="BE1785" s="19"/>
      <c r="BF1785" s="19"/>
      <c r="BG1785" s="19"/>
      <c r="BH1785" s="19"/>
      <c r="BI1785" s="19"/>
      <c r="BJ1785" s="19"/>
      <c r="BK1785" s="19"/>
      <c r="BL1785" s="19"/>
      <c r="BM1785" s="19"/>
      <c r="BN1785" s="19"/>
      <c r="BO1785" s="19"/>
      <c r="BP1785" s="19"/>
      <c r="BQ1785" s="19"/>
      <c r="BR1785" s="19"/>
      <c r="BS1785" s="19"/>
      <c r="BT1785" s="19"/>
      <c r="BU1785" s="19"/>
      <c r="BV1785" s="19"/>
      <c r="BW1785" s="19"/>
      <c r="BX1785" s="19"/>
      <c r="BY1785" s="19"/>
      <c r="BZ1785" s="19"/>
      <c r="CA1785" s="19"/>
      <c r="CB1785" s="19"/>
      <c r="CC1785" s="19"/>
      <c r="CD1785" s="19"/>
      <c r="CE1785" s="19"/>
      <c r="CF1785" s="19"/>
      <c r="CG1785" s="19"/>
      <c r="CH1785" s="19"/>
      <c r="CI1785" s="19"/>
      <c r="CJ1785" s="19"/>
      <c r="CK1785" s="19"/>
      <c r="CL1785" s="19"/>
      <c r="CM1785" s="19"/>
      <c r="CN1785" s="19"/>
      <c r="CO1785" s="19"/>
      <c r="CP1785" s="19"/>
      <c r="CQ1785" s="19"/>
      <c r="CR1785" s="19"/>
      <c r="CS1785" s="19"/>
      <c r="CT1785" s="19"/>
      <c r="CU1785" s="19"/>
      <c r="CV1785" s="19"/>
      <c r="CW1785" s="19"/>
      <c r="CX1785" s="19"/>
      <c r="CY1785" s="19"/>
      <c r="CZ1785" s="19"/>
      <c r="DA1785" s="19"/>
      <c r="DB1785" s="19"/>
      <c r="DC1785" s="19"/>
      <c r="DD1785" s="19"/>
      <c r="DE1785" s="19"/>
      <c r="DF1785" s="19"/>
      <c r="DG1785" s="19"/>
      <c r="DH1785" s="19"/>
      <c r="DI1785" s="19"/>
      <c r="DJ1785" s="19"/>
      <c r="DK1785" s="19"/>
      <c r="DL1785" s="19"/>
      <c r="DM1785" s="19"/>
      <c r="DN1785" s="19"/>
      <c r="DO1785" s="19"/>
      <c r="DP1785" s="19"/>
      <c r="DQ1785" s="19"/>
      <c r="DR1785" s="19"/>
      <c r="DS1785" s="19"/>
      <c r="DT1785" s="19"/>
      <c r="DU1785" s="19"/>
      <c r="DV1785" s="19"/>
      <c r="DW1785" s="19"/>
      <c r="DX1785" s="19"/>
      <c r="DY1785" s="19"/>
      <c r="DZ1785" s="19"/>
      <c r="EA1785" s="19"/>
      <c r="EB1785" s="19"/>
      <c r="EC1785" s="19"/>
      <c r="ED1785" s="19"/>
      <c r="EE1785" s="19"/>
      <c r="EF1785" s="19"/>
      <c r="EG1785" s="19"/>
      <c r="EH1785" s="19"/>
      <c r="EI1785" s="19"/>
      <c r="EJ1785" s="19"/>
      <c r="EK1785" s="19"/>
      <c r="EL1785" s="19"/>
      <c r="EM1785" s="19"/>
      <c r="EN1785" s="19"/>
      <c r="EO1785" s="19"/>
      <c r="EP1785" s="19"/>
      <c r="EQ1785" s="19"/>
      <c r="ER1785" s="19"/>
      <c r="ES1785" s="19"/>
      <c r="ET1785" s="19"/>
      <c r="EU1785" s="19"/>
      <c r="EV1785" s="19"/>
      <c r="EW1785" s="19"/>
      <c r="EX1785" s="19"/>
      <c r="EY1785" s="19"/>
      <c r="EZ1785" s="19"/>
      <c r="FA1785" s="19"/>
      <c r="FB1785" s="19"/>
      <c r="FC1785" s="19"/>
      <c r="FD1785" s="19"/>
      <c r="FE1785" s="19"/>
      <c r="FF1785" s="19"/>
      <c r="FG1785" s="19"/>
      <c r="FH1785" s="19"/>
      <c r="FI1785" s="19"/>
      <c r="FJ1785" s="19"/>
      <c r="FK1785" s="19"/>
      <c r="FL1785" s="19"/>
      <c r="FM1785" s="19"/>
      <c r="FN1785" s="19"/>
      <c r="FO1785" s="19"/>
      <c r="FP1785" s="19"/>
      <c r="FQ1785" s="19"/>
      <c r="FR1785" s="19"/>
      <c r="FS1785" s="19"/>
      <c r="FT1785" s="19"/>
      <c r="FU1785" s="19"/>
      <c r="FV1785" s="19"/>
      <c r="FW1785" s="19"/>
      <c r="FX1785" s="19"/>
      <c r="FY1785" s="19"/>
      <c r="FZ1785" s="19"/>
      <c r="GA1785" s="19"/>
    </row>
    <row r="1786" spans="1:183" ht="12.75" x14ac:dyDescent="0.2">
      <c r="A1786" s="19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  <c r="AH1786" s="19"/>
      <c r="AI1786" s="19"/>
      <c r="AJ1786" s="19"/>
      <c r="AK1786" s="19"/>
      <c r="AL1786" s="19"/>
      <c r="AM1786" s="19"/>
      <c r="AN1786" s="19"/>
      <c r="AO1786" s="19"/>
      <c r="AP1786" s="19"/>
      <c r="AQ1786" s="19"/>
      <c r="AR1786" s="19"/>
      <c r="AS1786" s="19"/>
      <c r="AT1786" s="19"/>
      <c r="AU1786" s="19"/>
      <c r="AV1786" s="19"/>
      <c r="AW1786" s="19"/>
      <c r="AX1786" s="19"/>
      <c r="AY1786" s="19"/>
      <c r="AZ1786" s="19"/>
      <c r="BA1786" s="19"/>
      <c r="BB1786" s="19"/>
      <c r="BC1786" s="19"/>
      <c r="BD1786" s="19"/>
      <c r="BE1786" s="19"/>
      <c r="BF1786" s="19"/>
      <c r="BG1786" s="19"/>
      <c r="BH1786" s="19"/>
      <c r="BI1786" s="19"/>
      <c r="BJ1786" s="19"/>
      <c r="BK1786" s="19"/>
      <c r="BL1786" s="19"/>
      <c r="BM1786" s="19"/>
      <c r="BN1786" s="19"/>
      <c r="BO1786" s="19"/>
      <c r="BP1786" s="19"/>
      <c r="BQ1786" s="19"/>
      <c r="BR1786" s="19"/>
      <c r="BS1786" s="19"/>
      <c r="BT1786" s="19"/>
      <c r="BU1786" s="19"/>
      <c r="BV1786" s="19"/>
      <c r="BW1786" s="19"/>
      <c r="BX1786" s="19"/>
      <c r="BY1786" s="19"/>
      <c r="BZ1786" s="19"/>
      <c r="CA1786" s="19"/>
      <c r="CB1786" s="19"/>
      <c r="CC1786" s="19"/>
      <c r="CD1786" s="19"/>
      <c r="CE1786" s="19"/>
      <c r="CF1786" s="19"/>
      <c r="CG1786" s="19"/>
      <c r="CH1786" s="19"/>
      <c r="CI1786" s="19"/>
      <c r="CJ1786" s="19"/>
      <c r="CK1786" s="19"/>
      <c r="CL1786" s="19"/>
      <c r="CM1786" s="19"/>
      <c r="CN1786" s="19"/>
      <c r="CO1786" s="19"/>
      <c r="CP1786" s="19"/>
      <c r="CQ1786" s="19"/>
      <c r="CR1786" s="19"/>
      <c r="CS1786" s="19"/>
      <c r="CT1786" s="19"/>
      <c r="CU1786" s="19"/>
      <c r="CV1786" s="19"/>
      <c r="CW1786" s="19"/>
      <c r="CX1786" s="19"/>
      <c r="CY1786" s="19"/>
      <c r="CZ1786" s="19"/>
      <c r="DA1786" s="19"/>
      <c r="DB1786" s="19"/>
      <c r="DC1786" s="19"/>
      <c r="DD1786" s="19"/>
      <c r="DE1786" s="19"/>
      <c r="DF1786" s="19"/>
      <c r="DG1786" s="19"/>
      <c r="DH1786" s="19"/>
      <c r="DI1786" s="19"/>
      <c r="DJ1786" s="19"/>
      <c r="DK1786" s="19"/>
      <c r="DL1786" s="19"/>
      <c r="DM1786" s="19"/>
      <c r="DN1786" s="19"/>
      <c r="DO1786" s="19"/>
      <c r="DP1786" s="19"/>
      <c r="DQ1786" s="19"/>
      <c r="DR1786" s="19"/>
      <c r="DS1786" s="19"/>
      <c r="DT1786" s="19"/>
      <c r="DU1786" s="19"/>
      <c r="DV1786" s="19"/>
      <c r="DW1786" s="19"/>
      <c r="DX1786" s="19"/>
      <c r="DY1786" s="19"/>
      <c r="DZ1786" s="19"/>
      <c r="EA1786" s="19"/>
      <c r="EB1786" s="19"/>
      <c r="EC1786" s="19"/>
      <c r="ED1786" s="19"/>
      <c r="EE1786" s="19"/>
      <c r="EF1786" s="19"/>
      <c r="EG1786" s="19"/>
      <c r="EH1786" s="19"/>
      <c r="EI1786" s="19"/>
      <c r="EJ1786" s="19"/>
      <c r="EK1786" s="19"/>
      <c r="EL1786" s="19"/>
      <c r="EM1786" s="19"/>
      <c r="EN1786" s="19"/>
      <c r="EO1786" s="19"/>
      <c r="EP1786" s="19"/>
      <c r="EQ1786" s="19"/>
      <c r="ER1786" s="19"/>
      <c r="ES1786" s="19"/>
      <c r="ET1786" s="19"/>
      <c r="EU1786" s="19"/>
      <c r="EV1786" s="19"/>
      <c r="EW1786" s="19"/>
      <c r="EX1786" s="19"/>
      <c r="EY1786" s="19"/>
      <c r="EZ1786" s="19"/>
      <c r="FA1786" s="19"/>
      <c r="FB1786" s="19"/>
      <c r="FC1786" s="19"/>
      <c r="FD1786" s="19"/>
      <c r="FE1786" s="19"/>
      <c r="FF1786" s="19"/>
      <c r="FG1786" s="19"/>
      <c r="FH1786" s="19"/>
      <c r="FI1786" s="19"/>
      <c r="FJ1786" s="19"/>
      <c r="FK1786" s="19"/>
      <c r="FL1786" s="19"/>
      <c r="FM1786" s="19"/>
      <c r="FN1786" s="19"/>
      <c r="FO1786" s="19"/>
      <c r="FP1786" s="19"/>
      <c r="FQ1786" s="19"/>
      <c r="FR1786" s="19"/>
      <c r="FS1786" s="19"/>
      <c r="FT1786" s="19"/>
      <c r="FU1786" s="19"/>
      <c r="FV1786" s="19"/>
      <c r="FW1786" s="19"/>
      <c r="FX1786" s="19"/>
      <c r="FY1786" s="19"/>
      <c r="FZ1786" s="19"/>
      <c r="GA1786" s="19"/>
    </row>
    <row r="1787" spans="1:183" ht="12.75" x14ac:dyDescent="0.2">
      <c r="A1787" s="19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  <c r="AE1787" s="19"/>
      <c r="AF1787" s="19"/>
      <c r="AG1787" s="19"/>
      <c r="AH1787" s="19"/>
      <c r="AI1787" s="19"/>
      <c r="AJ1787" s="19"/>
      <c r="AK1787" s="19"/>
      <c r="AL1787" s="19"/>
      <c r="AM1787" s="19"/>
      <c r="AN1787" s="19"/>
      <c r="AO1787" s="19"/>
      <c r="AP1787" s="19"/>
      <c r="AQ1787" s="19"/>
      <c r="AR1787" s="19"/>
      <c r="AS1787" s="19"/>
      <c r="AT1787" s="19"/>
      <c r="AU1787" s="19"/>
      <c r="AV1787" s="19"/>
      <c r="AW1787" s="19"/>
      <c r="AX1787" s="19"/>
      <c r="AY1787" s="19"/>
      <c r="AZ1787" s="19"/>
      <c r="BA1787" s="19"/>
      <c r="BB1787" s="19"/>
      <c r="BC1787" s="19"/>
      <c r="BD1787" s="19"/>
      <c r="BE1787" s="19"/>
      <c r="BF1787" s="19"/>
      <c r="BG1787" s="19"/>
      <c r="BH1787" s="19"/>
      <c r="BI1787" s="19"/>
      <c r="BJ1787" s="19"/>
      <c r="BK1787" s="19"/>
      <c r="BL1787" s="19"/>
      <c r="BM1787" s="19"/>
      <c r="BN1787" s="19"/>
      <c r="BO1787" s="19"/>
      <c r="BP1787" s="19"/>
      <c r="BQ1787" s="19"/>
      <c r="BR1787" s="19"/>
      <c r="BS1787" s="19"/>
      <c r="BT1787" s="19"/>
      <c r="BU1787" s="19"/>
      <c r="BV1787" s="19"/>
      <c r="BW1787" s="19"/>
      <c r="BX1787" s="19"/>
      <c r="BY1787" s="19"/>
      <c r="BZ1787" s="19"/>
      <c r="CA1787" s="19"/>
      <c r="CB1787" s="19"/>
      <c r="CC1787" s="19"/>
      <c r="CD1787" s="19"/>
      <c r="CE1787" s="19"/>
      <c r="CF1787" s="19"/>
      <c r="CG1787" s="19"/>
      <c r="CH1787" s="19"/>
      <c r="CI1787" s="19"/>
      <c r="CJ1787" s="19"/>
      <c r="CK1787" s="19"/>
      <c r="CL1787" s="19"/>
      <c r="CM1787" s="19"/>
      <c r="CN1787" s="19"/>
      <c r="CO1787" s="19"/>
      <c r="CP1787" s="19"/>
      <c r="CQ1787" s="19"/>
      <c r="CR1787" s="19"/>
      <c r="CS1787" s="19"/>
      <c r="CT1787" s="19"/>
      <c r="CU1787" s="19"/>
      <c r="CV1787" s="19"/>
      <c r="CW1787" s="19"/>
      <c r="CX1787" s="19"/>
      <c r="CY1787" s="19"/>
      <c r="CZ1787" s="19"/>
      <c r="DA1787" s="19"/>
      <c r="DB1787" s="19"/>
      <c r="DC1787" s="19"/>
      <c r="DD1787" s="19"/>
      <c r="DE1787" s="19"/>
      <c r="DF1787" s="19"/>
      <c r="DG1787" s="19"/>
      <c r="DH1787" s="19"/>
      <c r="DI1787" s="19"/>
      <c r="DJ1787" s="19"/>
      <c r="DK1787" s="19"/>
      <c r="DL1787" s="19"/>
      <c r="DM1787" s="19"/>
      <c r="DN1787" s="19"/>
      <c r="DO1787" s="19"/>
      <c r="DP1787" s="19"/>
      <c r="DQ1787" s="19"/>
      <c r="DR1787" s="19"/>
      <c r="DS1787" s="19"/>
      <c r="DT1787" s="19"/>
      <c r="DU1787" s="19"/>
      <c r="DV1787" s="19"/>
      <c r="DW1787" s="19"/>
      <c r="DX1787" s="19"/>
      <c r="DY1787" s="19"/>
      <c r="DZ1787" s="19"/>
      <c r="EA1787" s="19"/>
      <c r="EB1787" s="19"/>
      <c r="EC1787" s="19"/>
      <c r="ED1787" s="19"/>
      <c r="EE1787" s="19"/>
      <c r="EF1787" s="19"/>
      <c r="EG1787" s="19"/>
      <c r="EH1787" s="19"/>
      <c r="EI1787" s="19"/>
      <c r="EJ1787" s="19"/>
      <c r="EK1787" s="19"/>
      <c r="EL1787" s="19"/>
      <c r="EM1787" s="19"/>
      <c r="EN1787" s="19"/>
      <c r="EO1787" s="19"/>
      <c r="EP1787" s="19"/>
      <c r="EQ1787" s="19"/>
      <c r="ER1787" s="19"/>
      <c r="ES1787" s="19"/>
      <c r="ET1787" s="19"/>
      <c r="EU1787" s="19"/>
      <c r="EV1787" s="19"/>
      <c r="EW1787" s="19"/>
      <c r="EX1787" s="19"/>
      <c r="EY1787" s="19"/>
      <c r="EZ1787" s="19"/>
      <c r="FA1787" s="19"/>
      <c r="FB1787" s="19"/>
      <c r="FC1787" s="19"/>
      <c r="FD1787" s="19"/>
      <c r="FE1787" s="19"/>
      <c r="FF1787" s="19"/>
      <c r="FG1787" s="19"/>
      <c r="FH1787" s="19"/>
      <c r="FI1787" s="19"/>
      <c r="FJ1787" s="19"/>
      <c r="FK1787" s="19"/>
      <c r="FL1787" s="19"/>
      <c r="FM1787" s="19"/>
      <c r="FN1787" s="19"/>
      <c r="FO1787" s="19"/>
      <c r="FP1787" s="19"/>
      <c r="FQ1787" s="19"/>
      <c r="FR1787" s="19"/>
      <c r="FS1787" s="19"/>
      <c r="FT1787" s="19"/>
      <c r="FU1787" s="19"/>
      <c r="FV1787" s="19"/>
      <c r="FW1787" s="19"/>
      <c r="FX1787" s="19"/>
      <c r="FY1787" s="19"/>
      <c r="FZ1787" s="19"/>
      <c r="GA1787" s="19"/>
    </row>
    <row r="1788" spans="1:183" ht="12.75" x14ac:dyDescent="0.2">
      <c r="A1788" s="19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  <c r="AE1788" s="19"/>
      <c r="AF1788" s="19"/>
      <c r="AG1788" s="19"/>
      <c r="AH1788" s="19"/>
      <c r="AI1788" s="19"/>
      <c r="AJ1788" s="19"/>
      <c r="AK1788" s="19"/>
      <c r="AL1788" s="19"/>
      <c r="AM1788" s="19"/>
      <c r="AN1788" s="19"/>
      <c r="AO1788" s="19"/>
      <c r="AP1788" s="19"/>
      <c r="AQ1788" s="19"/>
      <c r="AR1788" s="19"/>
      <c r="AS1788" s="19"/>
      <c r="AT1788" s="19"/>
      <c r="AU1788" s="19"/>
      <c r="AV1788" s="19"/>
      <c r="AW1788" s="19"/>
      <c r="AX1788" s="19"/>
      <c r="AY1788" s="19"/>
      <c r="AZ1788" s="19"/>
      <c r="BA1788" s="19"/>
      <c r="BB1788" s="19"/>
      <c r="BC1788" s="19"/>
      <c r="BD1788" s="19"/>
      <c r="BE1788" s="19"/>
      <c r="BF1788" s="19"/>
      <c r="BG1788" s="19"/>
      <c r="BH1788" s="19"/>
      <c r="BI1788" s="19"/>
      <c r="BJ1788" s="19"/>
      <c r="BK1788" s="19"/>
      <c r="BL1788" s="19"/>
      <c r="BM1788" s="19"/>
      <c r="BN1788" s="19"/>
      <c r="BO1788" s="19"/>
      <c r="BP1788" s="19"/>
      <c r="BQ1788" s="19"/>
      <c r="BR1788" s="19"/>
      <c r="BS1788" s="19"/>
      <c r="BT1788" s="19"/>
      <c r="BU1788" s="19"/>
      <c r="BV1788" s="19"/>
      <c r="BW1788" s="19"/>
      <c r="BX1788" s="19"/>
      <c r="BY1788" s="19"/>
      <c r="BZ1788" s="19"/>
      <c r="CA1788" s="19"/>
      <c r="CB1788" s="19"/>
      <c r="CC1788" s="19"/>
      <c r="CD1788" s="19"/>
      <c r="CE1788" s="19"/>
      <c r="CF1788" s="19"/>
      <c r="CG1788" s="19"/>
      <c r="CH1788" s="19"/>
      <c r="CI1788" s="19"/>
      <c r="CJ1788" s="19"/>
      <c r="CK1788" s="19"/>
      <c r="CL1788" s="19"/>
      <c r="CM1788" s="19"/>
      <c r="CN1788" s="19"/>
      <c r="CO1788" s="19"/>
      <c r="CP1788" s="19"/>
      <c r="CQ1788" s="19"/>
      <c r="CR1788" s="19"/>
      <c r="CS1788" s="19"/>
      <c r="CT1788" s="19"/>
      <c r="CU1788" s="19"/>
      <c r="CV1788" s="19"/>
      <c r="CW1788" s="19"/>
      <c r="CX1788" s="19"/>
      <c r="CY1788" s="19"/>
      <c r="CZ1788" s="19"/>
      <c r="DA1788" s="19"/>
      <c r="DB1788" s="19"/>
      <c r="DC1788" s="19"/>
      <c r="DD1788" s="19"/>
      <c r="DE1788" s="19"/>
      <c r="DF1788" s="19"/>
      <c r="DG1788" s="19"/>
      <c r="DH1788" s="19"/>
      <c r="DI1788" s="19"/>
      <c r="DJ1788" s="19"/>
      <c r="DK1788" s="19"/>
      <c r="DL1788" s="19"/>
      <c r="DM1788" s="19"/>
      <c r="DN1788" s="19"/>
      <c r="DO1788" s="19"/>
      <c r="DP1788" s="19"/>
      <c r="DQ1788" s="19"/>
      <c r="DR1788" s="19"/>
      <c r="DS1788" s="19"/>
      <c r="DT1788" s="19"/>
      <c r="DU1788" s="19"/>
      <c r="DV1788" s="19"/>
      <c r="DW1788" s="19"/>
      <c r="DX1788" s="19"/>
      <c r="DY1788" s="19"/>
      <c r="DZ1788" s="19"/>
      <c r="EA1788" s="19"/>
      <c r="EB1788" s="19"/>
      <c r="EC1788" s="19"/>
      <c r="ED1788" s="19"/>
      <c r="EE1788" s="19"/>
      <c r="EF1788" s="19"/>
      <c r="EG1788" s="19"/>
      <c r="EH1788" s="19"/>
      <c r="EI1788" s="19"/>
      <c r="EJ1788" s="19"/>
      <c r="EK1788" s="19"/>
      <c r="EL1788" s="19"/>
      <c r="EM1788" s="19"/>
      <c r="EN1788" s="19"/>
      <c r="EO1788" s="19"/>
      <c r="EP1788" s="19"/>
      <c r="EQ1788" s="19"/>
      <c r="ER1788" s="19"/>
      <c r="ES1788" s="19"/>
      <c r="ET1788" s="19"/>
      <c r="EU1788" s="19"/>
      <c r="EV1788" s="19"/>
      <c r="EW1788" s="19"/>
      <c r="EX1788" s="19"/>
      <c r="EY1788" s="19"/>
      <c r="EZ1788" s="19"/>
      <c r="FA1788" s="19"/>
      <c r="FB1788" s="19"/>
      <c r="FC1788" s="19"/>
      <c r="FD1788" s="19"/>
      <c r="FE1788" s="19"/>
      <c r="FF1788" s="19"/>
      <c r="FG1788" s="19"/>
      <c r="FH1788" s="19"/>
      <c r="FI1788" s="19"/>
      <c r="FJ1788" s="19"/>
      <c r="FK1788" s="19"/>
      <c r="FL1788" s="19"/>
      <c r="FM1788" s="19"/>
      <c r="FN1788" s="19"/>
      <c r="FO1788" s="19"/>
      <c r="FP1788" s="19"/>
      <c r="FQ1788" s="19"/>
      <c r="FR1788" s="19"/>
      <c r="FS1788" s="19"/>
      <c r="FT1788" s="19"/>
      <c r="FU1788" s="19"/>
      <c r="FV1788" s="19"/>
      <c r="FW1788" s="19"/>
      <c r="FX1788" s="19"/>
      <c r="FY1788" s="19"/>
      <c r="FZ1788" s="19"/>
      <c r="GA1788" s="19"/>
    </row>
    <row r="1789" spans="1:183" ht="12.75" x14ac:dyDescent="0.2">
      <c r="A1789" s="19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  <c r="AE1789" s="19"/>
      <c r="AF1789" s="19"/>
      <c r="AG1789" s="19"/>
      <c r="AH1789" s="19"/>
      <c r="AI1789" s="19"/>
      <c r="AJ1789" s="19"/>
      <c r="AK1789" s="19"/>
      <c r="AL1789" s="19"/>
      <c r="AM1789" s="19"/>
      <c r="AN1789" s="19"/>
      <c r="AO1789" s="19"/>
      <c r="AP1789" s="19"/>
      <c r="AQ1789" s="19"/>
      <c r="AR1789" s="19"/>
      <c r="AS1789" s="19"/>
      <c r="AT1789" s="19"/>
      <c r="AU1789" s="19"/>
      <c r="AV1789" s="19"/>
      <c r="AW1789" s="19"/>
      <c r="AX1789" s="19"/>
      <c r="AY1789" s="19"/>
      <c r="AZ1789" s="19"/>
      <c r="BA1789" s="19"/>
      <c r="BB1789" s="19"/>
      <c r="BC1789" s="19"/>
      <c r="BD1789" s="19"/>
      <c r="BE1789" s="19"/>
      <c r="BF1789" s="19"/>
      <c r="BG1789" s="19"/>
      <c r="BH1789" s="19"/>
      <c r="BI1789" s="19"/>
      <c r="BJ1789" s="19"/>
      <c r="BK1789" s="19"/>
      <c r="BL1789" s="19"/>
      <c r="BM1789" s="19"/>
      <c r="BN1789" s="19"/>
      <c r="BO1789" s="19"/>
      <c r="BP1789" s="19"/>
      <c r="BQ1789" s="19"/>
      <c r="BR1789" s="19"/>
      <c r="BS1789" s="19"/>
      <c r="BT1789" s="19"/>
      <c r="BU1789" s="19"/>
      <c r="BV1789" s="19"/>
      <c r="BW1789" s="19"/>
      <c r="BX1789" s="19"/>
      <c r="BY1789" s="19"/>
      <c r="BZ1789" s="19"/>
      <c r="CA1789" s="19"/>
      <c r="CB1789" s="19"/>
      <c r="CC1789" s="19"/>
      <c r="CD1789" s="19"/>
      <c r="CE1789" s="19"/>
      <c r="CF1789" s="19"/>
      <c r="CG1789" s="19"/>
      <c r="CH1789" s="19"/>
      <c r="CI1789" s="19"/>
      <c r="CJ1789" s="19"/>
      <c r="CK1789" s="19"/>
      <c r="CL1789" s="19"/>
      <c r="CM1789" s="19"/>
      <c r="CN1789" s="19"/>
      <c r="CO1789" s="19"/>
      <c r="CP1789" s="19"/>
      <c r="CQ1789" s="19"/>
      <c r="CR1789" s="19"/>
      <c r="CS1789" s="19"/>
      <c r="CT1789" s="19"/>
      <c r="CU1789" s="19"/>
      <c r="CV1789" s="19"/>
      <c r="CW1789" s="19"/>
      <c r="CX1789" s="19"/>
      <c r="CY1789" s="19"/>
      <c r="CZ1789" s="19"/>
      <c r="DA1789" s="19"/>
      <c r="DB1789" s="19"/>
      <c r="DC1789" s="19"/>
      <c r="DD1789" s="19"/>
      <c r="DE1789" s="19"/>
      <c r="DF1789" s="19"/>
      <c r="DG1789" s="19"/>
      <c r="DH1789" s="19"/>
      <c r="DI1789" s="19"/>
      <c r="DJ1789" s="19"/>
      <c r="DK1789" s="19"/>
      <c r="DL1789" s="19"/>
      <c r="DM1789" s="19"/>
      <c r="DN1789" s="19"/>
      <c r="DO1789" s="19"/>
      <c r="DP1789" s="19"/>
      <c r="DQ1789" s="19"/>
      <c r="DR1789" s="19"/>
      <c r="DS1789" s="19"/>
      <c r="DT1789" s="19"/>
      <c r="DU1789" s="19"/>
      <c r="DV1789" s="19"/>
      <c r="DW1789" s="19"/>
      <c r="DX1789" s="19"/>
      <c r="DY1789" s="19"/>
      <c r="DZ1789" s="19"/>
      <c r="EA1789" s="19"/>
      <c r="EB1789" s="19"/>
      <c r="EC1789" s="19"/>
      <c r="ED1789" s="19"/>
      <c r="EE1789" s="19"/>
      <c r="EF1789" s="19"/>
      <c r="EG1789" s="19"/>
      <c r="EH1789" s="19"/>
      <c r="EI1789" s="19"/>
      <c r="EJ1789" s="19"/>
      <c r="EK1789" s="19"/>
      <c r="EL1789" s="19"/>
      <c r="EM1789" s="19"/>
      <c r="EN1789" s="19"/>
      <c r="EO1789" s="19"/>
      <c r="EP1789" s="19"/>
      <c r="EQ1789" s="19"/>
      <c r="ER1789" s="19"/>
      <c r="ES1789" s="19"/>
      <c r="ET1789" s="19"/>
      <c r="EU1789" s="19"/>
      <c r="EV1789" s="19"/>
      <c r="EW1789" s="19"/>
      <c r="EX1789" s="19"/>
      <c r="EY1789" s="19"/>
      <c r="EZ1789" s="19"/>
      <c r="FA1789" s="19"/>
      <c r="FB1789" s="19"/>
      <c r="FC1789" s="19"/>
      <c r="FD1789" s="19"/>
      <c r="FE1789" s="19"/>
      <c r="FF1789" s="19"/>
      <c r="FG1789" s="19"/>
      <c r="FH1789" s="19"/>
      <c r="FI1789" s="19"/>
      <c r="FJ1789" s="19"/>
      <c r="FK1789" s="19"/>
      <c r="FL1789" s="19"/>
      <c r="FM1789" s="19"/>
      <c r="FN1789" s="19"/>
      <c r="FO1789" s="19"/>
      <c r="FP1789" s="19"/>
      <c r="FQ1789" s="19"/>
      <c r="FR1789" s="19"/>
      <c r="FS1789" s="19"/>
      <c r="FT1789" s="19"/>
      <c r="FU1789" s="19"/>
      <c r="FV1789" s="19"/>
      <c r="FW1789" s="19"/>
      <c r="FX1789" s="19"/>
      <c r="FY1789" s="19"/>
      <c r="FZ1789" s="19"/>
      <c r="GA1789" s="19"/>
    </row>
    <row r="1790" spans="1:183" ht="12.75" x14ac:dyDescent="0.2">
      <c r="A1790" s="19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  <c r="AE1790" s="19"/>
      <c r="AF1790" s="19"/>
      <c r="AG1790" s="19"/>
      <c r="AH1790" s="19"/>
      <c r="AI1790" s="19"/>
      <c r="AJ1790" s="19"/>
      <c r="AK1790" s="19"/>
      <c r="AL1790" s="19"/>
      <c r="AM1790" s="19"/>
      <c r="AN1790" s="19"/>
      <c r="AO1790" s="19"/>
      <c r="AP1790" s="19"/>
      <c r="AQ1790" s="19"/>
      <c r="AR1790" s="19"/>
      <c r="AS1790" s="19"/>
      <c r="AT1790" s="19"/>
      <c r="AU1790" s="19"/>
      <c r="AV1790" s="19"/>
      <c r="AW1790" s="19"/>
      <c r="AX1790" s="19"/>
      <c r="AY1790" s="19"/>
      <c r="AZ1790" s="19"/>
      <c r="BA1790" s="19"/>
      <c r="BB1790" s="19"/>
      <c r="BC1790" s="19"/>
      <c r="BD1790" s="19"/>
      <c r="BE1790" s="19"/>
      <c r="BF1790" s="19"/>
      <c r="BG1790" s="19"/>
      <c r="BH1790" s="19"/>
      <c r="BI1790" s="19"/>
      <c r="BJ1790" s="19"/>
      <c r="BK1790" s="19"/>
      <c r="BL1790" s="19"/>
      <c r="BM1790" s="19"/>
      <c r="BN1790" s="19"/>
      <c r="BO1790" s="19"/>
      <c r="BP1790" s="19"/>
      <c r="BQ1790" s="19"/>
      <c r="BR1790" s="19"/>
      <c r="BS1790" s="19"/>
      <c r="BT1790" s="19"/>
      <c r="BU1790" s="19"/>
      <c r="BV1790" s="19"/>
      <c r="BW1790" s="19"/>
      <c r="BX1790" s="19"/>
      <c r="BY1790" s="19"/>
      <c r="BZ1790" s="19"/>
      <c r="CA1790" s="19"/>
      <c r="CB1790" s="19"/>
      <c r="CC1790" s="19"/>
      <c r="CD1790" s="19"/>
      <c r="CE1790" s="19"/>
      <c r="CF1790" s="19"/>
      <c r="CG1790" s="19"/>
      <c r="CH1790" s="19"/>
      <c r="CI1790" s="19"/>
      <c r="CJ1790" s="19"/>
      <c r="CK1790" s="19"/>
      <c r="CL1790" s="19"/>
      <c r="CM1790" s="19"/>
      <c r="CN1790" s="19"/>
      <c r="CO1790" s="19"/>
      <c r="CP1790" s="19"/>
      <c r="CQ1790" s="19"/>
      <c r="CR1790" s="19"/>
      <c r="CS1790" s="19"/>
      <c r="CT1790" s="19"/>
      <c r="CU1790" s="19"/>
      <c r="CV1790" s="19"/>
      <c r="CW1790" s="19"/>
      <c r="CX1790" s="19"/>
      <c r="CY1790" s="19"/>
      <c r="CZ1790" s="19"/>
      <c r="DA1790" s="19"/>
      <c r="DB1790" s="19"/>
      <c r="DC1790" s="19"/>
      <c r="DD1790" s="19"/>
      <c r="DE1790" s="19"/>
      <c r="DF1790" s="19"/>
      <c r="DG1790" s="19"/>
      <c r="DH1790" s="19"/>
      <c r="DI1790" s="19"/>
      <c r="DJ1790" s="19"/>
      <c r="DK1790" s="19"/>
      <c r="DL1790" s="19"/>
      <c r="DM1790" s="19"/>
      <c r="DN1790" s="19"/>
      <c r="DO1790" s="19"/>
      <c r="DP1790" s="19"/>
      <c r="DQ1790" s="19"/>
      <c r="DR1790" s="19"/>
      <c r="DS1790" s="19"/>
      <c r="DT1790" s="19"/>
      <c r="DU1790" s="19"/>
      <c r="DV1790" s="19"/>
      <c r="DW1790" s="19"/>
      <c r="DX1790" s="19"/>
      <c r="DY1790" s="19"/>
      <c r="DZ1790" s="19"/>
      <c r="EA1790" s="19"/>
      <c r="EB1790" s="19"/>
      <c r="EC1790" s="19"/>
      <c r="ED1790" s="19"/>
      <c r="EE1790" s="19"/>
      <c r="EF1790" s="19"/>
      <c r="EG1790" s="19"/>
      <c r="EH1790" s="19"/>
      <c r="EI1790" s="19"/>
      <c r="EJ1790" s="19"/>
      <c r="EK1790" s="19"/>
      <c r="EL1790" s="19"/>
      <c r="EM1790" s="19"/>
      <c r="EN1790" s="19"/>
      <c r="EO1790" s="19"/>
      <c r="EP1790" s="19"/>
      <c r="EQ1790" s="19"/>
      <c r="ER1790" s="19"/>
      <c r="ES1790" s="19"/>
      <c r="ET1790" s="19"/>
      <c r="EU1790" s="19"/>
      <c r="EV1790" s="19"/>
      <c r="EW1790" s="19"/>
      <c r="EX1790" s="19"/>
      <c r="EY1790" s="19"/>
      <c r="EZ1790" s="19"/>
      <c r="FA1790" s="19"/>
      <c r="FB1790" s="19"/>
      <c r="FC1790" s="19"/>
      <c r="FD1790" s="19"/>
      <c r="FE1790" s="19"/>
      <c r="FF1790" s="19"/>
      <c r="FG1790" s="19"/>
      <c r="FH1790" s="19"/>
      <c r="FI1790" s="19"/>
      <c r="FJ1790" s="19"/>
      <c r="FK1790" s="19"/>
      <c r="FL1790" s="19"/>
      <c r="FM1790" s="19"/>
      <c r="FN1790" s="19"/>
      <c r="FO1790" s="19"/>
      <c r="FP1790" s="19"/>
      <c r="FQ1790" s="19"/>
      <c r="FR1790" s="19"/>
      <c r="FS1790" s="19"/>
      <c r="FT1790" s="19"/>
      <c r="FU1790" s="19"/>
      <c r="FV1790" s="19"/>
      <c r="FW1790" s="19"/>
      <c r="FX1790" s="19"/>
      <c r="FY1790" s="19"/>
      <c r="FZ1790" s="19"/>
      <c r="GA1790" s="19"/>
    </row>
    <row r="1791" spans="1:183" ht="12.75" x14ac:dyDescent="0.2">
      <c r="A1791" s="19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  <c r="AE1791" s="19"/>
      <c r="AF1791" s="19"/>
      <c r="AG1791" s="19"/>
      <c r="AH1791" s="19"/>
      <c r="AI1791" s="19"/>
      <c r="AJ1791" s="19"/>
      <c r="AK1791" s="19"/>
      <c r="AL1791" s="19"/>
      <c r="AM1791" s="19"/>
      <c r="AN1791" s="19"/>
      <c r="AO1791" s="19"/>
      <c r="AP1791" s="19"/>
      <c r="AQ1791" s="19"/>
      <c r="AR1791" s="19"/>
      <c r="AS1791" s="19"/>
      <c r="AT1791" s="19"/>
      <c r="AU1791" s="19"/>
      <c r="AV1791" s="19"/>
      <c r="AW1791" s="19"/>
      <c r="AX1791" s="19"/>
      <c r="AY1791" s="19"/>
      <c r="AZ1791" s="19"/>
      <c r="BA1791" s="19"/>
      <c r="BB1791" s="19"/>
      <c r="BC1791" s="19"/>
      <c r="BD1791" s="19"/>
      <c r="BE1791" s="19"/>
      <c r="BF1791" s="19"/>
      <c r="BG1791" s="19"/>
      <c r="BH1791" s="19"/>
      <c r="BI1791" s="19"/>
      <c r="BJ1791" s="19"/>
      <c r="BK1791" s="19"/>
      <c r="BL1791" s="19"/>
      <c r="BM1791" s="19"/>
      <c r="BN1791" s="19"/>
      <c r="BO1791" s="19"/>
      <c r="BP1791" s="19"/>
      <c r="BQ1791" s="19"/>
      <c r="BR1791" s="19"/>
      <c r="BS1791" s="19"/>
      <c r="BT1791" s="19"/>
      <c r="BU1791" s="19"/>
      <c r="BV1791" s="19"/>
      <c r="BW1791" s="19"/>
      <c r="BX1791" s="19"/>
      <c r="BY1791" s="19"/>
      <c r="BZ1791" s="19"/>
      <c r="CA1791" s="19"/>
      <c r="CB1791" s="19"/>
      <c r="CC1791" s="19"/>
      <c r="CD1791" s="19"/>
      <c r="CE1791" s="19"/>
      <c r="CF1791" s="19"/>
      <c r="CG1791" s="19"/>
      <c r="CH1791" s="19"/>
      <c r="CI1791" s="19"/>
      <c r="CJ1791" s="19"/>
      <c r="CK1791" s="19"/>
      <c r="CL1791" s="19"/>
      <c r="CM1791" s="19"/>
      <c r="CN1791" s="19"/>
      <c r="CO1791" s="19"/>
      <c r="CP1791" s="19"/>
      <c r="CQ1791" s="19"/>
      <c r="CR1791" s="19"/>
      <c r="CS1791" s="19"/>
      <c r="CT1791" s="19"/>
      <c r="CU1791" s="19"/>
      <c r="CV1791" s="19"/>
      <c r="CW1791" s="19"/>
      <c r="CX1791" s="19"/>
      <c r="CY1791" s="19"/>
      <c r="CZ1791" s="19"/>
      <c r="DA1791" s="19"/>
      <c r="DB1791" s="19"/>
      <c r="DC1791" s="19"/>
      <c r="DD1791" s="19"/>
      <c r="DE1791" s="19"/>
      <c r="DF1791" s="19"/>
      <c r="DG1791" s="19"/>
      <c r="DH1791" s="19"/>
      <c r="DI1791" s="19"/>
      <c r="DJ1791" s="19"/>
      <c r="DK1791" s="19"/>
      <c r="DL1791" s="19"/>
      <c r="DM1791" s="19"/>
      <c r="DN1791" s="19"/>
      <c r="DO1791" s="19"/>
      <c r="DP1791" s="19"/>
      <c r="DQ1791" s="19"/>
      <c r="DR1791" s="19"/>
      <c r="DS1791" s="19"/>
      <c r="DT1791" s="19"/>
      <c r="DU1791" s="19"/>
      <c r="DV1791" s="19"/>
      <c r="DW1791" s="19"/>
      <c r="DX1791" s="19"/>
      <c r="DY1791" s="19"/>
      <c r="DZ1791" s="19"/>
      <c r="EA1791" s="19"/>
      <c r="EB1791" s="19"/>
      <c r="EC1791" s="19"/>
      <c r="ED1791" s="19"/>
      <c r="EE1791" s="19"/>
      <c r="EF1791" s="19"/>
      <c r="EG1791" s="19"/>
      <c r="EH1791" s="19"/>
      <c r="EI1791" s="19"/>
      <c r="EJ1791" s="19"/>
      <c r="EK1791" s="19"/>
      <c r="EL1791" s="19"/>
      <c r="EM1791" s="19"/>
      <c r="EN1791" s="19"/>
      <c r="EO1791" s="19"/>
      <c r="EP1791" s="19"/>
      <c r="EQ1791" s="19"/>
      <c r="ER1791" s="19"/>
      <c r="ES1791" s="19"/>
      <c r="ET1791" s="19"/>
      <c r="EU1791" s="19"/>
      <c r="EV1791" s="19"/>
      <c r="EW1791" s="19"/>
      <c r="EX1791" s="19"/>
      <c r="EY1791" s="19"/>
      <c r="EZ1791" s="19"/>
      <c r="FA1791" s="19"/>
      <c r="FB1791" s="19"/>
      <c r="FC1791" s="19"/>
      <c r="FD1791" s="19"/>
      <c r="FE1791" s="19"/>
      <c r="FF1791" s="19"/>
      <c r="FG1791" s="19"/>
      <c r="FH1791" s="19"/>
      <c r="FI1791" s="19"/>
      <c r="FJ1791" s="19"/>
      <c r="FK1791" s="19"/>
      <c r="FL1791" s="19"/>
      <c r="FM1791" s="19"/>
      <c r="FN1791" s="19"/>
      <c r="FO1791" s="19"/>
      <c r="FP1791" s="19"/>
      <c r="FQ1791" s="19"/>
      <c r="FR1791" s="19"/>
      <c r="FS1791" s="19"/>
      <c r="FT1791" s="19"/>
      <c r="FU1791" s="19"/>
      <c r="FV1791" s="19"/>
      <c r="FW1791" s="19"/>
      <c r="FX1791" s="19"/>
      <c r="FY1791" s="19"/>
      <c r="FZ1791" s="19"/>
      <c r="GA1791" s="19"/>
    </row>
    <row r="1792" spans="1:183" ht="12.75" x14ac:dyDescent="0.2">
      <c r="A1792" s="19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  <c r="AE1792" s="19"/>
      <c r="AF1792" s="19"/>
      <c r="AG1792" s="19"/>
      <c r="AH1792" s="19"/>
      <c r="AI1792" s="19"/>
      <c r="AJ1792" s="19"/>
      <c r="AK1792" s="19"/>
      <c r="AL1792" s="19"/>
      <c r="AM1792" s="19"/>
      <c r="AN1792" s="19"/>
      <c r="AO1792" s="19"/>
      <c r="AP1792" s="19"/>
      <c r="AQ1792" s="19"/>
      <c r="AR1792" s="19"/>
      <c r="AS1792" s="19"/>
      <c r="AT1792" s="19"/>
      <c r="AU1792" s="19"/>
      <c r="AV1792" s="19"/>
      <c r="AW1792" s="19"/>
      <c r="AX1792" s="19"/>
      <c r="AY1792" s="19"/>
      <c r="AZ1792" s="19"/>
      <c r="BA1792" s="19"/>
      <c r="BB1792" s="19"/>
      <c r="BC1792" s="19"/>
      <c r="BD1792" s="19"/>
      <c r="BE1792" s="19"/>
      <c r="BF1792" s="19"/>
      <c r="BG1792" s="19"/>
      <c r="BH1792" s="19"/>
      <c r="BI1792" s="19"/>
      <c r="BJ1792" s="19"/>
      <c r="BK1792" s="19"/>
      <c r="BL1792" s="19"/>
      <c r="BM1792" s="19"/>
      <c r="BN1792" s="19"/>
      <c r="BO1792" s="19"/>
      <c r="BP1792" s="19"/>
      <c r="BQ1792" s="19"/>
      <c r="BR1792" s="19"/>
      <c r="BS1792" s="19"/>
      <c r="BT1792" s="19"/>
      <c r="BU1792" s="19"/>
      <c r="BV1792" s="19"/>
      <c r="BW1792" s="19"/>
      <c r="BX1792" s="19"/>
      <c r="BY1792" s="19"/>
      <c r="BZ1792" s="19"/>
      <c r="CA1792" s="19"/>
      <c r="CB1792" s="19"/>
      <c r="CC1792" s="19"/>
      <c r="CD1792" s="19"/>
      <c r="CE1792" s="19"/>
      <c r="CF1792" s="19"/>
      <c r="CG1792" s="19"/>
      <c r="CH1792" s="19"/>
      <c r="CI1792" s="19"/>
      <c r="CJ1792" s="19"/>
      <c r="CK1792" s="19"/>
      <c r="CL1792" s="19"/>
      <c r="CM1792" s="19"/>
      <c r="CN1792" s="19"/>
      <c r="CO1792" s="19"/>
      <c r="CP1792" s="19"/>
      <c r="CQ1792" s="19"/>
      <c r="CR1792" s="19"/>
      <c r="CS1792" s="19"/>
      <c r="CT1792" s="19"/>
      <c r="CU1792" s="19"/>
      <c r="CV1792" s="19"/>
      <c r="CW1792" s="19"/>
      <c r="CX1792" s="19"/>
      <c r="CY1792" s="19"/>
      <c r="CZ1792" s="19"/>
      <c r="DA1792" s="19"/>
      <c r="DB1792" s="19"/>
      <c r="DC1792" s="19"/>
      <c r="DD1792" s="19"/>
      <c r="DE1792" s="19"/>
      <c r="DF1792" s="19"/>
      <c r="DG1792" s="19"/>
      <c r="DH1792" s="19"/>
      <c r="DI1792" s="19"/>
      <c r="DJ1792" s="19"/>
      <c r="DK1792" s="19"/>
      <c r="DL1792" s="19"/>
      <c r="DM1792" s="19"/>
      <c r="DN1792" s="19"/>
      <c r="DO1792" s="19"/>
      <c r="DP1792" s="19"/>
      <c r="DQ1792" s="19"/>
      <c r="DR1792" s="19"/>
      <c r="DS1792" s="19"/>
      <c r="DT1792" s="19"/>
      <c r="DU1792" s="19"/>
      <c r="DV1792" s="19"/>
      <c r="DW1792" s="19"/>
      <c r="DX1792" s="19"/>
      <c r="DY1792" s="19"/>
      <c r="DZ1792" s="19"/>
      <c r="EA1792" s="19"/>
      <c r="EB1792" s="19"/>
      <c r="EC1792" s="19"/>
      <c r="ED1792" s="19"/>
      <c r="EE1792" s="19"/>
      <c r="EF1792" s="19"/>
      <c r="EG1792" s="19"/>
      <c r="EH1792" s="19"/>
      <c r="EI1792" s="19"/>
      <c r="EJ1792" s="19"/>
      <c r="EK1792" s="19"/>
      <c r="EL1792" s="19"/>
      <c r="EM1792" s="19"/>
      <c r="EN1792" s="19"/>
      <c r="EO1792" s="19"/>
      <c r="EP1792" s="19"/>
      <c r="EQ1792" s="19"/>
      <c r="ER1792" s="19"/>
      <c r="ES1792" s="19"/>
      <c r="ET1792" s="19"/>
      <c r="EU1792" s="19"/>
      <c r="EV1792" s="19"/>
      <c r="EW1792" s="19"/>
      <c r="EX1792" s="19"/>
      <c r="EY1792" s="19"/>
      <c r="EZ1792" s="19"/>
      <c r="FA1792" s="19"/>
      <c r="FB1792" s="19"/>
      <c r="FC1792" s="19"/>
      <c r="FD1792" s="19"/>
      <c r="FE1792" s="19"/>
      <c r="FF1792" s="19"/>
      <c r="FG1792" s="19"/>
      <c r="FH1792" s="19"/>
      <c r="FI1792" s="19"/>
      <c r="FJ1792" s="19"/>
      <c r="FK1792" s="19"/>
      <c r="FL1792" s="19"/>
      <c r="FM1792" s="19"/>
      <c r="FN1792" s="19"/>
      <c r="FO1792" s="19"/>
      <c r="FP1792" s="19"/>
      <c r="FQ1792" s="19"/>
      <c r="FR1792" s="19"/>
      <c r="FS1792" s="19"/>
      <c r="FT1792" s="19"/>
      <c r="FU1792" s="19"/>
      <c r="FV1792" s="19"/>
      <c r="FW1792" s="19"/>
      <c r="FX1792" s="19"/>
      <c r="FY1792" s="19"/>
      <c r="FZ1792" s="19"/>
      <c r="GA1792" s="19"/>
    </row>
    <row r="1793" spans="1:183" ht="12.75" x14ac:dyDescent="0.2">
      <c r="A1793" s="19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  <c r="AE1793" s="19"/>
      <c r="AF1793" s="19"/>
      <c r="AG1793" s="19"/>
      <c r="AH1793" s="19"/>
      <c r="AI1793" s="19"/>
      <c r="AJ1793" s="19"/>
      <c r="AK1793" s="19"/>
      <c r="AL1793" s="19"/>
      <c r="AM1793" s="19"/>
      <c r="AN1793" s="19"/>
      <c r="AO1793" s="19"/>
      <c r="AP1793" s="19"/>
      <c r="AQ1793" s="19"/>
      <c r="AR1793" s="19"/>
      <c r="AS1793" s="19"/>
      <c r="AT1793" s="19"/>
      <c r="AU1793" s="19"/>
      <c r="AV1793" s="19"/>
      <c r="AW1793" s="19"/>
      <c r="AX1793" s="19"/>
      <c r="AY1793" s="19"/>
      <c r="AZ1793" s="19"/>
      <c r="BA1793" s="19"/>
      <c r="BB1793" s="19"/>
      <c r="BC1793" s="19"/>
      <c r="BD1793" s="19"/>
      <c r="BE1793" s="19"/>
      <c r="BF1793" s="19"/>
      <c r="BG1793" s="19"/>
      <c r="BH1793" s="19"/>
      <c r="BI1793" s="19"/>
      <c r="BJ1793" s="19"/>
      <c r="BK1793" s="19"/>
      <c r="BL1793" s="19"/>
      <c r="BM1793" s="19"/>
      <c r="BN1793" s="19"/>
      <c r="BO1793" s="19"/>
      <c r="BP1793" s="19"/>
      <c r="BQ1793" s="19"/>
      <c r="BR1793" s="19"/>
      <c r="BS1793" s="19"/>
      <c r="BT1793" s="19"/>
      <c r="BU1793" s="19"/>
      <c r="BV1793" s="19"/>
      <c r="BW1793" s="19"/>
      <c r="BX1793" s="19"/>
      <c r="BY1793" s="19"/>
      <c r="BZ1793" s="19"/>
      <c r="CA1793" s="19"/>
      <c r="CB1793" s="19"/>
      <c r="CC1793" s="19"/>
      <c r="CD1793" s="19"/>
      <c r="CE1793" s="19"/>
      <c r="CF1793" s="19"/>
      <c r="CG1793" s="19"/>
      <c r="CH1793" s="19"/>
      <c r="CI1793" s="19"/>
      <c r="CJ1793" s="19"/>
      <c r="CK1793" s="19"/>
      <c r="CL1793" s="19"/>
      <c r="CM1793" s="19"/>
      <c r="CN1793" s="19"/>
      <c r="CO1793" s="19"/>
      <c r="CP1793" s="19"/>
      <c r="CQ1793" s="19"/>
      <c r="CR1793" s="19"/>
      <c r="CS1793" s="19"/>
      <c r="CT1793" s="19"/>
      <c r="CU1793" s="19"/>
      <c r="CV1793" s="19"/>
      <c r="CW1793" s="19"/>
      <c r="CX1793" s="19"/>
      <c r="CY1793" s="19"/>
      <c r="CZ1793" s="19"/>
      <c r="DA1793" s="19"/>
      <c r="DB1793" s="19"/>
      <c r="DC1793" s="19"/>
      <c r="DD1793" s="19"/>
      <c r="DE1793" s="19"/>
      <c r="DF1793" s="19"/>
      <c r="DG1793" s="19"/>
      <c r="DH1793" s="19"/>
      <c r="DI1793" s="19"/>
      <c r="DJ1793" s="19"/>
      <c r="DK1793" s="19"/>
      <c r="DL1793" s="19"/>
      <c r="DM1793" s="19"/>
      <c r="DN1793" s="19"/>
      <c r="DO1793" s="19"/>
      <c r="DP1793" s="19"/>
      <c r="DQ1793" s="19"/>
      <c r="DR1793" s="19"/>
      <c r="DS1793" s="19"/>
      <c r="DT1793" s="19"/>
      <c r="DU1793" s="19"/>
      <c r="DV1793" s="19"/>
      <c r="DW1793" s="19"/>
      <c r="DX1793" s="19"/>
      <c r="DY1793" s="19"/>
      <c r="DZ1793" s="19"/>
      <c r="EA1793" s="19"/>
      <c r="EB1793" s="19"/>
      <c r="EC1793" s="19"/>
      <c r="ED1793" s="19"/>
      <c r="EE1793" s="19"/>
      <c r="EF1793" s="19"/>
      <c r="EG1793" s="19"/>
      <c r="EH1793" s="19"/>
      <c r="EI1793" s="19"/>
      <c r="EJ1793" s="19"/>
      <c r="EK1793" s="19"/>
      <c r="EL1793" s="19"/>
      <c r="EM1793" s="19"/>
      <c r="EN1793" s="19"/>
      <c r="EO1793" s="19"/>
      <c r="EP1793" s="19"/>
      <c r="EQ1793" s="19"/>
      <c r="ER1793" s="19"/>
      <c r="ES1793" s="19"/>
      <c r="ET1793" s="19"/>
      <c r="EU1793" s="19"/>
      <c r="EV1793" s="19"/>
      <c r="EW1793" s="19"/>
      <c r="EX1793" s="19"/>
      <c r="EY1793" s="19"/>
      <c r="EZ1793" s="19"/>
      <c r="FA1793" s="19"/>
      <c r="FB1793" s="19"/>
      <c r="FC1793" s="19"/>
      <c r="FD1793" s="19"/>
      <c r="FE1793" s="19"/>
      <c r="FF1793" s="19"/>
      <c r="FG1793" s="19"/>
      <c r="FH1793" s="19"/>
      <c r="FI1793" s="19"/>
      <c r="FJ1793" s="19"/>
      <c r="FK1793" s="19"/>
      <c r="FL1793" s="19"/>
      <c r="FM1793" s="19"/>
      <c r="FN1793" s="19"/>
      <c r="FO1793" s="19"/>
      <c r="FP1793" s="19"/>
      <c r="FQ1793" s="19"/>
      <c r="FR1793" s="19"/>
      <c r="FS1793" s="19"/>
      <c r="FT1793" s="19"/>
      <c r="FU1793" s="19"/>
      <c r="FV1793" s="19"/>
      <c r="FW1793" s="19"/>
      <c r="FX1793" s="19"/>
      <c r="FY1793" s="19"/>
      <c r="FZ1793" s="19"/>
      <c r="GA1793" s="19"/>
    </row>
    <row r="1794" spans="1:183" ht="12.75" x14ac:dyDescent="0.2">
      <c r="A1794" s="19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  <c r="AE1794" s="19"/>
      <c r="AF1794" s="19"/>
      <c r="AG1794" s="19"/>
      <c r="AH1794" s="19"/>
      <c r="AI1794" s="19"/>
      <c r="AJ1794" s="19"/>
      <c r="AK1794" s="19"/>
      <c r="AL1794" s="19"/>
      <c r="AM1794" s="19"/>
      <c r="AN1794" s="19"/>
      <c r="AO1794" s="19"/>
      <c r="AP1794" s="19"/>
      <c r="AQ1794" s="19"/>
      <c r="AR1794" s="19"/>
      <c r="AS1794" s="19"/>
      <c r="AT1794" s="19"/>
      <c r="AU1794" s="19"/>
      <c r="AV1794" s="19"/>
      <c r="AW1794" s="19"/>
      <c r="AX1794" s="19"/>
      <c r="AY1794" s="19"/>
      <c r="AZ1794" s="19"/>
      <c r="BA1794" s="19"/>
      <c r="BB1794" s="19"/>
      <c r="BC1794" s="19"/>
      <c r="BD1794" s="19"/>
      <c r="BE1794" s="19"/>
      <c r="BF1794" s="19"/>
      <c r="BG1794" s="19"/>
      <c r="BH1794" s="19"/>
      <c r="BI1794" s="19"/>
      <c r="BJ1794" s="19"/>
      <c r="BK1794" s="19"/>
      <c r="BL1794" s="19"/>
      <c r="BM1794" s="19"/>
      <c r="BN1794" s="19"/>
      <c r="BO1794" s="19"/>
      <c r="BP1794" s="19"/>
      <c r="BQ1794" s="19"/>
      <c r="BR1794" s="19"/>
      <c r="BS1794" s="19"/>
      <c r="BT1794" s="19"/>
      <c r="BU1794" s="19"/>
      <c r="BV1794" s="19"/>
      <c r="BW1794" s="19"/>
      <c r="BX1794" s="19"/>
      <c r="BY1794" s="19"/>
      <c r="BZ1794" s="19"/>
      <c r="CA1794" s="19"/>
      <c r="CB1794" s="19"/>
      <c r="CC1794" s="19"/>
      <c r="CD1794" s="19"/>
      <c r="CE1794" s="19"/>
      <c r="CF1794" s="19"/>
      <c r="CG1794" s="19"/>
      <c r="CH1794" s="19"/>
      <c r="CI1794" s="19"/>
      <c r="CJ1794" s="19"/>
      <c r="CK1794" s="19"/>
      <c r="CL1794" s="19"/>
      <c r="CM1794" s="19"/>
      <c r="CN1794" s="19"/>
      <c r="CO1794" s="19"/>
      <c r="CP1794" s="19"/>
      <c r="CQ1794" s="19"/>
      <c r="CR1794" s="19"/>
      <c r="CS1794" s="19"/>
      <c r="CT1794" s="19"/>
      <c r="CU1794" s="19"/>
      <c r="CV1794" s="19"/>
      <c r="CW1794" s="19"/>
      <c r="CX1794" s="19"/>
      <c r="CY1794" s="19"/>
      <c r="CZ1794" s="19"/>
      <c r="DA1794" s="19"/>
      <c r="DB1794" s="19"/>
      <c r="DC1794" s="19"/>
      <c r="DD1794" s="19"/>
      <c r="DE1794" s="19"/>
      <c r="DF1794" s="19"/>
      <c r="DG1794" s="19"/>
      <c r="DH1794" s="19"/>
      <c r="DI1794" s="19"/>
      <c r="DJ1794" s="19"/>
      <c r="DK1794" s="19"/>
      <c r="DL1794" s="19"/>
      <c r="DM1794" s="19"/>
      <c r="DN1794" s="19"/>
      <c r="DO1794" s="19"/>
      <c r="DP1794" s="19"/>
      <c r="DQ1794" s="19"/>
      <c r="DR1794" s="19"/>
      <c r="DS1794" s="19"/>
      <c r="DT1794" s="19"/>
      <c r="DU1794" s="19"/>
      <c r="DV1794" s="19"/>
      <c r="DW1794" s="19"/>
      <c r="DX1794" s="19"/>
      <c r="DY1794" s="19"/>
      <c r="DZ1794" s="19"/>
      <c r="EA1794" s="19"/>
      <c r="EB1794" s="19"/>
      <c r="EC1794" s="19"/>
      <c r="ED1794" s="19"/>
      <c r="EE1794" s="19"/>
      <c r="EF1794" s="19"/>
      <c r="EG1794" s="19"/>
      <c r="EH1794" s="19"/>
      <c r="EI1794" s="19"/>
      <c r="EJ1794" s="19"/>
      <c r="EK1794" s="19"/>
      <c r="EL1794" s="19"/>
      <c r="EM1794" s="19"/>
      <c r="EN1794" s="19"/>
      <c r="EO1794" s="19"/>
      <c r="EP1794" s="19"/>
      <c r="EQ1794" s="19"/>
      <c r="ER1794" s="19"/>
      <c r="ES1794" s="19"/>
      <c r="ET1794" s="19"/>
      <c r="EU1794" s="19"/>
      <c r="EV1794" s="19"/>
      <c r="EW1794" s="19"/>
      <c r="EX1794" s="19"/>
      <c r="EY1794" s="19"/>
      <c r="EZ1794" s="19"/>
      <c r="FA1794" s="19"/>
      <c r="FB1794" s="19"/>
      <c r="FC1794" s="19"/>
      <c r="FD1794" s="19"/>
      <c r="FE1794" s="19"/>
      <c r="FF1794" s="19"/>
      <c r="FG1794" s="19"/>
      <c r="FH1794" s="19"/>
      <c r="FI1794" s="19"/>
      <c r="FJ1794" s="19"/>
      <c r="FK1794" s="19"/>
      <c r="FL1794" s="19"/>
      <c r="FM1794" s="19"/>
      <c r="FN1794" s="19"/>
      <c r="FO1794" s="19"/>
      <c r="FP1794" s="19"/>
      <c r="FQ1794" s="19"/>
      <c r="FR1794" s="19"/>
      <c r="FS1794" s="19"/>
      <c r="FT1794" s="19"/>
      <c r="FU1794" s="19"/>
      <c r="FV1794" s="19"/>
      <c r="FW1794" s="19"/>
      <c r="FX1794" s="19"/>
      <c r="FY1794" s="19"/>
      <c r="FZ1794" s="19"/>
      <c r="GA1794" s="19"/>
    </row>
    <row r="1795" spans="1:183" ht="12.75" x14ac:dyDescent="0.2">
      <c r="A1795" s="19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  <c r="AE1795" s="19"/>
      <c r="AF1795" s="19"/>
      <c r="AG1795" s="19"/>
      <c r="AH1795" s="19"/>
      <c r="AI1795" s="19"/>
      <c r="AJ1795" s="19"/>
      <c r="AK1795" s="19"/>
      <c r="AL1795" s="19"/>
      <c r="AM1795" s="19"/>
      <c r="AN1795" s="19"/>
      <c r="AO1795" s="19"/>
      <c r="AP1795" s="19"/>
      <c r="AQ1795" s="19"/>
      <c r="AR1795" s="19"/>
      <c r="AS1795" s="19"/>
      <c r="AT1795" s="19"/>
      <c r="AU1795" s="19"/>
      <c r="AV1795" s="19"/>
      <c r="AW1795" s="19"/>
      <c r="AX1795" s="19"/>
      <c r="AY1795" s="19"/>
      <c r="AZ1795" s="19"/>
      <c r="BA1795" s="19"/>
      <c r="BB1795" s="19"/>
      <c r="BC1795" s="19"/>
      <c r="BD1795" s="19"/>
      <c r="BE1795" s="19"/>
      <c r="BF1795" s="19"/>
      <c r="BG1795" s="19"/>
      <c r="BH1795" s="19"/>
      <c r="BI1795" s="19"/>
      <c r="BJ1795" s="19"/>
      <c r="BK1795" s="19"/>
      <c r="BL1795" s="19"/>
      <c r="BM1795" s="19"/>
      <c r="BN1795" s="19"/>
      <c r="BO1795" s="19"/>
      <c r="BP1795" s="19"/>
      <c r="BQ1795" s="19"/>
      <c r="BR1795" s="19"/>
      <c r="BS1795" s="19"/>
      <c r="BT1795" s="19"/>
      <c r="BU1795" s="19"/>
      <c r="BV1795" s="19"/>
      <c r="BW1795" s="19"/>
      <c r="BX1795" s="19"/>
      <c r="BY1795" s="19"/>
      <c r="BZ1795" s="19"/>
      <c r="CA1795" s="19"/>
      <c r="CB1795" s="19"/>
      <c r="CC1795" s="19"/>
      <c r="CD1795" s="19"/>
      <c r="CE1795" s="19"/>
      <c r="CF1795" s="19"/>
      <c r="CG1795" s="19"/>
      <c r="CH1795" s="19"/>
      <c r="CI1795" s="19"/>
      <c r="CJ1795" s="19"/>
      <c r="CK1795" s="19"/>
      <c r="CL1795" s="19"/>
      <c r="CM1795" s="19"/>
      <c r="CN1795" s="19"/>
      <c r="CO1795" s="19"/>
      <c r="CP1795" s="19"/>
      <c r="CQ1795" s="19"/>
      <c r="CR1795" s="19"/>
      <c r="CS1795" s="19"/>
      <c r="CT1795" s="19"/>
      <c r="CU1795" s="19"/>
      <c r="CV1795" s="19"/>
      <c r="CW1795" s="19"/>
      <c r="CX1795" s="19"/>
      <c r="CY1795" s="19"/>
      <c r="CZ1795" s="19"/>
      <c r="DA1795" s="19"/>
      <c r="DB1795" s="19"/>
      <c r="DC1795" s="19"/>
      <c r="DD1795" s="19"/>
      <c r="DE1795" s="19"/>
      <c r="DF1795" s="19"/>
      <c r="DG1795" s="19"/>
      <c r="DH1795" s="19"/>
      <c r="DI1795" s="19"/>
      <c r="DJ1795" s="19"/>
      <c r="DK1795" s="19"/>
      <c r="DL1795" s="19"/>
      <c r="DM1795" s="19"/>
      <c r="DN1795" s="19"/>
      <c r="DO1795" s="19"/>
      <c r="DP1795" s="19"/>
      <c r="DQ1795" s="19"/>
      <c r="DR1795" s="19"/>
      <c r="DS1795" s="19"/>
      <c r="DT1795" s="19"/>
      <c r="DU1795" s="19"/>
      <c r="DV1795" s="19"/>
      <c r="DW1795" s="19"/>
      <c r="DX1795" s="19"/>
      <c r="DY1795" s="19"/>
      <c r="DZ1795" s="19"/>
      <c r="EA1795" s="19"/>
      <c r="EB1795" s="19"/>
      <c r="EC1795" s="19"/>
      <c r="ED1795" s="19"/>
      <c r="EE1795" s="19"/>
      <c r="EF1795" s="19"/>
      <c r="EG1795" s="19"/>
      <c r="EH1795" s="19"/>
      <c r="EI1795" s="19"/>
      <c r="EJ1795" s="19"/>
      <c r="EK1795" s="19"/>
      <c r="EL1795" s="19"/>
      <c r="EM1795" s="19"/>
      <c r="EN1795" s="19"/>
      <c r="EO1795" s="19"/>
      <c r="EP1795" s="19"/>
      <c r="EQ1795" s="19"/>
      <c r="ER1795" s="19"/>
      <c r="ES1795" s="19"/>
      <c r="ET1795" s="19"/>
      <c r="EU1795" s="19"/>
      <c r="EV1795" s="19"/>
      <c r="EW1795" s="19"/>
      <c r="EX1795" s="19"/>
      <c r="EY1795" s="19"/>
      <c r="EZ1795" s="19"/>
      <c r="FA1795" s="19"/>
      <c r="FB1795" s="19"/>
      <c r="FC1795" s="19"/>
      <c r="FD1795" s="19"/>
      <c r="FE1795" s="19"/>
      <c r="FF1795" s="19"/>
      <c r="FG1795" s="19"/>
      <c r="FH1795" s="19"/>
      <c r="FI1795" s="19"/>
      <c r="FJ1795" s="19"/>
      <c r="FK1795" s="19"/>
      <c r="FL1795" s="19"/>
      <c r="FM1795" s="19"/>
      <c r="FN1795" s="19"/>
      <c r="FO1795" s="19"/>
      <c r="FP1795" s="19"/>
      <c r="FQ1795" s="19"/>
      <c r="FR1795" s="19"/>
      <c r="FS1795" s="19"/>
      <c r="FT1795" s="19"/>
      <c r="FU1795" s="19"/>
      <c r="FV1795" s="19"/>
      <c r="FW1795" s="19"/>
      <c r="FX1795" s="19"/>
      <c r="FY1795" s="19"/>
      <c r="FZ1795" s="19"/>
      <c r="GA1795" s="19"/>
    </row>
    <row r="1796" spans="1:183" ht="12.75" x14ac:dyDescent="0.2">
      <c r="A1796" s="19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  <c r="AE1796" s="19"/>
      <c r="AF1796" s="19"/>
      <c r="AG1796" s="19"/>
      <c r="AH1796" s="19"/>
      <c r="AI1796" s="19"/>
      <c r="AJ1796" s="19"/>
      <c r="AK1796" s="19"/>
      <c r="AL1796" s="19"/>
      <c r="AM1796" s="19"/>
      <c r="AN1796" s="19"/>
      <c r="AO1796" s="19"/>
      <c r="AP1796" s="19"/>
      <c r="AQ1796" s="19"/>
      <c r="AR1796" s="19"/>
      <c r="AS1796" s="19"/>
      <c r="AT1796" s="19"/>
      <c r="AU1796" s="19"/>
      <c r="AV1796" s="19"/>
      <c r="AW1796" s="19"/>
      <c r="AX1796" s="19"/>
      <c r="AY1796" s="19"/>
      <c r="AZ1796" s="19"/>
      <c r="BA1796" s="19"/>
      <c r="BB1796" s="19"/>
      <c r="BC1796" s="19"/>
      <c r="BD1796" s="19"/>
      <c r="BE1796" s="19"/>
      <c r="BF1796" s="19"/>
      <c r="BG1796" s="19"/>
      <c r="BH1796" s="19"/>
      <c r="BI1796" s="19"/>
      <c r="BJ1796" s="19"/>
      <c r="BK1796" s="19"/>
      <c r="BL1796" s="19"/>
      <c r="BM1796" s="19"/>
      <c r="BN1796" s="19"/>
      <c r="BO1796" s="19"/>
      <c r="BP1796" s="19"/>
      <c r="BQ1796" s="19"/>
      <c r="BR1796" s="19"/>
      <c r="BS1796" s="19"/>
      <c r="BT1796" s="19"/>
      <c r="BU1796" s="19"/>
      <c r="BV1796" s="19"/>
      <c r="BW1796" s="19"/>
      <c r="BX1796" s="19"/>
      <c r="BY1796" s="19"/>
      <c r="BZ1796" s="19"/>
      <c r="CA1796" s="19"/>
      <c r="CB1796" s="19"/>
      <c r="CC1796" s="19"/>
      <c r="CD1796" s="19"/>
      <c r="CE1796" s="19"/>
      <c r="CF1796" s="19"/>
      <c r="CG1796" s="19"/>
      <c r="CH1796" s="19"/>
      <c r="CI1796" s="19"/>
      <c r="CJ1796" s="19"/>
      <c r="CK1796" s="19"/>
      <c r="CL1796" s="19"/>
      <c r="CM1796" s="19"/>
      <c r="CN1796" s="19"/>
      <c r="CO1796" s="19"/>
      <c r="CP1796" s="19"/>
      <c r="CQ1796" s="19"/>
      <c r="CR1796" s="19"/>
      <c r="CS1796" s="19"/>
      <c r="CT1796" s="19"/>
      <c r="CU1796" s="19"/>
      <c r="CV1796" s="19"/>
      <c r="CW1796" s="19"/>
      <c r="CX1796" s="19"/>
      <c r="CY1796" s="19"/>
      <c r="CZ1796" s="19"/>
      <c r="DA1796" s="19"/>
      <c r="DB1796" s="19"/>
      <c r="DC1796" s="19"/>
      <c r="DD1796" s="19"/>
      <c r="DE1796" s="19"/>
      <c r="DF1796" s="19"/>
      <c r="DG1796" s="19"/>
      <c r="DH1796" s="19"/>
      <c r="DI1796" s="19"/>
      <c r="DJ1796" s="19"/>
      <c r="DK1796" s="19"/>
      <c r="DL1796" s="19"/>
      <c r="DM1796" s="19"/>
      <c r="DN1796" s="19"/>
      <c r="DO1796" s="19"/>
      <c r="DP1796" s="19"/>
      <c r="DQ1796" s="19"/>
      <c r="DR1796" s="19"/>
      <c r="DS1796" s="19"/>
      <c r="DT1796" s="19"/>
      <c r="DU1796" s="19"/>
      <c r="DV1796" s="19"/>
      <c r="DW1796" s="19"/>
      <c r="DX1796" s="19"/>
      <c r="DY1796" s="19"/>
      <c r="DZ1796" s="19"/>
      <c r="EA1796" s="19"/>
      <c r="EB1796" s="19"/>
      <c r="EC1796" s="19"/>
      <c r="ED1796" s="19"/>
      <c r="EE1796" s="19"/>
      <c r="EF1796" s="19"/>
      <c r="EG1796" s="19"/>
      <c r="EH1796" s="19"/>
      <c r="EI1796" s="19"/>
      <c r="EJ1796" s="19"/>
      <c r="EK1796" s="19"/>
      <c r="EL1796" s="19"/>
      <c r="EM1796" s="19"/>
      <c r="EN1796" s="19"/>
      <c r="EO1796" s="19"/>
      <c r="EP1796" s="19"/>
      <c r="EQ1796" s="19"/>
      <c r="ER1796" s="19"/>
      <c r="ES1796" s="19"/>
      <c r="ET1796" s="19"/>
      <c r="EU1796" s="19"/>
      <c r="EV1796" s="19"/>
      <c r="EW1796" s="19"/>
      <c r="EX1796" s="19"/>
      <c r="EY1796" s="19"/>
      <c r="EZ1796" s="19"/>
      <c r="FA1796" s="19"/>
      <c r="FB1796" s="19"/>
      <c r="FC1796" s="19"/>
      <c r="FD1796" s="19"/>
      <c r="FE1796" s="19"/>
      <c r="FF1796" s="19"/>
      <c r="FG1796" s="19"/>
      <c r="FH1796" s="19"/>
      <c r="FI1796" s="19"/>
      <c r="FJ1796" s="19"/>
      <c r="FK1796" s="19"/>
      <c r="FL1796" s="19"/>
      <c r="FM1796" s="19"/>
      <c r="FN1796" s="19"/>
      <c r="FO1796" s="19"/>
      <c r="FP1796" s="19"/>
      <c r="FQ1796" s="19"/>
      <c r="FR1796" s="19"/>
      <c r="FS1796" s="19"/>
      <c r="FT1796" s="19"/>
      <c r="FU1796" s="19"/>
      <c r="FV1796" s="19"/>
      <c r="FW1796" s="19"/>
      <c r="FX1796" s="19"/>
      <c r="FY1796" s="19"/>
      <c r="FZ1796" s="19"/>
      <c r="GA1796" s="19"/>
    </row>
    <row r="1797" spans="1:183" ht="12.75" x14ac:dyDescent="0.2">
      <c r="A1797" s="19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  <c r="AE1797" s="19"/>
      <c r="AF1797" s="19"/>
      <c r="AG1797" s="19"/>
      <c r="AH1797" s="19"/>
      <c r="AI1797" s="19"/>
      <c r="AJ1797" s="19"/>
      <c r="AK1797" s="19"/>
      <c r="AL1797" s="19"/>
      <c r="AM1797" s="19"/>
      <c r="AN1797" s="19"/>
      <c r="AO1797" s="19"/>
      <c r="AP1797" s="19"/>
      <c r="AQ1797" s="19"/>
      <c r="AR1797" s="19"/>
      <c r="AS1797" s="19"/>
      <c r="AT1797" s="19"/>
      <c r="AU1797" s="19"/>
      <c r="AV1797" s="19"/>
      <c r="AW1797" s="19"/>
      <c r="AX1797" s="19"/>
      <c r="AY1797" s="19"/>
      <c r="AZ1797" s="19"/>
      <c r="BA1797" s="19"/>
      <c r="BB1797" s="19"/>
      <c r="BC1797" s="19"/>
      <c r="BD1797" s="19"/>
      <c r="BE1797" s="19"/>
      <c r="BF1797" s="19"/>
      <c r="BG1797" s="19"/>
      <c r="BH1797" s="19"/>
      <c r="BI1797" s="19"/>
      <c r="BJ1797" s="19"/>
      <c r="BK1797" s="19"/>
      <c r="BL1797" s="19"/>
      <c r="BM1797" s="19"/>
      <c r="BN1797" s="19"/>
      <c r="BO1797" s="19"/>
      <c r="BP1797" s="19"/>
      <c r="BQ1797" s="19"/>
      <c r="BR1797" s="19"/>
      <c r="BS1797" s="19"/>
      <c r="BT1797" s="19"/>
      <c r="BU1797" s="19"/>
      <c r="BV1797" s="19"/>
      <c r="BW1797" s="19"/>
      <c r="BX1797" s="19"/>
      <c r="BY1797" s="19"/>
      <c r="BZ1797" s="19"/>
      <c r="CA1797" s="19"/>
      <c r="CB1797" s="19"/>
      <c r="CC1797" s="19"/>
      <c r="CD1797" s="19"/>
      <c r="CE1797" s="19"/>
      <c r="CF1797" s="19"/>
      <c r="CG1797" s="19"/>
      <c r="CH1797" s="19"/>
      <c r="CI1797" s="19"/>
      <c r="CJ1797" s="19"/>
      <c r="CK1797" s="19"/>
      <c r="CL1797" s="19"/>
      <c r="CM1797" s="19"/>
      <c r="CN1797" s="19"/>
      <c r="CO1797" s="19"/>
      <c r="CP1797" s="19"/>
      <c r="CQ1797" s="19"/>
      <c r="CR1797" s="19"/>
      <c r="CS1797" s="19"/>
      <c r="CT1797" s="19"/>
      <c r="CU1797" s="19"/>
      <c r="CV1797" s="19"/>
      <c r="CW1797" s="19"/>
      <c r="CX1797" s="19"/>
      <c r="CY1797" s="19"/>
      <c r="CZ1797" s="19"/>
      <c r="DA1797" s="19"/>
      <c r="DB1797" s="19"/>
      <c r="DC1797" s="19"/>
      <c r="DD1797" s="19"/>
      <c r="DE1797" s="19"/>
      <c r="DF1797" s="19"/>
      <c r="DG1797" s="19"/>
      <c r="DH1797" s="19"/>
      <c r="DI1797" s="19"/>
      <c r="DJ1797" s="19"/>
      <c r="DK1797" s="19"/>
      <c r="DL1797" s="19"/>
      <c r="DM1797" s="19"/>
      <c r="DN1797" s="19"/>
      <c r="DO1797" s="19"/>
      <c r="DP1797" s="19"/>
      <c r="DQ1797" s="19"/>
      <c r="DR1797" s="19"/>
      <c r="DS1797" s="19"/>
      <c r="DT1797" s="19"/>
      <c r="DU1797" s="19"/>
      <c r="DV1797" s="19"/>
      <c r="DW1797" s="19"/>
      <c r="DX1797" s="19"/>
      <c r="DY1797" s="19"/>
      <c r="DZ1797" s="19"/>
      <c r="EA1797" s="19"/>
      <c r="EB1797" s="19"/>
      <c r="EC1797" s="19"/>
      <c r="ED1797" s="19"/>
      <c r="EE1797" s="19"/>
      <c r="EF1797" s="19"/>
      <c r="EG1797" s="19"/>
      <c r="EH1797" s="19"/>
      <c r="EI1797" s="19"/>
      <c r="EJ1797" s="19"/>
      <c r="EK1797" s="19"/>
      <c r="EL1797" s="19"/>
      <c r="EM1797" s="19"/>
      <c r="EN1797" s="19"/>
      <c r="EO1797" s="19"/>
      <c r="EP1797" s="19"/>
      <c r="EQ1797" s="19"/>
      <c r="ER1797" s="19"/>
      <c r="ES1797" s="19"/>
      <c r="ET1797" s="19"/>
      <c r="EU1797" s="19"/>
      <c r="EV1797" s="19"/>
      <c r="EW1797" s="19"/>
      <c r="EX1797" s="19"/>
      <c r="EY1797" s="19"/>
      <c r="EZ1797" s="19"/>
      <c r="FA1797" s="19"/>
      <c r="FB1797" s="19"/>
      <c r="FC1797" s="19"/>
      <c r="FD1797" s="19"/>
      <c r="FE1797" s="19"/>
      <c r="FF1797" s="19"/>
      <c r="FG1797" s="19"/>
      <c r="FH1797" s="19"/>
      <c r="FI1797" s="19"/>
      <c r="FJ1797" s="19"/>
      <c r="FK1797" s="19"/>
      <c r="FL1797" s="19"/>
      <c r="FM1797" s="19"/>
      <c r="FN1797" s="19"/>
      <c r="FO1797" s="19"/>
      <c r="FP1797" s="19"/>
      <c r="FQ1797" s="19"/>
      <c r="FR1797" s="19"/>
      <c r="FS1797" s="19"/>
      <c r="FT1797" s="19"/>
      <c r="FU1797" s="19"/>
      <c r="FV1797" s="19"/>
      <c r="FW1797" s="19"/>
      <c r="FX1797" s="19"/>
      <c r="FY1797" s="19"/>
      <c r="FZ1797" s="19"/>
      <c r="GA1797" s="19"/>
    </row>
    <row r="1798" spans="1:183" ht="12.75" x14ac:dyDescent="0.2">
      <c r="A1798" s="19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  <c r="AE1798" s="19"/>
      <c r="AF1798" s="19"/>
      <c r="AG1798" s="19"/>
      <c r="AH1798" s="19"/>
      <c r="AI1798" s="19"/>
      <c r="AJ1798" s="19"/>
      <c r="AK1798" s="19"/>
      <c r="AL1798" s="19"/>
      <c r="AM1798" s="19"/>
      <c r="AN1798" s="19"/>
      <c r="AO1798" s="19"/>
      <c r="AP1798" s="19"/>
      <c r="AQ1798" s="19"/>
      <c r="AR1798" s="19"/>
      <c r="AS1798" s="19"/>
      <c r="AT1798" s="19"/>
      <c r="AU1798" s="19"/>
      <c r="AV1798" s="19"/>
      <c r="AW1798" s="19"/>
      <c r="AX1798" s="19"/>
      <c r="AY1798" s="19"/>
      <c r="AZ1798" s="19"/>
      <c r="BA1798" s="19"/>
      <c r="BB1798" s="19"/>
      <c r="BC1798" s="19"/>
      <c r="BD1798" s="19"/>
      <c r="BE1798" s="19"/>
      <c r="BF1798" s="19"/>
      <c r="BG1798" s="19"/>
      <c r="BH1798" s="19"/>
      <c r="BI1798" s="19"/>
      <c r="BJ1798" s="19"/>
      <c r="BK1798" s="19"/>
      <c r="BL1798" s="19"/>
      <c r="BM1798" s="19"/>
      <c r="BN1798" s="19"/>
      <c r="BO1798" s="19"/>
      <c r="BP1798" s="19"/>
      <c r="BQ1798" s="19"/>
      <c r="BR1798" s="19"/>
      <c r="BS1798" s="19"/>
      <c r="BT1798" s="19"/>
      <c r="BU1798" s="19"/>
      <c r="BV1798" s="19"/>
      <c r="BW1798" s="19"/>
      <c r="BX1798" s="19"/>
      <c r="BY1798" s="19"/>
      <c r="BZ1798" s="19"/>
      <c r="CA1798" s="19"/>
      <c r="CB1798" s="19"/>
      <c r="CC1798" s="19"/>
      <c r="CD1798" s="19"/>
      <c r="CE1798" s="19"/>
      <c r="CF1798" s="19"/>
      <c r="CG1798" s="19"/>
      <c r="CH1798" s="19"/>
      <c r="CI1798" s="19"/>
      <c r="CJ1798" s="19"/>
      <c r="CK1798" s="19"/>
      <c r="CL1798" s="19"/>
      <c r="CM1798" s="19"/>
      <c r="CN1798" s="19"/>
      <c r="CO1798" s="19"/>
      <c r="CP1798" s="19"/>
      <c r="CQ1798" s="19"/>
      <c r="CR1798" s="19"/>
      <c r="CS1798" s="19"/>
      <c r="CT1798" s="19"/>
      <c r="CU1798" s="19"/>
      <c r="CV1798" s="19"/>
      <c r="CW1798" s="19"/>
      <c r="CX1798" s="19"/>
      <c r="CY1798" s="19"/>
      <c r="CZ1798" s="19"/>
      <c r="DA1798" s="19"/>
      <c r="DB1798" s="19"/>
      <c r="DC1798" s="19"/>
      <c r="DD1798" s="19"/>
      <c r="DE1798" s="19"/>
      <c r="DF1798" s="19"/>
      <c r="DG1798" s="19"/>
      <c r="DH1798" s="19"/>
      <c r="DI1798" s="19"/>
      <c r="DJ1798" s="19"/>
      <c r="DK1798" s="19"/>
      <c r="DL1798" s="19"/>
      <c r="DM1798" s="19"/>
      <c r="DN1798" s="19"/>
      <c r="DO1798" s="19"/>
      <c r="DP1798" s="19"/>
      <c r="DQ1798" s="19"/>
      <c r="DR1798" s="19"/>
      <c r="DS1798" s="19"/>
      <c r="DT1798" s="19"/>
      <c r="DU1798" s="19"/>
      <c r="DV1798" s="19"/>
      <c r="DW1798" s="19"/>
      <c r="DX1798" s="19"/>
      <c r="DY1798" s="19"/>
      <c r="DZ1798" s="19"/>
      <c r="EA1798" s="19"/>
      <c r="EB1798" s="19"/>
      <c r="EC1798" s="19"/>
      <c r="ED1798" s="19"/>
      <c r="EE1798" s="19"/>
      <c r="EF1798" s="19"/>
      <c r="EG1798" s="19"/>
      <c r="EH1798" s="19"/>
      <c r="EI1798" s="19"/>
      <c r="EJ1798" s="19"/>
      <c r="EK1798" s="19"/>
      <c r="EL1798" s="19"/>
      <c r="EM1798" s="19"/>
      <c r="EN1798" s="19"/>
      <c r="EO1798" s="19"/>
      <c r="EP1798" s="19"/>
      <c r="EQ1798" s="19"/>
      <c r="ER1798" s="19"/>
      <c r="ES1798" s="19"/>
      <c r="ET1798" s="19"/>
      <c r="EU1798" s="19"/>
      <c r="EV1798" s="19"/>
      <c r="EW1798" s="19"/>
      <c r="EX1798" s="19"/>
      <c r="EY1798" s="19"/>
      <c r="EZ1798" s="19"/>
      <c r="FA1798" s="19"/>
      <c r="FB1798" s="19"/>
      <c r="FC1798" s="19"/>
      <c r="FD1798" s="19"/>
      <c r="FE1798" s="19"/>
      <c r="FF1798" s="19"/>
      <c r="FG1798" s="19"/>
      <c r="FH1798" s="19"/>
      <c r="FI1798" s="19"/>
      <c r="FJ1798" s="19"/>
      <c r="FK1798" s="19"/>
      <c r="FL1798" s="19"/>
      <c r="FM1798" s="19"/>
      <c r="FN1798" s="19"/>
      <c r="FO1798" s="19"/>
      <c r="FP1798" s="19"/>
      <c r="FQ1798" s="19"/>
      <c r="FR1798" s="19"/>
      <c r="FS1798" s="19"/>
      <c r="FT1798" s="19"/>
      <c r="FU1798" s="19"/>
      <c r="FV1798" s="19"/>
      <c r="FW1798" s="19"/>
      <c r="FX1798" s="19"/>
      <c r="FY1798" s="19"/>
      <c r="FZ1798" s="19"/>
      <c r="GA1798" s="19"/>
    </row>
    <row r="1799" spans="1:183" ht="12.75" x14ac:dyDescent="0.2">
      <c r="A1799" s="19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  <c r="AH1799" s="19"/>
      <c r="AI1799" s="19"/>
      <c r="AJ1799" s="19"/>
      <c r="AK1799" s="19"/>
      <c r="AL1799" s="19"/>
      <c r="AM1799" s="19"/>
      <c r="AN1799" s="19"/>
      <c r="AO1799" s="19"/>
      <c r="AP1799" s="19"/>
      <c r="AQ1799" s="19"/>
      <c r="AR1799" s="19"/>
      <c r="AS1799" s="19"/>
      <c r="AT1799" s="19"/>
      <c r="AU1799" s="19"/>
      <c r="AV1799" s="19"/>
      <c r="AW1799" s="19"/>
      <c r="AX1799" s="19"/>
      <c r="AY1799" s="19"/>
      <c r="AZ1799" s="19"/>
      <c r="BA1799" s="19"/>
      <c r="BB1799" s="19"/>
      <c r="BC1799" s="19"/>
      <c r="BD1799" s="19"/>
      <c r="BE1799" s="19"/>
      <c r="BF1799" s="19"/>
      <c r="BG1799" s="19"/>
      <c r="BH1799" s="19"/>
      <c r="BI1799" s="19"/>
      <c r="BJ1799" s="19"/>
      <c r="BK1799" s="19"/>
      <c r="BL1799" s="19"/>
      <c r="BM1799" s="19"/>
      <c r="BN1799" s="19"/>
      <c r="BO1799" s="19"/>
      <c r="BP1799" s="19"/>
      <c r="BQ1799" s="19"/>
      <c r="BR1799" s="19"/>
      <c r="BS1799" s="19"/>
      <c r="BT1799" s="19"/>
      <c r="BU1799" s="19"/>
      <c r="BV1799" s="19"/>
      <c r="BW1799" s="19"/>
      <c r="BX1799" s="19"/>
      <c r="BY1799" s="19"/>
      <c r="BZ1799" s="19"/>
      <c r="CA1799" s="19"/>
      <c r="CB1799" s="19"/>
      <c r="CC1799" s="19"/>
      <c r="CD1799" s="19"/>
      <c r="CE1799" s="19"/>
      <c r="CF1799" s="19"/>
      <c r="CG1799" s="19"/>
      <c r="CH1799" s="19"/>
      <c r="CI1799" s="19"/>
      <c r="CJ1799" s="19"/>
      <c r="CK1799" s="19"/>
      <c r="CL1799" s="19"/>
      <c r="CM1799" s="19"/>
      <c r="CN1799" s="19"/>
      <c r="CO1799" s="19"/>
      <c r="CP1799" s="19"/>
      <c r="CQ1799" s="19"/>
      <c r="CR1799" s="19"/>
      <c r="CS1799" s="19"/>
      <c r="CT1799" s="19"/>
      <c r="CU1799" s="19"/>
      <c r="CV1799" s="19"/>
      <c r="CW1799" s="19"/>
      <c r="CX1799" s="19"/>
      <c r="CY1799" s="19"/>
      <c r="CZ1799" s="19"/>
      <c r="DA1799" s="19"/>
      <c r="DB1799" s="19"/>
      <c r="DC1799" s="19"/>
      <c r="DD1799" s="19"/>
      <c r="DE1799" s="19"/>
      <c r="DF1799" s="19"/>
      <c r="DG1799" s="19"/>
      <c r="DH1799" s="19"/>
      <c r="DI1799" s="19"/>
      <c r="DJ1799" s="19"/>
      <c r="DK1799" s="19"/>
      <c r="DL1799" s="19"/>
      <c r="DM1799" s="19"/>
      <c r="DN1799" s="19"/>
      <c r="DO1799" s="19"/>
      <c r="DP1799" s="19"/>
      <c r="DQ1799" s="19"/>
      <c r="DR1799" s="19"/>
      <c r="DS1799" s="19"/>
      <c r="DT1799" s="19"/>
      <c r="DU1799" s="19"/>
      <c r="DV1799" s="19"/>
      <c r="DW1799" s="19"/>
      <c r="DX1799" s="19"/>
      <c r="DY1799" s="19"/>
      <c r="DZ1799" s="19"/>
      <c r="EA1799" s="19"/>
      <c r="EB1799" s="19"/>
      <c r="EC1799" s="19"/>
      <c r="ED1799" s="19"/>
      <c r="EE1799" s="19"/>
      <c r="EF1799" s="19"/>
      <c r="EG1799" s="19"/>
      <c r="EH1799" s="19"/>
      <c r="EI1799" s="19"/>
      <c r="EJ1799" s="19"/>
      <c r="EK1799" s="19"/>
      <c r="EL1799" s="19"/>
      <c r="EM1799" s="19"/>
      <c r="EN1799" s="19"/>
      <c r="EO1799" s="19"/>
      <c r="EP1799" s="19"/>
      <c r="EQ1799" s="19"/>
      <c r="ER1799" s="19"/>
      <c r="ES1799" s="19"/>
      <c r="ET1799" s="19"/>
      <c r="EU1799" s="19"/>
      <c r="EV1799" s="19"/>
      <c r="EW1799" s="19"/>
      <c r="EX1799" s="19"/>
      <c r="EY1799" s="19"/>
      <c r="EZ1799" s="19"/>
      <c r="FA1799" s="19"/>
      <c r="FB1799" s="19"/>
      <c r="FC1799" s="19"/>
      <c r="FD1799" s="19"/>
      <c r="FE1799" s="19"/>
      <c r="FF1799" s="19"/>
      <c r="FG1799" s="19"/>
      <c r="FH1799" s="19"/>
      <c r="FI1799" s="19"/>
      <c r="FJ1799" s="19"/>
      <c r="FK1799" s="19"/>
      <c r="FL1799" s="19"/>
      <c r="FM1799" s="19"/>
      <c r="FN1799" s="19"/>
      <c r="FO1799" s="19"/>
      <c r="FP1799" s="19"/>
      <c r="FQ1799" s="19"/>
      <c r="FR1799" s="19"/>
      <c r="FS1799" s="19"/>
      <c r="FT1799" s="19"/>
      <c r="FU1799" s="19"/>
      <c r="FV1799" s="19"/>
      <c r="FW1799" s="19"/>
      <c r="FX1799" s="19"/>
      <c r="FY1799" s="19"/>
      <c r="FZ1799" s="19"/>
      <c r="GA1799" s="19"/>
    </row>
    <row r="1800" spans="1:183" ht="12.75" x14ac:dyDescent="0.2">
      <c r="A1800" s="19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  <c r="AE1800" s="19"/>
      <c r="AF1800" s="19"/>
      <c r="AG1800" s="19"/>
      <c r="AH1800" s="19"/>
      <c r="AI1800" s="19"/>
      <c r="AJ1800" s="19"/>
      <c r="AK1800" s="19"/>
      <c r="AL1800" s="19"/>
      <c r="AM1800" s="19"/>
      <c r="AN1800" s="19"/>
      <c r="AO1800" s="19"/>
      <c r="AP1800" s="19"/>
      <c r="AQ1800" s="19"/>
      <c r="AR1800" s="19"/>
      <c r="AS1800" s="19"/>
      <c r="AT1800" s="19"/>
      <c r="AU1800" s="19"/>
      <c r="AV1800" s="19"/>
      <c r="AW1800" s="19"/>
      <c r="AX1800" s="19"/>
      <c r="AY1800" s="19"/>
      <c r="AZ1800" s="19"/>
      <c r="BA1800" s="19"/>
      <c r="BB1800" s="19"/>
      <c r="BC1800" s="19"/>
      <c r="BD1800" s="19"/>
      <c r="BE1800" s="19"/>
      <c r="BF1800" s="19"/>
      <c r="BG1800" s="19"/>
      <c r="BH1800" s="19"/>
      <c r="BI1800" s="19"/>
      <c r="BJ1800" s="19"/>
      <c r="BK1800" s="19"/>
      <c r="BL1800" s="19"/>
      <c r="BM1800" s="19"/>
      <c r="BN1800" s="19"/>
      <c r="BO1800" s="19"/>
      <c r="BP1800" s="19"/>
      <c r="BQ1800" s="19"/>
      <c r="BR1800" s="19"/>
      <c r="BS1800" s="19"/>
      <c r="BT1800" s="19"/>
      <c r="BU1800" s="19"/>
      <c r="BV1800" s="19"/>
      <c r="BW1800" s="19"/>
      <c r="BX1800" s="19"/>
      <c r="BY1800" s="19"/>
      <c r="BZ1800" s="19"/>
      <c r="CA1800" s="19"/>
      <c r="CB1800" s="19"/>
      <c r="CC1800" s="19"/>
      <c r="CD1800" s="19"/>
      <c r="CE1800" s="19"/>
      <c r="CF1800" s="19"/>
      <c r="CG1800" s="19"/>
      <c r="CH1800" s="19"/>
      <c r="CI1800" s="19"/>
      <c r="CJ1800" s="19"/>
      <c r="CK1800" s="19"/>
      <c r="CL1800" s="19"/>
      <c r="CM1800" s="19"/>
      <c r="CN1800" s="19"/>
      <c r="CO1800" s="19"/>
      <c r="CP1800" s="19"/>
      <c r="CQ1800" s="19"/>
      <c r="CR1800" s="19"/>
      <c r="CS1800" s="19"/>
      <c r="CT1800" s="19"/>
      <c r="CU1800" s="19"/>
      <c r="CV1800" s="19"/>
      <c r="CW1800" s="19"/>
      <c r="CX1800" s="19"/>
      <c r="CY1800" s="19"/>
      <c r="CZ1800" s="19"/>
      <c r="DA1800" s="19"/>
      <c r="DB1800" s="19"/>
      <c r="DC1800" s="19"/>
      <c r="DD1800" s="19"/>
      <c r="DE1800" s="19"/>
      <c r="DF1800" s="19"/>
      <c r="DG1800" s="19"/>
      <c r="DH1800" s="19"/>
      <c r="DI1800" s="19"/>
      <c r="DJ1800" s="19"/>
      <c r="DK1800" s="19"/>
      <c r="DL1800" s="19"/>
      <c r="DM1800" s="19"/>
      <c r="DN1800" s="19"/>
      <c r="DO1800" s="19"/>
      <c r="DP1800" s="19"/>
      <c r="DQ1800" s="19"/>
      <c r="DR1800" s="19"/>
      <c r="DS1800" s="19"/>
      <c r="DT1800" s="19"/>
      <c r="DU1800" s="19"/>
      <c r="DV1800" s="19"/>
      <c r="DW1800" s="19"/>
      <c r="DX1800" s="19"/>
      <c r="DY1800" s="19"/>
      <c r="DZ1800" s="19"/>
      <c r="EA1800" s="19"/>
      <c r="EB1800" s="19"/>
      <c r="EC1800" s="19"/>
      <c r="ED1800" s="19"/>
      <c r="EE1800" s="19"/>
      <c r="EF1800" s="19"/>
      <c r="EG1800" s="19"/>
      <c r="EH1800" s="19"/>
      <c r="EI1800" s="19"/>
      <c r="EJ1800" s="19"/>
      <c r="EK1800" s="19"/>
      <c r="EL1800" s="19"/>
      <c r="EM1800" s="19"/>
      <c r="EN1800" s="19"/>
      <c r="EO1800" s="19"/>
      <c r="EP1800" s="19"/>
      <c r="EQ1800" s="19"/>
      <c r="ER1800" s="19"/>
      <c r="ES1800" s="19"/>
      <c r="ET1800" s="19"/>
      <c r="EU1800" s="19"/>
      <c r="EV1800" s="19"/>
      <c r="EW1800" s="19"/>
      <c r="EX1800" s="19"/>
      <c r="EY1800" s="19"/>
      <c r="EZ1800" s="19"/>
      <c r="FA1800" s="19"/>
      <c r="FB1800" s="19"/>
      <c r="FC1800" s="19"/>
      <c r="FD1800" s="19"/>
      <c r="FE1800" s="19"/>
      <c r="FF1800" s="19"/>
      <c r="FG1800" s="19"/>
      <c r="FH1800" s="19"/>
      <c r="FI1800" s="19"/>
      <c r="FJ1800" s="19"/>
      <c r="FK1800" s="19"/>
      <c r="FL1800" s="19"/>
      <c r="FM1800" s="19"/>
      <c r="FN1800" s="19"/>
      <c r="FO1800" s="19"/>
      <c r="FP1800" s="19"/>
      <c r="FQ1800" s="19"/>
      <c r="FR1800" s="19"/>
      <c r="FS1800" s="19"/>
      <c r="FT1800" s="19"/>
      <c r="FU1800" s="19"/>
      <c r="FV1800" s="19"/>
      <c r="FW1800" s="19"/>
      <c r="FX1800" s="19"/>
      <c r="FY1800" s="19"/>
      <c r="FZ1800" s="19"/>
      <c r="GA1800" s="19"/>
    </row>
    <row r="1801" spans="1:183" ht="12.75" x14ac:dyDescent="0.2">
      <c r="A1801" s="19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  <c r="AE1801" s="19"/>
      <c r="AF1801" s="19"/>
      <c r="AG1801" s="19"/>
      <c r="AH1801" s="19"/>
      <c r="AI1801" s="19"/>
      <c r="AJ1801" s="19"/>
      <c r="AK1801" s="19"/>
      <c r="AL1801" s="19"/>
      <c r="AM1801" s="19"/>
      <c r="AN1801" s="19"/>
      <c r="AO1801" s="19"/>
      <c r="AP1801" s="19"/>
      <c r="AQ1801" s="19"/>
      <c r="AR1801" s="19"/>
      <c r="AS1801" s="19"/>
      <c r="AT1801" s="19"/>
      <c r="AU1801" s="19"/>
      <c r="AV1801" s="19"/>
      <c r="AW1801" s="19"/>
      <c r="AX1801" s="19"/>
      <c r="AY1801" s="19"/>
      <c r="AZ1801" s="19"/>
      <c r="BA1801" s="19"/>
      <c r="BB1801" s="19"/>
      <c r="BC1801" s="19"/>
      <c r="BD1801" s="19"/>
      <c r="BE1801" s="19"/>
      <c r="BF1801" s="19"/>
      <c r="BG1801" s="19"/>
      <c r="BH1801" s="19"/>
      <c r="BI1801" s="19"/>
      <c r="BJ1801" s="19"/>
      <c r="BK1801" s="19"/>
      <c r="BL1801" s="19"/>
      <c r="BM1801" s="19"/>
      <c r="BN1801" s="19"/>
      <c r="BO1801" s="19"/>
      <c r="BP1801" s="19"/>
      <c r="BQ1801" s="19"/>
      <c r="BR1801" s="19"/>
      <c r="BS1801" s="19"/>
      <c r="BT1801" s="19"/>
      <c r="BU1801" s="19"/>
      <c r="BV1801" s="19"/>
      <c r="BW1801" s="19"/>
      <c r="BX1801" s="19"/>
      <c r="BY1801" s="19"/>
      <c r="BZ1801" s="19"/>
      <c r="CA1801" s="19"/>
      <c r="CB1801" s="19"/>
      <c r="CC1801" s="19"/>
      <c r="CD1801" s="19"/>
      <c r="CE1801" s="19"/>
      <c r="CF1801" s="19"/>
      <c r="CG1801" s="19"/>
      <c r="CH1801" s="19"/>
      <c r="CI1801" s="19"/>
      <c r="CJ1801" s="19"/>
      <c r="CK1801" s="19"/>
      <c r="CL1801" s="19"/>
      <c r="CM1801" s="19"/>
      <c r="CN1801" s="19"/>
      <c r="CO1801" s="19"/>
      <c r="CP1801" s="19"/>
      <c r="CQ1801" s="19"/>
      <c r="CR1801" s="19"/>
      <c r="CS1801" s="19"/>
      <c r="CT1801" s="19"/>
      <c r="CU1801" s="19"/>
      <c r="CV1801" s="19"/>
      <c r="CW1801" s="19"/>
      <c r="CX1801" s="19"/>
      <c r="CY1801" s="19"/>
      <c r="CZ1801" s="19"/>
      <c r="DA1801" s="19"/>
      <c r="DB1801" s="19"/>
      <c r="DC1801" s="19"/>
      <c r="DD1801" s="19"/>
      <c r="DE1801" s="19"/>
      <c r="DF1801" s="19"/>
      <c r="DG1801" s="19"/>
      <c r="DH1801" s="19"/>
      <c r="DI1801" s="19"/>
      <c r="DJ1801" s="19"/>
      <c r="DK1801" s="19"/>
      <c r="DL1801" s="19"/>
      <c r="DM1801" s="19"/>
      <c r="DN1801" s="19"/>
      <c r="DO1801" s="19"/>
      <c r="DP1801" s="19"/>
      <c r="DQ1801" s="19"/>
      <c r="DR1801" s="19"/>
      <c r="DS1801" s="19"/>
      <c r="DT1801" s="19"/>
      <c r="DU1801" s="19"/>
      <c r="DV1801" s="19"/>
      <c r="DW1801" s="19"/>
      <c r="DX1801" s="19"/>
      <c r="DY1801" s="19"/>
      <c r="DZ1801" s="19"/>
      <c r="EA1801" s="19"/>
      <c r="EB1801" s="19"/>
      <c r="EC1801" s="19"/>
      <c r="ED1801" s="19"/>
      <c r="EE1801" s="19"/>
      <c r="EF1801" s="19"/>
      <c r="EG1801" s="19"/>
      <c r="EH1801" s="19"/>
      <c r="EI1801" s="19"/>
      <c r="EJ1801" s="19"/>
      <c r="EK1801" s="19"/>
      <c r="EL1801" s="19"/>
      <c r="EM1801" s="19"/>
      <c r="EN1801" s="19"/>
      <c r="EO1801" s="19"/>
      <c r="EP1801" s="19"/>
      <c r="EQ1801" s="19"/>
      <c r="ER1801" s="19"/>
      <c r="ES1801" s="19"/>
      <c r="ET1801" s="19"/>
      <c r="EU1801" s="19"/>
      <c r="EV1801" s="19"/>
      <c r="EW1801" s="19"/>
      <c r="EX1801" s="19"/>
      <c r="EY1801" s="19"/>
      <c r="EZ1801" s="19"/>
      <c r="FA1801" s="19"/>
      <c r="FB1801" s="19"/>
      <c r="FC1801" s="19"/>
      <c r="FD1801" s="19"/>
      <c r="FE1801" s="19"/>
      <c r="FF1801" s="19"/>
      <c r="FG1801" s="19"/>
      <c r="FH1801" s="19"/>
      <c r="FI1801" s="19"/>
      <c r="FJ1801" s="19"/>
      <c r="FK1801" s="19"/>
      <c r="FL1801" s="19"/>
      <c r="FM1801" s="19"/>
      <c r="FN1801" s="19"/>
      <c r="FO1801" s="19"/>
      <c r="FP1801" s="19"/>
      <c r="FQ1801" s="19"/>
      <c r="FR1801" s="19"/>
      <c r="FS1801" s="19"/>
      <c r="FT1801" s="19"/>
      <c r="FU1801" s="19"/>
      <c r="FV1801" s="19"/>
      <c r="FW1801" s="19"/>
      <c r="FX1801" s="19"/>
      <c r="FY1801" s="19"/>
      <c r="FZ1801" s="19"/>
      <c r="GA1801" s="19"/>
    </row>
    <row r="1802" spans="1:183" ht="12.75" x14ac:dyDescent="0.2">
      <c r="A1802" s="19"/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  <c r="AE1802" s="19"/>
      <c r="AF1802" s="19"/>
      <c r="AG1802" s="19"/>
      <c r="AH1802" s="19"/>
      <c r="AI1802" s="19"/>
      <c r="AJ1802" s="19"/>
      <c r="AK1802" s="19"/>
      <c r="AL1802" s="19"/>
      <c r="AM1802" s="19"/>
      <c r="AN1802" s="19"/>
      <c r="AO1802" s="19"/>
      <c r="AP1802" s="19"/>
      <c r="AQ1802" s="19"/>
      <c r="AR1802" s="19"/>
      <c r="AS1802" s="19"/>
      <c r="AT1802" s="19"/>
      <c r="AU1802" s="19"/>
      <c r="AV1802" s="19"/>
      <c r="AW1802" s="19"/>
      <c r="AX1802" s="19"/>
      <c r="AY1802" s="19"/>
      <c r="AZ1802" s="19"/>
      <c r="BA1802" s="19"/>
      <c r="BB1802" s="19"/>
      <c r="BC1802" s="19"/>
      <c r="BD1802" s="19"/>
      <c r="BE1802" s="19"/>
      <c r="BF1802" s="19"/>
      <c r="BG1802" s="19"/>
      <c r="BH1802" s="19"/>
      <c r="BI1802" s="19"/>
      <c r="BJ1802" s="19"/>
      <c r="BK1802" s="19"/>
      <c r="BL1802" s="19"/>
      <c r="BM1802" s="19"/>
      <c r="BN1802" s="19"/>
      <c r="BO1802" s="19"/>
      <c r="BP1802" s="19"/>
      <c r="BQ1802" s="19"/>
      <c r="BR1802" s="19"/>
      <c r="BS1802" s="19"/>
      <c r="BT1802" s="19"/>
      <c r="BU1802" s="19"/>
      <c r="BV1802" s="19"/>
      <c r="BW1802" s="19"/>
      <c r="BX1802" s="19"/>
      <c r="BY1802" s="19"/>
      <c r="BZ1802" s="19"/>
      <c r="CA1802" s="19"/>
      <c r="CB1802" s="19"/>
      <c r="CC1802" s="19"/>
      <c r="CD1802" s="19"/>
      <c r="CE1802" s="19"/>
      <c r="CF1802" s="19"/>
      <c r="CG1802" s="19"/>
      <c r="CH1802" s="19"/>
      <c r="CI1802" s="19"/>
      <c r="CJ1802" s="19"/>
      <c r="CK1802" s="19"/>
      <c r="CL1802" s="19"/>
      <c r="CM1802" s="19"/>
      <c r="CN1802" s="19"/>
      <c r="CO1802" s="19"/>
      <c r="CP1802" s="19"/>
      <c r="CQ1802" s="19"/>
      <c r="CR1802" s="19"/>
      <c r="CS1802" s="19"/>
      <c r="CT1802" s="19"/>
      <c r="CU1802" s="19"/>
      <c r="CV1802" s="19"/>
      <c r="CW1802" s="19"/>
      <c r="CX1802" s="19"/>
      <c r="CY1802" s="19"/>
      <c r="CZ1802" s="19"/>
      <c r="DA1802" s="19"/>
      <c r="DB1802" s="19"/>
      <c r="DC1802" s="19"/>
      <c r="DD1802" s="19"/>
      <c r="DE1802" s="19"/>
      <c r="DF1802" s="19"/>
      <c r="DG1802" s="19"/>
      <c r="DH1802" s="19"/>
      <c r="DI1802" s="19"/>
      <c r="DJ1802" s="19"/>
      <c r="DK1802" s="19"/>
      <c r="DL1802" s="19"/>
      <c r="DM1802" s="19"/>
      <c r="DN1802" s="19"/>
      <c r="DO1802" s="19"/>
      <c r="DP1802" s="19"/>
      <c r="DQ1802" s="19"/>
      <c r="DR1802" s="19"/>
      <c r="DS1802" s="19"/>
      <c r="DT1802" s="19"/>
      <c r="DU1802" s="19"/>
      <c r="DV1802" s="19"/>
      <c r="DW1802" s="19"/>
      <c r="DX1802" s="19"/>
      <c r="DY1802" s="19"/>
      <c r="DZ1802" s="19"/>
      <c r="EA1802" s="19"/>
      <c r="EB1802" s="19"/>
      <c r="EC1802" s="19"/>
      <c r="ED1802" s="19"/>
      <c r="EE1802" s="19"/>
      <c r="EF1802" s="19"/>
      <c r="EG1802" s="19"/>
      <c r="EH1802" s="19"/>
      <c r="EI1802" s="19"/>
      <c r="EJ1802" s="19"/>
      <c r="EK1802" s="19"/>
      <c r="EL1802" s="19"/>
      <c r="EM1802" s="19"/>
      <c r="EN1802" s="19"/>
      <c r="EO1802" s="19"/>
      <c r="EP1802" s="19"/>
      <c r="EQ1802" s="19"/>
      <c r="ER1802" s="19"/>
      <c r="ES1802" s="19"/>
      <c r="ET1802" s="19"/>
      <c r="EU1802" s="19"/>
      <c r="EV1802" s="19"/>
      <c r="EW1802" s="19"/>
      <c r="EX1802" s="19"/>
      <c r="EY1802" s="19"/>
      <c r="EZ1802" s="19"/>
      <c r="FA1802" s="19"/>
      <c r="FB1802" s="19"/>
      <c r="FC1802" s="19"/>
      <c r="FD1802" s="19"/>
      <c r="FE1802" s="19"/>
      <c r="FF1802" s="19"/>
      <c r="FG1802" s="19"/>
      <c r="FH1802" s="19"/>
      <c r="FI1802" s="19"/>
      <c r="FJ1802" s="19"/>
      <c r="FK1802" s="19"/>
      <c r="FL1802" s="19"/>
      <c r="FM1802" s="19"/>
      <c r="FN1802" s="19"/>
      <c r="FO1802" s="19"/>
      <c r="FP1802" s="19"/>
      <c r="FQ1802" s="19"/>
      <c r="FR1802" s="19"/>
      <c r="FS1802" s="19"/>
      <c r="FT1802" s="19"/>
      <c r="FU1802" s="19"/>
      <c r="FV1802" s="19"/>
      <c r="FW1802" s="19"/>
      <c r="FX1802" s="19"/>
      <c r="FY1802" s="19"/>
      <c r="FZ1802" s="19"/>
      <c r="GA1802" s="19"/>
    </row>
    <row r="1803" spans="1:183" ht="12.75" x14ac:dyDescent="0.2">
      <c r="A1803" s="19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  <c r="AE1803" s="19"/>
      <c r="AF1803" s="19"/>
      <c r="AG1803" s="19"/>
      <c r="AH1803" s="19"/>
      <c r="AI1803" s="19"/>
      <c r="AJ1803" s="19"/>
      <c r="AK1803" s="19"/>
      <c r="AL1803" s="19"/>
      <c r="AM1803" s="19"/>
      <c r="AN1803" s="19"/>
      <c r="AO1803" s="19"/>
      <c r="AP1803" s="19"/>
      <c r="AQ1803" s="19"/>
      <c r="AR1803" s="19"/>
      <c r="AS1803" s="19"/>
      <c r="AT1803" s="19"/>
      <c r="AU1803" s="19"/>
      <c r="AV1803" s="19"/>
      <c r="AW1803" s="19"/>
      <c r="AX1803" s="19"/>
      <c r="AY1803" s="19"/>
      <c r="AZ1803" s="19"/>
      <c r="BA1803" s="19"/>
      <c r="BB1803" s="19"/>
      <c r="BC1803" s="19"/>
      <c r="BD1803" s="19"/>
      <c r="BE1803" s="19"/>
      <c r="BF1803" s="19"/>
      <c r="BG1803" s="19"/>
      <c r="BH1803" s="19"/>
      <c r="BI1803" s="19"/>
      <c r="BJ1803" s="19"/>
      <c r="BK1803" s="19"/>
      <c r="BL1803" s="19"/>
      <c r="BM1803" s="19"/>
      <c r="BN1803" s="19"/>
      <c r="BO1803" s="19"/>
      <c r="BP1803" s="19"/>
      <c r="BQ1803" s="19"/>
      <c r="BR1803" s="19"/>
      <c r="BS1803" s="19"/>
      <c r="BT1803" s="19"/>
      <c r="BU1803" s="19"/>
      <c r="BV1803" s="19"/>
      <c r="BW1803" s="19"/>
      <c r="BX1803" s="19"/>
      <c r="BY1803" s="19"/>
      <c r="BZ1803" s="19"/>
      <c r="CA1803" s="19"/>
      <c r="CB1803" s="19"/>
      <c r="CC1803" s="19"/>
      <c r="CD1803" s="19"/>
      <c r="CE1803" s="19"/>
      <c r="CF1803" s="19"/>
      <c r="CG1803" s="19"/>
      <c r="CH1803" s="19"/>
      <c r="CI1803" s="19"/>
      <c r="CJ1803" s="19"/>
      <c r="CK1803" s="19"/>
      <c r="CL1803" s="19"/>
      <c r="CM1803" s="19"/>
      <c r="CN1803" s="19"/>
      <c r="CO1803" s="19"/>
      <c r="CP1803" s="19"/>
      <c r="CQ1803" s="19"/>
      <c r="CR1803" s="19"/>
      <c r="CS1803" s="19"/>
      <c r="CT1803" s="19"/>
      <c r="CU1803" s="19"/>
      <c r="CV1803" s="19"/>
      <c r="CW1803" s="19"/>
      <c r="CX1803" s="19"/>
      <c r="CY1803" s="19"/>
      <c r="CZ1803" s="19"/>
      <c r="DA1803" s="19"/>
      <c r="DB1803" s="19"/>
      <c r="DC1803" s="19"/>
      <c r="DD1803" s="19"/>
      <c r="DE1803" s="19"/>
      <c r="DF1803" s="19"/>
      <c r="DG1803" s="19"/>
      <c r="DH1803" s="19"/>
      <c r="DI1803" s="19"/>
      <c r="DJ1803" s="19"/>
      <c r="DK1803" s="19"/>
      <c r="DL1803" s="19"/>
      <c r="DM1803" s="19"/>
      <c r="DN1803" s="19"/>
      <c r="DO1803" s="19"/>
      <c r="DP1803" s="19"/>
      <c r="DQ1803" s="19"/>
      <c r="DR1803" s="19"/>
      <c r="DS1803" s="19"/>
      <c r="DT1803" s="19"/>
      <c r="DU1803" s="19"/>
      <c r="DV1803" s="19"/>
      <c r="DW1803" s="19"/>
      <c r="DX1803" s="19"/>
      <c r="DY1803" s="19"/>
      <c r="DZ1803" s="19"/>
      <c r="EA1803" s="19"/>
      <c r="EB1803" s="19"/>
      <c r="EC1803" s="19"/>
      <c r="ED1803" s="19"/>
      <c r="EE1803" s="19"/>
      <c r="EF1803" s="19"/>
      <c r="EG1803" s="19"/>
      <c r="EH1803" s="19"/>
      <c r="EI1803" s="19"/>
      <c r="EJ1803" s="19"/>
      <c r="EK1803" s="19"/>
      <c r="EL1803" s="19"/>
      <c r="EM1803" s="19"/>
      <c r="EN1803" s="19"/>
      <c r="EO1803" s="19"/>
      <c r="EP1803" s="19"/>
      <c r="EQ1803" s="19"/>
      <c r="ER1803" s="19"/>
      <c r="ES1803" s="19"/>
      <c r="ET1803" s="19"/>
      <c r="EU1803" s="19"/>
      <c r="EV1803" s="19"/>
      <c r="EW1803" s="19"/>
      <c r="EX1803" s="19"/>
      <c r="EY1803" s="19"/>
      <c r="EZ1803" s="19"/>
      <c r="FA1803" s="19"/>
      <c r="FB1803" s="19"/>
      <c r="FC1803" s="19"/>
      <c r="FD1803" s="19"/>
      <c r="FE1803" s="19"/>
      <c r="FF1803" s="19"/>
      <c r="FG1803" s="19"/>
      <c r="FH1803" s="19"/>
      <c r="FI1803" s="19"/>
      <c r="FJ1803" s="19"/>
      <c r="FK1803" s="19"/>
      <c r="FL1803" s="19"/>
      <c r="FM1803" s="19"/>
      <c r="FN1803" s="19"/>
      <c r="FO1803" s="19"/>
      <c r="FP1803" s="19"/>
      <c r="FQ1803" s="19"/>
      <c r="FR1803" s="19"/>
      <c r="FS1803" s="19"/>
      <c r="FT1803" s="19"/>
      <c r="FU1803" s="19"/>
      <c r="FV1803" s="19"/>
      <c r="FW1803" s="19"/>
      <c r="FX1803" s="19"/>
      <c r="FY1803" s="19"/>
      <c r="FZ1803" s="19"/>
      <c r="GA1803" s="19"/>
    </row>
    <row r="1804" spans="1:183" ht="12.75" x14ac:dyDescent="0.2">
      <c r="A1804" s="19"/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  <c r="AE1804" s="19"/>
      <c r="AF1804" s="19"/>
      <c r="AG1804" s="19"/>
      <c r="AH1804" s="19"/>
      <c r="AI1804" s="19"/>
      <c r="AJ1804" s="19"/>
      <c r="AK1804" s="19"/>
      <c r="AL1804" s="19"/>
      <c r="AM1804" s="19"/>
      <c r="AN1804" s="19"/>
      <c r="AO1804" s="19"/>
      <c r="AP1804" s="19"/>
      <c r="AQ1804" s="19"/>
      <c r="AR1804" s="19"/>
      <c r="AS1804" s="19"/>
      <c r="AT1804" s="19"/>
      <c r="AU1804" s="19"/>
      <c r="AV1804" s="19"/>
      <c r="AW1804" s="19"/>
      <c r="AX1804" s="19"/>
      <c r="AY1804" s="19"/>
      <c r="AZ1804" s="19"/>
      <c r="BA1804" s="19"/>
      <c r="BB1804" s="19"/>
      <c r="BC1804" s="19"/>
      <c r="BD1804" s="19"/>
      <c r="BE1804" s="19"/>
      <c r="BF1804" s="19"/>
      <c r="BG1804" s="19"/>
      <c r="BH1804" s="19"/>
      <c r="BI1804" s="19"/>
      <c r="BJ1804" s="19"/>
      <c r="BK1804" s="19"/>
      <c r="BL1804" s="19"/>
      <c r="BM1804" s="19"/>
      <c r="BN1804" s="19"/>
      <c r="BO1804" s="19"/>
      <c r="BP1804" s="19"/>
      <c r="BQ1804" s="19"/>
      <c r="BR1804" s="19"/>
      <c r="BS1804" s="19"/>
      <c r="BT1804" s="19"/>
      <c r="BU1804" s="19"/>
      <c r="BV1804" s="19"/>
      <c r="BW1804" s="19"/>
      <c r="BX1804" s="19"/>
      <c r="BY1804" s="19"/>
      <c r="BZ1804" s="19"/>
      <c r="CA1804" s="19"/>
      <c r="CB1804" s="19"/>
      <c r="CC1804" s="19"/>
      <c r="CD1804" s="19"/>
      <c r="CE1804" s="19"/>
      <c r="CF1804" s="19"/>
      <c r="CG1804" s="19"/>
      <c r="CH1804" s="19"/>
      <c r="CI1804" s="19"/>
      <c r="CJ1804" s="19"/>
      <c r="CK1804" s="19"/>
      <c r="CL1804" s="19"/>
      <c r="CM1804" s="19"/>
      <c r="CN1804" s="19"/>
      <c r="CO1804" s="19"/>
      <c r="CP1804" s="19"/>
      <c r="CQ1804" s="19"/>
      <c r="CR1804" s="19"/>
      <c r="CS1804" s="19"/>
      <c r="CT1804" s="19"/>
      <c r="CU1804" s="19"/>
      <c r="CV1804" s="19"/>
      <c r="CW1804" s="19"/>
      <c r="CX1804" s="19"/>
      <c r="CY1804" s="19"/>
      <c r="CZ1804" s="19"/>
      <c r="DA1804" s="19"/>
      <c r="DB1804" s="19"/>
      <c r="DC1804" s="19"/>
      <c r="DD1804" s="19"/>
      <c r="DE1804" s="19"/>
      <c r="DF1804" s="19"/>
      <c r="DG1804" s="19"/>
      <c r="DH1804" s="19"/>
      <c r="DI1804" s="19"/>
      <c r="DJ1804" s="19"/>
      <c r="DK1804" s="19"/>
      <c r="DL1804" s="19"/>
      <c r="DM1804" s="19"/>
      <c r="DN1804" s="19"/>
      <c r="DO1804" s="19"/>
      <c r="DP1804" s="19"/>
      <c r="DQ1804" s="19"/>
      <c r="DR1804" s="19"/>
      <c r="DS1804" s="19"/>
      <c r="DT1804" s="19"/>
      <c r="DU1804" s="19"/>
      <c r="DV1804" s="19"/>
      <c r="DW1804" s="19"/>
      <c r="DX1804" s="19"/>
      <c r="DY1804" s="19"/>
      <c r="DZ1804" s="19"/>
      <c r="EA1804" s="19"/>
      <c r="EB1804" s="19"/>
      <c r="EC1804" s="19"/>
      <c r="ED1804" s="19"/>
      <c r="EE1804" s="19"/>
      <c r="EF1804" s="19"/>
      <c r="EG1804" s="19"/>
      <c r="EH1804" s="19"/>
      <c r="EI1804" s="19"/>
      <c r="EJ1804" s="19"/>
      <c r="EK1804" s="19"/>
      <c r="EL1804" s="19"/>
      <c r="EM1804" s="19"/>
      <c r="EN1804" s="19"/>
      <c r="EO1804" s="19"/>
      <c r="EP1804" s="19"/>
      <c r="EQ1804" s="19"/>
      <c r="ER1804" s="19"/>
      <c r="ES1804" s="19"/>
      <c r="ET1804" s="19"/>
      <c r="EU1804" s="19"/>
      <c r="EV1804" s="19"/>
      <c r="EW1804" s="19"/>
      <c r="EX1804" s="19"/>
      <c r="EY1804" s="19"/>
      <c r="EZ1804" s="19"/>
      <c r="FA1804" s="19"/>
      <c r="FB1804" s="19"/>
      <c r="FC1804" s="19"/>
      <c r="FD1804" s="19"/>
      <c r="FE1804" s="19"/>
      <c r="FF1804" s="19"/>
      <c r="FG1804" s="19"/>
      <c r="FH1804" s="19"/>
      <c r="FI1804" s="19"/>
      <c r="FJ1804" s="19"/>
      <c r="FK1804" s="19"/>
      <c r="FL1804" s="19"/>
      <c r="FM1804" s="19"/>
      <c r="FN1804" s="19"/>
      <c r="FO1804" s="19"/>
      <c r="FP1804" s="19"/>
      <c r="FQ1804" s="19"/>
      <c r="FR1804" s="19"/>
      <c r="FS1804" s="19"/>
      <c r="FT1804" s="19"/>
      <c r="FU1804" s="19"/>
      <c r="FV1804" s="19"/>
      <c r="FW1804" s="19"/>
      <c r="FX1804" s="19"/>
      <c r="FY1804" s="19"/>
      <c r="FZ1804" s="19"/>
      <c r="GA1804" s="19"/>
    </row>
    <row r="1805" spans="1:183" ht="12.75" x14ac:dyDescent="0.2">
      <c r="A1805" s="19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19"/>
      <c r="AM1805" s="19"/>
      <c r="AN1805" s="19"/>
      <c r="AO1805" s="19"/>
      <c r="AP1805" s="19"/>
      <c r="AQ1805" s="19"/>
      <c r="AR1805" s="19"/>
      <c r="AS1805" s="19"/>
      <c r="AT1805" s="19"/>
      <c r="AU1805" s="19"/>
      <c r="AV1805" s="19"/>
      <c r="AW1805" s="19"/>
      <c r="AX1805" s="19"/>
      <c r="AY1805" s="19"/>
      <c r="AZ1805" s="19"/>
      <c r="BA1805" s="19"/>
      <c r="BB1805" s="19"/>
      <c r="BC1805" s="19"/>
      <c r="BD1805" s="19"/>
      <c r="BE1805" s="19"/>
      <c r="BF1805" s="19"/>
      <c r="BG1805" s="19"/>
      <c r="BH1805" s="19"/>
      <c r="BI1805" s="19"/>
      <c r="BJ1805" s="19"/>
      <c r="BK1805" s="19"/>
      <c r="BL1805" s="19"/>
      <c r="BM1805" s="19"/>
      <c r="BN1805" s="19"/>
      <c r="BO1805" s="19"/>
      <c r="BP1805" s="19"/>
      <c r="BQ1805" s="19"/>
      <c r="BR1805" s="19"/>
      <c r="BS1805" s="19"/>
      <c r="BT1805" s="19"/>
      <c r="BU1805" s="19"/>
      <c r="BV1805" s="19"/>
      <c r="BW1805" s="19"/>
      <c r="BX1805" s="19"/>
      <c r="BY1805" s="19"/>
      <c r="BZ1805" s="19"/>
      <c r="CA1805" s="19"/>
      <c r="CB1805" s="19"/>
      <c r="CC1805" s="19"/>
      <c r="CD1805" s="19"/>
      <c r="CE1805" s="19"/>
      <c r="CF1805" s="19"/>
      <c r="CG1805" s="19"/>
      <c r="CH1805" s="19"/>
      <c r="CI1805" s="19"/>
      <c r="CJ1805" s="19"/>
      <c r="CK1805" s="19"/>
      <c r="CL1805" s="19"/>
      <c r="CM1805" s="19"/>
      <c r="CN1805" s="19"/>
      <c r="CO1805" s="19"/>
      <c r="CP1805" s="19"/>
      <c r="CQ1805" s="19"/>
      <c r="CR1805" s="19"/>
      <c r="CS1805" s="19"/>
      <c r="CT1805" s="19"/>
      <c r="CU1805" s="19"/>
      <c r="CV1805" s="19"/>
      <c r="CW1805" s="19"/>
      <c r="CX1805" s="19"/>
      <c r="CY1805" s="19"/>
      <c r="CZ1805" s="19"/>
      <c r="DA1805" s="19"/>
      <c r="DB1805" s="19"/>
      <c r="DC1805" s="19"/>
      <c r="DD1805" s="19"/>
      <c r="DE1805" s="19"/>
      <c r="DF1805" s="19"/>
      <c r="DG1805" s="19"/>
      <c r="DH1805" s="19"/>
      <c r="DI1805" s="19"/>
      <c r="DJ1805" s="19"/>
      <c r="DK1805" s="19"/>
      <c r="DL1805" s="19"/>
      <c r="DM1805" s="19"/>
      <c r="DN1805" s="19"/>
      <c r="DO1805" s="19"/>
      <c r="DP1805" s="19"/>
      <c r="DQ1805" s="19"/>
      <c r="DR1805" s="19"/>
      <c r="DS1805" s="19"/>
      <c r="DT1805" s="19"/>
      <c r="DU1805" s="19"/>
      <c r="DV1805" s="19"/>
      <c r="DW1805" s="19"/>
      <c r="DX1805" s="19"/>
      <c r="DY1805" s="19"/>
      <c r="DZ1805" s="19"/>
      <c r="EA1805" s="19"/>
      <c r="EB1805" s="19"/>
      <c r="EC1805" s="19"/>
      <c r="ED1805" s="19"/>
      <c r="EE1805" s="19"/>
      <c r="EF1805" s="19"/>
      <c r="EG1805" s="19"/>
      <c r="EH1805" s="19"/>
      <c r="EI1805" s="19"/>
      <c r="EJ1805" s="19"/>
      <c r="EK1805" s="19"/>
      <c r="EL1805" s="19"/>
      <c r="EM1805" s="19"/>
      <c r="EN1805" s="19"/>
      <c r="EO1805" s="19"/>
      <c r="EP1805" s="19"/>
      <c r="EQ1805" s="19"/>
      <c r="ER1805" s="19"/>
      <c r="ES1805" s="19"/>
      <c r="ET1805" s="19"/>
      <c r="EU1805" s="19"/>
      <c r="EV1805" s="19"/>
      <c r="EW1805" s="19"/>
      <c r="EX1805" s="19"/>
      <c r="EY1805" s="19"/>
      <c r="EZ1805" s="19"/>
      <c r="FA1805" s="19"/>
      <c r="FB1805" s="19"/>
      <c r="FC1805" s="19"/>
      <c r="FD1805" s="19"/>
      <c r="FE1805" s="19"/>
      <c r="FF1805" s="19"/>
      <c r="FG1805" s="19"/>
      <c r="FH1805" s="19"/>
      <c r="FI1805" s="19"/>
      <c r="FJ1805" s="19"/>
      <c r="FK1805" s="19"/>
      <c r="FL1805" s="19"/>
      <c r="FM1805" s="19"/>
      <c r="FN1805" s="19"/>
      <c r="FO1805" s="19"/>
      <c r="FP1805" s="19"/>
      <c r="FQ1805" s="19"/>
      <c r="FR1805" s="19"/>
      <c r="FS1805" s="19"/>
      <c r="FT1805" s="19"/>
      <c r="FU1805" s="19"/>
      <c r="FV1805" s="19"/>
      <c r="FW1805" s="19"/>
      <c r="FX1805" s="19"/>
      <c r="FY1805" s="19"/>
      <c r="FZ1805" s="19"/>
      <c r="GA1805" s="19"/>
    </row>
    <row r="1806" spans="1:183" ht="12.75" x14ac:dyDescent="0.2">
      <c r="A1806" s="19"/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  <c r="AE1806" s="19"/>
      <c r="AF1806" s="19"/>
      <c r="AG1806" s="19"/>
      <c r="AH1806" s="19"/>
      <c r="AI1806" s="19"/>
      <c r="AJ1806" s="19"/>
      <c r="AK1806" s="19"/>
      <c r="AL1806" s="19"/>
      <c r="AM1806" s="19"/>
      <c r="AN1806" s="19"/>
      <c r="AO1806" s="19"/>
      <c r="AP1806" s="19"/>
      <c r="AQ1806" s="19"/>
      <c r="AR1806" s="19"/>
      <c r="AS1806" s="19"/>
      <c r="AT1806" s="19"/>
      <c r="AU1806" s="19"/>
      <c r="AV1806" s="19"/>
      <c r="AW1806" s="19"/>
      <c r="AX1806" s="19"/>
      <c r="AY1806" s="19"/>
      <c r="AZ1806" s="19"/>
      <c r="BA1806" s="19"/>
      <c r="BB1806" s="19"/>
      <c r="BC1806" s="19"/>
      <c r="BD1806" s="19"/>
      <c r="BE1806" s="19"/>
      <c r="BF1806" s="19"/>
      <c r="BG1806" s="19"/>
      <c r="BH1806" s="19"/>
      <c r="BI1806" s="19"/>
      <c r="BJ1806" s="19"/>
      <c r="BK1806" s="19"/>
      <c r="BL1806" s="19"/>
      <c r="BM1806" s="19"/>
      <c r="BN1806" s="19"/>
      <c r="BO1806" s="19"/>
      <c r="BP1806" s="19"/>
      <c r="BQ1806" s="19"/>
      <c r="BR1806" s="19"/>
      <c r="BS1806" s="19"/>
      <c r="BT1806" s="19"/>
      <c r="BU1806" s="19"/>
      <c r="BV1806" s="19"/>
      <c r="BW1806" s="19"/>
      <c r="BX1806" s="19"/>
      <c r="BY1806" s="19"/>
      <c r="BZ1806" s="19"/>
      <c r="CA1806" s="19"/>
      <c r="CB1806" s="19"/>
      <c r="CC1806" s="19"/>
      <c r="CD1806" s="19"/>
      <c r="CE1806" s="19"/>
      <c r="CF1806" s="19"/>
      <c r="CG1806" s="19"/>
      <c r="CH1806" s="19"/>
      <c r="CI1806" s="19"/>
      <c r="CJ1806" s="19"/>
      <c r="CK1806" s="19"/>
      <c r="CL1806" s="19"/>
      <c r="CM1806" s="19"/>
      <c r="CN1806" s="19"/>
      <c r="CO1806" s="19"/>
      <c r="CP1806" s="19"/>
      <c r="CQ1806" s="19"/>
      <c r="CR1806" s="19"/>
      <c r="CS1806" s="19"/>
      <c r="CT1806" s="19"/>
      <c r="CU1806" s="19"/>
      <c r="CV1806" s="19"/>
      <c r="CW1806" s="19"/>
      <c r="CX1806" s="19"/>
      <c r="CY1806" s="19"/>
      <c r="CZ1806" s="19"/>
      <c r="DA1806" s="19"/>
      <c r="DB1806" s="19"/>
      <c r="DC1806" s="19"/>
      <c r="DD1806" s="19"/>
      <c r="DE1806" s="19"/>
      <c r="DF1806" s="19"/>
      <c r="DG1806" s="19"/>
      <c r="DH1806" s="19"/>
      <c r="DI1806" s="19"/>
      <c r="DJ1806" s="19"/>
      <c r="DK1806" s="19"/>
      <c r="DL1806" s="19"/>
      <c r="DM1806" s="19"/>
      <c r="DN1806" s="19"/>
      <c r="DO1806" s="19"/>
      <c r="DP1806" s="19"/>
      <c r="DQ1806" s="19"/>
      <c r="DR1806" s="19"/>
      <c r="DS1806" s="19"/>
      <c r="DT1806" s="19"/>
      <c r="DU1806" s="19"/>
      <c r="DV1806" s="19"/>
      <c r="DW1806" s="19"/>
      <c r="DX1806" s="19"/>
      <c r="DY1806" s="19"/>
      <c r="DZ1806" s="19"/>
      <c r="EA1806" s="19"/>
      <c r="EB1806" s="19"/>
      <c r="EC1806" s="19"/>
      <c r="ED1806" s="19"/>
      <c r="EE1806" s="19"/>
      <c r="EF1806" s="19"/>
      <c r="EG1806" s="19"/>
      <c r="EH1806" s="19"/>
      <c r="EI1806" s="19"/>
      <c r="EJ1806" s="19"/>
      <c r="EK1806" s="19"/>
      <c r="EL1806" s="19"/>
      <c r="EM1806" s="19"/>
      <c r="EN1806" s="19"/>
      <c r="EO1806" s="19"/>
      <c r="EP1806" s="19"/>
      <c r="EQ1806" s="19"/>
      <c r="ER1806" s="19"/>
      <c r="ES1806" s="19"/>
      <c r="ET1806" s="19"/>
      <c r="EU1806" s="19"/>
      <c r="EV1806" s="19"/>
      <c r="EW1806" s="19"/>
      <c r="EX1806" s="19"/>
      <c r="EY1806" s="19"/>
      <c r="EZ1806" s="19"/>
      <c r="FA1806" s="19"/>
      <c r="FB1806" s="19"/>
      <c r="FC1806" s="19"/>
      <c r="FD1806" s="19"/>
      <c r="FE1806" s="19"/>
      <c r="FF1806" s="19"/>
      <c r="FG1806" s="19"/>
      <c r="FH1806" s="19"/>
      <c r="FI1806" s="19"/>
      <c r="FJ1806" s="19"/>
      <c r="FK1806" s="19"/>
      <c r="FL1806" s="19"/>
      <c r="FM1806" s="19"/>
      <c r="FN1806" s="19"/>
      <c r="FO1806" s="19"/>
      <c r="FP1806" s="19"/>
      <c r="FQ1806" s="19"/>
      <c r="FR1806" s="19"/>
      <c r="FS1806" s="19"/>
      <c r="FT1806" s="19"/>
      <c r="FU1806" s="19"/>
      <c r="FV1806" s="19"/>
      <c r="FW1806" s="19"/>
      <c r="FX1806" s="19"/>
      <c r="FY1806" s="19"/>
      <c r="FZ1806" s="19"/>
      <c r="GA1806" s="19"/>
    </row>
    <row r="1807" spans="1:183" ht="12.75" x14ac:dyDescent="0.2">
      <c r="A1807" s="19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  <c r="AE1807" s="19"/>
      <c r="AF1807" s="19"/>
      <c r="AG1807" s="19"/>
      <c r="AH1807" s="19"/>
      <c r="AI1807" s="19"/>
      <c r="AJ1807" s="19"/>
      <c r="AK1807" s="19"/>
      <c r="AL1807" s="19"/>
      <c r="AM1807" s="19"/>
      <c r="AN1807" s="19"/>
      <c r="AO1807" s="19"/>
      <c r="AP1807" s="19"/>
      <c r="AQ1807" s="19"/>
      <c r="AR1807" s="19"/>
      <c r="AS1807" s="19"/>
      <c r="AT1807" s="19"/>
      <c r="AU1807" s="19"/>
      <c r="AV1807" s="19"/>
      <c r="AW1807" s="19"/>
      <c r="AX1807" s="19"/>
      <c r="AY1807" s="19"/>
      <c r="AZ1807" s="19"/>
      <c r="BA1807" s="19"/>
      <c r="BB1807" s="19"/>
      <c r="BC1807" s="19"/>
      <c r="BD1807" s="19"/>
      <c r="BE1807" s="19"/>
      <c r="BF1807" s="19"/>
      <c r="BG1807" s="19"/>
      <c r="BH1807" s="19"/>
      <c r="BI1807" s="19"/>
      <c r="BJ1807" s="19"/>
      <c r="BK1807" s="19"/>
      <c r="BL1807" s="19"/>
      <c r="BM1807" s="19"/>
      <c r="BN1807" s="19"/>
      <c r="BO1807" s="19"/>
      <c r="BP1807" s="19"/>
      <c r="BQ1807" s="19"/>
      <c r="BR1807" s="19"/>
      <c r="BS1807" s="19"/>
      <c r="BT1807" s="19"/>
      <c r="BU1807" s="19"/>
      <c r="BV1807" s="19"/>
      <c r="BW1807" s="19"/>
      <c r="BX1807" s="19"/>
      <c r="BY1807" s="19"/>
      <c r="BZ1807" s="19"/>
      <c r="CA1807" s="19"/>
      <c r="CB1807" s="19"/>
      <c r="CC1807" s="19"/>
      <c r="CD1807" s="19"/>
      <c r="CE1807" s="19"/>
      <c r="CF1807" s="19"/>
      <c r="CG1807" s="19"/>
      <c r="CH1807" s="19"/>
      <c r="CI1807" s="19"/>
      <c r="CJ1807" s="19"/>
      <c r="CK1807" s="19"/>
      <c r="CL1807" s="19"/>
      <c r="CM1807" s="19"/>
      <c r="CN1807" s="19"/>
      <c r="CO1807" s="19"/>
      <c r="CP1807" s="19"/>
      <c r="CQ1807" s="19"/>
      <c r="CR1807" s="19"/>
      <c r="CS1807" s="19"/>
      <c r="CT1807" s="19"/>
      <c r="CU1807" s="19"/>
      <c r="CV1807" s="19"/>
      <c r="CW1807" s="19"/>
      <c r="CX1807" s="19"/>
      <c r="CY1807" s="19"/>
      <c r="CZ1807" s="19"/>
      <c r="DA1807" s="19"/>
      <c r="DB1807" s="19"/>
      <c r="DC1807" s="19"/>
      <c r="DD1807" s="19"/>
      <c r="DE1807" s="19"/>
      <c r="DF1807" s="19"/>
      <c r="DG1807" s="19"/>
      <c r="DH1807" s="19"/>
      <c r="DI1807" s="19"/>
      <c r="DJ1807" s="19"/>
      <c r="DK1807" s="19"/>
      <c r="DL1807" s="19"/>
      <c r="DM1807" s="19"/>
      <c r="DN1807" s="19"/>
      <c r="DO1807" s="19"/>
      <c r="DP1807" s="19"/>
      <c r="DQ1807" s="19"/>
      <c r="DR1807" s="19"/>
      <c r="DS1807" s="19"/>
      <c r="DT1807" s="19"/>
      <c r="DU1807" s="19"/>
      <c r="DV1807" s="19"/>
      <c r="DW1807" s="19"/>
      <c r="DX1807" s="19"/>
      <c r="DY1807" s="19"/>
      <c r="DZ1807" s="19"/>
      <c r="EA1807" s="19"/>
      <c r="EB1807" s="19"/>
      <c r="EC1807" s="19"/>
      <c r="ED1807" s="19"/>
      <c r="EE1807" s="19"/>
      <c r="EF1807" s="19"/>
      <c r="EG1807" s="19"/>
      <c r="EH1807" s="19"/>
      <c r="EI1807" s="19"/>
      <c r="EJ1807" s="19"/>
      <c r="EK1807" s="19"/>
      <c r="EL1807" s="19"/>
      <c r="EM1807" s="19"/>
      <c r="EN1807" s="19"/>
      <c r="EO1807" s="19"/>
      <c r="EP1807" s="19"/>
      <c r="EQ1807" s="19"/>
      <c r="ER1807" s="19"/>
      <c r="ES1807" s="19"/>
      <c r="ET1807" s="19"/>
      <c r="EU1807" s="19"/>
      <c r="EV1807" s="19"/>
      <c r="EW1807" s="19"/>
      <c r="EX1807" s="19"/>
      <c r="EY1807" s="19"/>
      <c r="EZ1807" s="19"/>
      <c r="FA1807" s="19"/>
      <c r="FB1807" s="19"/>
      <c r="FC1807" s="19"/>
      <c r="FD1807" s="19"/>
      <c r="FE1807" s="19"/>
      <c r="FF1807" s="19"/>
      <c r="FG1807" s="19"/>
      <c r="FH1807" s="19"/>
      <c r="FI1807" s="19"/>
      <c r="FJ1807" s="19"/>
      <c r="FK1807" s="19"/>
      <c r="FL1807" s="19"/>
      <c r="FM1807" s="19"/>
      <c r="FN1807" s="19"/>
      <c r="FO1807" s="19"/>
      <c r="FP1807" s="19"/>
      <c r="FQ1807" s="19"/>
      <c r="FR1807" s="19"/>
      <c r="FS1807" s="19"/>
      <c r="FT1807" s="19"/>
      <c r="FU1807" s="19"/>
      <c r="FV1807" s="19"/>
      <c r="FW1807" s="19"/>
      <c r="FX1807" s="19"/>
      <c r="FY1807" s="19"/>
      <c r="FZ1807" s="19"/>
      <c r="GA1807" s="19"/>
    </row>
    <row r="1808" spans="1:183" ht="12.75" x14ac:dyDescent="0.2">
      <c r="A1808" s="19"/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  <c r="AE1808" s="19"/>
      <c r="AF1808" s="19"/>
      <c r="AG1808" s="19"/>
      <c r="AH1808" s="19"/>
      <c r="AI1808" s="19"/>
      <c r="AJ1808" s="19"/>
      <c r="AK1808" s="19"/>
      <c r="AL1808" s="19"/>
      <c r="AM1808" s="19"/>
      <c r="AN1808" s="19"/>
      <c r="AO1808" s="19"/>
      <c r="AP1808" s="19"/>
      <c r="AQ1808" s="19"/>
      <c r="AR1808" s="19"/>
      <c r="AS1808" s="19"/>
      <c r="AT1808" s="19"/>
      <c r="AU1808" s="19"/>
      <c r="AV1808" s="19"/>
      <c r="AW1808" s="19"/>
      <c r="AX1808" s="19"/>
      <c r="AY1808" s="19"/>
      <c r="AZ1808" s="19"/>
      <c r="BA1808" s="19"/>
      <c r="BB1808" s="19"/>
      <c r="BC1808" s="19"/>
      <c r="BD1808" s="19"/>
      <c r="BE1808" s="19"/>
      <c r="BF1808" s="19"/>
      <c r="BG1808" s="19"/>
      <c r="BH1808" s="19"/>
      <c r="BI1808" s="19"/>
      <c r="BJ1808" s="19"/>
      <c r="BK1808" s="19"/>
      <c r="BL1808" s="19"/>
      <c r="BM1808" s="19"/>
      <c r="BN1808" s="19"/>
      <c r="BO1808" s="19"/>
      <c r="BP1808" s="19"/>
      <c r="BQ1808" s="19"/>
      <c r="BR1808" s="19"/>
      <c r="BS1808" s="19"/>
      <c r="BT1808" s="19"/>
      <c r="BU1808" s="19"/>
      <c r="BV1808" s="19"/>
      <c r="BW1808" s="19"/>
      <c r="BX1808" s="19"/>
      <c r="BY1808" s="19"/>
      <c r="BZ1808" s="19"/>
      <c r="CA1808" s="19"/>
      <c r="CB1808" s="19"/>
      <c r="CC1808" s="19"/>
      <c r="CD1808" s="19"/>
      <c r="CE1808" s="19"/>
      <c r="CF1808" s="19"/>
      <c r="CG1808" s="19"/>
      <c r="CH1808" s="19"/>
      <c r="CI1808" s="19"/>
      <c r="CJ1808" s="19"/>
      <c r="CK1808" s="19"/>
      <c r="CL1808" s="19"/>
      <c r="CM1808" s="19"/>
      <c r="CN1808" s="19"/>
      <c r="CO1808" s="19"/>
      <c r="CP1808" s="19"/>
      <c r="CQ1808" s="19"/>
      <c r="CR1808" s="19"/>
      <c r="CS1808" s="19"/>
      <c r="CT1808" s="19"/>
      <c r="CU1808" s="19"/>
      <c r="CV1808" s="19"/>
      <c r="CW1808" s="19"/>
      <c r="CX1808" s="19"/>
      <c r="CY1808" s="19"/>
      <c r="CZ1808" s="19"/>
      <c r="DA1808" s="19"/>
      <c r="DB1808" s="19"/>
      <c r="DC1808" s="19"/>
      <c r="DD1808" s="19"/>
      <c r="DE1808" s="19"/>
      <c r="DF1808" s="19"/>
      <c r="DG1808" s="19"/>
      <c r="DH1808" s="19"/>
      <c r="DI1808" s="19"/>
      <c r="DJ1808" s="19"/>
      <c r="DK1808" s="19"/>
      <c r="DL1808" s="19"/>
      <c r="DM1808" s="19"/>
      <c r="DN1808" s="19"/>
      <c r="DO1808" s="19"/>
      <c r="DP1808" s="19"/>
      <c r="DQ1808" s="19"/>
      <c r="DR1808" s="19"/>
      <c r="DS1808" s="19"/>
      <c r="DT1808" s="19"/>
      <c r="DU1808" s="19"/>
      <c r="DV1808" s="19"/>
      <c r="DW1808" s="19"/>
      <c r="DX1808" s="19"/>
      <c r="DY1808" s="19"/>
      <c r="DZ1808" s="19"/>
      <c r="EA1808" s="19"/>
      <c r="EB1808" s="19"/>
      <c r="EC1808" s="19"/>
      <c r="ED1808" s="19"/>
      <c r="EE1808" s="19"/>
      <c r="EF1808" s="19"/>
      <c r="EG1808" s="19"/>
      <c r="EH1808" s="19"/>
      <c r="EI1808" s="19"/>
      <c r="EJ1808" s="19"/>
      <c r="EK1808" s="19"/>
      <c r="EL1808" s="19"/>
      <c r="EM1808" s="19"/>
      <c r="EN1808" s="19"/>
      <c r="EO1808" s="19"/>
      <c r="EP1808" s="19"/>
      <c r="EQ1808" s="19"/>
      <c r="ER1808" s="19"/>
      <c r="ES1808" s="19"/>
      <c r="ET1808" s="19"/>
      <c r="EU1808" s="19"/>
      <c r="EV1808" s="19"/>
      <c r="EW1808" s="19"/>
      <c r="EX1808" s="19"/>
      <c r="EY1808" s="19"/>
      <c r="EZ1808" s="19"/>
      <c r="FA1808" s="19"/>
      <c r="FB1808" s="19"/>
      <c r="FC1808" s="19"/>
      <c r="FD1808" s="19"/>
      <c r="FE1808" s="19"/>
      <c r="FF1808" s="19"/>
      <c r="FG1808" s="19"/>
      <c r="FH1808" s="19"/>
      <c r="FI1808" s="19"/>
      <c r="FJ1808" s="19"/>
      <c r="FK1808" s="19"/>
      <c r="FL1808" s="19"/>
      <c r="FM1808" s="19"/>
      <c r="FN1808" s="19"/>
      <c r="FO1808" s="19"/>
      <c r="FP1808" s="19"/>
      <c r="FQ1808" s="19"/>
      <c r="FR1808" s="19"/>
      <c r="FS1808" s="19"/>
      <c r="FT1808" s="19"/>
      <c r="FU1808" s="19"/>
      <c r="FV1808" s="19"/>
      <c r="FW1808" s="19"/>
      <c r="FX1808" s="19"/>
      <c r="FY1808" s="19"/>
      <c r="FZ1808" s="19"/>
      <c r="GA1808" s="19"/>
    </row>
    <row r="1809" spans="1:183" ht="12.75" x14ac:dyDescent="0.2">
      <c r="A1809" s="19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  <c r="AE1809" s="19"/>
      <c r="AF1809" s="19"/>
      <c r="AG1809" s="19"/>
      <c r="AH1809" s="19"/>
      <c r="AI1809" s="19"/>
      <c r="AJ1809" s="19"/>
      <c r="AK1809" s="19"/>
      <c r="AL1809" s="19"/>
      <c r="AM1809" s="19"/>
      <c r="AN1809" s="19"/>
      <c r="AO1809" s="19"/>
      <c r="AP1809" s="19"/>
      <c r="AQ1809" s="19"/>
      <c r="AR1809" s="19"/>
      <c r="AS1809" s="19"/>
      <c r="AT1809" s="19"/>
      <c r="AU1809" s="19"/>
      <c r="AV1809" s="19"/>
      <c r="AW1809" s="19"/>
      <c r="AX1809" s="19"/>
      <c r="AY1809" s="19"/>
      <c r="AZ1809" s="19"/>
      <c r="BA1809" s="19"/>
      <c r="BB1809" s="19"/>
      <c r="BC1809" s="19"/>
      <c r="BD1809" s="19"/>
      <c r="BE1809" s="19"/>
      <c r="BF1809" s="19"/>
      <c r="BG1809" s="19"/>
      <c r="BH1809" s="19"/>
      <c r="BI1809" s="19"/>
      <c r="BJ1809" s="19"/>
      <c r="BK1809" s="19"/>
      <c r="BL1809" s="19"/>
      <c r="BM1809" s="19"/>
      <c r="BN1809" s="19"/>
      <c r="BO1809" s="19"/>
      <c r="BP1809" s="19"/>
      <c r="BQ1809" s="19"/>
      <c r="BR1809" s="19"/>
      <c r="BS1809" s="19"/>
      <c r="BT1809" s="19"/>
      <c r="BU1809" s="19"/>
      <c r="BV1809" s="19"/>
      <c r="BW1809" s="19"/>
      <c r="BX1809" s="19"/>
      <c r="BY1809" s="19"/>
      <c r="BZ1809" s="19"/>
      <c r="CA1809" s="19"/>
      <c r="CB1809" s="19"/>
      <c r="CC1809" s="19"/>
      <c r="CD1809" s="19"/>
      <c r="CE1809" s="19"/>
      <c r="CF1809" s="19"/>
      <c r="CG1809" s="19"/>
      <c r="CH1809" s="19"/>
      <c r="CI1809" s="19"/>
      <c r="CJ1809" s="19"/>
      <c r="CK1809" s="19"/>
      <c r="CL1809" s="19"/>
      <c r="CM1809" s="19"/>
      <c r="CN1809" s="19"/>
      <c r="CO1809" s="19"/>
      <c r="CP1809" s="19"/>
      <c r="CQ1809" s="19"/>
      <c r="CR1809" s="19"/>
      <c r="CS1809" s="19"/>
      <c r="CT1809" s="19"/>
      <c r="CU1809" s="19"/>
      <c r="CV1809" s="19"/>
      <c r="CW1809" s="19"/>
      <c r="CX1809" s="19"/>
      <c r="CY1809" s="19"/>
      <c r="CZ1809" s="19"/>
      <c r="DA1809" s="19"/>
      <c r="DB1809" s="19"/>
      <c r="DC1809" s="19"/>
      <c r="DD1809" s="19"/>
      <c r="DE1809" s="19"/>
      <c r="DF1809" s="19"/>
      <c r="DG1809" s="19"/>
      <c r="DH1809" s="19"/>
      <c r="DI1809" s="19"/>
      <c r="DJ1809" s="19"/>
      <c r="DK1809" s="19"/>
      <c r="DL1809" s="19"/>
      <c r="DM1809" s="19"/>
      <c r="DN1809" s="19"/>
      <c r="DO1809" s="19"/>
      <c r="DP1809" s="19"/>
      <c r="DQ1809" s="19"/>
      <c r="DR1809" s="19"/>
      <c r="DS1809" s="19"/>
      <c r="DT1809" s="19"/>
      <c r="DU1809" s="19"/>
      <c r="DV1809" s="19"/>
      <c r="DW1809" s="19"/>
      <c r="DX1809" s="19"/>
      <c r="DY1809" s="19"/>
      <c r="DZ1809" s="19"/>
      <c r="EA1809" s="19"/>
      <c r="EB1809" s="19"/>
      <c r="EC1809" s="19"/>
      <c r="ED1809" s="19"/>
      <c r="EE1809" s="19"/>
      <c r="EF1809" s="19"/>
      <c r="EG1809" s="19"/>
      <c r="EH1809" s="19"/>
      <c r="EI1809" s="19"/>
      <c r="EJ1809" s="19"/>
      <c r="EK1809" s="19"/>
      <c r="EL1809" s="19"/>
      <c r="EM1809" s="19"/>
      <c r="EN1809" s="19"/>
      <c r="EO1809" s="19"/>
      <c r="EP1809" s="19"/>
      <c r="EQ1809" s="19"/>
      <c r="ER1809" s="19"/>
      <c r="ES1809" s="19"/>
      <c r="ET1809" s="19"/>
      <c r="EU1809" s="19"/>
      <c r="EV1809" s="19"/>
      <c r="EW1809" s="19"/>
      <c r="EX1809" s="19"/>
      <c r="EY1809" s="19"/>
      <c r="EZ1809" s="19"/>
      <c r="FA1809" s="19"/>
      <c r="FB1809" s="19"/>
      <c r="FC1809" s="19"/>
      <c r="FD1809" s="19"/>
      <c r="FE1809" s="19"/>
      <c r="FF1809" s="19"/>
      <c r="FG1809" s="19"/>
      <c r="FH1809" s="19"/>
      <c r="FI1809" s="19"/>
      <c r="FJ1809" s="19"/>
      <c r="FK1809" s="19"/>
      <c r="FL1809" s="19"/>
      <c r="FM1809" s="19"/>
      <c r="FN1809" s="19"/>
      <c r="FO1809" s="19"/>
      <c r="FP1809" s="19"/>
      <c r="FQ1809" s="19"/>
      <c r="FR1809" s="19"/>
      <c r="FS1809" s="19"/>
      <c r="FT1809" s="19"/>
      <c r="FU1809" s="19"/>
      <c r="FV1809" s="19"/>
      <c r="FW1809" s="19"/>
      <c r="FX1809" s="19"/>
      <c r="FY1809" s="19"/>
      <c r="FZ1809" s="19"/>
      <c r="GA1809" s="19"/>
    </row>
    <row r="1810" spans="1:183" ht="12.75" x14ac:dyDescent="0.2">
      <c r="A1810" s="19"/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  <c r="AE1810" s="19"/>
      <c r="AF1810" s="19"/>
      <c r="AG1810" s="19"/>
      <c r="AH1810" s="19"/>
      <c r="AI1810" s="19"/>
      <c r="AJ1810" s="19"/>
      <c r="AK1810" s="19"/>
      <c r="AL1810" s="19"/>
      <c r="AM1810" s="19"/>
      <c r="AN1810" s="19"/>
      <c r="AO1810" s="19"/>
      <c r="AP1810" s="19"/>
      <c r="AQ1810" s="19"/>
      <c r="AR1810" s="19"/>
      <c r="AS1810" s="19"/>
      <c r="AT1810" s="19"/>
      <c r="AU1810" s="19"/>
      <c r="AV1810" s="19"/>
      <c r="AW1810" s="19"/>
      <c r="AX1810" s="19"/>
      <c r="AY1810" s="19"/>
      <c r="AZ1810" s="19"/>
      <c r="BA1810" s="19"/>
      <c r="BB1810" s="19"/>
      <c r="BC1810" s="19"/>
      <c r="BD1810" s="19"/>
      <c r="BE1810" s="19"/>
      <c r="BF1810" s="19"/>
      <c r="BG1810" s="19"/>
      <c r="BH1810" s="19"/>
      <c r="BI1810" s="19"/>
      <c r="BJ1810" s="19"/>
      <c r="BK1810" s="19"/>
      <c r="BL1810" s="19"/>
      <c r="BM1810" s="19"/>
      <c r="BN1810" s="19"/>
      <c r="BO1810" s="19"/>
      <c r="BP1810" s="19"/>
      <c r="BQ1810" s="19"/>
      <c r="BR1810" s="19"/>
      <c r="BS1810" s="19"/>
      <c r="BT1810" s="19"/>
      <c r="BU1810" s="19"/>
      <c r="BV1810" s="19"/>
      <c r="BW1810" s="19"/>
      <c r="BX1810" s="19"/>
      <c r="BY1810" s="19"/>
      <c r="BZ1810" s="19"/>
      <c r="CA1810" s="19"/>
      <c r="CB1810" s="19"/>
      <c r="CC1810" s="19"/>
      <c r="CD1810" s="19"/>
      <c r="CE1810" s="19"/>
      <c r="CF1810" s="19"/>
      <c r="CG1810" s="19"/>
      <c r="CH1810" s="19"/>
      <c r="CI1810" s="19"/>
      <c r="CJ1810" s="19"/>
      <c r="CK1810" s="19"/>
      <c r="CL1810" s="19"/>
      <c r="CM1810" s="19"/>
      <c r="CN1810" s="19"/>
      <c r="CO1810" s="19"/>
      <c r="CP1810" s="19"/>
      <c r="CQ1810" s="19"/>
      <c r="CR1810" s="19"/>
      <c r="CS1810" s="19"/>
      <c r="CT1810" s="19"/>
      <c r="CU1810" s="19"/>
      <c r="CV1810" s="19"/>
      <c r="CW1810" s="19"/>
      <c r="CX1810" s="19"/>
      <c r="CY1810" s="19"/>
      <c r="CZ1810" s="19"/>
      <c r="DA1810" s="19"/>
      <c r="DB1810" s="19"/>
      <c r="DC1810" s="19"/>
      <c r="DD1810" s="19"/>
      <c r="DE1810" s="19"/>
      <c r="DF1810" s="19"/>
      <c r="DG1810" s="19"/>
      <c r="DH1810" s="19"/>
      <c r="DI1810" s="19"/>
      <c r="DJ1810" s="19"/>
      <c r="DK1810" s="19"/>
      <c r="DL1810" s="19"/>
      <c r="DM1810" s="19"/>
      <c r="DN1810" s="19"/>
      <c r="DO1810" s="19"/>
      <c r="DP1810" s="19"/>
      <c r="DQ1810" s="19"/>
      <c r="DR1810" s="19"/>
      <c r="DS1810" s="19"/>
      <c r="DT1810" s="19"/>
      <c r="DU1810" s="19"/>
      <c r="DV1810" s="19"/>
      <c r="DW1810" s="19"/>
      <c r="DX1810" s="19"/>
      <c r="DY1810" s="19"/>
      <c r="DZ1810" s="19"/>
      <c r="EA1810" s="19"/>
      <c r="EB1810" s="19"/>
      <c r="EC1810" s="19"/>
      <c r="ED1810" s="19"/>
      <c r="EE1810" s="19"/>
      <c r="EF1810" s="19"/>
      <c r="EG1810" s="19"/>
      <c r="EH1810" s="19"/>
      <c r="EI1810" s="19"/>
      <c r="EJ1810" s="19"/>
      <c r="EK1810" s="19"/>
      <c r="EL1810" s="19"/>
      <c r="EM1810" s="19"/>
      <c r="EN1810" s="19"/>
      <c r="EO1810" s="19"/>
      <c r="EP1810" s="19"/>
      <c r="EQ1810" s="19"/>
      <c r="ER1810" s="19"/>
      <c r="ES1810" s="19"/>
      <c r="ET1810" s="19"/>
      <c r="EU1810" s="19"/>
      <c r="EV1810" s="19"/>
      <c r="EW1810" s="19"/>
      <c r="EX1810" s="19"/>
      <c r="EY1810" s="19"/>
      <c r="EZ1810" s="19"/>
      <c r="FA1810" s="19"/>
      <c r="FB1810" s="19"/>
      <c r="FC1810" s="19"/>
      <c r="FD1810" s="19"/>
      <c r="FE1810" s="19"/>
      <c r="FF1810" s="19"/>
      <c r="FG1810" s="19"/>
      <c r="FH1810" s="19"/>
      <c r="FI1810" s="19"/>
      <c r="FJ1810" s="19"/>
      <c r="FK1810" s="19"/>
      <c r="FL1810" s="19"/>
      <c r="FM1810" s="19"/>
      <c r="FN1810" s="19"/>
      <c r="FO1810" s="19"/>
      <c r="FP1810" s="19"/>
      <c r="FQ1810" s="19"/>
      <c r="FR1810" s="19"/>
      <c r="FS1810" s="19"/>
      <c r="FT1810" s="19"/>
      <c r="FU1810" s="19"/>
      <c r="FV1810" s="19"/>
      <c r="FW1810" s="19"/>
      <c r="FX1810" s="19"/>
      <c r="FY1810" s="19"/>
      <c r="FZ1810" s="19"/>
      <c r="GA1810" s="19"/>
    </row>
    <row r="1811" spans="1:183" ht="12.75" x14ac:dyDescent="0.2">
      <c r="A1811" s="19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  <c r="AE1811" s="19"/>
      <c r="AF1811" s="19"/>
      <c r="AG1811" s="19"/>
      <c r="AH1811" s="19"/>
      <c r="AI1811" s="19"/>
      <c r="AJ1811" s="19"/>
      <c r="AK1811" s="19"/>
      <c r="AL1811" s="19"/>
      <c r="AM1811" s="19"/>
      <c r="AN1811" s="19"/>
      <c r="AO1811" s="19"/>
      <c r="AP1811" s="19"/>
      <c r="AQ1811" s="19"/>
      <c r="AR1811" s="19"/>
      <c r="AS1811" s="19"/>
      <c r="AT1811" s="19"/>
      <c r="AU1811" s="19"/>
      <c r="AV1811" s="19"/>
      <c r="AW1811" s="19"/>
      <c r="AX1811" s="19"/>
      <c r="AY1811" s="19"/>
      <c r="AZ1811" s="19"/>
      <c r="BA1811" s="19"/>
      <c r="BB1811" s="19"/>
      <c r="BC1811" s="19"/>
      <c r="BD1811" s="19"/>
      <c r="BE1811" s="19"/>
      <c r="BF1811" s="19"/>
      <c r="BG1811" s="19"/>
      <c r="BH1811" s="19"/>
      <c r="BI1811" s="19"/>
      <c r="BJ1811" s="19"/>
      <c r="BK1811" s="19"/>
      <c r="BL1811" s="19"/>
      <c r="BM1811" s="19"/>
      <c r="BN1811" s="19"/>
      <c r="BO1811" s="19"/>
      <c r="BP1811" s="19"/>
      <c r="BQ1811" s="19"/>
      <c r="BR1811" s="19"/>
      <c r="BS1811" s="19"/>
      <c r="BT1811" s="19"/>
      <c r="BU1811" s="19"/>
      <c r="BV1811" s="19"/>
      <c r="BW1811" s="19"/>
      <c r="BX1811" s="19"/>
      <c r="BY1811" s="19"/>
      <c r="BZ1811" s="19"/>
      <c r="CA1811" s="19"/>
      <c r="CB1811" s="19"/>
      <c r="CC1811" s="19"/>
      <c r="CD1811" s="19"/>
      <c r="CE1811" s="19"/>
      <c r="CF1811" s="19"/>
      <c r="CG1811" s="19"/>
      <c r="CH1811" s="19"/>
      <c r="CI1811" s="19"/>
      <c r="CJ1811" s="19"/>
      <c r="CK1811" s="19"/>
      <c r="CL1811" s="19"/>
      <c r="CM1811" s="19"/>
      <c r="CN1811" s="19"/>
      <c r="CO1811" s="19"/>
      <c r="CP1811" s="19"/>
      <c r="CQ1811" s="19"/>
      <c r="CR1811" s="19"/>
      <c r="CS1811" s="19"/>
      <c r="CT1811" s="19"/>
      <c r="CU1811" s="19"/>
      <c r="CV1811" s="19"/>
      <c r="CW1811" s="19"/>
      <c r="CX1811" s="19"/>
      <c r="CY1811" s="19"/>
      <c r="CZ1811" s="19"/>
      <c r="DA1811" s="19"/>
      <c r="DB1811" s="19"/>
      <c r="DC1811" s="19"/>
      <c r="DD1811" s="19"/>
      <c r="DE1811" s="19"/>
      <c r="DF1811" s="19"/>
      <c r="DG1811" s="19"/>
      <c r="DH1811" s="19"/>
      <c r="DI1811" s="19"/>
      <c r="DJ1811" s="19"/>
      <c r="DK1811" s="19"/>
      <c r="DL1811" s="19"/>
      <c r="DM1811" s="19"/>
      <c r="DN1811" s="19"/>
      <c r="DO1811" s="19"/>
      <c r="DP1811" s="19"/>
      <c r="DQ1811" s="19"/>
      <c r="DR1811" s="19"/>
      <c r="DS1811" s="19"/>
      <c r="DT1811" s="19"/>
      <c r="DU1811" s="19"/>
      <c r="DV1811" s="19"/>
      <c r="DW1811" s="19"/>
      <c r="DX1811" s="19"/>
      <c r="DY1811" s="19"/>
      <c r="DZ1811" s="19"/>
      <c r="EA1811" s="19"/>
      <c r="EB1811" s="19"/>
      <c r="EC1811" s="19"/>
      <c r="ED1811" s="19"/>
      <c r="EE1811" s="19"/>
      <c r="EF1811" s="19"/>
      <c r="EG1811" s="19"/>
      <c r="EH1811" s="19"/>
      <c r="EI1811" s="19"/>
      <c r="EJ1811" s="19"/>
      <c r="EK1811" s="19"/>
      <c r="EL1811" s="19"/>
      <c r="EM1811" s="19"/>
      <c r="EN1811" s="19"/>
      <c r="EO1811" s="19"/>
      <c r="EP1811" s="19"/>
      <c r="EQ1811" s="19"/>
      <c r="ER1811" s="19"/>
      <c r="ES1811" s="19"/>
      <c r="ET1811" s="19"/>
      <c r="EU1811" s="19"/>
      <c r="EV1811" s="19"/>
      <c r="EW1811" s="19"/>
      <c r="EX1811" s="19"/>
      <c r="EY1811" s="19"/>
      <c r="EZ1811" s="19"/>
      <c r="FA1811" s="19"/>
      <c r="FB1811" s="19"/>
      <c r="FC1811" s="19"/>
      <c r="FD1811" s="19"/>
      <c r="FE1811" s="19"/>
      <c r="FF1811" s="19"/>
      <c r="FG1811" s="19"/>
      <c r="FH1811" s="19"/>
      <c r="FI1811" s="19"/>
      <c r="FJ1811" s="19"/>
      <c r="FK1811" s="19"/>
      <c r="FL1811" s="19"/>
      <c r="FM1811" s="19"/>
      <c r="FN1811" s="19"/>
      <c r="FO1811" s="19"/>
      <c r="FP1811" s="19"/>
      <c r="FQ1811" s="19"/>
      <c r="FR1811" s="19"/>
      <c r="FS1811" s="19"/>
      <c r="FT1811" s="19"/>
      <c r="FU1811" s="19"/>
      <c r="FV1811" s="19"/>
      <c r="FW1811" s="19"/>
      <c r="FX1811" s="19"/>
      <c r="FY1811" s="19"/>
      <c r="FZ1811" s="19"/>
      <c r="GA1811" s="19"/>
    </row>
    <row r="1812" spans="1:183" ht="12.75" x14ac:dyDescent="0.2">
      <c r="A1812" s="19"/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  <c r="AE1812" s="19"/>
      <c r="AF1812" s="19"/>
      <c r="AG1812" s="19"/>
      <c r="AH1812" s="19"/>
      <c r="AI1812" s="19"/>
      <c r="AJ1812" s="19"/>
      <c r="AK1812" s="19"/>
      <c r="AL1812" s="19"/>
      <c r="AM1812" s="19"/>
      <c r="AN1812" s="19"/>
      <c r="AO1812" s="19"/>
      <c r="AP1812" s="19"/>
      <c r="AQ1812" s="19"/>
      <c r="AR1812" s="19"/>
      <c r="AS1812" s="19"/>
      <c r="AT1812" s="19"/>
      <c r="AU1812" s="19"/>
      <c r="AV1812" s="19"/>
      <c r="AW1812" s="19"/>
      <c r="AX1812" s="19"/>
      <c r="AY1812" s="19"/>
      <c r="AZ1812" s="19"/>
      <c r="BA1812" s="19"/>
      <c r="BB1812" s="19"/>
      <c r="BC1812" s="19"/>
      <c r="BD1812" s="19"/>
      <c r="BE1812" s="19"/>
      <c r="BF1812" s="19"/>
      <c r="BG1812" s="19"/>
      <c r="BH1812" s="19"/>
      <c r="BI1812" s="19"/>
      <c r="BJ1812" s="19"/>
      <c r="BK1812" s="19"/>
      <c r="BL1812" s="19"/>
      <c r="BM1812" s="19"/>
      <c r="BN1812" s="19"/>
      <c r="BO1812" s="19"/>
      <c r="BP1812" s="19"/>
      <c r="BQ1812" s="19"/>
      <c r="BR1812" s="19"/>
      <c r="BS1812" s="19"/>
      <c r="BT1812" s="19"/>
      <c r="BU1812" s="19"/>
      <c r="BV1812" s="19"/>
      <c r="BW1812" s="19"/>
      <c r="BX1812" s="19"/>
      <c r="BY1812" s="19"/>
      <c r="BZ1812" s="19"/>
      <c r="CA1812" s="19"/>
      <c r="CB1812" s="19"/>
      <c r="CC1812" s="19"/>
      <c r="CD1812" s="19"/>
      <c r="CE1812" s="19"/>
      <c r="CF1812" s="19"/>
      <c r="CG1812" s="19"/>
      <c r="CH1812" s="19"/>
      <c r="CI1812" s="19"/>
      <c r="CJ1812" s="19"/>
      <c r="CK1812" s="19"/>
      <c r="CL1812" s="19"/>
      <c r="CM1812" s="19"/>
      <c r="CN1812" s="19"/>
      <c r="CO1812" s="19"/>
      <c r="CP1812" s="19"/>
      <c r="CQ1812" s="19"/>
      <c r="CR1812" s="19"/>
      <c r="CS1812" s="19"/>
      <c r="CT1812" s="19"/>
      <c r="CU1812" s="19"/>
      <c r="CV1812" s="19"/>
      <c r="CW1812" s="19"/>
      <c r="CX1812" s="19"/>
      <c r="CY1812" s="19"/>
      <c r="CZ1812" s="19"/>
      <c r="DA1812" s="19"/>
      <c r="DB1812" s="19"/>
      <c r="DC1812" s="19"/>
      <c r="DD1812" s="19"/>
      <c r="DE1812" s="19"/>
      <c r="DF1812" s="19"/>
      <c r="DG1812" s="19"/>
      <c r="DH1812" s="19"/>
      <c r="DI1812" s="19"/>
      <c r="DJ1812" s="19"/>
      <c r="DK1812" s="19"/>
      <c r="DL1812" s="19"/>
      <c r="DM1812" s="19"/>
      <c r="DN1812" s="19"/>
      <c r="DO1812" s="19"/>
      <c r="DP1812" s="19"/>
      <c r="DQ1812" s="19"/>
      <c r="DR1812" s="19"/>
      <c r="DS1812" s="19"/>
      <c r="DT1812" s="19"/>
      <c r="DU1812" s="19"/>
      <c r="DV1812" s="19"/>
      <c r="DW1812" s="19"/>
      <c r="DX1812" s="19"/>
      <c r="DY1812" s="19"/>
      <c r="DZ1812" s="19"/>
      <c r="EA1812" s="19"/>
      <c r="EB1812" s="19"/>
      <c r="EC1812" s="19"/>
      <c r="ED1812" s="19"/>
      <c r="EE1812" s="19"/>
      <c r="EF1812" s="19"/>
      <c r="EG1812" s="19"/>
      <c r="EH1812" s="19"/>
      <c r="EI1812" s="19"/>
      <c r="EJ1812" s="19"/>
      <c r="EK1812" s="19"/>
      <c r="EL1812" s="19"/>
      <c r="EM1812" s="19"/>
      <c r="EN1812" s="19"/>
      <c r="EO1812" s="19"/>
      <c r="EP1812" s="19"/>
      <c r="EQ1812" s="19"/>
      <c r="ER1812" s="19"/>
      <c r="ES1812" s="19"/>
      <c r="ET1812" s="19"/>
      <c r="EU1812" s="19"/>
      <c r="EV1812" s="19"/>
      <c r="EW1812" s="19"/>
      <c r="EX1812" s="19"/>
      <c r="EY1812" s="19"/>
      <c r="EZ1812" s="19"/>
      <c r="FA1812" s="19"/>
      <c r="FB1812" s="19"/>
      <c r="FC1812" s="19"/>
      <c r="FD1812" s="19"/>
      <c r="FE1812" s="19"/>
      <c r="FF1812" s="19"/>
      <c r="FG1812" s="19"/>
      <c r="FH1812" s="19"/>
      <c r="FI1812" s="19"/>
      <c r="FJ1812" s="19"/>
      <c r="FK1812" s="19"/>
      <c r="FL1812" s="19"/>
      <c r="FM1812" s="19"/>
      <c r="FN1812" s="19"/>
      <c r="FO1812" s="19"/>
      <c r="FP1812" s="19"/>
      <c r="FQ1812" s="19"/>
      <c r="FR1812" s="19"/>
      <c r="FS1812" s="19"/>
      <c r="FT1812" s="19"/>
      <c r="FU1812" s="19"/>
      <c r="FV1812" s="19"/>
      <c r="FW1812" s="19"/>
      <c r="FX1812" s="19"/>
      <c r="FY1812" s="19"/>
      <c r="FZ1812" s="19"/>
      <c r="GA1812" s="19"/>
    </row>
    <row r="1813" spans="1:183" ht="12.75" x14ac:dyDescent="0.2">
      <c r="A1813" s="19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  <c r="AE1813" s="19"/>
      <c r="AF1813" s="19"/>
      <c r="AG1813" s="19"/>
      <c r="AH1813" s="19"/>
      <c r="AI1813" s="19"/>
      <c r="AJ1813" s="19"/>
      <c r="AK1813" s="19"/>
      <c r="AL1813" s="19"/>
      <c r="AM1813" s="19"/>
      <c r="AN1813" s="19"/>
      <c r="AO1813" s="19"/>
      <c r="AP1813" s="19"/>
      <c r="AQ1813" s="19"/>
      <c r="AR1813" s="19"/>
      <c r="AS1813" s="19"/>
      <c r="AT1813" s="19"/>
      <c r="AU1813" s="19"/>
      <c r="AV1813" s="19"/>
      <c r="AW1813" s="19"/>
      <c r="AX1813" s="19"/>
      <c r="AY1813" s="19"/>
      <c r="AZ1813" s="19"/>
      <c r="BA1813" s="19"/>
      <c r="BB1813" s="19"/>
      <c r="BC1813" s="19"/>
      <c r="BD1813" s="19"/>
      <c r="BE1813" s="19"/>
      <c r="BF1813" s="19"/>
      <c r="BG1813" s="19"/>
      <c r="BH1813" s="19"/>
      <c r="BI1813" s="19"/>
      <c r="BJ1813" s="19"/>
      <c r="BK1813" s="19"/>
      <c r="BL1813" s="19"/>
      <c r="BM1813" s="19"/>
      <c r="BN1813" s="19"/>
      <c r="BO1813" s="19"/>
      <c r="BP1813" s="19"/>
      <c r="BQ1813" s="19"/>
      <c r="BR1813" s="19"/>
      <c r="BS1813" s="19"/>
      <c r="BT1813" s="19"/>
      <c r="BU1813" s="19"/>
      <c r="BV1813" s="19"/>
      <c r="BW1813" s="19"/>
      <c r="BX1813" s="19"/>
      <c r="BY1813" s="19"/>
      <c r="BZ1813" s="19"/>
      <c r="CA1813" s="19"/>
      <c r="CB1813" s="19"/>
      <c r="CC1813" s="19"/>
      <c r="CD1813" s="19"/>
      <c r="CE1813" s="19"/>
      <c r="CF1813" s="19"/>
      <c r="CG1813" s="19"/>
      <c r="CH1813" s="19"/>
      <c r="CI1813" s="19"/>
      <c r="CJ1813" s="19"/>
      <c r="CK1813" s="19"/>
      <c r="CL1813" s="19"/>
      <c r="CM1813" s="19"/>
      <c r="CN1813" s="19"/>
      <c r="CO1813" s="19"/>
      <c r="CP1813" s="19"/>
      <c r="CQ1813" s="19"/>
      <c r="CR1813" s="19"/>
      <c r="CS1813" s="19"/>
      <c r="CT1813" s="19"/>
      <c r="CU1813" s="19"/>
      <c r="CV1813" s="19"/>
      <c r="CW1813" s="19"/>
      <c r="CX1813" s="19"/>
      <c r="CY1813" s="19"/>
      <c r="CZ1813" s="19"/>
      <c r="DA1813" s="19"/>
      <c r="DB1813" s="19"/>
      <c r="DC1813" s="19"/>
      <c r="DD1813" s="19"/>
      <c r="DE1813" s="19"/>
      <c r="DF1813" s="19"/>
      <c r="DG1813" s="19"/>
      <c r="DH1813" s="19"/>
      <c r="DI1813" s="19"/>
      <c r="DJ1813" s="19"/>
      <c r="DK1813" s="19"/>
      <c r="DL1813" s="19"/>
      <c r="DM1813" s="19"/>
      <c r="DN1813" s="19"/>
      <c r="DO1813" s="19"/>
      <c r="DP1813" s="19"/>
      <c r="DQ1813" s="19"/>
      <c r="DR1813" s="19"/>
      <c r="DS1813" s="19"/>
      <c r="DT1813" s="19"/>
      <c r="DU1813" s="19"/>
      <c r="DV1813" s="19"/>
      <c r="DW1813" s="19"/>
      <c r="DX1813" s="19"/>
      <c r="DY1813" s="19"/>
      <c r="DZ1813" s="19"/>
      <c r="EA1813" s="19"/>
      <c r="EB1813" s="19"/>
      <c r="EC1813" s="19"/>
      <c r="ED1813" s="19"/>
      <c r="EE1813" s="19"/>
      <c r="EF1813" s="19"/>
      <c r="EG1813" s="19"/>
      <c r="EH1813" s="19"/>
      <c r="EI1813" s="19"/>
      <c r="EJ1813" s="19"/>
      <c r="EK1813" s="19"/>
      <c r="EL1813" s="19"/>
      <c r="EM1813" s="19"/>
      <c r="EN1813" s="19"/>
      <c r="EO1813" s="19"/>
      <c r="EP1813" s="19"/>
      <c r="EQ1813" s="19"/>
      <c r="ER1813" s="19"/>
      <c r="ES1813" s="19"/>
      <c r="ET1813" s="19"/>
      <c r="EU1813" s="19"/>
      <c r="EV1813" s="19"/>
      <c r="EW1813" s="19"/>
      <c r="EX1813" s="19"/>
      <c r="EY1813" s="19"/>
      <c r="EZ1813" s="19"/>
      <c r="FA1813" s="19"/>
      <c r="FB1813" s="19"/>
      <c r="FC1813" s="19"/>
      <c r="FD1813" s="19"/>
      <c r="FE1813" s="19"/>
      <c r="FF1813" s="19"/>
      <c r="FG1813" s="19"/>
      <c r="FH1813" s="19"/>
      <c r="FI1813" s="19"/>
      <c r="FJ1813" s="19"/>
      <c r="FK1813" s="19"/>
      <c r="FL1813" s="19"/>
      <c r="FM1813" s="19"/>
      <c r="FN1813" s="19"/>
      <c r="FO1813" s="19"/>
      <c r="FP1813" s="19"/>
      <c r="FQ1813" s="19"/>
      <c r="FR1813" s="19"/>
      <c r="FS1813" s="19"/>
      <c r="FT1813" s="19"/>
      <c r="FU1813" s="19"/>
      <c r="FV1813" s="19"/>
      <c r="FW1813" s="19"/>
      <c r="FX1813" s="19"/>
      <c r="FY1813" s="19"/>
      <c r="FZ1813" s="19"/>
      <c r="GA1813" s="19"/>
    </row>
    <row r="1814" spans="1:183" ht="12.75" x14ac:dyDescent="0.2">
      <c r="A1814" s="19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/>
      <c r="AM1814" s="19"/>
      <c r="AN1814" s="19"/>
      <c r="AO1814" s="19"/>
      <c r="AP1814" s="19"/>
      <c r="AQ1814" s="19"/>
      <c r="AR1814" s="19"/>
      <c r="AS1814" s="19"/>
      <c r="AT1814" s="19"/>
      <c r="AU1814" s="19"/>
      <c r="AV1814" s="19"/>
      <c r="AW1814" s="19"/>
      <c r="AX1814" s="19"/>
      <c r="AY1814" s="19"/>
      <c r="AZ1814" s="19"/>
      <c r="BA1814" s="19"/>
      <c r="BB1814" s="19"/>
      <c r="BC1814" s="19"/>
      <c r="BD1814" s="19"/>
      <c r="BE1814" s="19"/>
      <c r="BF1814" s="19"/>
      <c r="BG1814" s="19"/>
      <c r="BH1814" s="19"/>
      <c r="BI1814" s="19"/>
      <c r="BJ1814" s="19"/>
      <c r="BK1814" s="19"/>
      <c r="BL1814" s="19"/>
      <c r="BM1814" s="19"/>
      <c r="BN1814" s="19"/>
      <c r="BO1814" s="19"/>
      <c r="BP1814" s="19"/>
      <c r="BQ1814" s="19"/>
      <c r="BR1814" s="19"/>
      <c r="BS1814" s="19"/>
      <c r="BT1814" s="19"/>
      <c r="BU1814" s="19"/>
      <c r="BV1814" s="19"/>
      <c r="BW1814" s="19"/>
      <c r="BX1814" s="19"/>
      <c r="BY1814" s="19"/>
      <c r="BZ1814" s="19"/>
      <c r="CA1814" s="19"/>
      <c r="CB1814" s="19"/>
      <c r="CC1814" s="19"/>
      <c r="CD1814" s="19"/>
      <c r="CE1814" s="19"/>
      <c r="CF1814" s="19"/>
      <c r="CG1814" s="19"/>
      <c r="CH1814" s="19"/>
      <c r="CI1814" s="19"/>
      <c r="CJ1814" s="19"/>
      <c r="CK1814" s="19"/>
      <c r="CL1814" s="19"/>
      <c r="CM1814" s="19"/>
      <c r="CN1814" s="19"/>
      <c r="CO1814" s="19"/>
      <c r="CP1814" s="19"/>
      <c r="CQ1814" s="19"/>
      <c r="CR1814" s="19"/>
      <c r="CS1814" s="19"/>
      <c r="CT1814" s="19"/>
      <c r="CU1814" s="19"/>
      <c r="CV1814" s="19"/>
      <c r="CW1814" s="19"/>
      <c r="CX1814" s="19"/>
      <c r="CY1814" s="19"/>
      <c r="CZ1814" s="19"/>
      <c r="DA1814" s="19"/>
      <c r="DB1814" s="19"/>
      <c r="DC1814" s="19"/>
      <c r="DD1814" s="19"/>
      <c r="DE1814" s="19"/>
      <c r="DF1814" s="19"/>
      <c r="DG1814" s="19"/>
      <c r="DH1814" s="19"/>
      <c r="DI1814" s="19"/>
      <c r="DJ1814" s="19"/>
      <c r="DK1814" s="19"/>
      <c r="DL1814" s="19"/>
      <c r="DM1814" s="19"/>
      <c r="DN1814" s="19"/>
      <c r="DO1814" s="19"/>
      <c r="DP1814" s="19"/>
      <c r="DQ1814" s="19"/>
      <c r="DR1814" s="19"/>
      <c r="DS1814" s="19"/>
      <c r="DT1814" s="19"/>
      <c r="DU1814" s="19"/>
      <c r="DV1814" s="19"/>
      <c r="DW1814" s="19"/>
      <c r="DX1814" s="19"/>
      <c r="DY1814" s="19"/>
      <c r="DZ1814" s="19"/>
      <c r="EA1814" s="19"/>
      <c r="EB1814" s="19"/>
      <c r="EC1814" s="19"/>
      <c r="ED1814" s="19"/>
      <c r="EE1814" s="19"/>
      <c r="EF1814" s="19"/>
      <c r="EG1814" s="19"/>
      <c r="EH1814" s="19"/>
      <c r="EI1814" s="19"/>
      <c r="EJ1814" s="19"/>
      <c r="EK1814" s="19"/>
      <c r="EL1814" s="19"/>
      <c r="EM1814" s="19"/>
      <c r="EN1814" s="19"/>
      <c r="EO1814" s="19"/>
      <c r="EP1814" s="19"/>
      <c r="EQ1814" s="19"/>
      <c r="ER1814" s="19"/>
      <c r="ES1814" s="19"/>
      <c r="ET1814" s="19"/>
      <c r="EU1814" s="19"/>
      <c r="EV1814" s="19"/>
      <c r="EW1814" s="19"/>
      <c r="EX1814" s="19"/>
      <c r="EY1814" s="19"/>
      <c r="EZ1814" s="19"/>
      <c r="FA1814" s="19"/>
      <c r="FB1814" s="19"/>
      <c r="FC1814" s="19"/>
      <c r="FD1814" s="19"/>
      <c r="FE1814" s="19"/>
      <c r="FF1814" s="19"/>
      <c r="FG1814" s="19"/>
      <c r="FH1814" s="19"/>
      <c r="FI1814" s="19"/>
      <c r="FJ1814" s="19"/>
      <c r="FK1814" s="19"/>
      <c r="FL1814" s="19"/>
      <c r="FM1814" s="19"/>
      <c r="FN1814" s="19"/>
      <c r="FO1814" s="19"/>
      <c r="FP1814" s="19"/>
      <c r="FQ1814" s="19"/>
      <c r="FR1814" s="19"/>
      <c r="FS1814" s="19"/>
      <c r="FT1814" s="19"/>
      <c r="FU1814" s="19"/>
      <c r="FV1814" s="19"/>
      <c r="FW1814" s="19"/>
      <c r="FX1814" s="19"/>
      <c r="FY1814" s="19"/>
      <c r="FZ1814" s="19"/>
      <c r="GA1814" s="19"/>
    </row>
    <row r="1815" spans="1:183" ht="12.75" x14ac:dyDescent="0.2">
      <c r="A1815" s="19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  <c r="AE1815" s="19"/>
      <c r="AF1815" s="19"/>
      <c r="AG1815" s="19"/>
      <c r="AH1815" s="19"/>
      <c r="AI1815" s="19"/>
      <c r="AJ1815" s="19"/>
      <c r="AK1815" s="19"/>
      <c r="AL1815" s="19"/>
      <c r="AM1815" s="19"/>
      <c r="AN1815" s="19"/>
      <c r="AO1815" s="19"/>
      <c r="AP1815" s="19"/>
      <c r="AQ1815" s="19"/>
      <c r="AR1815" s="19"/>
      <c r="AS1815" s="19"/>
      <c r="AT1815" s="19"/>
      <c r="AU1815" s="19"/>
      <c r="AV1815" s="19"/>
      <c r="AW1815" s="19"/>
      <c r="AX1815" s="19"/>
      <c r="AY1815" s="19"/>
      <c r="AZ1815" s="19"/>
      <c r="BA1815" s="19"/>
      <c r="BB1815" s="19"/>
      <c r="BC1815" s="19"/>
      <c r="BD1815" s="19"/>
      <c r="BE1815" s="19"/>
      <c r="BF1815" s="19"/>
      <c r="BG1815" s="19"/>
      <c r="BH1815" s="19"/>
      <c r="BI1815" s="19"/>
      <c r="BJ1815" s="19"/>
      <c r="BK1815" s="19"/>
      <c r="BL1815" s="19"/>
      <c r="BM1815" s="19"/>
      <c r="BN1815" s="19"/>
      <c r="BO1815" s="19"/>
      <c r="BP1815" s="19"/>
      <c r="BQ1815" s="19"/>
      <c r="BR1815" s="19"/>
      <c r="BS1815" s="19"/>
      <c r="BT1815" s="19"/>
      <c r="BU1815" s="19"/>
      <c r="BV1815" s="19"/>
      <c r="BW1815" s="19"/>
      <c r="BX1815" s="19"/>
      <c r="BY1815" s="19"/>
      <c r="BZ1815" s="19"/>
      <c r="CA1815" s="19"/>
      <c r="CB1815" s="19"/>
      <c r="CC1815" s="19"/>
      <c r="CD1815" s="19"/>
      <c r="CE1815" s="19"/>
      <c r="CF1815" s="19"/>
      <c r="CG1815" s="19"/>
      <c r="CH1815" s="19"/>
      <c r="CI1815" s="19"/>
      <c r="CJ1815" s="19"/>
      <c r="CK1815" s="19"/>
      <c r="CL1815" s="19"/>
      <c r="CM1815" s="19"/>
      <c r="CN1815" s="19"/>
      <c r="CO1815" s="19"/>
      <c r="CP1815" s="19"/>
      <c r="CQ1815" s="19"/>
      <c r="CR1815" s="19"/>
      <c r="CS1815" s="19"/>
      <c r="CT1815" s="19"/>
      <c r="CU1815" s="19"/>
      <c r="CV1815" s="19"/>
      <c r="CW1815" s="19"/>
      <c r="CX1815" s="19"/>
      <c r="CY1815" s="19"/>
      <c r="CZ1815" s="19"/>
      <c r="DA1815" s="19"/>
      <c r="DB1815" s="19"/>
      <c r="DC1815" s="19"/>
      <c r="DD1815" s="19"/>
      <c r="DE1815" s="19"/>
      <c r="DF1815" s="19"/>
      <c r="DG1815" s="19"/>
      <c r="DH1815" s="19"/>
      <c r="DI1815" s="19"/>
      <c r="DJ1815" s="19"/>
      <c r="DK1815" s="19"/>
      <c r="DL1815" s="19"/>
      <c r="DM1815" s="19"/>
      <c r="DN1815" s="19"/>
      <c r="DO1815" s="19"/>
      <c r="DP1815" s="19"/>
      <c r="DQ1815" s="19"/>
      <c r="DR1815" s="19"/>
      <c r="DS1815" s="19"/>
      <c r="DT1815" s="19"/>
      <c r="DU1815" s="19"/>
      <c r="DV1815" s="19"/>
      <c r="DW1815" s="19"/>
      <c r="DX1815" s="19"/>
      <c r="DY1815" s="19"/>
      <c r="DZ1815" s="19"/>
      <c r="EA1815" s="19"/>
      <c r="EB1815" s="19"/>
      <c r="EC1815" s="19"/>
      <c r="ED1815" s="19"/>
      <c r="EE1815" s="19"/>
      <c r="EF1815" s="19"/>
      <c r="EG1815" s="19"/>
      <c r="EH1815" s="19"/>
      <c r="EI1815" s="19"/>
      <c r="EJ1815" s="19"/>
      <c r="EK1815" s="19"/>
      <c r="EL1815" s="19"/>
      <c r="EM1815" s="19"/>
      <c r="EN1815" s="19"/>
      <c r="EO1815" s="19"/>
      <c r="EP1815" s="19"/>
      <c r="EQ1815" s="19"/>
      <c r="ER1815" s="19"/>
      <c r="ES1815" s="19"/>
      <c r="ET1815" s="19"/>
      <c r="EU1815" s="19"/>
      <c r="EV1815" s="19"/>
      <c r="EW1815" s="19"/>
      <c r="EX1815" s="19"/>
      <c r="EY1815" s="19"/>
      <c r="EZ1815" s="19"/>
      <c r="FA1815" s="19"/>
      <c r="FB1815" s="19"/>
      <c r="FC1815" s="19"/>
      <c r="FD1815" s="19"/>
      <c r="FE1815" s="19"/>
      <c r="FF1815" s="19"/>
      <c r="FG1815" s="19"/>
      <c r="FH1815" s="19"/>
      <c r="FI1815" s="19"/>
      <c r="FJ1815" s="19"/>
      <c r="FK1815" s="19"/>
      <c r="FL1815" s="19"/>
      <c r="FM1815" s="19"/>
      <c r="FN1815" s="19"/>
      <c r="FO1815" s="19"/>
      <c r="FP1815" s="19"/>
      <c r="FQ1815" s="19"/>
      <c r="FR1815" s="19"/>
      <c r="FS1815" s="19"/>
      <c r="FT1815" s="19"/>
      <c r="FU1815" s="19"/>
      <c r="FV1815" s="19"/>
      <c r="FW1815" s="19"/>
      <c r="FX1815" s="19"/>
      <c r="FY1815" s="19"/>
      <c r="FZ1815" s="19"/>
      <c r="GA1815" s="19"/>
    </row>
    <row r="1816" spans="1:183" ht="12.75" x14ac:dyDescent="0.2">
      <c r="A1816" s="19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  <c r="AE1816" s="19"/>
      <c r="AF1816" s="19"/>
      <c r="AG1816" s="19"/>
      <c r="AH1816" s="19"/>
      <c r="AI1816" s="19"/>
      <c r="AJ1816" s="19"/>
      <c r="AK1816" s="19"/>
      <c r="AL1816" s="19"/>
      <c r="AM1816" s="19"/>
      <c r="AN1816" s="19"/>
      <c r="AO1816" s="19"/>
      <c r="AP1816" s="19"/>
      <c r="AQ1816" s="19"/>
      <c r="AR1816" s="19"/>
      <c r="AS1816" s="19"/>
      <c r="AT1816" s="19"/>
      <c r="AU1816" s="19"/>
      <c r="AV1816" s="19"/>
      <c r="AW1816" s="19"/>
      <c r="AX1816" s="19"/>
      <c r="AY1816" s="19"/>
      <c r="AZ1816" s="19"/>
      <c r="BA1816" s="19"/>
      <c r="BB1816" s="19"/>
      <c r="BC1816" s="19"/>
      <c r="BD1816" s="19"/>
      <c r="BE1816" s="19"/>
      <c r="BF1816" s="19"/>
      <c r="BG1816" s="19"/>
      <c r="BH1816" s="19"/>
      <c r="BI1816" s="19"/>
      <c r="BJ1816" s="19"/>
      <c r="BK1816" s="19"/>
      <c r="BL1816" s="19"/>
      <c r="BM1816" s="19"/>
      <c r="BN1816" s="19"/>
      <c r="BO1816" s="19"/>
      <c r="BP1816" s="19"/>
      <c r="BQ1816" s="19"/>
      <c r="BR1816" s="19"/>
      <c r="BS1816" s="19"/>
      <c r="BT1816" s="19"/>
      <c r="BU1816" s="19"/>
      <c r="BV1816" s="19"/>
      <c r="BW1816" s="19"/>
      <c r="BX1816" s="19"/>
      <c r="BY1816" s="19"/>
      <c r="BZ1816" s="19"/>
      <c r="CA1816" s="19"/>
      <c r="CB1816" s="19"/>
      <c r="CC1816" s="19"/>
      <c r="CD1816" s="19"/>
      <c r="CE1816" s="19"/>
      <c r="CF1816" s="19"/>
      <c r="CG1816" s="19"/>
      <c r="CH1816" s="19"/>
      <c r="CI1816" s="19"/>
      <c r="CJ1816" s="19"/>
      <c r="CK1816" s="19"/>
      <c r="CL1816" s="19"/>
      <c r="CM1816" s="19"/>
      <c r="CN1816" s="19"/>
      <c r="CO1816" s="19"/>
      <c r="CP1816" s="19"/>
      <c r="CQ1816" s="19"/>
      <c r="CR1816" s="19"/>
      <c r="CS1816" s="19"/>
      <c r="CT1816" s="19"/>
      <c r="CU1816" s="19"/>
      <c r="CV1816" s="19"/>
      <c r="CW1816" s="19"/>
      <c r="CX1816" s="19"/>
      <c r="CY1816" s="19"/>
      <c r="CZ1816" s="19"/>
      <c r="DA1816" s="19"/>
      <c r="DB1816" s="19"/>
      <c r="DC1816" s="19"/>
      <c r="DD1816" s="19"/>
      <c r="DE1816" s="19"/>
      <c r="DF1816" s="19"/>
      <c r="DG1816" s="19"/>
      <c r="DH1816" s="19"/>
      <c r="DI1816" s="19"/>
      <c r="DJ1816" s="19"/>
      <c r="DK1816" s="19"/>
      <c r="DL1816" s="19"/>
      <c r="DM1816" s="19"/>
      <c r="DN1816" s="19"/>
      <c r="DO1816" s="19"/>
      <c r="DP1816" s="19"/>
      <c r="DQ1816" s="19"/>
      <c r="DR1816" s="19"/>
      <c r="DS1816" s="19"/>
      <c r="DT1816" s="19"/>
      <c r="DU1816" s="19"/>
      <c r="DV1816" s="19"/>
      <c r="DW1816" s="19"/>
      <c r="DX1816" s="19"/>
      <c r="DY1816" s="19"/>
      <c r="DZ1816" s="19"/>
      <c r="EA1816" s="19"/>
      <c r="EB1816" s="19"/>
      <c r="EC1816" s="19"/>
      <c r="ED1816" s="19"/>
      <c r="EE1816" s="19"/>
      <c r="EF1816" s="19"/>
      <c r="EG1816" s="19"/>
      <c r="EH1816" s="19"/>
      <c r="EI1816" s="19"/>
      <c r="EJ1816" s="19"/>
      <c r="EK1816" s="19"/>
      <c r="EL1816" s="19"/>
      <c r="EM1816" s="19"/>
      <c r="EN1816" s="19"/>
      <c r="EO1816" s="19"/>
      <c r="EP1816" s="19"/>
      <c r="EQ1816" s="19"/>
      <c r="ER1816" s="19"/>
      <c r="ES1816" s="19"/>
      <c r="ET1816" s="19"/>
      <c r="EU1816" s="19"/>
      <c r="EV1816" s="19"/>
      <c r="EW1816" s="19"/>
      <c r="EX1816" s="19"/>
      <c r="EY1816" s="19"/>
      <c r="EZ1816" s="19"/>
      <c r="FA1816" s="19"/>
      <c r="FB1816" s="19"/>
      <c r="FC1816" s="19"/>
      <c r="FD1816" s="19"/>
      <c r="FE1816" s="19"/>
      <c r="FF1816" s="19"/>
      <c r="FG1816" s="19"/>
      <c r="FH1816" s="19"/>
      <c r="FI1816" s="19"/>
      <c r="FJ1816" s="19"/>
      <c r="FK1816" s="19"/>
      <c r="FL1816" s="19"/>
      <c r="FM1816" s="19"/>
      <c r="FN1816" s="19"/>
      <c r="FO1816" s="19"/>
      <c r="FP1816" s="19"/>
      <c r="FQ1816" s="19"/>
      <c r="FR1816" s="19"/>
      <c r="FS1816" s="19"/>
      <c r="FT1816" s="19"/>
      <c r="FU1816" s="19"/>
      <c r="FV1816" s="19"/>
      <c r="FW1816" s="19"/>
      <c r="FX1816" s="19"/>
      <c r="FY1816" s="19"/>
      <c r="FZ1816" s="19"/>
      <c r="GA1816" s="19"/>
    </row>
    <row r="1817" spans="1:183" ht="12.75" x14ac:dyDescent="0.2">
      <c r="A1817" s="19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  <c r="AE1817" s="19"/>
      <c r="AF1817" s="19"/>
      <c r="AG1817" s="19"/>
      <c r="AH1817" s="19"/>
      <c r="AI1817" s="19"/>
      <c r="AJ1817" s="19"/>
      <c r="AK1817" s="19"/>
      <c r="AL1817" s="19"/>
      <c r="AM1817" s="19"/>
      <c r="AN1817" s="19"/>
      <c r="AO1817" s="19"/>
      <c r="AP1817" s="19"/>
      <c r="AQ1817" s="19"/>
      <c r="AR1817" s="19"/>
      <c r="AS1817" s="19"/>
      <c r="AT1817" s="19"/>
      <c r="AU1817" s="19"/>
      <c r="AV1817" s="19"/>
      <c r="AW1817" s="19"/>
      <c r="AX1817" s="19"/>
      <c r="AY1817" s="19"/>
      <c r="AZ1817" s="19"/>
      <c r="BA1817" s="19"/>
      <c r="BB1817" s="19"/>
      <c r="BC1817" s="19"/>
      <c r="BD1817" s="19"/>
      <c r="BE1817" s="19"/>
      <c r="BF1817" s="19"/>
      <c r="BG1817" s="19"/>
      <c r="BH1817" s="19"/>
      <c r="BI1817" s="19"/>
      <c r="BJ1817" s="19"/>
      <c r="BK1817" s="19"/>
      <c r="BL1817" s="19"/>
      <c r="BM1817" s="19"/>
      <c r="BN1817" s="19"/>
      <c r="BO1817" s="19"/>
      <c r="BP1817" s="19"/>
      <c r="BQ1817" s="19"/>
      <c r="BR1817" s="19"/>
      <c r="BS1817" s="19"/>
      <c r="BT1817" s="19"/>
      <c r="BU1817" s="19"/>
      <c r="BV1817" s="19"/>
      <c r="BW1817" s="19"/>
      <c r="BX1817" s="19"/>
      <c r="BY1817" s="19"/>
      <c r="BZ1817" s="19"/>
      <c r="CA1817" s="19"/>
      <c r="CB1817" s="19"/>
      <c r="CC1817" s="19"/>
      <c r="CD1817" s="19"/>
      <c r="CE1817" s="19"/>
      <c r="CF1817" s="19"/>
      <c r="CG1817" s="19"/>
      <c r="CH1817" s="19"/>
      <c r="CI1817" s="19"/>
      <c r="CJ1817" s="19"/>
      <c r="CK1817" s="19"/>
      <c r="CL1817" s="19"/>
      <c r="CM1817" s="19"/>
      <c r="CN1817" s="19"/>
      <c r="CO1817" s="19"/>
      <c r="CP1817" s="19"/>
      <c r="CQ1817" s="19"/>
      <c r="CR1817" s="19"/>
      <c r="CS1817" s="19"/>
      <c r="CT1817" s="19"/>
      <c r="CU1817" s="19"/>
      <c r="CV1817" s="19"/>
      <c r="CW1817" s="19"/>
      <c r="CX1817" s="19"/>
      <c r="CY1817" s="19"/>
      <c r="CZ1817" s="19"/>
      <c r="DA1817" s="19"/>
      <c r="DB1817" s="19"/>
      <c r="DC1817" s="19"/>
      <c r="DD1817" s="19"/>
      <c r="DE1817" s="19"/>
      <c r="DF1817" s="19"/>
      <c r="DG1817" s="19"/>
      <c r="DH1817" s="19"/>
      <c r="DI1817" s="19"/>
      <c r="DJ1817" s="19"/>
      <c r="DK1817" s="19"/>
      <c r="DL1817" s="19"/>
      <c r="DM1817" s="19"/>
      <c r="DN1817" s="19"/>
      <c r="DO1817" s="19"/>
      <c r="DP1817" s="19"/>
      <c r="DQ1817" s="19"/>
      <c r="DR1817" s="19"/>
      <c r="DS1817" s="19"/>
      <c r="DT1817" s="19"/>
      <c r="DU1817" s="19"/>
      <c r="DV1817" s="19"/>
      <c r="DW1817" s="19"/>
      <c r="DX1817" s="19"/>
      <c r="DY1817" s="19"/>
      <c r="DZ1817" s="19"/>
      <c r="EA1817" s="19"/>
      <c r="EB1817" s="19"/>
      <c r="EC1817" s="19"/>
      <c r="ED1817" s="19"/>
      <c r="EE1817" s="19"/>
      <c r="EF1817" s="19"/>
      <c r="EG1817" s="19"/>
      <c r="EH1817" s="19"/>
      <c r="EI1817" s="19"/>
      <c r="EJ1817" s="19"/>
      <c r="EK1817" s="19"/>
      <c r="EL1817" s="19"/>
      <c r="EM1817" s="19"/>
      <c r="EN1817" s="19"/>
      <c r="EO1817" s="19"/>
      <c r="EP1817" s="19"/>
      <c r="EQ1817" s="19"/>
      <c r="ER1817" s="19"/>
      <c r="ES1817" s="19"/>
      <c r="ET1817" s="19"/>
      <c r="EU1817" s="19"/>
      <c r="EV1817" s="19"/>
      <c r="EW1817" s="19"/>
      <c r="EX1817" s="19"/>
      <c r="EY1817" s="19"/>
      <c r="EZ1817" s="19"/>
      <c r="FA1817" s="19"/>
      <c r="FB1817" s="19"/>
      <c r="FC1817" s="19"/>
      <c r="FD1817" s="19"/>
      <c r="FE1817" s="19"/>
      <c r="FF1817" s="19"/>
      <c r="FG1817" s="19"/>
      <c r="FH1817" s="19"/>
      <c r="FI1817" s="19"/>
      <c r="FJ1817" s="19"/>
      <c r="FK1817" s="19"/>
      <c r="FL1817" s="19"/>
      <c r="FM1817" s="19"/>
      <c r="FN1817" s="19"/>
      <c r="FO1817" s="19"/>
      <c r="FP1817" s="19"/>
      <c r="FQ1817" s="19"/>
      <c r="FR1817" s="19"/>
      <c r="FS1817" s="19"/>
      <c r="FT1817" s="19"/>
      <c r="FU1817" s="19"/>
      <c r="FV1817" s="19"/>
      <c r="FW1817" s="19"/>
      <c r="FX1817" s="19"/>
      <c r="FY1817" s="19"/>
      <c r="FZ1817" s="19"/>
      <c r="GA1817" s="19"/>
    </row>
    <row r="1818" spans="1:183" ht="12.75" x14ac:dyDescent="0.2">
      <c r="A1818" s="19"/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  <c r="AH1818" s="19"/>
      <c r="AI1818" s="19"/>
      <c r="AJ1818" s="19"/>
      <c r="AK1818" s="19"/>
      <c r="AL1818" s="19"/>
      <c r="AM1818" s="19"/>
      <c r="AN1818" s="19"/>
      <c r="AO1818" s="19"/>
      <c r="AP1818" s="19"/>
      <c r="AQ1818" s="19"/>
      <c r="AR1818" s="19"/>
      <c r="AS1818" s="19"/>
      <c r="AT1818" s="19"/>
      <c r="AU1818" s="19"/>
      <c r="AV1818" s="19"/>
      <c r="AW1818" s="19"/>
      <c r="AX1818" s="19"/>
      <c r="AY1818" s="19"/>
      <c r="AZ1818" s="19"/>
      <c r="BA1818" s="19"/>
      <c r="BB1818" s="19"/>
      <c r="BC1818" s="19"/>
      <c r="BD1818" s="19"/>
      <c r="BE1818" s="19"/>
      <c r="BF1818" s="19"/>
      <c r="BG1818" s="19"/>
      <c r="BH1818" s="19"/>
      <c r="BI1818" s="19"/>
      <c r="BJ1818" s="19"/>
      <c r="BK1818" s="19"/>
      <c r="BL1818" s="19"/>
      <c r="BM1818" s="19"/>
      <c r="BN1818" s="19"/>
      <c r="BO1818" s="19"/>
      <c r="BP1818" s="19"/>
      <c r="BQ1818" s="19"/>
      <c r="BR1818" s="19"/>
      <c r="BS1818" s="19"/>
      <c r="BT1818" s="19"/>
      <c r="BU1818" s="19"/>
      <c r="BV1818" s="19"/>
      <c r="BW1818" s="19"/>
      <c r="BX1818" s="19"/>
      <c r="BY1818" s="19"/>
      <c r="BZ1818" s="19"/>
      <c r="CA1818" s="19"/>
      <c r="CB1818" s="19"/>
      <c r="CC1818" s="19"/>
      <c r="CD1818" s="19"/>
      <c r="CE1818" s="19"/>
      <c r="CF1818" s="19"/>
      <c r="CG1818" s="19"/>
      <c r="CH1818" s="19"/>
      <c r="CI1818" s="19"/>
      <c r="CJ1818" s="19"/>
      <c r="CK1818" s="19"/>
      <c r="CL1818" s="19"/>
      <c r="CM1818" s="19"/>
      <c r="CN1818" s="19"/>
      <c r="CO1818" s="19"/>
      <c r="CP1818" s="19"/>
      <c r="CQ1818" s="19"/>
      <c r="CR1818" s="19"/>
      <c r="CS1818" s="19"/>
      <c r="CT1818" s="19"/>
      <c r="CU1818" s="19"/>
      <c r="CV1818" s="19"/>
      <c r="CW1818" s="19"/>
      <c r="CX1818" s="19"/>
      <c r="CY1818" s="19"/>
      <c r="CZ1818" s="19"/>
      <c r="DA1818" s="19"/>
      <c r="DB1818" s="19"/>
      <c r="DC1818" s="19"/>
      <c r="DD1818" s="19"/>
      <c r="DE1818" s="19"/>
      <c r="DF1818" s="19"/>
      <c r="DG1818" s="19"/>
      <c r="DH1818" s="19"/>
      <c r="DI1818" s="19"/>
      <c r="DJ1818" s="19"/>
      <c r="DK1818" s="19"/>
      <c r="DL1818" s="19"/>
      <c r="DM1818" s="19"/>
      <c r="DN1818" s="19"/>
      <c r="DO1818" s="19"/>
      <c r="DP1818" s="19"/>
      <c r="DQ1818" s="19"/>
      <c r="DR1818" s="19"/>
      <c r="DS1818" s="19"/>
      <c r="DT1818" s="19"/>
      <c r="DU1818" s="19"/>
      <c r="DV1818" s="19"/>
      <c r="DW1818" s="19"/>
      <c r="DX1818" s="19"/>
      <c r="DY1818" s="19"/>
      <c r="DZ1818" s="19"/>
      <c r="EA1818" s="19"/>
      <c r="EB1818" s="19"/>
      <c r="EC1818" s="19"/>
      <c r="ED1818" s="19"/>
      <c r="EE1818" s="19"/>
      <c r="EF1818" s="19"/>
      <c r="EG1818" s="19"/>
      <c r="EH1818" s="19"/>
      <c r="EI1818" s="19"/>
      <c r="EJ1818" s="19"/>
      <c r="EK1818" s="19"/>
      <c r="EL1818" s="19"/>
      <c r="EM1818" s="19"/>
      <c r="EN1818" s="19"/>
      <c r="EO1818" s="19"/>
      <c r="EP1818" s="19"/>
      <c r="EQ1818" s="19"/>
      <c r="ER1818" s="19"/>
      <c r="ES1818" s="19"/>
      <c r="ET1818" s="19"/>
      <c r="EU1818" s="19"/>
      <c r="EV1818" s="19"/>
      <c r="EW1818" s="19"/>
      <c r="EX1818" s="19"/>
      <c r="EY1818" s="19"/>
      <c r="EZ1818" s="19"/>
      <c r="FA1818" s="19"/>
      <c r="FB1818" s="19"/>
      <c r="FC1818" s="19"/>
      <c r="FD1818" s="19"/>
      <c r="FE1818" s="19"/>
      <c r="FF1818" s="19"/>
      <c r="FG1818" s="19"/>
      <c r="FH1818" s="19"/>
      <c r="FI1818" s="19"/>
      <c r="FJ1818" s="19"/>
      <c r="FK1818" s="19"/>
      <c r="FL1818" s="19"/>
      <c r="FM1818" s="19"/>
      <c r="FN1818" s="19"/>
      <c r="FO1818" s="19"/>
      <c r="FP1818" s="19"/>
      <c r="FQ1818" s="19"/>
      <c r="FR1818" s="19"/>
      <c r="FS1818" s="19"/>
      <c r="FT1818" s="19"/>
      <c r="FU1818" s="19"/>
      <c r="FV1818" s="19"/>
      <c r="FW1818" s="19"/>
      <c r="FX1818" s="19"/>
      <c r="FY1818" s="19"/>
      <c r="FZ1818" s="19"/>
      <c r="GA1818" s="19"/>
    </row>
    <row r="1819" spans="1:183" ht="12.75" x14ac:dyDescent="0.2">
      <c r="A1819" s="19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  <c r="AH1819" s="19"/>
      <c r="AI1819" s="19"/>
      <c r="AJ1819" s="19"/>
      <c r="AK1819" s="19"/>
      <c r="AL1819" s="19"/>
      <c r="AM1819" s="19"/>
      <c r="AN1819" s="19"/>
      <c r="AO1819" s="19"/>
      <c r="AP1819" s="19"/>
      <c r="AQ1819" s="19"/>
      <c r="AR1819" s="19"/>
      <c r="AS1819" s="19"/>
      <c r="AT1819" s="19"/>
      <c r="AU1819" s="19"/>
      <c r="AV1819" s="19"/>
      <c r="AW1819" s="19"/>
      <c r="AX1819" s="19"/>
      <c r="AY1819" s="19"/>
      <c r="AZ1819" s="19"/>
      <c r="BA1819" s="19"/>
      <c r="BB1819" s="19"/>
      <c r="BC1819" s="19"/>
      <c r="BD1819" s="19"/>
      <c r="BE1819" s="19"/>
      <c r="BF1819" s="19"/>
      <c r="BG1819" s="19"/>
      <c r="BH1819" s="19"/>
      <c r="BI1819" s="19"/>
      <c r="BJ1819" s="19"/>
      <c r="BK1819" s="19"/>
      <c r="BL1819" s="19"/>
      <c r="BM1819" s="19"/>
      <c r="BN1819" s="19"/>
      <c r="BO1819" s="19"/>
      <c r="BP1819" s="19"/>
      <c r="BQ1819" s="19"/>
      <c r="BR1819" s="19"/>
      <c r="BS1819" s="19"/>
      <c r="BT1819" s="19"/>
      <c r="BU1819" s="19"/>
      <c r="BV1819" s="19"/>
      <c r="BW1819" s="19"/>
      <c r="BX1819" s="19"/>
      <c r="BY1819" s="19"/>
      <c r="BZ1819" s="19"/>
      <c r="CA1819" s="19"/>
      <c r="CB1819" s="19"/>
      <c r="CC1819" s="19"/>
      <c r="CD1819" s="19"/>
      <c r="CE1819" s="19"/>
      <c r="CF1819" s="19"/>
      <c r="CG1819" s="19"/>
      <c r="CH1819" s="19"/>
      <c r="CI1819" s="19"/>
      <c r="CJ1819" s="19"/>
      <c r="CK1819" s="19"/>
      <c r="CL1819" s="19"/>
      <c r="CM1819" s="19"/>
      <c r="CN1819" s="19"/>
      <c r="CO1819" s="19"/>
      <c r="CP1819" s="19"/>
      <c r="CQ1819" s="19"/>
      <c r="CR1819" s="19"/>
      <c r="CS1819" s="19"/>
      <c r="CT1819" s="19"/>
      <c r="CU1819" s="19"/>
      <c r="CV1819" s="19"/>
      <c r="CW1819" s="19"/>
      <c r="CX1819" s="19"/>
      <c r="CY1819" s="19"/>
      <c r="CZ1819" s="19"/>
      <c r="DA1819" s="19"/>
      <c r="DB1819" s="19"/>
      <c r="DC1819" s="19"/>
      <c r="DD1819" s="19"/>
      <c r="DE1819" s="19"/>
      <c r="DF1819" s="19"/>
      <c r="DG1819" s="19"/>
      <c r="DH1819" s="19"/>
      <c r="DI1819" s="19"/>
      <c r="DJ1819" s="19"/>
      <c r="DK1819" s="19"/>
      <c r="DL1819" s="19"/>
      <c r="DM1819" s="19"/>
      <c r="DN1819" s="19"/>
      <c r="DO1819" s="19"/>
      <c r="DP1819" s="19"/>
      <c r="DQ1819" s="19"/>
      <c r="DR1819" s="19"/>
      <c r="DS1819" s="19"/>
      <c r="DT1819" s="19"/>
      <c r="DU1819" s="19"/>
      <c r="DV1819" s="19"/>
      <c r="DW1819" s="19"/>
      <c r="DX1819" s="19"/>
      <c r="DY1819" s="19"/>
      <c r="DZ1819" s="19"/>
      <c r="EA1819" s="19"/>
      <c r="EB1819" s="19"/>
      <c r="EC1819" s="19"/>
      <c r="ED1819" s="19"/>
      <c r="EE1819" s="19"/>
      <c r="EF1819" s="19"/>
      <c r="EG1819" s="19"/>
      <c r="EH1819" s="19"/>
      <c r="EI1819" s="19"/>
      <c r="EJ1819" s="19"/>
      <c r="EK1819" s="19"/>
      <c r="EL1819" s="19"/>
      <c r="EM1819" s="19"/>
      <c r="EN1819" s="19"/>
      <c r="EO1819" s="19"/>
      <c r="EP1819" s="19"/>
      <c r="EQ1819" s="19"/>
      <c r="ER1819" s="19"/>
      <c r="ES1819" s="19"/>
      <c r="ET1819" s="19"/>
      <c r="EU1819" s="19"/>
      <c r="EV1819" s="19"/>
      <c r="EW1819" s="19"/>
      <c r="EX1819" s="19"/>
      <c r="EY1819" s="19"/>
      <c r="EZ1819" s="19"/>
      <c r="FA1819" s="19"/>
      <c r="FB1819" s="19"/>
      <c r="FC1819" s="19"/>
      <c r="FD1819" s="19"/>
      <c r="FE1819" s="19"/>
      <c r="FF1819" s="19"/>
      <c r="FG1819" s="19"/>
      <c r="FH1819" s="19"/>
      <c r="FI1819" s="19"/>
      <c r="FJ1819" s="19"/>
      <c r="FK1819" s="19"/>
      <c r="FL1819" s="19"/>
      <c r="FM1819" s="19"/>
      <c r="FN1819" s="19"/>
      <c r="FO1819" s="19"/>
      <c r="FP1819" s="19"/>
      <c r="FQ1819" s="19"/>
      <c r="FR1819" s="19"/>
      <c r="FS1819" s="19"/>
      <c r="FT1819" s="19"/>
      <c r="FU1819" s="19"/>
      <c r="FV1819" s="19"/>
      <c r="FW1819" s="19"/>
      <c r="FX1819" s="19"/>
      <c r="FY1819" s="19"/>
      <c r="FZ1819" s="19"/>
      <c r="GA1819" s="19"/>
    </row>
    <row r="1820" spans="1:183" ht="12.75" x14ac:dyDescent="0.2">
      <c r="A1820" s="19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  <c r="AH1820" s="19"/>
      <c r="AI1820" s="19"/>
      <c r="AJ1820" s="19"/>
      <c r="AK1820" s="19"/>
      <c r="AL1820" s="19"/>
      <c r="AM1820" s="19"/>
      <c r="AN1820" s="19"/>
      <c r="AO1820" s="19"/>
      <c r="AP1820" s="19"/>
      <c r="AQ1820" s="19"/>
      <c r="AR1820" s="19"/>
      <c r="AS1820" s="19"/>
      <c r="AT1820" s="19"/>
      <c r="AU1820" s="19"/>
      <c r="AV1820" s="19"/>
      <c r="AW1820" s="19"/>
      <c r="AX1820" s="19"/>
      <c r="AY1820" s="19"/>
      <c r="AZ1820" s="19"/>
      <c r="BA1820" s="19"/>
      <c r="BB1820" s="19"/>
      <c r="BC1820" s="19"/>
      <c r="BD1820" s="19"/>
      <c r="BE1820" s="19"/>
      <c r="BF1820" s="19"/>
      <c r="BG1820" s="19"/>
      <c r="BH1820" s="19"/>
      <c r="BI1820" s="19"/>
      <c r="BJ1820" s="19"/>
      <c r="BK1820" s="19"/>
      <c r="BL1820" s="19"/>
      <c r="BM1820" s="19"/>
      <c r="BN1820" s="19"/>
      <c r="BO1820" s="19"/>
      <c r="BP1820" s="19"/>
      <c r="BQ1820" s="19"/>
      <c r="BR1820" s="19"/>
      <c r="BS1820" s="19"/>
      <c r="BT1820" s="19"/>
      <c r="BU1820" s="19"/>
      <c r="BV1820" s="19"/>
      <c r="BW1820" s="19"/>
      <c r="BX1820" s="19"/>
      <c r="BY1820" s="19"/>
      <c r="BZ1820" s="19"/>
      <c r="CA1820" s="19"/>
      <c r="CB1820" s="19"/>
      <c r="CC1820" s="19"/>
      <c r="CD1820" s="19"/>
      <c r="CE1820" s="19"/>
      <c r="CF1820" s="19"/>
      <c r="CG1820" s="19"/>
      <c r="CH1820" s="19"/>
      <c r="CI1820" s="19"/>
      <c r="CJ1820" s="19"/>
      <c r="CK1820" s="19"/>
      <c r="CL1820" s="19"/>
      <c r="CM1820" s="19"/>
      <c r="CN1820" s="19"/>
      <c r="CO1820" s="19"/>
      <c r="CP1820" s="19"/>
      <c r="CQ1820" s="19"/>
      <c r="CR1820" s="19"/>
      <c r="CS1820" s="19"/>
      <c r="CT1820" s="19"/>
      <c r="CU1820" s="19"/>
      <c r="CV1820" s="19"/>
      <c r="CW1820" s="19"/>
      <c r="CX1820" s="19"/>
      <c r="CY1820" s="19"/>
      <c r="CZ1820" s="19"/>
      <c r="DA1820" s="19"/>
      <c r="DB1820" s="19"/>
      <c r="DC1820" s="19"/>
      <c r="DD1820" s="19"/>
      <c r="DE1820" s="19"/>
      <c r="DF1820" s="19"/>
      <c r="DG1820" s="19"/>
      <c r="DH1820" s="19"/>
      <c r="DI1820" s="19"/>
      <c r="DJ1820" s="19"/>
      <c r="DK1820" s="19"/>
      <c r="DL1820" s="19"/>
      <c r="DM1820" s="19"/>
      <c r="DN1820" s="19"/>
      <c r="DO1820" s="19"/>
      <c r="DP1820" s="19"/>
      <c r="DQ1820" s="19"/>
      <c r="DR1820" s="19"/>
      <c r="DS1820" s="19"/>
      <c r="DT1820" s="19"/>
      <c r="DU1820" s="19"/>
      <c r="DV1820" s="19"/>
      <c r="DW1820" s="19"/>
      <c r="DX1820" s="19"/>
      <c r="DY1820" s="19"/>
      <c r="DZ1820" s="19"/>
      <c r="EA1820" s="19"/>
      <c r="EB1820" s="19"/>
      <c r="EC1820" s="19"/>
      <c r="ED1820" s="19"/>
      <c r="EE1820" s="19"/>
      <c r="EF1820" s="19"/>
      <c r="EG1820" s="19"/>
      <c r="EH1820" s="19"/>
      <c r="EI1820" s="19"/>
      <c r="EJ1820" s="19"/>
      <c r="EK1820" s="19"/>
      <c r="EL1820" s="19"/>
      <c r="EM1820" s="19"/>
      <c r="EN1820" s="19"/>
      <c r="EO1820" s="19"/>
      <c r="EP1820" s="19"/>
      <c r="EQ1820" s="19"/>
      <c r="ER1820" s="19"/>
      <c r="ES1820" s="19"/>
      <c r="ET1820" s="19"/>
      <c r="EU1820" s="19"/>
      <c r="EV1820" s="19"/>
      <c r="EW1820" s="19"/>
      <c r="EX1820" s="19"/>
      <c r="EY1820" s="19"/>
      <c r="EZ1820" s="19"/>
      <c r="FA1820" s="19"/>
      <c r="FB1820" s="19"/>
      <c r="FC1820" s="19"/>
      <c r="FD1820" s="19"/>
      <c r="FE1820" s="19"/>
      <c r="FF1820" s="19"/>
      <c r="FG1820" s="19"/>
      <c r="FH1820" s="19"/>
      <c r="FI1820" s="19"/>
      <c r="FJ1820" s="19"/>
      <c r="FK1820" s="19"/>
      <c r="FL1820" s="19"/>
      <c r="FM1820" s="19"/>
      <c r="FN1820" s="19"/>
      <c r="FO1820" s="19"/>
      <c r="FP1820" s="19"/>
      <c r="FQ1820" s="19"/>
      <c r="FR1820" s="19"/>
      <c r="FS1820" s="19"/>
      <c r="FT1820" s="19"/>
      <c r="FU1820" s="19"/>
      <c r="FV1820" s="19"/>
      <c r="FW1820" s="19"/>
      <c r="FX1820" s="19"/>
      <c r="FY1820" s="19"/>
      <c r="FZ1820" s="19"/>
      <c r="GA1820" s="19"/>
    </row>
    <row r="1821" spans="1:183" ht="12.75" x14ac:dyDescent="0.2">
      <c r="A1821" s="19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  <c r="AH1821" s="19"/>
      <c r="AI1821" s="19"/>
      <c r="AJ1821" s="19"/>
      <c r="AK1821" s="19"/>
      <c r="AL1821" s="19"/>
      <c r="AM1821" s="19"/>
      <c r="AN1821" s="19"/>
      <c r="AO1821" s="19"/>
      <c r="AP1821" s="19"/>
      <c r="AQ1821" s="19"/>
      <c r="AR1821" s="19"/>
      <c r="AS1821" s="19"/>
      <c r="AT1821" s="19"/>
      <c r="AU1821" s="19"/>
      <c r="AV1821" s="19"/>
      <c r="AW1821" s="19"/>
      <c r="AX1821" s="19"/>
      <c r="AY1821" s="19"/>
      <c r="AZ1821" s="19"/>
      <c r="BA1821" s="19"/>
      <c r="BB1821" s="19"/>
      <c r="BC1821" s="19"/>
      <c r="BD1821" s="19"/>
      <c r="BE1821" s="19"/>
      <c r="BF1821" s="19"/>
      <c r="BG1821" s="19"/>
      <c r="BH1821" s="19"/>
      <c r="BI1821" s="19"/>
      <c r="BJ1821" s="19"/>
      <c r="BK1821" s="19"/>
      <c r="BL1821" s="19"/>
      <c r="BM1821" s="19"/>
      <c r="BN1821" s="19"/>
      <c r="BO1821" s="19"/>
      <c r="BP1821" s="19"/>
      <c r="BQ1821" s="19"/>
      <c r="BR1821" s="19"/>
      <c r="BS1821" s="19"/>
      <c r="BT1821" s="19"/>
      <c r="BU1821" s="19"/>
      <c r="BV1821" s="19"/>
      <c r="BW1821" s="19"/>
      <c r="BX1821" s="19"/>
      <c r="BY1821" s="19"/>
      <c r="BZ1821" s="19"/>
      <c r="CA1821" s="19"/>
      <c r="CB1821" s="19"/>
      <c r="CC1821" s="19"/>
      <c r="CD1821" s="19"/>
      <c r="CE1821" s="19"/>
      <c r="CF1821" s="19"/>
      <c r="CG1821" s="19"/>
      <c r="CH1821" s="19"/>
      <c r="CI1821" s="19"/>
      <c r="CJ1821" s="19"/>
      <c r="CK1821" s="19"/>
      <c r="CL1821" s="19"/>
      <c r="CM1821" s="19"/>
      <c r="CN1821" s="19"/>
      <c r="CO1821" s="19"/>
      <c r="CP1821" s="19"/>
      <c r="CQ1821" s="19"/>
      <c r="CR1821" s="19"/>
      <c r="CS1821" s="19"/>
      <c r="CT1821" s="19"/>
      <c r="CU1821" s="19"/>
      <c r="CV1821" s="19"/>
      <c r="CW1821" s="19"/>
      <c r="CX1821" s="19"/>
      <c r="CY1821" s="19"/>
      <c r="CZ1821" s="19"/>
      <c r="DA1821" s="19"/>
      <c r="DB1821" s="19"/>
      <c r="DC1821" s="19"/>
      <c r="DD1821" s="19"/>
      <c r="DE1821" s="19"/>
      <c r="DF1821" s="19"/>
      <c r="DG1821" s="19"/>
      <c r="DH1821" s="19"/>
      <c r="DI1821" s="19"/>
      <c r="DJ1821" s="19"/>
      <c r="DK1821" s="19"/>
      <c r="DL1821" s="19"/>
      <c r="DM1821" s="19"/>
      <c r="DN1821" s="19"/>
      <c r="DO1821" s="19"/>
      <c r="DP1821" s="19"/>
      <c r="DQ1821" s="19"/>
      <c r="DR1821" s="19"/>
      <c r="DS1821" s="19"/>
      <c r="DT1821" s="19"/>
      <c r="DU1821" s="19"/>
      <c r="DV1821" s="19"/>
      <c r="DW1821" s="19"/>
      <c r="DX1821" s="19"/>
      <c r="DY1821" s="19"/>
      <c r="DZ1821" s="19"/>
      <c r="EA1821" s="19"/>
      <c r="EB1821" s="19"/>
      <c r="EC1821" s="19"/>
      <c r="ED1821" s="19"/>
      <c r="EE1821" s="19"/>
      <c r="EF1821" s="19"/>
      <c r="EG1821" s="19"/>
      <c r="EH1821" s="19"/>
      <c r="EI1821" s="19"/>
      <c r="EJ1821" s="19"/>
      <c r="EK1821" s="19"/>
      <c r="EL1821" s="19"/>
      <c r="EM1821" s="19"/>
      <c r="EN1821" s="19"/>
      <c r="EO1821" s="19"/>
      <c r="EP1821" s="19"/>
      <c r="EQ1821" s="19"/>
      <c r="ER1821" s="19"/>
      <c r="ES1821" s="19"/>
      <c r="ET1821" s="19"/>
      <c r="EU1821" s="19"/>
      <c r="EV1821" s="19"/>
      <c r="EW1821" s="19"/>
      <c r="EX1821" s="19"/>
      <c r="EY1821" s="19"/>
      <c r="EZ1821" s="19"/>
      <c r="FA1821" s="19"/>
      <c r="FB1821" s="19"/>
      <c r="FC1821" s="19"/>
      <c r="FD1821" s="19"/>
      <c r="FE1821" s="19"/>
      <c r="FF1821" s="19"/>
      <c r="FG1821" s="19"/>
      <c r="FH1821" s="19"/>
      <c r="FI1821" s="19"/>
      <c r="FJ1821" s="19"/>
      <c r="FK1821" s="19"/>
      <c r="FL1821" s="19"/>
      <c r="FM1821" s="19"/>
      <c r="FN1821" s="19"/>
      <c r="FO1821" s="19"/>
      <c r="FP1821" s="19"/>
      <c r="FQ1821" s="19"/>
      <c r="FR1821" s="19"/>
      <c r="FS1821" s="19"/>
      <c r="FT1821" s="19"/>
      <c r="FU1821" s="19"/>
      <c r="FV1821" s="19"/>
      <c r="FW1821" s="19"/>
      <c r="FX1821" s="19"/>
      <c r="FY1821" s="19"/>
      <c r="FZ1821" s="19"/>
      <c r="GA1821" s="19"/>
    </row>
    <row r="1822" spans="1:183" ht="12.75" x14ac:dyDescent="0.2">
      <c r="A1822" s="19"/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  <c r="AE1822" s="19"/>
      <c r="AF1822" s="19"/>
      <c r="AG1822" s="19"/>
      <c r="AH1822" s="19"/>
      <c r="AI1822" s="19"/>
      <c r="AJ1822" s="19"/>
      <c r="AK1822" s="19"/>
      <c r="AL1822" s="19"/>
      <c r="AM1822" s="19"/>
      <c r="AN1822" s="19"/>
      <c r="AO1822" s="19"/>
      <c r="AP1822" s="19"/>
      <c r="AQ1822" s="19"/>
      <c r="AR1822" s="19"/>
      <c r="AS1822" s="19"/>
      <c r="AT1822" s="19"/>
      <c r="AU1822" s="19"/>
      <c r="AV1822" s="19"/>
      <c r="AW1822" s="19"/>
      <c r="AX1822" s="19"/>
      <c r="AY1822" s="19"/>
      <c r="AZ1822" s="19"/>
      <c r="BA1822" s="19"/>
      <c r="BB1822" s="19"/>
      <c r="BC1822" s="19"/>
      <c r="BD1822" s="19"/>
      <c r="BE1822" s="19"/>
      <c r="BF1822" s="19"/>
      <c r="BG1822" s="19"/>
      <c r="BH1822" s="19"/>
      <c r="BI1822" s="19"/>
      <c r="BJ1822" s="19"/>
      <c r="BK1822" s="19"/>
      <c r="BL1822" s="19"/>
      <c r="BM1822" s="19"/>
      <c r="BN1822" s="19"/>
      <c r="BO1822" s="19"/>
      <c r="BP1822" s="19"/>
      <c r="BQ1822" s="19"/>
      <c r="BR1822" s="19"/>
      <c r="BS1822" s="19"/>
      <c r="BT1822" s="19"/>
      <c r="BU1822" s="19"/>
      <c r="BV1822" s="19"/>
      <c r="BW1822" s="19"/>
      <c r="BX1822" s="19"/>
      <c r="BY1822" s="19"/>
      <c r="BZ1822" s="19"/>
      <c r="CA1822" s="19"/>
      <c r="CB1822" s="19"/>
      <c r="CC1822" s="19"/>
      <c r="CD1822" s="19"/>
      <c r="CE1822" s="19"/>
      <c r="CF1822" s="19"/>
      <c r="CG1822" s="19"/>
      <c r="CH1822" s="19"/>
      <c r="CI1822" s="19"/>
      <c r="CJ1822" s="19"/>
      <c r="CK1822" s="19"/>
      <c r="CL1822" s="19"/>
      <c r="CM1822" s="19"/>
      <c r="CN1822" s="19"/>
      <c r="CO1822" s="19"/>
      <c r="CP1822" s="19"/>
      <c r="CQ1822" s="19"/>
      <c r="CR1822" s="19"/>
      <c r="CS1822" s="19"/>
      <c r="CT1822" s="19"/>
      <c r="CU1822" s="19"/>
      <c r="CV1822" s="19"/>
      <c r="CW1822" s="19"/>
      <c r="CX1822" s="19"/>
      <c r="CY1822" s="19"/>
      <c r="CZ1822" s="19"/>
      <c r="DA1822" s="19"/>
      <c r="DB1822" s="19"/>
      <c r="DC1822" s="19"/>
      <c r="DD1822" s="19"/>
      <c r="DE1822" s="19"/>
      <c r="DF1822" s="19"/>
      <c r="DG1822" s="19"/>
      <c r="DH1822" s="19"/>
      <c r="DI1822" s="19"/>
      <c r="DJ1822" s="19"/>
      <c r="DK1822" s="19"/>
      <c r="DL1822" s="19"/>
      <c r="DM1822" s="19"/>
      <c r="DN1822" s="19"/>
      <c r="DO1822" s="19"/>
      <c r="DP1822" s="19"/>
      <c r="DQ1822" s="19"/>
      <c r="DR1822" s="19"/>
      <c r="DS1822" s="19"/>
      <c r="DT1822" s="19"/>
      <c r="DU1822" s="19"/>
      <c r="DV1822" s="19"/>
      <c r="DW1822" s="19"/>
      <c r="DX1822" s="19"/>
      <c r="DY1822" s="19"/>
      <c r="DZ1822" s="19"/>
      <c r="EA1822" s="19"/>
      <c r="EB1822" s="19"/>
      <c r="EC1822" s="19"/>
      <c r="ED1822" s="19"/>
      <c r="EE1822" s="19"/>
      <c r="EF1822" s="19"/>
      <c r="EG1822" s="19"/>
      <c r="EH1822" s="19"/>
      <c r="EI1822" s="19"/>
      <c r="EJ1822" s="19"/>
      <c r="EK1822" s="19"/>
      <c r="EL1822" s="19"/>
      <c r="EM1822" s="19"/>
      <c r="EN1822" s="19"/>
      <c r="EO1822" s="19"/>
      <c r="EP1822" s="19"/>
      <c r="EQ1822" s="19"/>
      <c r="ER1822" s="19"/>
      <c r="ES1822" s="19"/>
      <c r="ET1822" s="19"/>
      <c r="EU1822" s="19"/>
      <c r="EV1822" s="19"/>
      <c r="EW1822" s="19"/>
      <c r="EX1822" s="19"/>
      <c r="EY1822" s="19"/>
      <c r="EZ1822" s="19"/>
      <c r="FA1822" s="19"/>
      <c r="FB1822" s="19"/>
      <c r="FC1822" s="19"/>
      <c r="FD1822" s="19"/>
      <c r="FE1822" s="19"/>
      <c r="FF1822" s="19"/>
      <c r="FG1822" s="19"/>
      <c r="FH1822" s="19"/>
      <c r="FI1822" s="19"/>
      <c r="FJ1822" s="19"/>
      <c r="FK1822" s="19"/>
      <c r="FL1822" s="19"/>
      <c r="FM1822" s="19"/>
      <c r="FN1822" s="19"/>
      <c r="FO1822" s="19"/>
      <c r="FP1822" s="19"/>
      <c r="FQ1822" s="19"/>
      <c r="FR1822" s="19"/>
      <c r="FS1822" s="19"/>
      <c r="FT1822" s="19"/>
      <c r="FU1822" s="19"/>
      <c r="FV1822" s="19"/>
      <c r="FW1822" s="19"/>
      <c r="FX1822" s="19"/>
      <c r="FY1822" s="19"/>
      <c r="FZ1822" s="19"/>
      <c r="GA1822" s="19"/>
    </row>
    <row r="1823" spans="1:183" ht="12.75" x14ac:dyDescent="0.2">
      <c r="A1823" s="19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  <c r="AE1823" s="19"/>
      <c r="AF1823" s="19"/>
      <c r="AG1823" s="19"/>
      <c r="AH1823" s="19"/>
      <c r="AI1823" s="19"/>
      <c r="AJ1823" s="19"/>
      <c r="AK1823" s="19"/>
      <c r="AL1823" s="19"/>
      <c r="AM1823" s="19"/>
      <c r="AN1823" s="19"/>
      <c r="AO1823" s="19"/>
      <c r="AP1823" s="19"/>
      <c r="AQ1823" s="19"/>
      <c r="AR1823" s="19"/>
      <c r="AS1823" s="19"/>
      <c r="AT1823" s="19"/>
      <c r="AU1823" s="19"/>
      <c r="AV1823" s="19"/>
      <c r="AW1823" s="19"/>
      <c r="AX1823" s="19"/>
      <c r="AY1823" s="19"/>
      <c r="AZ1823" s="19"/>
      <c r="BA1823" s="19"/>
      <c r="BB1823" s="19"/>
      <c r="BC1823" s="19"/>
      <c r="BD1823" s="19"/>
      <c r="BE1823" s="19"/>
      <c r="BF1823" s="19"/>
      <c r="BG1823" s="19"/>
      <c r="BH1823" s="19"/>
      <c r="BI1823" s="19"/>
      <c r="BJ1823" s="19"/>
      <c r="BK1823" s="19"/>
      <c r="BL1823" s="19"/>
      <c r="BM1823" s="19"/>
      <c r="BN1823" s="19"/>
      <c r="BO1823" s="19"/>
      <c r="BP1823" s="19"/>
      <c r="BQ1823" s="19"/>
      <c r="BR1823" s="19"/>
      <c r="BS1823" s="19"/>
      <c r="BT1823" s="19"/>
      <c r="BU1823" s="19"/>
      <c r="BV1823" s="19"/>
      <c r="BW1823" s="19"/>
      <c r="BX1823" s="19"/>
      <c r="BY1823" s="19"/>
      <c r="BZ1823" s="19"/>
      <c r="CA1823" s="19"/>
      <c r="CB1823" s="19"/>
      <c r="CC1823" s="19"/>
      <c r="CD1823" s="19"/>
      <c r="CE1823" s="19"/>
      <c r="CF1823" s="19"/>
      <c r="CG1823" s="19"/>
      <c r="CH1823" s="19"/>
      <c r="CI1823" s="19"/>
      <c r="CJ1823" s="19"/>
      <c r="CK1823" s="19"/>
      <c r="CL1823" s="19"/>
      <c r="CM1823" s="19"/>
      <c r="CN1823" s="19"/>
      <c r="CO1823" s="19"/>
      <c r="CP1823" s="19"/>
      <c r="CQ1823" s="19"/>
      <c r="CR1823" s="19"/>
      <c r="CS1823" s="19"/>
      <c r="CT1823" s="19"/>
      <c r="CU1823" s="19"/>
      <c r="CV1823" s="19"/>
      <c r="CW1823" s="19"/>
      <c r="CX1823" s="19"/>
      <c r="CY1823" s="19"/>
      <c r="CZ1823" s="19"/>
      <c r="DA1823" s="19"/>
      <c r="DB1823" s="19"/>
      <c r="DC1823" s="19"/>
      <c r="DD1823" s="19"/>
      <c r="DE1823" s="19"/>
      <c r="DF1823" s="19"/>
      <c r="DG1823" s="19"/>
      <c r="DH1823" s="19"/>
      <c r="DI1823" s="19"/>
      <c r="DJ1823" s="19"/>
      <c r="DK1823" s="19"/>
      <c r="DL1823" s="19"/>
      <c r="DM1823" s="19"/>
      <c r="DN1823" s="19"/>
      <c r="DO1823" s="19"/>
      <c r="DP1823" s="19"/>
      <c r="DQ1823" s="19"/>
      <c r="DR1823" s="19"/>
      <c r="DS1823" s="19"/>
      <c r="DT1823" s="19"/>
      <c r="DU1823" s="19"/>
      <c r="DV1823" s="19"/>
      <c r="DW1823" s="19"/>
      <c r="DX1823" s="19"/>
      <c r="DY1823" s="19"/>
      <c r="DZ1823" s="19"/>
      <c r="EA1823" s="19"/>
      <c r="EB1823" s="19"/>
      <c r="EC1823" s="19"/>
      <c r="ED1823" s="19"/>
      <c r="EE1823" s="19"/>
      <c r="EF1823" s="19"/>
      <c r="EG1823" s="19"/>
      <c r="EH1823" s="19"/>
      <c r="EI1823" s="19"/>
      <c r="EJ1823" s="19"/>
      <c r="EK1823" s="19"/>
      <c r="EL1823" s="19"/>
      <c r="EM1823" s="19"/>
      <c r="EN1823" s="19"/>
      <c r="EO1823" s="19"/>
      <c r="EP1823" s="19"/>
      <c r="EQ1823" s="19"/>
      <c r="ER1823" s="19"/>
      <c r="ES1823" s="19"/>
      <c r="ET1823" s="19"/>
      <c r="EU1823" s="19"/>
      <c r="EV1823" s="19"/>
      <c r="EW1823" s="19"/>
      <c r="EX1823" s="19"/>
      <c r="EY1823" s="19"/>
      <c r="EZ1823" s="19"/>
      <c r="FA1823" s="19"/>
      <c r="FB1823" s="19"/>
      <c r="FC1823" s="19"/>
      <c r="FD1823" s="19"/>
      <c r="FE1823" s="19"/>
      <c r="FF1823" s="19"/>
      <c r="FG1823" s="19"/>
      <c r="FH1823" s="19"/>
      <c r="FI1823" s="19"/>
      <c r="FJ1823" s="19"/>
      <c r="FK1823" s="19"/>
      <c r="FL1823" s="19"/>
      <c r="FM1823" s="19"/>
      <c r="FN1823" s="19"/>
      <c r="FO1823" s="19"/>
      <c r="FP1823" s="19"/>
      <c r="FQ1823" s="19"/>
      <c r="FR1823" s="19"/>
      <c r="FS1823" s="19"/>
      <c r="FT1823" s="19"/>
      <c r="FU1823" s="19"/>
      <c r="FV1823" s="19"/>
      <c r="FW1823" s="19"/>
      <c r="FX1823" s="19"/>
      <c r="FY1823" s="19"/>
      <c r="FZ1823" s="19"/>
      <c r="GA1823" s="19"/>
    </row>
    <row r="1824" spans="1:183" ht="12.75" x14ac:dyDescent="0.2">
      <c r="A1824" s="19"/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  <c r="AE1824" s="19"/>
      <c r="AF1824" s="19"/>
      <c r="AG1824" s="19"/>
      <c r="AH1824" s="19"/>
      <c r="AI1824" s="19"/>
      <c r="AJ1824" s="19"/>
      <c r="AK1824" s="19"/>
      <c r="AL1824" s="19"/>
      <c r="AM1824" s="19"/>
      <c r="AN1824" s="19"/>
      <c r="AO1824" s="19"/>
      <c r="AP1824" s="19"/>
      <c r="AQ1824" s="19"/>
      <c r="AR1824" s="19"/>
      <c r="AS1824" s="19"/>
      <c r="AT1824" s="19"/>
      <c r="AU1824" s="19"/>
      <c r="AV1824" s="19"/>
      <c r="AW1824" s="19"/>
      <c r="AX1824" s="19"/>
      <c r="AY1824" s="19"/>
      <c r="AZ1824" s="19"/>
      <c r="BA1824" s="19"/>
      <c r="BB1824" s="19"/>
      <c r="BC1824" s="19"/>
      <c r="BD1824" s="19"/>
      <c r="BE1824" s="19"/>
      <c r="BF1824" s="19"/>
      <c r="BG1824" s="19"/>
      <c r="BH1824" s="19"/>
      <c r="BI1824" s="19"/>
      <c r="BJ1824" s="19"/>
      <c r="BK1824" s="19"/>
      <c r="BL1824" s="19"/>
      <c r="BM1824" s="19"/>
      <c r="BN1824" s="19"/>
      <c r="BO1824" s="19"/>
      <c r="BP1824" s="19"/>
      <c r="BQ1824" s="19"/>
      <c r="BR1824" s="19"/>
      <c r="BS1824" s="19"/>
      <c r="BT1824" s="19"/>
      <c r="BU1824" s="19"/>
      <c r="BV1824" s="19"/>
      <c r="BW1824" s="19"/>
      <c r="BX1824" s="19"/>
      <c r="BY1824" s="19"/>
      <c r="BZ1824" s="19"/>
      <c r="CA1824" s="19"/>
      <c r="CB1824" s="19"/>
      <c r="CC1824" s="19"/>
      <c r="CD1824" s="19"/>
      <c r="CE1824" s="19"/>
      <c r="CF1824" s="19"/>
      <c r="CG1824" s="19"/>
      <c r="CH1824" s="19"/>
      <c r="CI1824" s="19"/>
      <c r="CJ1824" s="19"/>
      <c r="CK1824" s="19"/>
      <c r="CL1824" s="19"/>
      <c r="CM1824" s="19"/>
      <c r="CN1824" s="19"/>
      <c r="CO1824" s="19"/>
      <c r="CP1824" s="19"/>
      <c r="CQ1824" s="19"/>
      <c r="CR1824" s="19"/>
      <c r="CS1824" s="19"/>
      <c r="CT1824" s="19"/>
      <c r="CU1824" s="19"/>
      <c r="CV1824" s="19"/>
      <c r="CW1824" s="19"/>
      <c r="CX1824" s="19"/>
      <c r="CY1824" s="19"/>
      <c r="CZ1824" s="19"/>
      <c r="DA1824" s="19"/>
      <c r="DB1824" s="19"/>
      <c r="DC1824" s="19"/>
      <c r="DD1824" s="19"/>
      <c r="DE1824" s="19"/>
      <c r="DF1824" s="19"/>
      <c r="DG1824" s="19"/>
      <c r="DH1824" s="19"/>
      <c r="DI1824" s="19"/>
      <c r="DJ1824" s="19"/>
      <c r="DK1824" s="19"/>
      <c r="DL1824" s="19"/>
      <c r="DM1824" s="19"/>
      <c r="DN1824" s="19"/>
      <c r="DO1824" s="19"/>
      <c r="DP1824" s="19"/>
      <c r="DQ1824" s="19"/>
      <c r="DR1824" s="19"/>
      <c r="DS1824" s="19"/>
      <c r="DT1824" s="19"/>
      <c r="DU1824" s="19"/>
      <c r="DV1824" s="19"/>
      <c r="DW1824" s="19"/>
      <c r="DX1824" s="19"/>
      <c r="DY1824" s="19"/>
      <c r="DZ1824" s="19"/>
      <c r="EA1824" s="19"/>
      <c r="EB1824" s="19"/>
      <c r="EC1824" s="19"/>
      <c r="ED1824" s="19"/>
      <c r="EE1824" s="19"/>
      <c r="EF1824" s="19"/>
      <c r="EG1824" s="19"/>
      <c r="EH1824" s="19"/>
      <c r="EI1824" s="19"/>
      <c r="EJ1824" s="19"/>
      <c r="EK1824" s="19"/>
      <c r="EL1824" s="19"/>
      <c r="EM1824" s="19"/>
      <c r="EN1824" s="19"/>
      <c r="EO1824" s="19"/>
      <c r="EP1824" s="19"/>
      <c r="EQ1824" s="19"/>
      <c r="ER1824" s="19"/>
      <c r="ES1824" s="19"/>
      <c r="ET1824" s="19"/>
      <c r="EU1824" s="19"/>
      <c r="EV1824" s="19"/>
      <c r="EW1824" s="19"/>
      <c r="EX1824" s="19"/>
      <c r="EY1824" s="19"/>
      <c r="EZ1824" s="19"/>
      <c r="FA1824" s="19"/>
      <c r="FB1824" s="19"/>
      <c r="FC1824" s="19"/>
      <c r="FD1824" s="19"/>
      <c r="FE1824" s="19"/>
      <c r="FF1824" s="19"/>
      <c r="FG1824" s="19"/>
      <c r="FH1824" s="19"/>
      <c r="FI1824" s="19"/>
      <c r="FJ1824" s="19"/>
      <c r="FK1824" s="19"/>
      <c r="FL1824" s="19"/>
      <c r="FM1824" s="19"/>
      <c r="FN1824" s="19"/>
      <c r="FO1824" s="19"/>
      <c r="FP1824" s="19"/>
      <c r="FQ1824" s="19"/>
      <c r="FR1824" s="19"/>
      <c r="FS1824" s="19"/>
      <c r="FT1824" s="19"/>
      <c r="FU1824" s="19"/>
      <c r="FV1824" s="19"/>
      <c r="FW1824" s="19"/>
      <c r="FX1824" s="19"/>
      <c r="FY1824" s="19"/>
      <c r="FZ1824" s="19"/>
      <c r="GA1824" s="19"/>
    </row>
    <row r="1825" spans="1:183" ht="12.75" x14ac:dyDescent="0.2">
      <c r="A1825" s="19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  <c r="AE1825" s="19"/>
      <c r="AF1825" s="19"/>
      <c r="AG1825" s="19"/>
      <c r="AH1825" s="19"/>
      <c r="AI1825" s="19"/>
      <c r="AJ1825" s="19"/>
      <c r="AK1825" s="19"/>
      <c r="AL1825" s="19"/>
      <c r="AM1825" s="19"/>
      <c r="AN1825" s="19"/>
      <c r="AO1825" s="19"/>
      <c r="AP1825" s="19"/>
      <c r="AQ1825" s="19"/>
      <c r="AR1825" s="19"/>
      <c r="AS1825" s="19"/>
      <c r="AT1825" s="19"/>
      <c r="AU1825" s="19"/>
      <c r="AV1825" s="19"/>
      <c r="AW1825" s="19"/>
      <c r="AX1825" s="19"/>
      <c r="AY1825" s="19"/>
      <c r="AZ1825" s="19"/>
      <c r="BA1825" s="19"/>
      <c r="BB1825" s="19"/>
      <c r="BC1825" s="19"/>
      <c r="BD1825" s="19"/>
      <c r="BE1825" s="19"/>
      <c r="BF1825" s="19"/>
      <c r="BG1825" s="19"/>
      <c r="BH1825" s="19"/>
      <c r="BI1825" s="19"/>
      <c r="BJ1825" s="19"/>
      <c r="BK1825" s="19"/>
      <c r="BL1825" s="19"/>
      <c r="BM1825" s="19"/>
      <c r="BN1825" s="19"/>
      <c r="BO1825" s="19"/>
      <c r="BP1825" s="19"/>
      <c r="BQ1825" s="19"/>
      <c r="BR1825" s="19"/>
      <c r="BS1825" s="19"/>
      <c r="BT1825" s="19"/>
      <c r="BU1825" s="19"/>
      <c r="BV1825" s="19"/>
      <c r="BW1825" s="19"/>
      <c r="BX1825" s="19"/>
      <c r="BY1825" s="19"/>
      <c r="BZ1825" s="19"/>
      <c r="CA1825" s="19"/>
      <c r="CB1825" s="19"/>
      <c r="CC1825" s="19"/>
      <c r="CD1825" s="19"/>
      <c r="CE1825" s="19"/>
      <c r="CF1825" s="19"/>
      <c r="CG1825" s="19"/>
      <c r="CH1825" s="19"/>
      <c r="CI1825" s="19"/>
      <c r="CJ1825" s="19"/>
      <c r="CK1825" s="19"/>
      <c r="CL1825" s="19"/>
      <c r="CM1825" s="19"/>
      <c r="CN1825" s="19"/>
      <c r="CO1825" s="19"/>
      <c r="CP1825" s="19"/>
      <c r="CQ1825" s="19"/>
      <c r="CR1825" s="19"/>
      <c r="CS1825" s="19"/>
      <c r="CT1825" s="19"/>
      <c r="CU1825" s="19"/>
      <c r="CV1825" s="19"/>
      <c r="CW1825" s="19"/>
      <c r="CX1825" s="19"/>
      <c r="CY1825" s="19"/>
      <c r="CZ1825" s="19"/>
      <c r="DA1825" s="19"/>
      <c r="DB1825" s="19"/>
      <c r="DC1825" s="19"/>
      <c r="DD1825" s="19"/>
      <c r="DE1825" s="19"/>
      <c r="DF1825" s="19"/>
      <c r="DG1825" s="19"/>
      <c r="DH1825" s="19"/>
      <c r="DI1825" s="19"/>
      <c r="DJ1825" s="19"/>
      <c r="DK1825" s="19"/>
      <c r="DL1825" s="19"/>
      <c r="DM1825" s="19"/>
      <c r="DN1825" s="19"/>
      <c r="DO1825" s="19"/>
      <c r="DP1825" s="19"/>
      <c r="DQ1825" s="19"/>
      <c r="DR1825" s="19"/>
      <c r="DS1825" s="19"/>
      <c r="DT1825" s="19"/>
      <c r="DU1825" s="19"/>
      <c r="DV1825" s="19"/>
      <c r="DW1825" s="19"/>
      <c r="DX1825" s="19"/>
      <c r="DY1825" s="19"/>
      <c r="DZ1825" s="19"/>
      <c r="EA1825" s="19"/>
      <c r="EB1825" s="19"/>
      <c r="EC1825" s="19"/>
      <c r="ED1825" s="19"/>
      <c r="EE1825" s="19"/>
      <c r="EF1825" s="19"/>
      <c r="EG1825" s="19"/>
      <c r="EH1825" s="19"/>
      <c r="EI1825" s="19"/>
      <c r="EJ1825" s="19"/>
      <c r="EK1825" s="19"/>
      <c r="EL1825" s="19"/>
      <c r="EM1825" s="19"/>
      <c r="EN1825" s="19"/>
      <c r="EO1825" s="19"/>
      <c r="EP1825" s="19"/>
      <c r="EQ1825" s="19"/>
      <c r="ER1825" s="19"/>
      <c r="ES1825" s="19"/>
      <c r="ET1825" s="19"/>
      <c r="EU1825" s="19"/>
      <c r="EV1825" s="19"/>
      <c r="EW1825" s="19"/>
      <c r="EX1825" s="19"/>
      <c r="EY1825" s="19"/>
      <c r="EZ1825" s="19"/>
      <c r="FA1825" s="19"/>
      <c r="FB1825" s="19"/>
      <c r="FC1825" s="19"/>
      <c r="FD1825" s="19"/>
      <c r="FE1825" s="19"/>
      <c r="FF1825" s="19"/>
      <c r="FG1825" s="19"/>
      <c r="FH1825" s="19"/>
      <c r="FI1825" s="19"/>
      <c r="FJ1825" s="19"/>
      <c r="FK1825" s="19"/>
      <c r="FL1825" s="19"/>
      <c r="FM1825" s="19"/>
      <c r="FN1825" s="19"/>
      <c r="FO1825" s="19"/>
      <c r="FP1825" s="19"/>
      <c r="FQ1825" s="19"/>
      <c r="FR1825" s="19"/>
      <c r="FS1825" s="19"/>
      <c r="FT1825" s="19"/>
      <c r="FU1825" s="19"/>
      <c r="FV1825" s="19"/>
      <c r="FW1825" s="19"/>
      <c r="FX1825" s="19"/>
      <c r="FY1825" s="19"/>
      <c r="FZ1825" s="19"/>
      <c r="GA1825" s="19"/>
    </row>
    <row r="1826" spans="1:183" ht="12.75" x14ac:dyDescent="0.2">
      <c r="A1826" s="19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  <c r="AE1826" s="19"/>
      <c r="AF1826" s="19"/>
      <c r="AG1826" s="19"/>
      <c r="AH1826" s="19"/>
      <c r="AI1826" s="19"/>
      <c r="AJ1826" s="19"/>
      <c r="AK1826" s="19"/>
      <c r="AL1826" s="19"/>
      <c r="AM1826" s="19"/>
      <c r="AN1826" s="19"/>
      <c r="AO1826" s="19"/>
      <c r="AP1826" s="19"/>
      <c r="AQ1826" s="19"/>
      <c r="AR1826" s="19"/>
      <c r="AS1826" s="19"/>
      <c r="AT1826" s="19"/>
      <c r="AU1826" s="19"/>
      <c r="AV1826" s="19"/>
      <c r="AW1826" s="19"/>
      <c r="AX1826" s="19"/>
      <c r="AY1826" s="19"/>
      <c r="AZ1826" s="19"/>
      <c r="BA1826" s="19"/>
      <c r="BB1826" s="19"/>
      <c r="BC1826" s="19"/>
      <c r="BD1826" s="19"/>
      <c r="BE1826" s="19"/>
      <c r="BF1826" s="19"/>
      <c r="BG1826" s="19"/>
      <c r="BH1826" s="19"/>
      <c r="BI1826" s="19"/>
      <c r="BJ1826" s="19"/>
      <c r="BK1826" s="19"/>
      <c r="BL1826" s="19"/>
      <c r="BM1826" s="19"/>
      <c r="BN1826" s="19"/>
      <c r="BO1826" s="19"/>
      <c r="BP1826" s="19"/>
      <c r="BQ1826" s="19"/>
      <c r="BR1826" s="19"/>
      <c r="BS1826" s="19"/>
      <c r="BT1826" s="19"/>
      <c r="BU1826" s="19"/>
      <c r="BV1826" s="19"/>
      <c r="BW1826" s="19"/>
      <c r="BX1826" s="19"/>
      <c r="BY1826" s="19"/>
      <c r="BZ1826" s="19"/>
      <c r="CA1826" s="19"/>
      <c r="CB1826" s="19"/>
      <c r="CC1826" s="19"/>
      <c r="CD1826" s="19"/>
      <c r="CE1826" s="19"/>
      <c r="CF1826" s="19"/>
      <c r="CG1826" s="19"/>
      <c r="CH1826" s="19"/>
      <c r="CI1826" s="19"/>
      <c r="CJ1826" s="19"/>
      <c r="CK1826" s="19"/>
      <c r="CL1826" s="19"/>
      <c r="CM1826" s="19"/>
      <c r="CN1826" s="19"/>
      <c r="CO1826" s="19"/>
      <c r="CP1826" s="19"/>
      <c r="CQ1826" s="19"/>
      <c r="CR1826" s="19"/>
      <c r="CS1826" s="19"/>
      <c r="CT1826" s="19"/>
      <c r="CU1826" s="19"/>
      <c r="CV1826" s="19"/>
      <c r="CW1826" s="19"/>
      <c r="CX1826" s="19"/>
      <c r="CY1826" s="19"/>
      <c r="CZ1826" s="19"/>
      <c r="DA1826" s="19"/>
      <c r="DB1826" s="19"/>
      <c r="DC1826" s="19"/>
      <c r="DD1826" s="19"/>
      <c r="DE1826" s="19"/>
      <c r="DF1826" s="19"/>
      <c r="DG1826" s="19"/>
      <c r="DH1826" s="19"/>
      <c r="DI1826" s="19"/>
      <c r="DJ1826" s="19"/>
      <c r="DK1826" s="19"/>
      <c r="DL1826" s="19"/>
      <c r="DM1826" s="19"/>
      <c r="DN1826" s="19"/>
      <c r="DO1826" s="19"/>
      <c r="DP1826" s="19"/>
      <c r="DQ1826" s="19"/>
      <c r="DR1826" s="19"/>
      <c r="DS1826" s="19"/>
      <c r="DT1826" s="19"/>
      <c r="DU1826" s="19"/>
      <c r="DV1826" s="19"/>
      <c r="DW1826" s="19"/>
      <c r="DX1826" s="19"/>
      <c r="DY1826" s="19"/>
      <c r="DZ1826" s="19"/>
      <c r="EA1826" s="19"/>
      <c r="EB1826" s="19"/>
      <c r="EC1826" s="19"/>
      <c r="ED1826" s="19"/>
      <c r="EE1826" s="19"/>
      <c r="EF1826" s="19"/>
      <c r="EG1826" s="19"/>
      <c r="EH1826" s="19"/>
      <c r="EI1826" s="19"/>
      <c r="EJ1826" s="19"/>
      <c r="EK1826" s="19"/>
      <c r="EL1826" s="19"/>
      <c r="EM1826" s="19"/>
      <c r="EN1826" s="19"/>
      <c r="EO1826" s="19"/>
      <c r="EP1826" s="19"/>
      <c r="EQ1826" s="19"/>
      <c r="ER1826" s="19"/>
      <c r="ES1826" s="19"/>
      <c r="ET1826" s="19"/>
      <c r="EU1826" s="19"/>
      <c r="EV1826" s="19"/>
      <c r="EW1826" s="19"/>
      <c r="EX1826" s="19"/>
      <c r="EY1826" s="19"/>
      <c r="EZ1826" s="19"/>
      <c r="FA1826" s="19"/>
      <c r="FB1826" s="19"/>
      <c r="FC1826" s="19"/>
      <c r="FD1826" s="19"/>
      <c r="FE1826" s="19"/>
      <c r="FF1826" s="19"/>
      <c r="FG1826" s="19"/>
      <c r="FH1826" s="19"/>
      <c r="FI1826" s="19"/>
      <c r="FJ1826" s="19"/>
      <c r="FK1826" s="19"/>
      <c r="FL1826" s="19"/>
      <c r="FM1826" s="19"/>
      <c r="FN1826" s="19"/>
      <c r="FO1826" s="19"/>
      <c r="FP1826" s="19"/>
      <c r="FQ1826" s="19"/>
      <c r="FR1826" s="19"/>
      <c r="FS1826" s="19"/>
      <c r="FT1826" s="19"/>
      <c r="FU1826" s="19"/>
      <c r="FV1826" s="19"/>
      <c r="FW1826" s="19"/>
      <c r="FX1826" s="19"/>
      <c r="FY1826" s="19"/>
      <c r="FZ1826" s="19"/>
      <c r="GA1826" s="19"/>
    </row>
    <row r="1827" spans="1:183" ht="12.75" x14ac:dyDescent="0.2">
      <c r="A1827" s="19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  <c r="AH1827" s="19"/>
      <c r="AI1827" s="19"/>
      <c r="AJ1827" s="19"/>
      <c r="AK1827" s="19"/>
      <c r="AL1827" s="19"/>
      <c r="AM1827" s="19"/>
      <c r="AN1827" s="19"/>
      <c r="AO1827" s="19"/>
      <c r="AP1827" s="19"/>
      <c r="AQ1827" s="19"/>
      <c r="AR1827" s="19"/>
      <c r="AS1827" s="19"/>
      <c r="AT1827" s="19"/>
      <c r="AU1827" s="19"/>
      <c r="AV1827" s="19"/>
      <c r="AW1827" s="19"/>
      <c r="AX1827" s="19"/>
      <c r="AY1827" s="19"/>
      <c r="AZ1827" s="19"/>
      <c r="BA1827" s="19"/>
      <c r="BB1827" s="19"/>
      <c r="BC1827" s="19"/>
      <c r="BD1827" s="19"/>
      <c r="BE1827" s="19"/>
      <c r="BF1827" s="19"/>
      <c r="BG1827" s="19"/>
      <c r="BH1827" s="19"/>
      <c r="BI1827" s="19"/>
      <c r="BJ1827" s="19"/>
      <c r="BK1827" s="19"/>
      <c r="BL1827" s="19"/>
      <c r="BM1827" s="19"/>
      <c r="BN1827" s="19"/>
      <c r="BO1827" s="19"/>
      <c r="BP1827" s="19"/>
      <c r="BQ1827" s="19"/>
      <c r="BR1827" s="19"/>
      <c r="BS1827" s="19"/>
      <c r="BT1827" s="19"/>
      <c r="BU1827" s="19"/>
      <c r="BV1827" s="19"/>
      <c r="BW1827" s="19"/>
      <c r="BX1827" s="19"/>
      <c r="BY1827" s="19"/>
      <c r="BZ1827" s="19"/>
      <c r="CA1827" s="19"/>
      <c r="CB1827" s="19"/>
      <c r="CC1827" s="19"/>
      <c r="CD1827" s="19"/>
      <c r="CE1827" s="19"/>
      <c r="CF1827" s="19"/>
      <c r="CG1827" s="19"/>
      <c r="CH1827" s="19"/>
      <c r="CI1827" s="19"/>
      <c r="CJ1827" s="19"/>
      <c r="CK1827" s="19"/>
      <c r="CL1827" s="19"/>
      <c r="CM1827" s="19"/>
      <c r="CN1827" s="19"/>
      <c r="CO1827" s="19"/>
      <c r="CP1827" s="19"/>
      <c r="CQ1827" s="19"/>
      <c r="CR1827" s="19"/>
      <c r="CS1827" s="19"/>
      <c r="CT1827" s="19"/>
      <c r="CU1827" s="19"/>
      <c r="CV1827" s="19"/>
      <c r="CW1827" s="19"/>
      <c r="CX1827" s="19"/>
      <c r="CY1827" s="19"/>
      <c r="CZ1827" s="19"/>
      <c r="DA1827" s="19"/>
      <c r="DB1827" s="19"/>
      <c r="DC1827" s="19"/>
      <c r="DD1827" s="19"/>
      <c r="DE1827" s="19"/>
      <c r="DF1827" s="19"/>
      <c r="DG1827" s="19"/>
      <c r="DH1827" s="19"/>
      <c r="DI1827" s="19"/>
      <c r="DJ1827" s="19"/>
      <c r="DK1827" s="19"/>
      <c r="DL1827" s="19"/>
      <c r="DM1827" s="19"/>
      <c r="DN1827" s="19"/>
      <c r="DO1827" s="19"/>
      <c r="DP1827" s="19"/>
      <c r="DQ1827" s="19"/>
      <c r="DR1827" s="19"/>
      <c r="DS1827" s="19"/>
      <c r="DT1827" s="19"/>
      <c r="DU1827" s="19"/>
      <c r="DV1827" s="19"/>
      <c r="DW1827" s="19"/>
      <c r="DX1827" s="19"/>
      <c r="DY1827" s="19"/>
      <c r="DZ1827" s="19"/>
      <c r="EA1827" s="19"/>
      <c r="EB1827" s="19"/>
      <c r="EC1827" s="19"/>
      <c r="ED1827" s="19"/>
      <c r="EE1827" s="19"/>
      <c r="EF1827" s="19"/>
      <c r="EG1827" s="19"/>
      <c r="EH1827" s="19"/>
      <c r="EI1827" s="19"/>
      <c r="EJ1827" s="19"/>
      <c r="EK1827" s="19"/>
      <c r="EL1827" s="19"/>
      <c r="EM1827" s="19"/>
      <c r="EN1827" s="19"/>
      <c r="EO1827" s="19"/>
      <c r="EP1827" s="19"/>
      <c r="EQ1827" s="19"/>
      <c r="ER1827" s="19"/>
      <c r="ES1827" s="19"/>
      <c r="ET1827" s="19"/>
      <c r="EU1827" s="19"/>
      <c r="EV1827" s="19"/>
      <c r="EW1827" s="19"/>
      <c r="EX1827" s="19"/>
      <c r="EY1827" s="19"/>
      <c r="EZ1827" s="19"/>
      <c r="FA1827" s="19"/>
      <c r="FB1827" s="19"/>
      <c r="FC1827" s="19"/>
      <c r="FD1827" s="19"/>
      <c r="FE1827" s="19"/>
      <c r="FF1827" s="19"/>
      <c r="FG1827" s="19"/>
      <c r="FH1827" s="19"/>
      <c r="FI1827" s="19"/>
      <c r="FJ1827" s="19"/>
      <c r="FK1827" s="19"/>
      <c r="FL1827" s="19"/>
      <c r="FM1827" s="19"/>
      <c r="FN1827" s="19"/>
      <c r="FO1827" s="19"/>
      <c r="FP1827" s="19"/>
      <c r="FQ1827" s="19"/>
      <c r="FR1827" s="19"/>
      <c r="FS1827" s="19"/>
      <c r="FT1827" s="19"/>
      <c r="FU1827" s="19"/>
      <c r="FV1827" s="19"/>
      <c r="FW1827" s="19"/>
      <c r="FX1827" s="19"/>
      <c r="FY1827" s="19"/>
      <c r="FZ1827" s="19"/>
      <c r="GA1827" s="19"/>
    </row>
    <row r="1828" spans="1:183" ht="12.75" x14ac:dyDescent="0.2">
      <c r="A1828" s="19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9"/>
      <c r="AG1828" s="19"/>
      <c r="AH1828" s="19"/>
      <c r="AI1828" s="19"/>
      <c r="AJ1828" s="19"/>
      <c r="AK1828" s="19"/>
      <c r="AL1828" s="19"/>
      <c r="AM1828" s="19"/>
      <c r="AN1828" s="19"/>
      <c r="AO1828" s="19"/>
      <c r="AP1828" s="19"/>
      <c r="AQ1828" s="19"/>
      <c r="AR1828" s="19"/>
      <c r="AS1828" s="19"/>
      <c r="AT1828" s="19"/>
      <c r="AU1828" s="19"/>
      <c r="AV1828" s="19"/>
      <c r="AW1828" s="19"/>
      <c r="AX1828" s="19"/>
      <c r="AY1828" s="19"/>
      <c r="AZ1828" s="19"/>
      <c r="BA1828" s="19"/>
      <c r="BB1828" s="19"/>
      <c r="BC1828" s="19"/>
      <c r="BD1828" s="19"/>
      <c r="BE1828" s="19"/>
      <c r="BF1828" s="19"/>
      <c r="BG1828" s="19"/>
      <c r="BH1828" s="19"/>
      <c r="BI1828" s="19"/>
      <c r="BJ1828" s="19"/>
      <c r="BK1828" s="19"/>
      <c r="BL1828" s="19"/>
      <c r="BM1828" s="19"/>
      <c r="BN1828" s="19"/>
      <c r="BO1828" s="19"/>
      <c r="BP1828" s="19"/>
      <c r="BQ1828" s="19"/>
      <c r="BR1828" s="19"/>
      <c r="BS1828" s="19"/>
      <c r="BT1828" s="19"/>
      <c r="BU1828" s="19"/>
      <c r="BV1828" s="19"/>
      <c r="BW1828" s="19"/>
      <c r="BX1828" s="19"/>
      <c r="BY1828" s="19"/>
      <c r="BZ1828" s="19"/>
      <c r="CA1828" s="19"/>
      <c r="CB1828" s="19"/>
      <c r="CC1828" s="19"/>
      <c r="CD1828" s="19"/>
      <c r="CE1828" s="19"/>
      <c r="CF1828" s="19"/>
      <c r="CG1828" s="19"/>
      <c r="CH1828" s="19"/>
      <c r="CI1828" s="19"/>
      <c r="CJ1828" s="19"/>
      <c r="CK1828" s="19"/>
      <c r="CL1828" s="19"/>
      <c r="CM1828" s="19"/>
      <c r="CN1828" s="19"/>
      <c r="CO1828" s="19"/>
      <c r="CP1828" s="19"/>
      <c r="CQ1828" s="19"/>
      <c r="CR1828" s="19"/>
      <c r="CS1828" s="19"/>
      <c r="CT1828" s="19"/>
      <c r="CU1828" s="19"/>
      <c r="CV1828" s="19"/>
      <c r="CW1828" s="19"/>
      <c r="CX1828" s="19"/>
      <c r="CY1828" s="19"/>
      <c r="CZ1828" s="19"/>
      <c r="DA1828" s="19"/>
      <c r="DB1828" s="19"/>
      <c r="DC1828" s="19"/>
      <c r="DD1828" s="19"/>
      <c r="DE1828" s="19"/>
      <c r="DF1828" s="19"/>
      <c r="DG1828" s="19"/>
      <c r="DH1828" s="19"/>
      <c r="DI1828" s="19"/>
      <c r="DJ1828" s="19"/>
      <c r="DK1828" s="19"/>
      <c r="DL1828" s="19"/>
      <c r="DM1828" s="19"/>
      <c r="DN1828" s="19"/>
      <c r="DO1828" s="19"/>
      <c r="DP1828" s="19"/>
      <c r="DQ1828" s="19"/>
      <c r="DR1828" s="19"/>
      <c r="DS1828" s="19"/>
      <c r="DT1828" s="19"/>
      <c r="DU1828" s="19"/>
      <c r="DV1828" s="19"/>
      <c r="DW1828" s="19"/>
      <c r="DX1828" s="19"/>
      <c r="DY1828" s="19"/>
      <c r="DZ1828" s="19"/>
      <c r="EA1828" s="19"/>
      <c r="EB1828" s="19"/>
      <c r="EC1828" s="19"/>
      <c r="ED1828" s="19"/>
      <c r="EE1828" s="19"/>
      <c r="EF1828" s="19"/>
      <c r="EG1828" s="19"/>
      <c r="EH1828" s="19"/>
      <c r="EI1828" s="19"/>
      <c r="EJ1828" s="19"/>
      <c r="EK1828" s="19"/>
      <c r="EL1828" s="19"/>
      <c r="EM1828" s="19"/>
      <c r="EN1828" s="19"/>
      <c r="EO1828" s="19"/>
      <c r="EP1828" s="19"/>
      <c r="EQ1828" s="19"/>
      <c r="ER1828" s="19"/>
      <c r="ES1828" s="19"/>
      <c r="ET1828" s="19"/>
      <c r="EU1828" s="19"/>
      <c r="EV1828" s="19"/>
      <c r="EW1828" s="19"/>
      <c r="EX1828" s="19"/>
      <c r="EY1828" s="19"/>
      <c r="EZ1828" s="19"/>
      <c r="FA1828" s="19"/>
      <c r="FB1828" s="19"/>
      <c r="FC1828" s="19"/>
      <c r="FD1828" s="19"/>
      <c r="FE1828" s="19"/>
      <c r="FF1828" s="19"/>
      <c r="FG1828" s="19"/>
      <c r="FH1828" s="19"/>
      <c r="FI1828" s="19"/>
      <c r="FJ1828" s="19"/>
      <c r="FK1828" s="19"/>
      <c r="FL1828" s="19"/>
      <c r="FM1828" s="19"/>
      <c r="FN1828" s="19"/>
      <c r="FO1828" s="19"/>
      <c r="FP1828" s="19"/>
      <c r="FQ1828" s="19"/>
      <c r="FR1828" s="19"/>
      <c r="FS1828" s="19"/>
      <c r="FT1828" s="19"/>
      <c r="FU1828" s="19"/>
      <c r="FV1828" s="19"/>
      <c r="FW1828" s="19"/>
      <c r="FX1828" s="19"/>
      <c r="FY1828" s="19"/>
      <c r="FZ1828" s="19"/>
      <c r="GA1828" s="19"/>
    </row>
    <row r="1829" spans="1:183" ht="12.75" x14ac:dyDescent="0.2">
      <c r="A1829" s="19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  <c r="AE1829" s="19"/>
      <c r="AF1829" s="19"/>
      <c r="AG1829" s="19"/>
      <c r="AH1829" s="19"/>
      <c r="AI1829" s="19"/>
      <c r="AJ1829" s="19"/>
      <c r="AK1829" s="19"/>
      <c r="AL1829" s="19"/>
      <c r="AM1829" s="19"/>
      <c r="AN1829" s="19"/>
      <c r="AO1829" s="19"/>
      <c r="AP1829" s="19"/>
      <c r="AQ1829" s="19"/>
      <c r="AR1829" s="19"/>
      <c r="AS1829" s="19"/>
      <c r="AT1829" s="19"/>
      <c r="AU1829" s="19"/>
      <c r="AV1829" s="19"/>
      <c r="AW1829" s="19"/>
      <c r="AX1829" s="19"/>
      <c r="AY1829" s="19"/>
      <c r="AZ1829" s="19"/>
      <c r="BA1829" s="19"/>
      <c r="BB1829" s="19"/>
      <c r="BC1829" s="19"/>
      <c r="BD1829" s="19"/>
      <c r="BE1829" s="19"/>
      <c r="BF1829" s="19"/>
      <c r="BG1829" s="19"/>
      <c r="BH1829" s="19"/>
      <c r="BI1829" s="19"/>
      <c r="BJ1829" s="19"/>
      <c r="BK1829" s="19"/>
      <c r="BL1829" s="19"/>
      <c r="BM1829" s="19"/>
      <c r="BN1829" s="19"/>
      <c r="BO1829" s="19"/>
      <c r="BP1829" s="19"/>
      <c r="BQ1829" s="19"/>
      <c r="BR1829" s="19"/>
      <c r="BS1829" s="19"/>
      <c r="BT1829" s="19"/>
      <c r="BU1829" s="19"/>
      <c r="BV1829" s="19"/>
      <c r="BW1829" s="19"/>
      <c r="BX1829" s="19"/>
      <c r="BY1829" s="19"/>
      <c r="BZ1829" s="19"/>
      <c r="CA1829" s="19"/>
      <c r="CB1829" s="19"/>
      <c r="CC1829" s="19"/>
      <c r="CD1829" s="19"/>
      <c r="CE1829" s="19"/>
      <c r="CF1829" s="19"/>
      <c r="CG1829" s="19"/>
      <c r="CH1829" s="19"/>
      <c r="CI1829" s="19"/>
      <c r="CJ1829" s="19"/>
      <c r="CK1829" s="19"/>
      <c r="CL1829" s="19"/>
      <c r="CM1829" s="19"/>
      <c r="CN1829" s="19"/>
      <c r="CO1829" s="19"/>
      <c r="CP1829" s="19"/>
      <c r="CQ1829" s="19"/>
      <c r="CR1829" s="19"/>
      <c r="CS1829" s="19"/>
      <c r="CT1829" s="19"/>
      <c r="CU1829" s="19"/>
      <c r="CV1829" s="19"/>
      <c r="CW1829" s="19"/>
      <c r="CX1829" s="19"/>
      <c r="CY1829" s="19"/>
      <c r="CZ1829" s="19"/>
      <c r="DA1829" s="19"/>
      <c r="DB1829" s="19"/>
      <c r="DC1829" s="19"/>
      <c r="DD1829" s="19"/>
      <c r="DE1829" s="19"/>
      <c r="DF1829" s="19"/>
      <c r="DG1829" s="19"/>
      <c r="DH1829" s="19"/>
      <c r="DI1829" s="19"/>
      <c r="DJ1829" s="19"/>
      <c r="DK1829" s="19"/>
      <c r="DL1829" s="19"/>
      <c r="DM1829" s="19"/>
      <c r="DN1829" s="19"/>
      <c r="DO1829" s="19"/>
      <c r="DP1829" s="19"/>
      <c r="DQ1829" s="19"/>
      <c r="DR1829" s="19"/>
      <c r="DS1829" s="19"/>
      <c r="DT1829" s="19"/>
      <c r="DU1829" s="19"/>
      <c r="DV1829" s="19"/>
      <c r="DW1829" s="19"/>
      <c r="DX1829" s="19"/>
      <c r="DY1829" s="19"/>
      <c r="DZ1829" s="19"/>
      <c r="EA1829" s="19"/>
      <c r="EB1829" s="19"/>
      <c r="EC1829" s="19"/>
      <c r="ED1829" s="19"/>
      <c r="EE1829" s="19"/>
      <c r="EF1829" s="19"/>
      <c r="EG1829" s="19"/>
      <c r="EH1829" s="19"/>
      <c r="EI1829" s="19"/>
      <c r="EJ1829" s="19"/>
      <c r="EK1829" s="19"/>
      <c r="EL1829" s="19"/>
      <c r="EM1829" s="19"/>
      <c r="EN1829" s="19"/>
      <c r="EO1829" s="19"/>
      <c r="EP1829" s="19"/>
      <c r="EQ1829" s="19"/>
      <c r="ER1829" s="19"/>
      <c r="ES1829" s="19"/>
      <c r="ET1829" s="19"/>
      <c r="EU1829" s="19"/>
      <c r="EV1829" s="19"/>
      <c r="EW1829" s="19"/>
      <c r="EX1829" s="19"/>
      <c r="EY1829" s="19"/>
      <c r="EZ1829" s="19"/>
      <c r="FA1829" s="19"/>
      <c r="FB1829" s="19"/>
      <c r="FC1829" s="19"/>
      <c r="FD1829" s="19"/>
      <c r="FE1829" s="19"/>
      <c r="FF1829" s="19"/>
      <c r="FG1829" s="19"/>
      <c r="FH1829" s="19"/>
      <c r="FI1829" s="19"/>
      <c r="FJ1829" s="19"/>
      <c r="FK1829" s="19"/>
      <c r="FL1829" s="19"/>
      <c r="FM1829" s="19"/>
      <c r="FN1829" s="19"/>
      <c r="FO1829" s="19"/>
      <c r="FP1829" s="19"/>
      <c r="FQ1829" s="19"/>
      <c r="FR1829" s="19"/>
      <c r="FS1829" s="19"/>
      <c r="FT1829" s="19"/>
      <c r="FU1829" s="19"/>
      <c r="FV1829" s="19"/>
      <c r="FW1829" s="19"/>
      <c r="FX1829" s="19"/>
      <c r="FY1829" s="19"/>
      <c r="FZ1829" s="19"/>
      <c r="GA1829" s="19"/>
    </row>
    <row r="1830" spans="1:183" ht="12.75" x14ac:dyDescent="0.2">
      <c r="A1830" s="19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  <c r="AE1830" s="19"/>
      <c r="AF1830" s="19"/>
      <c r="AG1830" s="19"/>
      <c r="AH1830" s="19"/>
      <c r="AI1830" s="19"/>
      <c r="AJ1830" s="19"/>
      <c r="AK1830" s="19"/>
      <c r="AL1830" s="19"/>
      <c r="AM1830" s="19"/>
      <c r="AN1830" s="19"/>
      <c r="AO1830" s="19"/>
      <c r="AP1830" s="19"/>
      <c r="AQ1830" s="19"/>
      <c r="AR1830" s="19"/>
      <c r="AS1830" s="19"/>
      <c r="AT1830" s="19"/>
      <c r="AU1830" s="19"/>
      <c r="AV1830" s="19"/>
      <c r="AW1830" s="19"/>
      <c r="AX1830" s="19"/>
      <c r="AY1830" s="19"/>
      <c r="AZ1830" s="19"/>
      <c r="BA1830" s="19"/>
      <c r="BB1830" s="19"/>
      <c r="BC1830" s="19"/>
      <c r="BD1830" s="19"/>
      <c r="BE1830" s="19"/>
      <c r="BF1830" s="19"/>
      <c r="BG1830" s="19"/>
      <c r="BH1830" s="19"/>
      <c r="BI1830" s="19"/>
      <c r="BJ1830" s="19"/>
      <c r="BK1830" s="19"/>
      <c r="BL1830" s="19"/>
      <c r="BM1830" s="19"/>
      <c r="BN1830" s="19"/>
      <c r="BO1830" s="19"/>
      <c r="BP1830" s="19"/>
      <c r="BQ1830" s="19"/>
      <c r="BR1830" s="19"/>
      <c r="BS1830" s="19"/>
      <c r="BT1830" s="19"/>
      <c r="BU1830" s="19"/>
      <c r="BV1830" s="19"/>
      <c r="BW1830" s="19"/>
      <c r="BX1830" s="19"/>
      <c r="BY1830" s="19"/>
      <c r="BZ1830" s="19"/>
      <c r="CA1830" s="19"/>
      <c r="CB1830" s="19"/>
      <c r="CC1830" s="19"/>
      <c r="CD1830" s="19"/>
      <c r="CE1830" s="19"/>
      <c r="CF1830" s="19"/>
      <c r="CG1830" s="19"/>
      <c r="CH1830" s="19"/>
      <c r="CI1830" s="19"/>
      <c r="CJ1830" s="19"/>
      <c r="CK1830" s="19"/>
      <c r="CL1830" s="19"/>
      <c r="CM1830" s="19"/>
      <c r="CN1830" s="19"/>
      <c r="CO1830" s="19"/>
      <c r="CP1830" s="19"/>
      <c r="CQ1830" s="19"/>
      <c r="CR1830" s="19"/>
      <c r="CS1830" s="19"/>
      <c r="CT1830" s="19"/>
      <c r="CU1830" s="19"/>
      <c r="CV1830" s="19"/>
      <c r="CW1830" s="19"/>
      <c r="CX1830" s="19"/>
      <c r="CY1830" s="19"/>
      <c r="CZ1830" s="19"/>
      <c r="DA1830" s="19"/>
      <c r="DB1830" s="19"/>
      <c r="DC1830" s="19"/>
      <c r="DD1830" s="19"/>
      <c r="DE1830" s="19"/>
      <c r="DF1830" s="19"/>
      <c r="DG1830" s="19"/>
      <c r="DH1830" s="19"/>
      <c r="DI1830" s="19"/>
      <c r="DJ1830" s="19"/>
      <c r="DK1830" s="19"/>
      <c r="DL1830" s="19"/>
      <c r="DM1830" s="19"/>
      <c r="DN1830" s="19"/>
      <c r="DO1830" s="19"/>
      <c r="DP1830" s="19"/>
      <c r="DQ1830" s="19"/>
      <c r="DR1830" s="19"/>
      <c r="DS1830" s="19"/>
      <c r="DT1830" s="19"/>
      <c r="DU1830" s="19"/>
      <c r="DV1830" s="19"/>
      <c r="DW1830" s="19"/>
      <c r="DX1830" s="19"/>
      <c r="DY1830" s="19"/>
      <c r="DZ1830" s="19"/>
      <c r="EA1830" s="19"/>
      <c r="EB1830" s="19"/>
      <c r="EC1830" s="19"/>
      <c r="ED1830" s="19"/>
      <c r="EE1830" s="19"/>
      <c r="EF1830" s="19"/>
      <c r="EG1830" s="19"/>
      <c r="EH1830" s="19"/>
      <c r="EI1830" s="19"/>
      <c r="EJ1830" s="19"/>
      <c r="EK1830" s="19"/>
      <c r="EL1830" s="19"/>
      <c r="EM1830" s="19"/>
      <c r="EN1830" s="19"/>
      <c r="EO1830" s="19"/>
      <c r="EP1830" s="19"/>
      <c r="EQ1830" s="19"/>
      <c r="ER1830" s="19"/>
      <c r="ES1830" s="19"/>
      <c r="ET1830" s="19"/>
      <c r="EU1830" s="19"/>
      <c r="EV1830" s="19"/>
      <c r="EW1830" s="19"/>
      <c r="EX1830" s="19"/>
      <c r="EY1830" s="19"/>
      <c r="EZ1830" s="19"/>
      <c r="FA1830" s="19"/>
      <c r="FB1830" s="19"/>
      <c r="FC1830" s="19"/>
      <c r="FD1830" s="19"/>
      <c r="FE1830" s="19"/>
      <c r="FF1830" s="19"/>
      <c r="FG1830" s="19"/>
      <c r="FH1830" s="19"/>
      <c r="FI1830" s="19"/>
      <c r="FJ1830" s="19"/>
      <c r="FK1830" s="19"/>
      <c r="FL1830" s="19"/>
      <c r="FM1830" s="19"/>
      <c r="FN1830" s="19"/>
      <c r="FO1830" s="19"/>
      <c r="FP1830" s="19"/>
      <c r="FQ1830" s="19"/>
      <c r="FR1830" s="19"/>
      <c r="FS1830" s="19"/>
      <c r="FT1830" s="19"/>
      <c r="FU1830" s="19"/>
      <c r="FV1830" s="19"/>
      <c r="FW1830" s="19"/>
      <c r="FX1830" s="19"/>
      <c r="FY1830" s="19"/>
      <c r="FZ1830" s="19"/>
      <c r="GA1830" s="19"/>
    </row>
    <row r="1831" spans="1:183" ht="12.75" x14ac:dyDescent="0.2">
      <c r="A1831" s="19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/>
      <c r="AM1831" s="19"/>
      <c r="AN1831" s="19"/>
      <c r="AO1831" s="19"/>
      <c r="AP1831" s="19"/>
      <c r="AQ1831" s="19"/>
      <c r="AR1831" s="19"/>
      <c r="AS1831" s="19"/>
      <c r="AT1831" s="19"/>
      <c r="AU1831" s="19"/>
      <c r="AV1831" s="19"/>
      <c r="AW1831" s="19"/>
      <c r="AX1831" s="19"/>
      <c r="AY1831" s="19"/>
      <c r="AZ1831" s="19"/>
      <c r="BA1831" s="19"/>
      <c r="BB1831" s="19"/>
      <c r="BC1831" s="19"/>
      <c r="BD1831" s="19"/>
      <c r="BE1831" s="19"/>
      <c r="BF1831" s="19"/>
      <c r="BG1831" s="19"/>
      <c r="BH1831" s="19"/>
      <c r="BI1831" s="19"/>
      <c r="BJ1831" s="19"/>
      <c r="BK1831" s="19"/>
      <c r="BL1831" s="19"/>
      <c r="BM1831" s="19"/>
      <c r="BN1831" s="19"/>
      <c r="BO1831" s="19"/>
      <c r="BP1831" s="19"/>
      <c r="BQ1831" s="19"/>
      <c r="BR1831" s="19"/>
      <c r="BS1831" s="19"/>
      <c r="BT1831" s="19"/>
      <c r="BU1831" s="19"/>
      <c r="BV1831" s="19"/>
      <c r="BW1831" s="19"/>
      <c r="BX1831" s="19"/>
      <c r="BY1831" s="19"/>
      <c r="BZ1831" s="19"/>
      <c r="CA1831" s="19"/>
      <c r="CB1831" s="19"/>
      <c r="CC1831" s="19"/>
      <c r="CD1831" s="19"/>
      <c r="CE1831" s="19"/>
      <c r="CF1831" s="19"/>
      <c r="CG1831" s="19"/>
      <c r="CH1831" s="19"/>
      <c r="CI1831" s="19"/>
      <c r="CJ1831" s="19"/>
      <c r="CK1831" s="19"/>
      <c r="CL1831" s="19"/>
      <c r="CM1831" s="19"/>
      <c r="CN1831" s="19"/>
      <c r="CO1831" s="19"/>
      <c r="CP1831" s="19"/>
      <c r="CQ1831" s="19"/>
      <c r="CR1831" s="19"/>
      <c r="CS1831" s="19"/>
      <c r="CT1831" s="19"/>
      <c r="CU1831" s="19"/>
      <c r="CV1831" s="19"/>
      <c r="CW1831" s="19"/>
      <c r="CX1831" s="19"/>
      <c r="CY1831" s="19"/>
      <c r="CZ1831" s="19"/>
      <c r="DA1831" s="19"/>
      <c r="DB1831" s="19"/>
      <c r="DC1831" s="19"/>
      <c r="DD1831" s="19"/>
      <c r="DE1831" s="19"/>
      <c r="DF1831" s="19"/>
      <c r="DG1831" s="19"/>
      <c r="DH1831" s="19"/>
      <c r="DI1831" s="19"/>
      <c r="DJ1831" s="19"/>
      <c r="DK1831" s="19"/>
      <c r="DL1831" s="19"/>
      <c r="DM1831" s="19"/>
      <c r="DN1831" s="19"/>
      <c r="DO1831" s="19"/>
      <c r="DP1831" s="19"/>
      <c r="DQ1831" s="19"/>
      <c r="DR1831" s="19"/>
      <c r="DS1831" s="19"/>
      <c r="DT1831" s="19"/>
      <c r="DU1831" s="19"/>
      <c r="DV1831" s="19"/>
      <c r="DW1831" s="19"/>
      <c r="DX1831" s="19"/>
      <c r="DY1831" s="19"/>
      <c r="DZ1831" s="19"/>
      <c r="EA1831" s="19"/>
      <c r="EB1831" s="19"/>
      <c r="EC1831" s="19"/>
      <c r="ED1831" s="19"/>
      <c r="EE1831" s="19"/>
      <c r="EF1831" s="19"/>
      <c r="EG1831" s="19"/>
      <c r="EH1831" s="19"/>
      <c r="EI1831" s="19"/>
      <c r="EJ1831" s="19"/>
      <c r="EK1831" s="19"/>
      <c r="EL1831" s="19"/>
      <c r="EM1831" s="19"/>
      <c r="EN1831" s="19"/>
      <c r="EO1831" s="19"/>
      <c r="EP1831" s="19"/>
      <c r="EQ1831" s="19"/>
      <c r="ER1831" s="19"/>
      <c r="ES1831" s="19"/>
      <c r="ET1831" s="19"/>
      <c r="EU1831" s="19"/>
      <c r="EV1831" s="19"/>
      <c r="EW1831" s="19"/>
      <c r="EX1831" s="19"/>
      <c r="EY1831" s="19"/>
      <c r="EZ1831" s="19"/>
      <c r="FA1831" s="19"/>
      <c r="FB1831" s="19"/>
      <c r="FC1831" s="19"/>
      <c r="FD1831" s="19"/>
      <c r="FE1831" s="19"/>
      <c r="FF1831" s="19"/>
      <c r="FG1831" s="19"/>
      <c r="FH1831" s="19"/>
      <c r="FI1831" s="19"/>
      <c r="FJ1831" s="19"/>
      <c r="FK1831" s="19"/>
      <c r="FL1831" s="19"/>
      <c r="FM1831" s="19"/>
      <c r="FN1831" s="19"/>
      <c r="FO1831" s="19"/>
      <c r="FP1831" s="19"/>
      <c r="FQ1831" s="19"/>
      <c r="FR1831" s="19"/>
      <c r="FS1831" s="19"/>
      <c r="FT1831" s="19"/>
      <c r="FU1831" s="19"/>
      <c r="FV1831" s="19"/>
      <c r="FW1831" s="19"/>
      <c r="FX1831" s="19"/>
      <c r="FY1831" s="19"/>
      <c r="FZ1831" s="19"/>
      <c r="GA1831" s="19"/>
    </row>
    <row r="1832" spans="1:183" ht="12.75" x14ac:dyDescent="0.2">
      <c r="A1832" s="19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  <c r="AH1832" s="19"/>
      <c r="AI1832" s="19"/>
      <c r="AJ1832" s="19"/>
      <c r="AK1832" s="19"/>
      <c r="AL1832" s="19"/>
      <c r="AM1832" s="19"/>
      <c r="AN1832" s="19"/>
      <c r="AO1832" s="19"/>
      <c r="AP1832" s="19"/>
      <c r="AQ1832" s="19"/>
      <c r="AR1832" s="19"/>
      <c r="AS1832" s="19"/>
      <c r="AT1832" s="19"/>
      <c r="AU1832" s="19"/>
      <c r="AV1832" s="19"/>
      <c r="AW1832" s="19"/>
      <c r="AX1832" s="19"/>
      <c r="AY1832" s="19"/>
      <c r="AZ1832" s="19"/>
      <c r="BA1832" s="19"/>
      <c r="BB1832" s="19"/>
      <c r="BC1832" s="19"/>
      <c r="BD1832" s="19"/>
      <c r="BE1832" s="19"/>
      <c r="BF1832" s="19"/>
      <c r="BG1832" s="19"/>
      <c r="BH1832" s="19"/>
      <c r="BI1832" s="19"/>
      <c r="BJ1832" s="19"/>
      <c r="BK1832" s="19"/>
      <c r="BL1832" s="19"/>
      <c r="BM1832" s="19"/>
      <c r="BN1832" s="19"/>
      <c r="BO1832" s="19"/>
      <c r="BP1832" s="19"/>
      <c r="BQ1832" s="19"/>
      <c r="BR1832" s="19"/>
      <c r="BS1832" s="19"/>
      <c r="BT1832" s="19"/>
      <c r="BU1832" s="19"/>
      <c r="BV1832" s="19"/>
      <c r="BW1832" s="19"/>
      <c r="BX1832" s="19"/>
      <c r="BY1832" s="19"/>
      <c r="BZ1832" s="19"/>
      <c r="CA1832" s="19"/>
      <c r="CB1832" s="19"/>
      <c r="CC1832" s="19"/>
      <c r="CD1832" s="19"/>
      <c r="CE1832" s="19"/>
      <c r="CF1832" s="19"/>
      <c r="CG1832" s="19"/>
      <c r="CH1832" s="19"/>
      <c r="CI1832" s="19"/>
      <c r="CJ1832" s="19"/>
      <c r="CK1832" s="19"/>
      <c r="CL1832" s="19"/>
      <c r="CM1832" s="19"/>
      <c r="CN1832" s="19"/>
      <c r="CO1832" s="19"/>
      <c r="CP1832" s="19"/>
      <c r="CQ1832" s="19"/>
      <c r="CR1832" s="19"/>
      <c r="CS1832" s="19"/>
      <c r="CT1832" s="19"/>
      <c r="CU1832" s="19"/>
      <c r="CV1832" s="19"/>
      <c r="CW1832" s="19"/>
      <c r="CX1832" s="19"/>
      <c r="CY1832" s="19"/>
      <c r="CZ1832" s="19"/>
      <c r="DA1832" s="19"/>
      <c r="DB1832" s="19"/>
      <c r="DC1832" s="19"/>
      <c r="DD1832" s="19"/>
      <c r="DE1832" s="19"/>
      <c r="DF1832" s="19"/>
      <c r="DG1832" s="19"/>
      <c r="DH1832" s="19"/>
      <c r="DI1832" s="19"/>
      <c r="DJ1832" s="19"/>
      <c r="DK1832" s="19"/>
      <c r="DL1832" s="19"/>
      <c r="DM1832" s="19"/>
      <c r="DN1832" s="19"/>
      <c r="DO1832" s="19"/>
      <c r="DP1832" s="19"/>
      <c r="DQ1832" s="19"/>
      <c r="DR1832" s="19"/>
      <c r="DS1832" s="19"/>
      <c r="DT1832" s="19"/>
      <c r="DU1832" s="19"/>
      <c r="DV1832" s="19"/>
      <c r="DW1832" s="19"/>
      <c r="DX1832" s="19"/>
      <c r="DY1832" s="19"/>
      <c r="DZ1832" s="19"/>
      <c r="EA1832" s="19"/>
      <c r="EB1832" s="19"/>
      <c r="EC1832" s="19"/>
      <c r="ED1832" s="19"/>
      <c r="EE1832" s="19"/>
      <c r="EF1832" s="19"/>
      <c r="EG1832" s="19"/>
      <c r="EH1832" s="19"/>
      <c r="EI1832" s="19"/>
      <c r="EJ1832" s="19"/>
      <c r="EK1832" s="19"/>
      <c r="EL1832" s="19"/>
      <c r="EM1832" s="19"/>
      <c r="EN1832" s="19"/>
      <c r="EO1832" s="19"/>
      <c r="EP1832" s="19"/>
      <c r="EQ1832" s="19"/>
      <c r="ER1832" s="19"/>
      <c r="ES1832" s="19"/>
      <c r="ET1832" s="19"/>
      <c r="EU1832" s="19"/>
      <c r="EV1832" s="19"/>
      <c r="EW1832" s="19"/>
      <c r="EX1832" s="19"/>
      <c r="EY1832" s="19"/>
      <c r="EZ1832" s="19"/>
      <c r="FA1832" s="19"/>
      <c r="FB1832" s="19"/>
      <c r="FC1832" s="19"/>
      <c r="FD1832" s="19"/>
      <c r="FE1832" s="19"/>
      <c r="FF1832" s="19"/>
      <c r="FG1832" s="19"/>
      <c r="FH1832" s="19"/>
      <c r="FI1832" s="19"/>
      <c r="FJ1832" s="19"/>
      <c r="FK1832" s="19"/>
      <c r="FL1832" s="19"/>
      <c r="FM1832" s="19"/>
      <c r="FN1832" s="19"/>
      <c r="FO1832" s="19"/>
      <c r="FP1832" s="19"/>
      <c r="FQ1832" s="19"/>
      <c r="FR1832" s="19"/>
      <c r="FS1832" s="19"/>
      <c r="FT1832" s="19"/>
      <c r="FU1832" s="19"/>
      <c r="FV1832" s="19"/>
      <c r="FW1832" s="19"/>
      <c r="FX1832" s="19"/>
      <c r="FY1832" s="19"/>
      <c r="FZ1832" s="19"/>
      <c r="GA1832" s="19"/>
    </row>
    <row r="1833" spans="1:183" ht="12.75" x14ac:dyDescent="0.2">
      <c r="A1833" s="19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  <c r="AH1833" s="19"/>
      <c r="AI1833" s="19"/>
      <c r="AJ1833" s="19"/>
      <c r="AK1833" s="19"/>
      <c r="AL1833" s="19"/>
      <c r="AM1833" s="19"/>
      <c r="AN1833" s="19"/>
      <c r="AO1833" s="19"/>
      <c r="AP1833" s="19"/>
      <c r="AQ1833" s="19"/>
      <c r="AR1833" s="19"/>
      <c r="AS1833" s="19"/>
      <c r="AT1833" s="19"/>
      <c r="AU1833" s="19"/>
      <c r="AV1833" s="19"/>
      <c r="AW1833" s="19"/>
      <c r="AX1833" s="19"/>
      <c r="AY1833" s="19"/>
      <c r="AZ1833" s="19"/>
      <c r="BA1833" s="19"/>
      <c r="BB1833" s="19"/>
      <c r="BC1833" s="19"/>
      <c r="BD1833" s="19"/>
      <c r="BE1833" s="19"/>
      <c r="BF1833" s="19"/>
      <c r="BG1833" s="19"/>
      <c r="BH1833" s="19"/>
      <c r="BI1833" s="19"/>
      <c r="BJ1833" s="19"/>
      <c r="BK1833" s="19"/>
      <c r="BL1833" s="19"/>
      <c r="BM1833" s="19"/>
      <c r="BN1833" s="19"/>
      <c r="BO1833" s="19"/>
      <c r="BP1833" s="19"/>
      <c r="BQ1833" s="19"/>
      <c r="BR1833" s="19"/>
      <c r="BS1833" s="19"/>
      <c r="BT1833" s="19"/>
      <c r="BU1833" s="19"/>
      <c r="BV1833" s="19"/>
      <c r="BW1833" s="19"/>
      <c r="BX1833" s="19"/>
      <c r="BY1833" s="19"/>
      <c r="BZ1833" s="19"/>
      <c r="CA1833" s="19"/>
      <c r="CB1833" s="19"/>
      <c r="CC1833" s="19"/>
      <c r="CD1833" s="19"/>
      <c r="CE1833" s="19"/>
      <c r="CF1833" s="19"/>
      <c r="CG1833" s="19"/>
      <c r="CH1833" s="19"/>
      <c r="CI1833" s="19"/>
      <c r="CJ1833" s="19"/>
      <c r="CK1833" s="19"/>
      <c r="CL1833" s="19"/>
      <c r="CM1833" s="19"/>
      <c r="CN1833" s="19"/>
      <c r="CO1833" s="19"/>
      <c r="CP1833" s="19"/>
      <c r="CQ1833" s="19"/>
      <c r="CR1833" s="19"/>
      <c r="CS1833" s="19"/>
      <c r="CT1833" s="19"/>
      <c r="CU1833" s="19"/>
      <c r="CV1833" s="19"/>
      <c r="CW1833" s="19"/>
      <c r="CX1833" s="19"/>
      <c r="CY1833" s="19"/>
      <c r="CZ1833" s="19"/>
      <c r="DA1833" s="19"/>
      <c r="DB1833" s="19"/>
      <c r="DC1833" s="19"/>
      <c r="DD1833" s="19"/>
      <c r="DE1833" s="19"/>
      <c r="DF1833" s="19"/>
      <c r="DG1833" s="19"/>
      <c r="DH1833" s="19"/>
      <c r="DI1833" s="19"/>
      <c r="DJ1833" s="19"/>
      <c r="DK1833" s="19"/>
      <c r="DL1833" s="19"/>
      <c r="DM1833" s="19"/>
      <c r="DN1833" s="19"/>
      <c r="DO1833" s="19"/>
      <c r="DP1833" s="19"/>
      <c r="DQ1833" s="19"/>
      <c r="DR1833" s="19"/>
      <c r="DS1833" s="19"/>
      <c r="DT1833" s="19"/>
      <c r="DU1833" s="19"/>
      <c r="DV1833" s="19"/>
      <c r="DW1833" s="19"/>
      <c r="DX1833" s="19"/>
      <c r="DY1833" s="19"/>
      <c r="DZ1833" s="19"/>
      <c r="EA1833" s="19"/>
      <c r="EB1833" s="19"/>
      <c r="EC1833" s="19"/>
      <c r="ED1833" s="19"/>
      <c r="EE1833" s="19"/>
      <c r="EF1833" s="19"/>
      <c r="EG1833" s="19"/>
      <c r="EH1833" s="19"/>
      <c r="EI1833" s="19"/>
      <c r="EJ1833" s="19"/>
      <c r="EK1833" s="19"/>
      <c r="EL1833" s="19"/>
      <c r="EM1833" s="19"/>
      <c r="EN1833" s="19"/>
      <c r="EO1833" s="19"/>
      <c r="EP1833" s="19"/>
      <c r="EQ1833" s="19"/>
      <c r="ER1833" s="19"/>
      <c r="ES1833" s="19"/>
      <c r="ET1833" s="19"/>
      <c r="EU1833" s="19"/>
      <c r="EV1833" s="19"/>
      <c r="EW1833" s="19"/>
      <c r="EX1833" s="19"/>
      <c r="EY1833" s="19"/>
      <c r="EZ1833" s="19"/>
      <c r="FA1833" s="19"/>
      <c r="FB1833" s="19"/>
      <c r="FC1833" s="19"/>
      <c r="FD1833" s="19"/>
      <c r="FE1833" s="19"/>
      <c r="FF1833" s="19"/>
      <c r="FG1833" s="19"/>
      <c r="FH1833" s="19"/>
      <c r="FI1833" s="19"/>
      <c r="FJ1833" s="19"/>
      <c r="FK1833" s="19"/>
      <c r="FL1833" s="19"/>
      <c r="FM1833" s="19"/>
      <c r="FN1833" s="19"/>
      <c r="FO1833" s="19"/>
      <c r="FP1833" s="19"/>
      <c r="FQ1833" s="19"/>
      <c r="FR1833" s="19"/>
      <c r="FS1833" s="19"/>
      <c r="FT1833" s="19"/>
      <c r="FU1833" s="19"/>
      <c r="FV1833" s="19"/>
      <c r="FW1833" s="19"/>
      <c r="FX1833" s="19"/>
      <c r="FY1833" s="19"/>
      <c r="FZ1833" s="19"/>
      <c r="GA1833" s="19"/>
    </row>
    <row r="1834" spans="1:183" ht="12.75" x14ac:dyDescent="0.2">
      <c r="A1834" s="19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  <c r="AE1834" s="19"/>
      <c r="AF1834" s="19"/>
      <c r="AG1834" s="19"/>
      <c r="AH1834" s="19"/>
      <c r="AI1834" s="19"/>
      <c r="AJ1834" s="19"/>
      <c r="AK1834" s="19"/>
      <c r="AL1834" s="19"/>
      <c r="AM1834" s="19"/>
      <c r="AN1834" s="19"/>
      <c r="AO1834" s="19"/>
      <c r="AP1834" s="19"/>
      <c r="AQ1834" s="19"/>
      <c r="AR1834" s="19"/>
      <c r="AS1834" s="19"/>
      <c r="AT1834" s="19"/>
      <c r="AU1834" s="19"/>
      <c r="AV1834" s="19"/>
      <c r="AW1834" s="19"/>
      <c r="AX1834" s="19"/>
      <c r="AY1834" s="19"/>
      <c r="AZ1834" s="19"/>
      <c r="BA1834" s="19"/>
      <c r="BB1834" s="19"/>
      <c r="BC1834" s="19"/>
      <c r="BD1834" s="19"/>
      <c r="BE1834" s="19"/>
      <c r="BF1834" s="19"/>
      <c r="BG1834" s="19"/>
      <c r="BH1834" s="19"/>
      <c r="BI1834" s="19"/>
      <c r="BJ1834" s="19"/>
      <c r="BK1834" s="19"/>
      <c r="BL1834" s="19"/>
      <c r="BM1834" s="19"/>
      <c r="BN1834" s="19"/>
      <c r="BO1834" s="19"/>
      <c r="BP1834" s="19"/>
      <c r="BQ1834" s="19"/>
      <c r="BR1834" s="19"/>
      <c r="BS1834" s="19"/>
      <c r="BT1834" s="19"/>
      <c r="BU1834" s="19"/>
      <c r="BV1834" s="19"/>
      <c r="BW1834" s="19"/>
      <c r="BX1834" s="19"/>
      <c r="BY1834" s="19"/>
      <c r="BZ1834" s="19"/>
      <c r="CA1834" s="19"/>
      <c r="CB1834" s="19"/>
      <c r="CC1834" s="19"/>
      <c r="CD1834" s="19"/>
      <c r="CE1834" s="19"/>
      <c r="CF1834" s="19"/>
      <c r="CG1834" s="19"/>
      <c r="CH1834" s="19"/>
      <c r="CI1834" s="19"/>
      <c r="CJ1834" s="19"/>
      <c r="CK1834" s="19"/>
      <c r="CL1834" s="19"/>
      <c r="CM1834" s="19"/>
      <c r="CN1834" s="19"/>
      <c r="CO1834" s="19"/>
      <c r="CP1834" s="19"/>
      <c r="CQ1834" s="19"/>
      <c r="CR1834" s="19"/>
      <c r="CS1834" s="19"/>
      <c r="CT1834" s="19"/>
      <c r="CU1834" s="19"/>
      <c r="CV1834" s="19"/>
      <c r="CW1834" s="19"/>
      <c r="CX1834" s="19"/>
      <c r="CY1834" s="19"/>
      <c r="CZ1834" s="19"/>
      <c r="DA1834" s="19"/>
      <c r="DB1834" s="19"/>
      <c r="DC1834" s="19"/>
      <c r="DD1834" s="19"/>
      <c r="DE1834" s="19"/>
      <c r="DF1834" s="19"/>
      <c r="DG1834" s="19"/>
      <c r="DH1834" s="19"/>
      <c r="DI1834" s="19"/>
      <c r="DJ1834" s="19"/>
      <c r="DK1834" s="19"/>
      <c r="DL1834" s="19"/>
      <c r="DM1834" s="19"/>
      <c r="DN1834" s="19"/>
      <c r="DO1834" s="19"/>
      <c r="DP1834" s="19"/>
      <c r="DQ1834" s="19"/>
      <c r="DR1834" s="19"/>
      <c r="DS1834" s="19"/>
      <c r="DT1834" s="19"/>
      <c r="DU1834" s="19"/>
      <c r="DV1834" s="19"/>
      <c r="DW1834" s="19"/>
      <c r="DX1834" s="19"/>
      <c r="DY1834" s="19"/>
      <c r="DZ1834" s="19"/>
      <c r="EA1834" s="19"/>
      <c r="EB1834" s="19"/>
      <c r="EC1834" s="19"/>
      <c r="ED1834" s="19"/>
      <c r="EE1834" s="19"/>
      <c r="EF1834" s="19"/>
      <c r="EG1834" s="19"/>
      <c r="EH1834" s="19"/>
      <c r="EI1834" s="19"/>
      <c r="EJ1834" s="19"/>
      <c r="EK1834" s="19"/>
      <c r="EL1834" s="19"/>
      <c r="EM1834" s="19"/>
      <c r="EN1834" s="19"/>
      <c r="EO1834" s="19"/>
      <c r="EP1834" s="19"/>
      <c r="EQ1834" s="19"/>
      <c r="ER1834" s="19"/>
      <c r="ES1834" s="19"/>
      <c r="ET1834" s="19"/>
      <c r="EU1834" s="19"/>
      <c r="EV1834" s="19"/>
      <c r="EW1834" s="19"/>
      <c r="EX1834" s="19"/>
      <c r="EY1834" s="19"/>
      <c r="EZ1834" s="19"/>
      <c r="FA1834" s="19"/>
      <c r="FB1834" s="19"/>
      <c r="FC1834" s="19"/>
      <c r="FD1834" s="19"/>
      <c r="FE1834" s="19"/>
      <c r="FF1834" s="19"/>
      <c r="FG1834" s="19"/>
      <c r="FH1834" s="19"/>
      <c r="FI1834" s="19"/>
      <c r="FJ1834" s="19"/>
      <c r="FK1834" s="19"/>
      <c r="FL1834" s="19"/>
      <c r="FM1834" s="19"/>
      <c r="FN1834" s="19"/>
      <c r="FO1834" s="19"/>
      <c r="FP1834" s="19"/>
      <c r="FQ1834" s="19"/>
      <c r="FR1834" s="19"/>
      <c r="FS1834" s="19"/>
      <c r="FT1834" s="19"/>
      <c r="FU1834" s="19"/>
      <c r="FV1834" s="19"/>
      <c r="FW1834" s="19"/>
      <c r="FX1834" s="19"/>
      <c r="FY1834" s="19"/>
      <c r="FZ1834" s="19"/>
      <c r="GA1834" s="19"/>
    </row>
    <row r="1835" spans="1:183" ht="12.75" x14ac:dyDescent="0.2">
      <c r="A1835" s="19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  <c r="AE1835" s="19"/>
      <c r="AF1835" s="19"/>
      <c r="AG1835" s="19"/>
      <c r="AH1835" s="19"/>
      <c r="AI1835" s="19"/>
      <c r="AJ1835" s="19"/>
      <c r="AK1835" s="19"/>
      <c r="AL1835" s="19"/>
      <c r="AM1835" s="19"/>
      <c r="AN1835" s="19"/>
      <c r="AO1835" s="19"/>
      <c r="AP1835" s="19"/>
      <c r="AQ1835" s="19"/>
      <c r="AR1835" s="19"/>
      <c r="AS1835" s="19"/>
      <c r="AT1835" s="19"/>
      <c r="AU1835" s="19"/>
      <c r="AV1835" s="19"/>
      <c r="AW1835" s="19"/>
      <c r="AX1835" s="19"/>
      <c r="AY1835" s="19"/>
      <c r="AZ1835" s="19"/>
      <c r="BA1835" s="19"/>
      <c r="BB1835" s="19"/>
      <c r="BC1835" s="19"/>
      <c r="BD1835" s="19"/>
      <c r="BE1835" s="19"/>
      <c r="BF1835" s="19"/>
      <c r="BG1835" s="19"/>
      <c r="BH1835" s="19"/>
      <c r="BI1835" s="19"/>
      <c r="BJ1835" s="19"/>
      <c r="BK1835" s="19"/>
      <c r="BL1835" s="19"/>
      <c r="BM1835" s="19"/>
      <c r="BN1835" s="19"/>
      <c r="BO1835" s="19"/>
      <c r="BP1835" s="19"/>
      <c r="BQ1835" s="19"/>
      <c r="BR1835" s="19"/>
      <c r="BS1835" s="19"/>
      <c r="BT1835" s="19"/>
      <c r="BU1835" s="19"/>
      <c r="BV1835" s="19"/>
      <c r="BW1835" s="19"/>
      <c r="BX1835" s="19"/>
      <c r="BY1835" s="19"/>
      <c r="BZ1835" s="19"/>
      <c r="CA1835" s="19"/>
      <c r="CB1835" s="19"/>
      <c r="CC1835" s="19"/>
      <c r="CD1835" s="19"/>
      <c r="CE1835" s="19"/>
      <c r="CF1835" s="19"/>
      <c r="CG1835" s="19"/>
      <c r="CH1835" s="19"/>
      <c r="CI1835" s="19"/>
      <c r="CJ1835" s="19"/>
      <c r="CK1835" s="19"/>
      <c r="CL1835" s="19"/>
      <c r="CM1835" s="19"/>
      <c r="CN1835" s="19"/>
      <c r="CO1835" s="19"/>
      <c r="CP1835" s="19"/>
      <c r="CQ1835" s="19"/>
      <c r="CR1835" s="19"/>
      <c r="CS1835" s="19"/>
      <c r="CT1835" s="19"/>
      <c r="CU1835" s="19"/>
      <c r="CV1835" s="19"/>
      <c r="CW1835" s="19"/>
      <c r="CX1835" s="19"/>
      <c r="CY1835" s="19"/>
      <c r="CZ1835" s="19"/>
      <c r="DA1835" s="19"/>
      <c r="DB1835" s="19"/>
      <c r="DC1835" s="19"/>
      <c r="DD1835" s="19"/>
      <c r="DE1835" s="19"/>
      <c r="DF1835" s="19"/>
      <c r="DG1835" s="19"/>
      <c r="DH1835" s="19"/>
      <c r="DI1835" s="19"/>
      <c r="DJ1835" s="19"/>
      <c r="DK1835" s="19"/>
      <c r="DL1835" s="19"/>
      <c r="DM1835" s="19"/>
      <c r="DN1835" s="19"/>
      <c r="DO1835" s="19"/>
      <c r="DP1835" s="19"/>
      <c r="DQ1835" s="19"/>
      <c r="DR1835" s="19"/>
      <c r="DS1835" s="19"/>
      <c r="DT1835" s="19"/>
      <c r="DU1835" s="19"/>
      <c r="DV1835" s="19"/>
      <c r="DW1835" s="19"/>
      <c r="DX1835" s="19"/>
      <c r="DY1835" s="19"/>
      <c r="DZ1835" s="19"/>
      <c r="EA1835" s="19"/>
      <c r="EB1835" s="19"/>
      <c r="EC1835" s="19"/>
      <c r="ED1835" s="19"/>
      <c r="EE1835" s="19"/>
      <c r="EF1835" s="19"/>
      <c r="EG1835" s="19"/>
      <c r="EH1835" s="19"/>
      <c r="EI1835" s="19"/>
      <c r="EJ1835" s="19"/>
      <c r="EK1835" s="19"/>
      <c r="EL1835" s="19"/>
      <c r="EM1835" s="19"/>
      <c r="EN1835" s="19"/>
      <c r="EO1835" s="19"/>
      <c r="EP1835" s="19"/>
      <c r="EQ1835" s="19"/>
      <c r="ER1835" s="19"/>
      <c r="ES1835" s="19"/>
      <c r="ET1835" s="19"/>
      <c r="EU1835" s="19"/>
      <c r="EV1835" s="19"/>
      <c r="EW1835" s="19"/>
      <c r="EX1835" s="19"/>
      <c r="EY1835" s="19"/>
      <c r="EZ1835" s="19"/>
      <c r="FA1835" s="19"/>
      <c r="FB1835" s="19"/>
      <c r="FC1835" s="19"/>
      <c r="FD1835" s="19"/>
      <c r="FE1835" s="19"/>
      <c r="FF1835" s="19"/>
      <c r="FG1835" s="19"/>
      <c r="FH1835" s="19"/>
      <c r="FI1835" s="19"/>
      <c r="FJ1835" s="19"/>
      <c r="FK1835" s="19"/>
      <c r="FL1835" s="19"/>
      <c r="FM1835" s="19"/>
      <c r="FN1835" s="19"/>
      <c r="FO1835" s="19"/>
      <c r="FP1835" s="19"/>
      <c r="FQ1835" s="19"/>
      <c r="FR1835" s="19"/>
      <c r="FS1835" s="19"/>
      <c r="FT1835" s="19"/>
      <c r="FU1835" s="19"/>
      <c r="FV1835" s="19"/>
      <c r="FW1835" s="19"/>
      <c r="FX1835" s="19"/>
      <c r="FY1835" s="19"/>
      <c r="FZ1835" s="19"/>
      <c r="GA1835" s="19"/>
    </row>
    <row r="1836" spans="1:183" ht="12.75" x14ac:dyDescent="0.2">
      <c r="A1836" s="19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  <c r="AE1836" s="19"/>
      <c r="AF1836" s="19"/>
      <c r="AG1836" s="19"/>
      <c r="AH1836" s="19"/>
      <c r="AI1836" s="19"/>
      <c r="AJ1836" s="19"/>
      <c r="AK1836" s="19"/>
      <c r="AL1836" s="19"/>
      <c r="AM1836" s="19"/>
      <c r="AN1836" s="19"/>
      <c r="AO1836" s="19"/>
      <c r="AP1836" s="19"/>
      <c r="AQ1836" s="19"/>
      <c r="AR1836" s="19"/>
      <c r="AS1836" s="19"/>
      <c r="AT1836" s="19"/>
      <c r="AU1836" s="19"/>
      <c r="AV1836" s="19"/>
      <c r="AW1836" s="19"/>
      <c r="AX1836" s="19"/>
      <c r="AY1836" s="19"/>
      <c r="AZ1836" s="19"/>
      <c r="BA1836" s="19"/>
      <c r="BB1836" s="19"/>
      <c r="BC1836" s="19"/>
      <c r="BD1836" s="19"/>
      <c r="BE1836" s="19"/>
      <c r="BF1836" s="19"/>
      <c r="BG1836" s="19"/>
      <c r="BH1836" s="19"/>
      <c r="BI1836" s="19"/>
      <c r="BJ1836" s="19"/>
      <c r="BK1836" s="19"/>
      <c r="BL1836" s="19"/>
      <c r="BM1836" s="19"/>
      <c r="BN1836" s="19"/>
      <c r="BO1836" s="19"/>
      <c r="BP1836" s="19"/>
      <c r="BQ1836" s="19"/>
      <c r="BR1836" s="19"/>
      <c r="BS1836" s="19"/>
      <c r="BT1836" s="19"/>
      <c r="BU1836" s="19"/>
      <c r="BV1836" s="19"/>
      <c r="BW1836" s="19"/>
      <c r="BX1836" s="19"/>
      <c r="BY1836" s="19"/>
      <c r="BZ1836" s="19"/>
      <c r="CA1836" s="19"/>
      <c r="CB1836" s="19"/>
      <c r="CC1836" s="19"/>
      <c r="CD1836" s="19"/>
      <c r="CE1836" s="19"/>
      <c r="CF1836" s="19"/>
      <c r="CG1836" s="19"/>
      <c r="CH1836" s="19"/>
      <c r="CI1836" s="19"/>
      <c r="CJ1836" s="19"/>
      <c r="CK1836" s="19"/>
      <c r="CL1836" s="19"/>
      <c r="CM1836" s="19"/>
      <c r="CN1836" s="19"/>
      <c r="CO1836" s="19"/>
      <c r="CP1836" s="19"/>
      <c r="CQ1836" s="19"/>
      <c r="CR1836" s="19"/>
      <c r="CS1836" s="19"/>
      <c r="CT1836" s="19"/>
      <c r="CU1836" s="19"/>
      <c r="CV1836" s="19"/>
      <c r="CW1836" s="19"/>
      <c r="CX1836" s="19"/>
      <c r="CY1836" s="19"/>
      <c r="CZ1836" s="19"/>
      <c r="DA1836" s="19"/>
      <c r="DB1836" s="19"/>
      <c r="DC1836" s="19"/>
      <c r="DD1836" s="19"/>
      <c r="DE1836" s="19"/>
      <c r="DF1836" s="19"/>
      <c r="DG1836" s="19"/>
      <c r="DH1836" s="19"/>
      <c r="DI1836" s="19"/>
      <c r="DJ1836" s="19"/>
      <c r="DK1836" s="19"/>
      <c r="DL1836" s="19"/>
      <c r="DM1836" s="19"/>
      <c r="DN1836" s="19"/>
      <c r="DO1836" s="19"/>
      <c r="DP1836" s="19"/>
      <c r="DQ1836" s="19"/>
      <c r="DR1836" s="19"/>
      <c r="DS1836" s="19"/>
      <c r="DT1836" s="19"/>
      <c r="DU1836" s="19"/>
      <c r="DV1836" s="19"/>
      <c r="DW1836" s="19"/>
      <c r="DX1836" s="19"/>
      <c r="DY1836" s="19"/>
      <c r="DZ1836" s="19"/>
      <c r="EA1836" s="19"/>
      <c r="EB1836" s="19"/>
      <c r="EC1836" s="19"/>
      <c r="ED1836" s="19"/>
      <c r="EE1836" s="19"/>
      <c r="EF1836" s="19"/>
      <c r="EG1836" s="19"/>
      <c r="EH1836" s="19"/>
      <c r="EI1836" s="19"/>
      <c r="EJ1836" s="19"/>
      <c r="EK1836" s="19"/>
      <c r="EL1836" s="19"/>
      <c r="EM1836" s="19"/>
      <c r="EN1836" s="19"/>
      <c r="EO1836" s="19"/>
      <c r="EP1836" s="19"/>
      <c r="EQ1836" s="19"/>
      <c r="ER1836" s="19"/>
      <c r="ES1836" s="19"/>
      <c r="ET1836" s="19"/>
      <c r="EU1836" s="19"/>
      <c r="EV1836" s="19"/>
      <c r="EW1836" s="19"/>
      <c r="EX1836" s="19"/>
      <c r="EY1836" s="19"/>
      <c r="EZ1836" s="19"/>
      <c r="FA1836" s="19"/>
      <c r="FB1836" s="19"/>
      <c r="FC1836" s="19"/>
      <c r="FD1836" s="19"/>
      <c r="FE1836" s="19"/>
      <c r="FF1836" s="19"/>
      <c r="FG1836" s="19"/>
      <c r="FH1836" s="19"/>
      <c r="FI1836" s="19"/>
      <c r="FJ1836" s="19"/>
      <c r="FK1836" s="19"/>
      <c r="FL1836" s="19"/>
      <c r="FM1836" s="19"/>
      <c r="FN1836" s="19"/>
      <c r="FO1836" s="19"/>
      <c r="FP1836" s="19"/>
      <c r="FQ1836" s="19"/>
      <c r="FR1836" s="19"/>
      <c r="FS1836" s="19"/>
      <c r="FT1836" s="19"/>
      <c r="FU1836" s="19"/>
      <c r="FV1836" s="19"/>
      <c r="FW1836" s="19"/>
      <c r="FX1836" s="19"/>
      <c r="FY1836" s="19"/>
      <c r="FZ1836" s="19"/>
      <c r="GA1836" s="19"/>
    </row>
    <row r="1837" spans="1:183" ht="12.75" x14ac:dyDescent="0.2">
      <c r="A1837" s="19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  <c r="AE1837" s="19"/>
      <c r="AF1837" s="19"/>
      <c r="AG1837" s="19"/>
      <c r="AH1837" s="19"/>
      <c r="AI1837" s="19"/>
      <c r="AJ1837" s="19"/>
      <c r="AK1837" s="19"/>
      <c r="AL1837" s="19"/>
      <c r="AM1837" s="19"/>
      <c r="AN1837" s="19"/>
      <c r="AO1837" s="19"/>
      <c r="AP1837" s="19"/>
      <c r="AQ1837" s="19"/>
      <c r="AR1837" s="19"/>
      <c r="AS1837" s="19"/>
      <c r="AT1837" s="19"/>
      <c r="AU1837" s="19"/>
      <c r="AV1837" s="19"/>
      <c r="AW1837" s="19"/>
      <c r="AX1837" s="19"/>
      <c r="AY1837" s="19"/>
      <c r="AZ1837" s="19"/>
      <c r="BA1837" s="19"/>
      <c r="BB1837" s="19"/>
      <c r="BC1837" s="19"/>
      <c r="BD1837" s="19"/>
      <c r="BE1837" s="19"/>
      <c r="BF1837" s="19"/>
      <c r="BG1837" s="19"/>
      <c r="BH1837" s="19"/>
      <c r="BI1837" s="19"/>
      <c r="BJ1837" s="19"/>
      <c r="BK1837" s="19"/>
      <c r="BL1837" s="19"/>
      <c r="BM1837" s="19"/>
      <c r="BN1837" s="19"/>
      <c r="BO1837" s="19"/>
      <c r="BP1837" s="19"/>
      <c r="BQ1837" s="19"/>
      <c r="BR1837" s="19"/>
      <c r="BS1837" s="19"/>
      <c r="BT1837" s="19"/>
      <c r="BU1837" s="19"/>
      <c r="BV1837" s="19"/>
      <c r="BW1837" s="19"/>
      <c r="BX1837" s="19"/>
      <c r="BY1837" s="19"/>
      <c r="BZ1837" s="19"/>
      <c r="CA1837" s="19"/>
      <c r="CB1837" s="19"/>
      <c r="CC1837" s="19"/>
      <c r="CD1837" s="19"/>
      <c r="CE1837" s="19"/>
      <c r="CF1837" s="19"/>
      <c r="CG1837" s="19"/>
      <c r="CH1837" s="19"/>
      <c r="CI1837" s="19"/>
      <c r="CJ1837" s="19"/>
      <c r="CK1837" s="19"/>
      <c r="CL1837" s="19"/>
      <c r="CM1837" s="19"/>
      <c r="CN1837" s="19"/>
      <c r="CO1837" s="19"/>
      <c r="CP1837" s="19"/>
      <c r="CQ1837" s="19"/>
      <c r="CR1837" s="19"/>
      <c r="CS1837" s="19"/>
      <c r="CT1837" s="19"/>
      <c r="CU1837" s="19"/>
      <c r="CV1837" s="19"/>
      <c r="CW1837" s="19"/>
      <c r="CX1837" s="19"/>
      <c r="CY1837" s="19"/>
      <c r="CZ1837" s="19"/>
      <c r="DA1837" s="19"/>
      <c r="DB1837" s="19"/>
      <c r="DC1837" s="19"/>
      <c r="DD1837" s="19"/>
      <c r="DE1837" s="19"/>
      <c r="DF1837" s="19"/>
      <c r="DG1837" s="19"/>
      <c r="DH1837" s="19"/>
      <c r="DI1837" s="19"/>
      <c r="DJ1837" s="19"/>
      <c r="DK1837" s="19"/>
      <c r="DL1837" s="19"/>
      <c r="DM1837" s="19"/>
      <c r="DN1837" s="19"/>
      <c r="DO1837" s="19"/>
      <c r="DP1837" s="19"/>
      <c r="DQ1837" s="19"/>
      <c r="DR1837" s="19"/>
      <c r="DS1837" s="19"/>
      <c r="DT1837" s="19"/>
      <c r="DU1837" s="19"/>
      <c r="DV1837" s="19"/>
      <c r="DW1837" s="19"/>
      <c r="DX1837" s="19"/>
      <c r="DY1837" s="19"/>
      <c r="DZ1837" s="19"/>
      <c r="EA1837" s="19"/>
      <c r="EB1837" s="19"/>
      <c r="EC1837" s="19"/>
      <c r="ED1837" s="19"/>
      <c r="EE1837" s="19"/>
      <c r="EF1837" s="19"/>
      <c r="EG1837" s="19"/>
      <c r="EH1837" s="19"/>
      <c r="EI1837" s="19"/>
      <c r="EJ1837" s="19"/>
      <c r="EK1837" s="19"/>
      <c r="EL1837" s="19"/>
      <c r="EM1837" s="19"/>
      <c r="EN1837" s="19"/>
      <c r="EO1837" s="19"/>
      <c r="EP1837" s="19"/>
      <c r="EQ1837" s="19"/>
      <c r="ER1837" s="19"/>
      <c r="ES1837" s="19"/>
      <c r="ET1837" s="19"/>
      <c r="EU1837" s="19"/>
      <c r="EV1837" s="19"/>
      <c r="EW1837" s="19"/>
      <c r="EX1837" s="19"/>
      <c r="EY1837" s="19"/>
      <c r="EZ1837" s="19"/>
      <c r="FA1837" s="19"/>
      <c r="FB1837" s="19"/>
      <c r="FC1837" s="19"/>
      <c r="FD1837" s="19"/>
      <c r="FE1837" s="19"/>
      <c r="FF1837" s="19"/>
      <c r="FG1837" s="19"/>
      <c r="FH1837" s="19"/>
      <c r="FI1837" s="19"/>
      <c r="FJ1837" s="19"/>
      <c r="FK1837" s="19"/>
      <c r="FL1837" s="19"/>
      <c r="FM1837" s="19"/>
      <c r="FN1837" s="19"/>
      <c r="FO1837" s="19"/>
      <c r="FP1837" s="19"/>
      <c r="FQ1837" s="19"/>
      <c r="FR1837" s="19"/>
      <c r="FS1837" s="19"/>
      <c r="FT1837" s="19"/>
      <c r="FU1837" s="19"/>
      <c r="FV1837" s="19"/>
      <c r="FW1837" s="19"/>
      <c r="FX1837" s="19"/>
      <c r="FY1837" s="19"/>
      <c r="FZ1837" s="19"/>
      <c r="GA1837" s="19"/>
    </row>
    <row r="1838" spans="1:183" ht="12.75" x14ac:dyDescent="0.2">
      <c r="A1838" s="19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  <c r="AE1838" s="19"/>
      <c r="AF1838" s="19"/>
      <c r="AG1838" s="19"/>
      <c r="AH1838" s="19"/>
      <c r="AI1838" s="19"/>
      <c r="AJ1838" s="19"/>
      <c r="AK1838" s="19"/>
      <c r="AL1838" s="19"/>
      <c r="AM1838" s="19"/>
      <c r="AN1838" s="19"/>
      <c r="AO1838" s="19"/>
      <c r="AP1838" s="19"/>
      <c r="AQ1838" s="19"/>
      <c r="AR1838" s="19"/>
      <c r="AS1838" s="19"/>
      <c r="AT1838" s="19"/>
      <c r="AU1838" s="19"/>
      <c r="AV1838" s="19"/>
      <c r="AW1838" s="19"/>
      <c r="AX1838" s="19"/>
      <c r="AY1838" s="19"/>
      <c r="AZ1838" s="19"/>
      <c r="BA1838" s="19"/>
      <c r="BB1838" s="19"/>
      <c r="BC1838" s="19"/>
      <c r="BD1838" s="19"/>
      <c r="BE1838" s="19"/>
      <c r="BF1838" s="19"/>
      <c r="BG1838" s="19"/>
      <c r="BH1838" s="19"/>
      <c r="BI1838" s="19"/>
      <c r="BJ1838" s="19"/>
      <c r="BK1838" s="19"/>
      <c r="BL1838" s="19"/>
      <c r="BM1838" s="19"/>
      <c r="BN1838" s="19"/>
      <c r="BO1838" s="19"/>
      <c r="BP1838" s="19"/>
      <c r="BQ1838" s="19"/>
      <c r="BR1838" s="19"/>
      <c r="BS1838" s="19"/>
      <c r="BT1838" s="19"/>
      <c r="BU1838" s="19"/>
      <c r="BV1838" s="19"/>
      <c r="BW1838" s="19"/>
      <c r="BX1838" s="19"/>
      <c r="BY1838" s="19"/>
      <c r="BZ1838" s="19"/>
      <c r="CA1838" s="19"/>
      <c r="CB1838" s="19"/>
      <c r="CC1838" s="19"/>
      <c r="CD1838" s="19"/>
      <c r="CE1838" s="19"/>
      <c r="CF1838" s="19"/>
      <c r="CG1838" s="19"/>
      <c r="CH1838" s="19"/>
      <c r="CI1838" s="19"/>
      <c r="CJ1838" s="19"/>
      <c r="CK1838" s="19"/>
      <c r="CL1838" s="19"/>
      <c r="CM1838" s="19"/>
      <c r="CN1838" s="19"/>
      <c r="CO1838" s="19"/>
      <c r="CP1838" s="19"/>
      <c r="CQ1838" s="19"/>
      <c r="CR1838" s="19"/>
      <c r="CS1838" s="19"/>
      <c r="CT1838" s="19"/>
      <c r="CU1838" s="19"/>
      <c r="CV1838" s="19"/>
      <c r="CW1838" s="19"/>
      <c r="CX1838" s="19"/>
      <c r="CY1838" s="19"/>
      <c r="CZ1838" s="19"/>
      <c r="DA1838" s="19"/>
      <c r="DB1838" s="19"/>
      <c r="DC1838" s="19"/>
      <c r="DD1838" s="19"/>
      <c r="DE1838" s="19"/>
      <c r="DF1838" s="19"/>
      <c r="DG1838" s="19"/>
      <c r="DH1838" s="19"/>
      <c r="DI1838" s="19"/>
      <c r="DJ1838" s="19"/>
      <c r="DK1838" s="19"/>
      <c r="DL1838" s="19"/>
      <c r="DM1838" s="19"/>
      <c r="DN1838" s="19"/>
      <c r="DO1838" s="19"/>
      <c r="DP1838" s="19"/>
      <c r="DQ1838" s="19"/>
      <c r="DR1838" s="19"/>
      <c r="DS1838" s="19"/>
      <c r="DT1838" s="19"/>
      <c r="DU1838" s="19"/>
      <c r="DV1838" s="19"/>
      <c r="DW1838" s="19"/>
      <c r="DX1838" s="19"/>
      <c r="DY1838" s="19"/>
      <c r="DZ1838" s="19"/>
      <c r="EA1838" s="19"/>
      <c r="EB1838" s="19"/>
      <c r="EC1838" s="19"/>
      <c r="ED1838" s="19"/>
      <c r="EE1838" s="19"/>
      <c r="EF1838" s="19"/>
      <c r="EG1838" s="19"/>
      <c r="EH1838" s="19"/>
      <c r="EI1838" s="19"/>
      <c r="EJ1838" s="19"/>
      <c r="EK1838" s="19"/>
      <c r="EL1838" s="19"/>
      <c r="EM1838" s="19"/>
      <c r="EN1838" s="19"/>
      <c r="EO1838" s="19"/>
      <c r="EP1838" s="19"/>
      <c r="EQ1838" s="19"/>
      <c r="ER1838" s="19"/>
      <c r="ES1838" s="19"/>
      <c r="ET1838" s="19"/>
      <c r="EU1838" s="19"/>
      <c r="EV1838" s="19"/>
      <c r="EW1838" s="19"/>
      <c r="EX1838" s="19"/>
      <c r="EY1838" s="19"/>
      <c r="EZ1838" s="19"/>
      <c r="FA1838" s="19"/>
      <c r="FB1838" s="19"/>
      <c r="FC1838" s="19"/>
      <c r="FD1838" s="19"/>
      <c r="FE1838" s="19"/>
      <c r="FF1838" s="19"/>
      <c r="FG1838" s="19"/>
      <c r="FH1838" s="19"/>
      <c r="FI1838" s="19"/>
      <c r="FJ1838" s="19"/>
      <c r="FK1838" s="19"/>
      <c r="FL1838" s="19"/>
      <c r="FM1838" s="19"/>
      <c r="FN1838" s="19"/>
      <c r="FO1838" s="19"/>
      <c r="FP1838" s="19"/>
      <c r="FQ1838" s="19"/>
      <c r="FR1838" s="19"/>
      <c r="FS1838" s="19"/>
      <c r="FT1838" s="19"/>
      <c r="FU1838" s="19"/>
      <c r="FV1838" s="19"/>
      <c r="FW1838" s="19"/>
      <c r="FX1838" s="19"/>
      <c r="FY1838" s="19"/>
      <c r="FZ1838" s="19"/>
      <c r="GA1838" s="19"/>
    </row>
    <row r="1839" spans="1:183" ht="12.75" x14ac:dyDescent="0.2">
      <c r="A1839" s="19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  <c r="AE1839" s="19"/>
      <c r="AF1839" s="19"/>
      <c r="AG1839" s="19"/>
      <c r="AH1839" s="19"/>
      <c r="AI1839" s="19"/>
      <c r="AJ1839" s="19"/>
      <c r="AK1839" s="19"/>
      <c r="AL1839" s="19"/>
      <c r="AM1839" s="19"/>
      <c r="AN1839" s="19"/>
      <c r="AO1839" s="19"/>
      <c r="AP1839" s="19"/>
      <c r="AQ1839" s="19"/>
      <c r="AR1839" s="19"/>
      <c r="AS1839" s="19"/>
      <c r="AT1839" s="19"/>
      <c r="AU1839" s="19"/>
      <c r="AV1839" s="19"/>
      <c r="AW1839" s="19"/>
      <c r="AX1839" s="19"/>
      <c r="AY1839" s="19"/>
      <c r="AZ1839" s="19"/>
      <c r="BA1839" s="19"/>
      <c r="BB1839" s="19"/>
      <c r="BC1839" s="19"/>
      <c r="BD1839" s="19"/>
      <c r="BE1839" s="19"/>
      <c r="BF1839" s="19"/>
      <c r="BG1839" s="19"/>
      <c r="BH1839" s="19"/>
      <c r="BI1839" s="19"/>
      <c r="BJ1839" s="19"/>
      <c r="BK1839" s="19"/>
      <c r="BL1839" s="19"/>
      <c r="BM1839" s="19"/>
      <c r="BN1839" s="19"/>
      <c r="BO1839" s="19"/>
      <c r="BP1839" s="19"/>
      <c r="BQ1839" s="19"/>
      <c r="BR1839" s="19"/>
      <c r="BS1839" s="19"/>
      <c r="BT1839" s="19"/>
      <c r="BU1839" s="19"/>
      <c r="BV1839" s="19"/>
      <c r="BW1839" s="19"/>
      <c r="BX1839" s="19"/>
      <c r="BY1839" s="19"/>
      <c r="BZ1839" s="19"/>
      <c r="CA1839" s="19"/>
      <c r="CB1839" s="19"/>
      <c r="CC1839" s="19"/>
      <c r="CD1839" s="19"/>
      <c r="CE1839" s="19"/>
      <c r="CF1839" s="19"/>
      <c r="CG1839" s="19"/>
      <c r="CH1839" s="19"/>
      <c r="CI1839" s="19"/>
      <c r="CJ1839" s="19"/>
      <c r="CK1839" s="19"/>
      <c r="CL1839" s="19"/>
      <c r="CM1839" s="19"/>
      <c r="CN1839" s="19"/>
      <c r="CO1839" s="19"/>
      <c r="CP1839" s="19"/>
      <c r="CQ1839" s="19"/>
      <c r="CR1839" s="19"/>
      <c r="CS1839" s="19"/>
      <c r="CT1839" s="19"/>
      <c r="CU1839" s="19"/>
      <c r="CV1839" s="19"/>
      <c r="CW1839" s="19"/>
      <c r="CX1839" s="19"/>
      <c r="CY1839" s="19"/>
      <c r="CZ1839" s="19"/>
      <c r="DA1839" s="19"/>
      <c r="DB1839" s="19"/>
      <c r="DC1839" s="19"/>
      <c r="DD1839" s="19"/>
      <c r="DE1839" s="19"/>
      <c r="DF1839" s="19"/>
      <c r="DG1839" s="19"/>
      <c r="DH1839" s="19"/>
      <c r="DI1839" s="19"/>
      <c r="DJ1839" s="19"/>
      <c r="DK1839" s="19"/>
      <c r="DL1839" s="19"/>
      <c r="DM1839" s="19"/>
      <c r="DN1839" s="19"/>
      <c r="DO1839" s="19"/>
      <c r="DP1839" s="19"/>
      <c r="DQ1839" s="19"/>
      <c r="DR1839" s="19"/>
      <c r="DS1839" s="19"/>
      <c r="DT1839" s="19"/>
      <c r="DU1839" s="19"/>
      <c r="DV1839" s="19"/>
      <c r="DW1839" s="19"/>
      <c r="DX1839" s="19"/>
      <c r="DY1839" s="19"/>
      <c r="DZ1839" s="19"/>
      <c r="EA1839" s="19"/>
      <c r="EB1839" s="19"/>
      <c r="EC1839" s="19"/>
      <c r="ED1839" s="19"/>
      <c r="EE1839" s="19"/>
      <c r="EF1839" s="19"/>
      <c r="EG1839" s="19"/>
      <c r="EH1839" s="19"/>
      <c r="EI1839" s="19"/>
      <c r="EJ1839" s="19"/>
      <c r="EK1839" s="19"/>
      <c r="EL1839" s="19"/>
      <c r="EM1839" s="19"/>
      <c r="EN1839" s="19"/>
      <c r="EO1839" s="19"/>
      <c r="EP1839" s="19"/>
      <c r="EQ1839" s="19"/>
      <c r="ER1839" s="19"/>
      <c r="ES1839" s="19"/>
      <c r="ET1839" s="19"/>
      <c r="EU1839" s="19"/>
      <c r="EV1839" s="19"/>
      <c r="EW1839" s="19"/>
      <c r="EX1839" s="19"/>
      <c r="EY1839" s="19"/>
      <c r="EZ1839" s="19"/>
      <c r="FA1839" s="19"/>
      <c r="FB1839" s="19"/>
      <c r="FC1839" s="19"/>
      <c r="FD1839" s="19"/>
      <c r="FE1839" s="19"/>
      <c r="FF1839" s="19"/>
      <c r="FG1839" s="19"/>
      <c r="FH1839" s="19"/>
      <c r="FI1839" s="19"/>
      <c r="FJ1839" s="19"/>
      <c r="FK1839" s="19"/>
      <c r="FL1839" s="19"/>
      <c r="FM1839" s="19"/>
      <c r="FN1839" s="19"/>
      <c r="FO1839" s="19"/>
      <c r="FP1839" s="19"/>
      <c r="FQ1839" s="19"/>
      <c r="FR1839" s="19"/>
      <c r="FS1839" s="19"/>
      <c r="FT1839" s="19"/>
      <c r="FU1839" s="19"/>
      <c r="FV1839" s="19"/>
      <c r="FW1839" s="19"/>
      <c r="FX1839" s="19"/>
      <c r="FY1839" s="19"/>
      <c r="FZ1839" s="19"/>
      <c r="GA1839" s="19"/>
    </row>
    <row r="1840" spans="1:183" ht="12.75" x14ac:dyDescent="0.2">
      <c r="A1840" s="19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  <c r="AE1840" s="19"/>
      <c r="AF1840" s="19"/>
      <c r="AG1840" s="19"/>
      <c r="AH1840" s="19"/>
      <c r="AI1840" s="19"/>
      <c r="AJ1840" s="19"/>
      <c r="AK1840" s="19"/>
      <c r="AL1840" s="19"/>
      <c r="AM1840" s="19"/>
      <c r="AN1840" s="19"/>
      <c r="AO1840" s="19"/>
      <c r="AP1840" s="19"/>
      <c r="AQ1840" s="19"/>
      <c r="AR1840" s="19"/>
      <c r="AS1840" s="19"/>
      <c r="AT1840" s="19"/>
      <c r="AU1840" s="19"/>
      <c r="AV1840" s="19"/>
      <c r="AW1840" s="19"/>
      <c r="AX1840" s="19"/>
      <c r="AY1840" s="19"/>
      <c r="AZ1840" s="19"/>
      <c r="BA1840" s="19"/>
      <c r="BB1840" s="19"/>
      <c r="BC1840" s="19"/>
      <c r="BD1840" s="19"/>
      <c r="BE1840" s="19"/>
      <c r="BF1840" s="19"/>
      <c r="BG1840" s="19"/>
      <c r="BH1840" s="19"/>
      <c r="BI1840" s="19"/>
      <c r="BJ1840" s="19"/>
      <c r="BK1840" s="19"/>
      <c r="BL1840" s="19"/>
      <c r="BM1840" s="19"/>
      <c r="BN1840" s="19"/>
      <c r="BO1840" s="19"/>
      <c r="BP1840" s="19"/>
      <c r="BQ1840" s="19"/>
      <c r="BR1840" s="19"/>
      <c r="BS1840" s="19"/>
      <c r="BT1840" s="19"/>
      <c r="BU1840" s="19"/>
      <c r="BV1840" s="19"/>
      <c r="BW1840" s="19"/>
      <c r="BX1840" s="19"/>
      <c r="BY1840" s="19"/>
      <c r="BZ1840" s="19"/>
      <c r="CA1840" s="19"/>
      <c r="CB1840" s="19"/>
      <c r="CC1840" s="19"/>
      <c r="CD1840" s="19"/>
      <c r="CE1840" s="19"/>
      <c r="CF1840" s="19"/>
      <c r="CG1840" s="19"/>
      <c r="CH1840" s="19"/>
      <c r="CI1840" s="19"/>
      <c r="CJ1840" s="19"/>
      <c r="CK1840" s="19"/>
      <c r="CL1840" s="19"/>
      <c r="CM1840" s="19"/>
      <c r="CN1840" s="19"/>
      <c r="CO1840" s="19"/>
      <c r="CP1840" s="19"/>
      <c r="CQ1840" s="19"/>
      <c r="CR1840" s="19"/>
      <c r="CS1840" s="19"/>
      <c r="CT1840" s="19"/>
      <c r="CU1840" s="19"/>
      <c r="CV1840" s="19"/>
      <c r="CW1840" s="19"/>
      <c r="CX1840" s="19"/>
      <c r="CY1840" s="19"/>
      <c r="CZ1840" s="19"/>
      <c r="DA1840" s="19"/>
      <c r="DB1840" s="19"/>
      <c r="DC1840" s="19"/>
      <c r="DD1840" s="19"/>
      <c r="DE1840" s="19"/>
      <c r="DF1840" s="19"/>
      <c r="DG1840" s="19"/>
      <c r="DH1840" s="19"/>
      <c r="DI1840" s="19"/>
      <c r="DJ1840" s="19"/>
      <c r="DK1840" s="19"/>
      <c r="DL1840" s="19"/>
      <c r="DM1840" s="19"/>
      <c r="DN1840" s="19"/>
      <c r="DO1840" s="19"/>
      <c r="DP1840" s="19"/>
      <c r="DQ1840" s="19"/>
      <c r="DR1840" s="19"/>
      <c r="DS1840" s="19"/>
      <c r="DT1840" s="19"/>
      <c r="DU1840" s="19"/>
      <c r="DV1840" s="19"/>
      <c r="DW1840" s="19"/>
      <c r="DX1840" s="19"/>
      <c r="DY1840" s="19"/>
      <c r="DZ1840" s="19"/>
      <c r="EA1840" s="19"/>
      <c r="EB1840" s="19"/>
      <c r="EC1840" s="19"/>
      <c r="ED1840" s="19"/>
      <c r="EE1840" s="19"/>
      <c r="EF1840" s="19"/>
      <c r="EG1840" s="19"/>
      <c r="EH1840" s="19"/>
      <c r="EI1840" s="19"/>
      <c r="EJ1840" s="19"/>
      <c r="EK1840" s="19"/>
      <c r="EL1840" s="19"/>
      <c r="EM1840" s="19"/>
      <c r="EN1840" s="19"/>
      <c r="EO1840" s="19"/>
      <c r="EP1840" s="19"/>
      <c r="EQ1840" s="19"/>
      <c r="ER1840" s="19"/>
      <c r="ES1840" s="19"/>
      <c r="ET1840" s="19"/>
      <c r="EU1840" s="19"/>
      <c r="EV1840" s="19"/>
      <c r="EW1840" s="19"/>
      <c r="EX1840" s="19"/>
      <c r="EY1840" s="19"/>
      <c r="EZ1840" s="19"/>
      <c r="FA1840" s="19"/>
      <c r="FB1840" s="19"/>
      <c r="FC1840" s="19"/>
      <c r="FD1840" s="19"/>
      <c r="FE1840" s="19"/>
      <c r="FF1840" s="19"/>
      <c r="FG1840" s="19"/>
      <c r="FH1840" s="19"/>
      <c r="FI1840" s="19"/>
      <c r="FJ1840" s="19"/>
      <c r="FK1840" s="19"/>
      <c r="FL1840" s="19"/>
      <c r="FM1840" s="19"/>
      <c r="FN1840" s="19"/>
      <c r="FO1840" s="19"/>
      <c r="FP1840" s="19"/>
      <c r="FQ1840" s="19"/>
      <c r="FR1840" s="19"/>
      <c r="FS1840" s="19"/>
      <c r="FT1840" s="19"/>
      <c r="FU1840" s="19"/>
      <c r="FV1840" s="19"/>
      <c r="FW1840" s="19"/>
      <c r="FX1840" s="19"/>
      <c r="FY1840" s="19"/>
      <c r="FZ1840" s="19"/>
      <c r="GA1840" s="19"/>
    </row>
    <row r="1841" spans="1:183" ht="12.75" x14ac:dyDescent="0.2">
      <c r="A1841" s="19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  <c r="AE1841" s="19"/>
      <c r="AF1841" s="19"/>
      <c r="AG1841" s="19"/>
      <c r="AH1841" s="19"/>
      <c r="AI1841" s="19"/>
      <c r="AJ1841" s="19"/>
      <c r="AK1841" s="19"/>
      <c r="AL1841" s="19"/>
      <c r="AM1841" s="19"/>
      <c r="AN1841" s="19"/>
      <c r="AO1841" s="19"/>
      <c r="AP1841" s="19"/>
      <c r="AQ1841" s="19"/>
      <c r="AR1841" s="19"/>
      <c r="AS1841" s="19"/>
      <c r="AT1841" s="19"/>
      <c r="AU1841" s="19"/>
      <c r="AV1841" s="19"/>
      <c r="AW1841" s="19"/>
      <c r="AX1841" s="19"/>
      <c r="AY1841" s="19"/>
      <c r="AZ1841" s="19"/>
      <c r="BA1841" s="19"/>
      <c r="BB1841" s="19"/>
      <c r="BC1841" s="19"/>
      <c r="BD1841" s="19"/>
      <c r="BE1841" s="19"/>
      <c r="BF1841" s="19"/>
      <c r="BG1841" s="19"/>
      <c r="BH1841" s="19"/>
      <c r="BI1841" s="19"/>
      <c r="BJ1841" s="19"/>
      <c r="BK1841" s="19"/>
      <c r="BL1841" s="19"/>
      <c r="BM1841" s="19"/>
      <c r="BN1841" s="19"/>
      <c r="BO1841" s="19"/>
      <c r="BP1841" s="19"/>
      <c r="BQ1841" s="19"/>
      <c r="BR1841" s="19"/>
      <c r="BS1841" s="19"/>
      <c r="BT1841" s="19"/>
      <c r="BU1841" s="19"/>
      <c r="BV1841" s="19"/>
      <c r="BW1841" s="19"/>
      <c r="BX1841" s="19"/>
      <c r="BY1841" s="19"/>
      <c r="BZ1841" s="19"/>
      <c r="CA1841" s="19"/>
      <c r="CB1841" s="19"/>
      <c r="CC1841" s="19"/>
      <c r="CD1841" s="19"/>
      <c r="CE1841" s="19"/>
      <c r="CF1841" s="19"/>
      <c r="CG1841" s="19"/>
      <c r="CH1841" s="19"/>
      <c r="CI1841" s="19"/>
      <c r="CJ1841" s="19"/>
      <c r="CK1841" s="19"/>
      <c r="CL1841" s="19"/>
      <c r="CM1841" s="19"/>
      <c r="CN1841" s="19"/>
      <c r="CO1841" s="19"/>
      <c r="CP1841" s="19"/>
      <c r="CQ1841" s="19"/>
      <c r="CR1841" s="19"/>
      <c r="CS1841" s="19"/>
      <c r="CT1841" s="19"/>
      <c r="CU1841" s="19"/>
      <c r="CV1841" s="19"/>
      <c r="CW1841" s="19"/>
      <c r="CX1841" s="19"/>
      <c r="CY1841" s="19"/>
      <c r="CZ1841" s="19"/>
      <c r="DA1841" s="19"/>
      <c r="DB1841" s="19"/>
      <c r="DC1841" s="19"/>
      <c r="DD1841" s="19"/>
      <c r="DE1841" s="19"/>
      <c r="DF1841" s="19"/>
      <c r="DG1841" s="19"/>
      <c r="DH1841" s="19"/>
      <c r="DI1841" s="19"/>
      <c r="DJ1841" s="19"/>
      <c r="DK1841" s="19"/>
      <c r="DL1841" s="19"/>
      <c r="DM1841" s="19"/>
      <c r="DN1841" s="19"/>
      <c r="DO1841" s="19"/>
      <c r="DP1841" s="19"/>
      <c r="DQ1841" s="19"/>
      <c r="DR1841" s="19"/>
      <c r="DS1841" s="19"/>
      <c r="DT1841" s="19"/>
      <c r="DU1841" s="19"/>
      <c r="DV1841" s="19"/>
      <c r="DW1841" s="19"/>
      <c r="DX1841" s="19"/>
      <c r="DY1841" s="19"/>
      <c r="DZ1841" s="19"/>
      <c r="EA1841" s="19"/>
      <c r="EB1841" s="19"/>
      <c r="EC1841" s="19"/>
      <c r="ED1841" s="19"/>
      <c r="EE1841" s="19"/>
      <c r="EF1841" s="19"/>
      <c r="EG1841" s="19"/>
      <c r="EH1841" s="19"/>
      <c r="EI1841" s="19"/>
      <c r="EJ1841" s="19"/>
      <c r="EK1841" s="19"/>
      <c r="EL1841" s="19"/>
      <c r="EM1841" s="19"/>
      <c r="EN1841" s="19"/>
      <c r="EO1841" s="19"/>
      <c r="EP1841" s="19"/>
      <c r="EQ1841" s="19"/>
      <c r="ER1841" s="19"/>
      <c r="ES1841" s="19"/>
      <c r="ET1841" s="19"/>
      <c r="EU1841" s="19"/>
      <c r="EV1841" s="19"/>
      <c r="EW1841" s="19"/>
      <c r="EX1841" s="19"/>
      <c r="EY1841" s="19"/>
      <c r="EZ1841" s="19"/>
      <c r="FA1841" s="19"/>
      <c r="FB1841" s="19"/>
      <c r="FC1841" s="19"/>
      <c r="FD1841" s="19"/>
      <c r="FE1841" s="19"/>
      <c r="FF1841" s="19"/>
      <c r="FG1841" s="19"/>
      <c r="FH1841" s="19"/>
      <c r="FI1841" s="19"/>
      <c r="FJ1841" s="19"/>
      <c r="FK1841" s="19"/>
      <c r="FL1841" s="19"/>
      <c r="FM1841" s="19"/>
      <c r="FN1841" s="19"/>
      <c r="FO1841" s="19"/>
      <c r="FP1841" s="19"/>
      <c r="FQ1841" s="19"/>
      <c r="FR1841" s="19"/>
      <c r="FS1841" s="19"/>
      <c r="FT1841" s="19"/>
      <c r="FU1841" s="19"/>
      <c r="FV1841" s="19"/>
      <c r="FW1841" s="19"/>
      <c r="FX1841" s="19"/>
      <c r="FY1841" s="19"/>
      <c r="FZ1841" s="19"/>
      <c r="GA1841" s="19"/>
    </row>
    <row r="1842" spans="1:183" ht="12.75" x14ac:dyDescent="0.2">
      <c r="A1842" s="19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19"/>
      <c r="AF1842" s="19"/>
      <c r="AG1842" s="19"/>
      <c r="AH1842" s="19"/>
      <c r="AI1842" s="19"/>
      <c r="AJ1842" s="19"/>
      <c r="AK1842" s="19"/>
      <c r="AL1842" s="19"/>
      <c r="AM1842" s="19"/>
      <c r="AN1842" s="19"/>
      <c r="AO1842" s="19"/>
      <c r="AP1842" s="19"/>
      <c r="AQ1842" s="19"/>
      <c r="AR1842" s="19"/>
      <c r="AS1842" s="19"/>
      <c r="AT1842" s="19"/>
      <c r="AU1842" s="19"/>
      <c r="AV1842" s="19"/>
      <c r="AW1842" s="19"/>
      <c r="AX1842" s="19"/>
      <c r="AY1842" s="19"/>
      <c r="AZ1842" s="19"/>
      <c r="BA1842" s="19"/>
      <c r="BB1842" s="19"/>
      <c r="BC1842" s="19"/>
      <c r="BD1842" s="19"/>
      <c r="BE1842" s="19"/>
      <c r="BF1842" s="19"/>
      <c r="BG1842" s="19"/>
      <c r="BH1842" s="19"/>
      <c r="BI1842" s="19"/>
      <c r="BJ1842" s="19"/>
      <c r="BK1842" s="19"/>
      <c r="BL1842" s="19"/>
      <c r="BM1842" s="19"/>
      <c r="BN1842" s="19"/>
      <c r="BO1842" s="19"/>
      <c r="BP1842" s="19"/>
      <c r="BQ1842" s="19"/>
      <c r="BR1842" s="19"/>
      <c r="BS1842" s="19"/>
      <c r="BT1842" s="19"/>
      <c r="BU1842" s="19"/>
      <c r="BV1842" s="19"/>
      <c r="BW1842" s="19"/>
      <c r="BX1842" s="19"/>
      <c r="BY1842" s="19"/>
      <c r="BZ1842" s="19"/>
      <c r="CA1842" s="19"/>
      <c r="CB1842" s="19"/>
      <c r="CC1842" s="19"/>
      <c r="CD1842" s="19"/>
      <c r="CE1842" s="19"/>
      <c r="CF1842" s="19"/>
      <c r="CG1842" s="19"/>
      <c r="CH1842" s="19"/>
      <c r="CI1842" s="19"/>
      <c r="CJ1842" s="19"/>
      <c r="CK1842" s="19"/>
      <c r="CL1842" s="19"/>
      <c r="CM1842" s="19"/>
      <c r="CN1842" s="19"/>
      <c r="CO1842" s="19"/>
      <c r="CP1842" s="19"/>
      <c r="CQ1842" s="19"/>
      <c r="CR1842" s="19"/>
      <c r="CS1842" s="19"/>
      <c r="CT1842" s="19"/>
      <c r="CU1842" s="19"/>
      <c r="CV1842" s="19"/>
      <c r="CW1842" s="19"/>
      <c r="CX1842" s="19"/>
      <c r="CY1842" s="19"/>
      <c r="CZ1842" s="19"/>
      <c r="DA1842" s="19"/>
      <c r="DB1842" s="19"/>
      <c r="DC1842" s="19"/>
      <c r="DD1842" s="19"/>
      <c r="DE1842" s="19"/>
      <c r="DF1842" s="19"/>
      <c r="DG1842" s="19"/>
      <c r="DH1842" s="19"/>
      <c r="DI1842" s="19"/>
      <c r="DJ1842" s="19"/>
      <c r="DK1842" s="19"/>
      <c r="DL1842" s="19"/>
      <c r="DM1842" s="19"/>
      <c r="DN1842" s="19"/>
      <c r="DO1842" s="19"/>
      <c r="DP1842" s="19"/>
      <c r="DQ1842" s="19"/>
      <c r="DR1842" s="19"/>
      <c r="DS1842" s="19"/>
      <c r="DT1842" s="19"/>
      <c r="DU1842" s="19"/>
      <c r="DV1842" s="19"/>
      <c r="DW1842" s="19"/>
      <c r="DX1842" s="19"/>
      <c r="DY1842" s="19"/>
      <c r="DZ1842" s="19"/>
      <c r="EA1842" s="19"/>
      <c r="EB1842" s="19"/>
      <c r="EC1842" s="19"/>
      <c r="ED1842" s="19"/>
      <c r="EE1842" s="19"/>
      <c r="EF1842" s="19"/>
      <c r="EG1842" s="19"/>
      <c r="EH1842" s="19"/>
      <c r="EI1842" s="19"/>
      <c r="EJ1842" s="19"/>
      <c r="EK1842" s="19"/>
      <c r="EL1842" s="19"/>
      <c r="EM1842" s="19"/>
      <c r="EN1842" s="19"/>
      <c r="EO1842" s="19"/>
      <c r="EP1842" s="19"/>
      <c r="EQ1842" s="19"/>
      <c r="ER1842" s="19"/>
      <c r="ES1842" s="19"/>
      <c r="ET1842" s="19"/>
      <c r="EU1842" s="19"/>
      <c r="EV1842" s="19"/>
      <c r="EW1842" s="19"/>
      <c r="EX1842" s="19"/>
      <c r="EY1842" s="19"/>
      <c r="EZ1842" s="19"/>
      <c r="FA1842" s="19"/>
      <c r="FB1842" s="19"/>
      <c r="FC1842" s="19"/>
      <c r="FD1842" s="19"/>
      <c r="FE1842" s="19"/>
      <c r="FF1842" s="19"/>
      <c r="FG1842" s="19"/>
      <c r="FH1842" s="19"/>
      <c r="FI1842" s="19"/>
      <c r="FJ1842" s="19"/>
      <c r="FK1842" s="19"/>
      <c r="FL1842" s="19"/>
      <c r="FM1842" s="19"/>
      <c r="FN1842" s="19"/>
      <c r="FO1842" s="19"/>
      <c r="FP1842" s="19"/>
      <c r="FQ1842" s="19"/>
      <c r="FR1842" s="19"/>
      <c r="FS1842" s="19"/>
      <c r="FT1842" s="19"/>
      <c r="FU1842" s="19"/>
      <c r="FV1842" s="19"/>
      <c r="FW1842" s="19"/>
      <c r="FX1842" s="19"/>
      <c r="FY1842" s="19"/>
      <c r="FZ1842" s="19"/>
      <c r="GA1842" s="19"/>
    </row>
    <row r="1843" spans="1:183" ht="12.75" x14ac:dyDescent="0.2">
      <c r="A1843" s="19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9"/>
      <c r="AG1843" s="19"/>
      <c r="AH1843" s="19"/>
      <c r="AI1843" s="19"/>
      <c r="AJ1843" s="19"/>
      <c r="AK1843" s="19"/>
      <c r="AL1843" s="19"/>
      <c r="AM1843" s="19"/>
      <c r="AN1843" s="19"/>
      <c r="AO1843" s="19"/>
      <c r="AP1843" s="19"/>
      <c r="AQ1843" s="19"/>
      <c r="AR1843" s="19"/>
      <c r="AS1843" s="19"/>
      <c r="AT1843" s="19"/>
      <c r="AU1843" s="19"/>
      <c r="AV1843" s="19"/>
      <c r="AW1843" s="19"/>
      <c r="AX1843" s="19"/>
      <c r="AY1843" s="19"/>
      <c r="AZ1843" s="19"/>
      <c r="BA1843" s="19"/>
      <c r="BB1843" s="19"/>
      <c r="BC1843" s="19"/>
      <c r="BD1843" s="19"/>
      <c r="BE1843" s="19"/>
      <c r="BF1843" s="19"/>
      <c r="BG1843" s="19"/>
      <c r="BH1843" s="19"/>
      <c r="BI1843" s="19"/>
      <c r="BJ1843" s="19"/>
      <c r="BK1843" s="19"/>
      <c r="BL1843" s="19"/>
      <c r="BM1843" s="19"/>
      <c r="BN1843" s="19"/>
      <c r="BO1843" s="19"/>
      <c r="BP1843" s="19"/>
      <c r="BQ1843" s="19"/>
      <c r="BR1843" s="19"/>
      <c r="BS1843" s="19"/>
      <c r="BT1843" s="19"/>
      <c r="BU1843" s="19"/>
      <c r="BV1843" s="19"/>
      <c r="BW1843" s="19"/>
      <c r="BX1843" s="19"/>
      <c r="BY1843" s="19"/>
      <c r="BZ1843" s="19"/>
      <c r="CA1843" s="19"/>
      <c r="CB1843" s="19"/>
      <c r="CC1843" s="19"/>
      <c r="CD1843" s="19"/>
      <c r="CE1843" s="19"/>
      <c r="CF1843" s="19"/>
      <c r="CG1843" s="19"/>
      <c r="CH1843" s="19"/>
      <c r="CI1843" s="19"/>
      <c r="CJ1843" s="19"/>
      <c r="CK1843" s="19"/>
      <c r="CL1843" s="19"/>
      <c r="CM1843" s="19"/>
      <c r="CN1843" s="19"/>
      <c r="CO1843" s="19"/>
      <c r="CP1843" s="19"/>
      <c r="CQ1843" s="19"/>
      <c r="CR1843" s="19"/>
      <c r="CS1843" s="19"/>
      <c r="CT1843" s="19"/>
      <c r="CU1843" s="19"/>
      <c r="CV1843" s="19"/>
      <c r="CW1843" s="19"/>
      <c r="CX1843" s="19"/>
      <c r="CY1843" s="19"/>
      <c r="CZ1843" s="19"/>
      <c r="DA1843" s="19"/>
      <c r="DB1843" s="19"/>
      <c r="DC1843" s="19"/>
      <c r="DD1843" s="19"/>
      <c r="DE1843" s="19"/>
      <c r="DF1843" s="19"/>
      <c r="DG1843" s="19"/>
      <c r="DH1843" s="19"/>
      <c r="DI1843" s="19"/>
      <c r="DJ1843" s="19"/>
      <c r="DK1843" s="19"/>
      <c r="DL1843" s="19"/>
      <c r="DM1843" s="19"/>
      <c r="DN1843" s="19"/>
      <c r="DO1843" s="19"/>
      <c r="DP1843" s="19"/>
      <c r="DQ1843" s="19"/>
      <c r="DR1843" s="19"/>
      <c r="DS1843" s="19"/>
      <c r="DT1843" s="19"/>
      <c r="DU1843" s="19"/>
      <c r="DV1843" s="19"/>
      <c r="DW1843" s="19"/>
      <c r="DX1843" s="19"/>
      <c r="DY1843" s="19"/>
      <c r="DZ1843" s="19"/>
      <c r="EA1843" s="19"/>
      <c r="EB1843" s="19"/>
      <c r="EC1843" s="19"/>
      <c r="ED1843" s="19"/>
      <c r="EE1843" s="19"/>
      <c r="EF1843" s="19"/>
      <c r="EG1843" s="19"/>
      <c r="EH1843" s="19"/>
      <c r="EI1843" s="19"/>
      <c r="EJ1843" s="19"/>
      <c r="EK1843" s="19"/>
      <c r="EL1843" s="19"/>
      <c r="EM1843" s="19"/>
      <c r="EN1843" s="19"/>
      <c r="EO1843" s="19"/>
      <c r="EP1843" s="19"/>
      <c r="EQ1843" s="19"/>
      <c r="ER1843" s="19"/>
      <c r="ES1843" s="19"/>
      <c r="ET1843" s="19"/>
      <c r="EU1843" s="19"/>
      <c r="EV1843" s="19"/>
      <c r="EW1843" s="19"/>
      <c r="EX1843" s="19"/>
      <c r="EY1843" s="19"/>
      <c r="EZ1843" s="19"/>
      <c r="FA1843" s="19"/>
      <c r="FB1843" s="19"/>
      <c r="FC1843" s="19"/>
      <c r="FD1843" s="19"/>
      <c r="FE1843" s="19"/>
      <c r="FF1843" s="19"/>
      <c r="FG1843" s="19"/>
      <c r="FH1843" s="19"/>
      <c r="FI1843" s="19"/>
      <c r="FJ1843" s="19"/>
      <c r="FK1843" s="19"/>
      <c r="FL1843" s="19"/>
      <c r="FM1843" s="19"/>
      <c r="FN1843" s="19"/>
      <c r="FO1843" s="19"/>
      <c r="FP1843" s="19"/>
      <c r="FQ1843" s="19"/>
      <c r="FR1843" s="19"/>
      <c r="FS1843" s="19"/>
      <c r="FT1843" s="19"/>
      <c r="FU1843" s="19"/>
      <c r="FV1843" s="19"/>
      <c r="FW1843" s="19"/>
      <c r="FX1843" s="19"/>
      <c r="FY1843" s="19"/>
      <c r="FZ1843" s="19"/>
      <c r="GA1843" s="19"/>
    </row>
    <row r="1844" spans="1:183" ht="12.75" x14ac:dyDescent="0.2">
      <c r="A1844" s="19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19"/>
      <c r="AG1844" s="19"/>
      <c r="AH1844" s="19"/>
      <c r="AI1844" s="19"/>
      <c r="AJ1844" s="19"/>
      <c r="AK1844" s="19"/>
      <c r="AL1844" s="19"/>
      <c r="AM1844" s="19"/>
      <c r="AN1844" s="19"/>
      <c r="AO1844" s="19"/>
      <c r="AP1844" s="19"/>
      <c r="AQ1844" s="19"/>
      <c r="AR1844" s="19"/>
      <c r="AS1844" s="19"/>
      <c r="AT1844" s="19"/>
      <c r="AU1844" s="19"/>
      <c r="AV1844" s="19"/>
      <c r="AW1844" s="19"/>
      <c r="AX1844" s="19"/>
      <c r="AY1844" s="19"/>
      <c r="AZ1844" s="19"/>
      <c r="BA1844" s="19"/>
      <c r="BB1844" s="19"/>
      <c r="BC1844" s="19"/>
      <c r="BD1844" s="19"/>
      <c r="BE1844" s="19"/>
      <c r="BF1844" s="19"/>
      <c r="BG1844" s="19"/>
      <c r="BH1844" s="19"/>
      <c r="BI1844" s="19"/>
      <c r="BJ1844" s="19"/>
      <c r="BK1844" s="19"/>
      <c r="BL1844" s="19"/>
      <c r="BM1844" s="19"/>
      <c r="BN1844" s="19"/>
      <c r="BO1844" s="19"/>
      <c r="BP1844" s="19"/>
      <c r="BQ1844" s="19"/>
      <c r="BR1844" s="19"/>
      <c r="BS1844" s="19"/>
      <c r="BT1844" s="19"/>
      <c r="BU1844" s="19"/>
      <c r="BV1844" s="19"/>
      <c r="BW1844" s="19"/>
      <c r="BX1844" s="19"/>
      <c r="BY1844" s="19"/>
      <c r="BZ1844" s="19"/>
      <c r="CA1844" s="19"/>
      <c r="CB1844" s="19"/>
      <c r="CC1844" s="19"/>
      <c r="CD1844" s="19"/>
      <c r="CE1844" s="19"/>
      <c r="CF1844" s="19"/>
      <c r="CG1844" s="19"/>
      <c r="CH1844" s="19"/>
      <c r="CI1844" s="19"/>
      <c r="CJ1844" s="19"/>
      <c r="CK1844" s="19"/>
      <c r="CL1844" s="19"/>
      <c r="CM1844" s="19"/>
      <c r="CN1844" s="19"/>
      <c r="CO1844" s="19"/>
      <c r="CP1844" s="19"/>
      <c r="CQ1844" s="19"/>
      <c r="CR1844" s="19"/>
      <c r="CS1844" s="19"/>
      <c r="CT1844" s="19"/>
      <c r="CU1844" s="19"/>
      <c r="CV1844" s="19"/>
      <c r="CW1844" s="19"/>
      <c r="CX1844" s="19"/>
      <c r="CY1844" s="19"/>
      <c r="CZ1844" s="19"/>
      <c r="DA1844" s="19"/>
      <c r="DB1844" s="19"/>
      <c r="DC1844" s="19"/>
      <c r="DD1844" s="19"/>
      <c r="DE1844" s="19"/>
      <c r="DF1844" s="19"/>
      <c r="DG1844" s="19"/>
      <c r="DH1844" s="19"/>
      <c r="DI1844" s="19"/>
      <c r="DJ1844" s="19"/>
      <c r="DK1844" s="19"/>
      <c r="DL1844" s="19"/>
      <c r="DM1844" s="19"/>
      <c r="DN1844" s="19"/>
      <c r="DO1844" s="19"/>
      <c r="DP1844" s="19"/>
      <c r="DQ1844" s="19"/>
      <c r="DR1844" s="19"/>
      <c r="DS1844" s="19"/>
      <c r="DT1844" s="19"/>
      <c r="DU1844" s="19"/>
      <c r="DV1844" s="19"/>
      <c r="DW1844" s="19"/>
      <c r="DX1844" s="19"/>
      <c r="DY1844" s="19"/>
      <c r="DZ1844" s="19"/>
      <c r="EA1844" s="19"/>
      <c r="EB1844" s="19"/>
      <c r="EC1844" s="19"/>
      <c r="ED1844" s="19"/>
      <c r="EE1844" s="19"/>
      <c r="EF1844" s="19"/>
      <c r="EG1844" s="19"/>
      <c r="EH1844" s="19"/>
      <c r="EI1844" s="19"/>
      <c r="EJ1844" s="19"/>
      <c r="EK1844" s="19"/>
      <c r="EL1844" s="19"/>
      <c r="EM1844" s="19"/>
      <c r="EN1844" s="19"/>
      <c r="EO1844" s="19"/>
      <c r="EP1844" s="19"/>
      <c r="EQ1844" s="19"/>
      <c r="ER1844" s="19"/>
      <c r="ES1844" s="19"/>
      <c r="ET1844" s="19"/>
      <c r="EU1844" s="19"/>
      <c r="EV1844" s="19"/>
      <c r="EW1844" s="19"/>
      <c r="EX1844" s="19"/>
      <c r="EY1844" s="19"/>
      <c r="EZ1844" s="19"/>
      <c r="FA1844" s="19"/>
      <c r="FB1844" s="19"/>
      <c r="FC1844" s="19"/>
      <c r="FD1844" s="19"/>
      <c r="FE1844" s="19"/>
      <c r="FF1844" s="19"/>
      <c r="FG1844" s="19"/>
      <c r="FH1844" s="19"/>
      <c r="FI1844" s="19"/>
      <c r="FJ1844" s="19"/>
      <c r="FK1844" s="19"/>
      <c r="FL1844" s="19"/>
      <c r="FM1844" s="19"/>
      <c r="FN1844" s="19"/>
      <c r="FO1844" s="19"/>
      <c r="FP1844" s="19"/>
      <c r="FQ1844" s="19"/>
      <c r="FR1844" s="19"/>
      <c r="FS1844" s="19"/>
      <c r="FT1844" s="19"/>
      <c r="FU1844" s="19"/>
      <c r="FV1844" s="19"/>
      <c r="FW1844" s="19"/>
      <c r="FX1844" s="19"/>
      <c r="FY1844" s="19"/>
      <c r="FZ1844" s="19"/>
      <c r="GA1844" s="19"/>
    </row>
    <row r="1845" spans="1:183" ht="12.75" x14ac:dyDescent="0.2">
      <c r="A1845" s="19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  <c r="AE1845" s="19"/>
      <c r="AF1845" s="19"/>
      <c r="AG1845" s="19"/>
      <c r="AH1845" s="19"/>
      <c r="AI1845" s="19"/>
      <c r="AJ1845" s="19"/>
      <c r="AK1845" s="19"/>
      <c r="AL1845" s="19"/>
      <c r="AM1845" s="19"/>
      <c r="AN1845" s="19"/>
      <c r="AO1845" s="19"/>
      <c r="AP1845" s="19"/>
      <c r="AQ1845" s="19"/>
      <c r="AR1845" s="19"/>
      <c r="AS1845" s="19"/>
      <c r="AT1845" s="19"/>
      <c r="AU1845" s="19"/>
      <c r="AV1845" s="19"/>
      <c r="AW1845" s="19"/>
      <c r="AX1845" s="19"/>
      <c r="AY1845" s="19"/>
      <c r="AZ1845" s="19"/>
      <c r="BA1845" s="19"/>
      <c r="BB1845" s="19"/>
      <c r="BC1845" s="19"/>
      <c r="BD1845" s="19"/>
      <c r="BE1845" s="19"/>
      <c r="BF1845" s="19"/>
      <c r="BG1845" s="19"/>
      <c r="BH1845" s="19"/>
      <c r="BI1845" s="19"/>
      <c r="BJ1845" s="19"/>
      <c r="BK1845" s="19"/>
      <c r="BL1845" s="19"/>
      <c r="BM1845" s="19"/>
      <c r="BN1845" s="19"/>
      <c r="BO1845" s="19"/>
      <c r="BP1845" s="19"/>
      <c r="BQ1845" s="19"/>
      <c r="BR1845" s="19"/>
      <c r="BS1845" s="19"/>
      <c r="BT1845" s="19"/>
      <c r="BU1845" s="19"/>
      <c r="BV1845" s="19"/>
      <c r="BW1845" s="19"/>
      <c r="BX1845" s="19"/>
      <c r="BY1845" s="19"/>
      <c r="BZ1845" s="19"/>
      <c r="CA1845" s="19"/>
      <c r="CB1845" s="19"/>
      <c r="CC1845" s="19"/>
      <c r="CD1845" s="19"/>
      <c r="CE1845" s="19"/>
      <c r="CF1845" s="19"/>
      <c r="CG1845" s="19"/>
      <c r="CH1845" s="19"/>
      <c r="CI1845" s="19"/>
      <c r="CJ1845" s="19"/>
      <c r="CK1845" s="19"/>
      <c r="CL1845" s="19"/>
      <c r="CM1845" s="19"/>
      <c r="CN1845" s="19"/>
      <c r="CO1845" s="19"/>
      <c r="CP1845" s="19"/>
      <c r="CQ1845" s="19"/>
      <c r="CR1845" s="19"/>
      <c r="CS1845" s="19"/>
      <c r="CT1845" s="19"/>
      <c r="CU1845" s="19"/>
      <c r="CV1845" s="19"/>
      <c r="CW1845" s="19"/>
      <c r="CX1845" s="19"/>
      <c r="CY1845" s="19"/>
      <c r="CZ1845" s="19"/>
      <c r="DA1845" s="19"/>
      <c r="DB1845" s="19"/>
      <c r="DC1845" s="19"/>
      <c r="DD1845" s="19"/>
      <c r="DE1845" s="19"/>
      <c r="DF1845" s="19"/>
      <c r="DG1845" s="19"/>
      <c r="DH1845" s="19"/>
      <c r="DI1845" s="19"/>
      <c r="DJ1845" s="19"/>
      <c r="DK1845" s="19"/>
      <c r="DL1845" s="19"/>
      <c r="DM1845" s="19"/>
      <c r="DN1845" s="19"/>
      <c r="DO1845" s="19"/>
      <c r="DP1845" s="19"/>
      <c r="DQ1845" s="19"/>
      <c r="DR1845" s="19"/>
      <c r="DS1845" s="19"/>
      <c r="DT1845" s="19"/>
      <c r="DU1845" s="19"/>
      <c r="DV1845" s="19"/>
      <c r="DW1845" s="19"/>
      <c r="DX1845" s="19"/>
      <c r="DY1845" s="19"/>
      <c r="DZ1845" s="19"/>
      <c r="EA1845" s="19"/>
      <c r="EB1845" s="19"/>
      <c r="EC1845" s="19"/>
      <c r="ED1845" s="19"/>
      <c r="EE1845" s="19"/>
      <c r="EF1845" s="19"/>
      <c r="EG1845" s="19"/>
      <c r="EH1845" s="19"/>
      <c r="EI1845" s="19"/>
      <c r="EJ1845" s="19"/>
      <c r="EK1845" s="19"/>
      <c r="EL1845" s="19"/>
      <c r="EM1845" s="19"/>
      <c r="EN1845" s="19"/>
      <c r="EO1845" s="19"/>
      <c r="EP1845" s="19"/>
      <c r="EQ1845" s="19"/>
      <c r="ER1845" s="19"/>
      <c r="ES1845" s="19"/>
      <c r="ET1845" s="19"/>
      <c r="EU1845" s="19"/>
      <c r="EV1845" s="19"/>
      <c r="EW1845" s="19"/>
      <c r="EX1845" s="19"/>
      <c r="EY1845" s="19"/>
      <c r="EZ1845" s="19"/>
      <c r="FA1845" s="19"/>
      <c r="FB1845" s="19"/>
      <c r="FC1845" s="19"/>
      <c r="FD1845" s="19"/>
      <c r="FE1845" s="19"/>
      <c r="FF1845" s="19"/>
      <c r="FG1845" s="19"/>
      <c r="FH1845" s="19"/>
      <c r="FI1845" s="19"/>
      <c r="FJ1845" s="19"/>
      <c r="FK1845" s="19"/>
      <c r="FL1845" s="19"/>
      <c r="FM1845" s="19"/>
      <c r="FN1845" s="19"/>
      <c r="FO1845" s="19"/>
      <c r="FP1845" s="19"/>
      <c r="FQ1845" s="19"/>
      <c r="FR1845" s="19"/>
      <c r="FS1845" s="19"/>
      <c r="FT1845" s="19"/>
      <c r="FU1845" s="19"/>
      <c r="FV1845" s="19"/>
      <c r="FW1845" s="19"/>
      <c r="FX1845" s="19"/>
      <c r="FY1845" s="19"/>
      <c r="FZ1845" s="19"/>
      <c r="GA1845" s="19"/>
    </row>
    <row r="1846" spans="1:183" ht="12.75" x14ac:dyDescent="0.2">
      <c r="A1846" s="19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  <c r="AE1846" s="19"/>
      <c r="AF1846" s="19"/>
      <c r="AG1846" s="19"/>
      <c r="AH1846" s="19"/>
      <c r="AI1846" s="19"/>
      <c r="AJ1846" s="19"/>
      <c r="AK1846" s="19"/>
      <c r="AL1846" s="19"/>
      <c r="AM1846" s="19"/>
      <c r="AN1846" s="19"/>
      <c r="AO1846" s="19"/>
      <c r="AP1846" s="19"/>
      <c r="AQ1846" s="19"/>
      <c r="AR1846" s="19"/>
      <c r="AS1846" s="19"/>
      <c r="AT1846" s="19"/>
      <c r="AU1846" s="19"/>
      <c r="AV1846" s="19"/>
      <c r="AW1846" s="19"/>
      <c r="AX1846" s="19"/>
      <c r="AY1846" s="19"/>
      <c r="AZ1846" s="19"/>
      <c r="BA1846" s="19"/>
      <c r="BB1846" s="19"/>
      <c r="BC1846" s="19"/>
      <c r="BD1846" s="19"/>
      <c r="BE1846" s="19"/>
      <c r="BF1846" s="19"/>
      <c r="BG1846" s="19"/>
      <c r="BH1846" s="19"/>
      <c r="BI1846" s="19"/>
      <c r="BJ1846" s="19"/>
      <c r="BK1846" s="19"/>
      <c r="BL1846" s="19"/>
      <c r="BM1846" s="19"/>
      <c r="BN1846" s="19"/>
      <c r="BO1846" s="19"/>
      <c r="BP1846" s="19"/>
      <c r="BQ1846" s="19"/>
      <c r="BR1846" s="19"/>
      <c r="BS1846" s="19"/>
      <c r="BT1846" s="19"/>
      <c r="BU1846" s="19"/>
      <c r="BV1846" s="19"/>
      <c r="BW1846" s="19"/>
      <c r="BX1846" s="19"/>
      <c r="BY1846" s="19"/>
      <c r="BZ1846" s="19"/>
      <c r="CA1846" s="19"/>
      <c r="CB1846" s="19"/>
      <c r="CC1846" s="19"/>
      <c r="CD1846" s="19"/>
      <c r="CE1846" s="19"/>
      <c r="CF1846" s="19"/>
      <c r="CG1846" s="19"/>
      <c r="CH1846" s="19"/>
      <c r="CI1846" s="19"/>
      <c r="CJ1846" s="19"/>
      <c r="CK1846" s="19"/>
      <c r="CL1846" s="19"/>
      <c r="CM1846" s="19"/>
      <c r="CN1846" s="19"/>
      <c r="CO1846" s="19"/>
      <c r="CP1846" s="19"/>
      <c r="CQ1846" s="19"/>
      <c r="CR1846" s="19"/>
      <c r="CS1846" s="19"/>
      <c r="CT1846" s="19"/>
      <c r="CU1846" s="19"/>
      <c r="CV1846" s="19"/>
      <c r="CW1846" s="19"/>
      <c r="CX1846" s="19"/>
      <c r="CY1846" s="19"/>
      <c r="CZ1846" s="19"/>
      <c r="DA1846" s="19"/>
      <c r="DB1846" s="19"/>
      <c r="DC1846" s="19"/>
      <c r="DD1846" s="19"/>
      <c r="DE1846" s="19"/>
      <c r="DF1846" s="19"/>
      <c r="DG1846" s="19"/>
      <c r="DH1846" s="19"/>
      <c r="DI1846" s="19"/>
      <c r="DJ1846" s="19"/>
      <c r="DK1846" s="19"/>
      <c r="DL1846" s="19"/>
      <c r="DM1846" s="19"/>
      <c r="DN1846" s="19"/>
      <c r="DO1846" s="19"/>
      <c r="DP1846" s="19"/>
      <c r="DQ1846" s="19"/>
      <c r="DR1846" s="19"/>
      <c r="DS1846" s="19"/>
      <c r="DT1846" s="19"/>
      <c r="DU1846" s="19"/>
      <c r="DV1846" s="19"/>
      <c r="DW1846" s="19"/>
      <c r="DX1846" s="19"/>
      <c r="DY1846" s="19"/>
      <c r="DZ1846" s="19"/>
      <c r="EA1846" s="19"/>
      <c r="EB1846" s="19"/>
      <c r="EC1846" s="19"/>
      <c r="ED1846" s="19"/>
      <c r="EE1846" s="19"/>
      <c r="EF1846" s="19"/>
      <c r="EG1846" s="19"/>
      <c r="EH1846" s="19"/>
      <c r="EI1846" s="19"/>
      <c r="EJ1846" s="19"/>
      <c r="EK1846" s="19"/>
      <c r="EL1846" s="19"/>
      <c r="EM1846" s="19"/>
      <c r="EN1846" s="19"/>
      <c r="EO1846" s="19"/>
      <c r="EP1846" s="19"/>
      <c r="EQ1846" s="19"/>
      <c r="ER1846" s="19"/>
      <c r="ES1846" s="19"/>
      <c r="ET1846" s="19"/>
      <c r="EU1846" s="19"/>
      <c r="EV1846" s="19"/>
      <c r="EW1846" s="19"/>
      <c r="EX1846" s="19"/>
      <c r="EY1846" s="19"/>
      <c r="EZ1846" s="19"/>
      <c r="FA1846" s="19"/>
      <c r="FB1846" s="19"/>
      <c r="FC1846" s="19"/>
      <c r="FD1846" s="19"/>
      <c r="FE1846" s="19"/>
      <c r="FF1846" s="19"/>
      <c r="FG1846" s="19"/>
      <c r="FH1846" s="19"/>
      <c r="FI1846" s="19"/>
      <c r="FJ1846" s="19"/>
      <c r="FK1846" s="19"/>
      <c r="FL1846" s="19"/>
      <c r="FM1846" s="19"/>
      <c r="FN1846" s="19"/>
      <c r="FO1846" s="19"/>
      <c r="FP1846" s="19"/>
      <c r="FQ1846" s="19"/>
      <c r="FR1846" s="19"/>
      <c r="FS1846" s="19"/>
      <c r="FT1846" s="19"/>
      <c r="FU1846" s="19"/>
      <c r="FV1846" s="19"/>
      <c r="FW1846" s="19"/>
      <c r="FX1846" s="19"/>
      <c r="FY1846" s="19"/>
      <c r="FZ1846" s="19"/>
      <c r="GA1846" s="19"/>
    </row>
    <row r="1847" spans="1:183" ht="12.75" x14ac:dyDescent="0.2">
      <c r="A1847" s="19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  <c r="AE1847" s="19"/>
      <c r="AF1847" s="19"/>
      <c r="AG1847" s="19"/>
      <c r="AH1847" s="19"/>
      <c r="AI1847" s="19"/>
      <c r="AJ1847" s="19"/>
      <c r="AK1847" s="19"/>
      <c r="AL1847" s="19"/>
      <c r="AM1847" s="19"/>
      <c r="AN1847" s="19"/>
      <c r="AO1847" s="19"/>
      <c r="AP1847" s="19"/>
      <c r="AQ1847" s="19"/>
      <c r="AR1847" s="19"/>
      <c r="AS1847" s="19"/>
      <c r="AT1847" s="19"/>
      <c r="AU1847" s="19"/>
      <c r="AV1847" s="19"/>
      <c r="AW1847" s="19"/>
      <c r="AX1847" s="19"/>
      <c r="AY1847" s="19"/>
      <c r="AZ1847" s="19"/>
      <c r="BA1847" s="19"/>
      <c r="BB1847" s="19"/>
      <c r="BC1847" s="19"/>
      <c r="BD1847" s="19"/>
      <c r="BE1847" s="19"/>
      <c r="BF1847" s="19"/>
      <c r="BG1847" s="19"/>
      <c r="BH1847" s="19"/>
      <c r="BI1847" s="19"/>
      <c r="BJ1847" s="19"/>
      <c r="BK1847" s="19"/>
      <c r="BL1847" s="19"/>
      <c r="BM1847" s="19"/>
      <c r="BN1847" s="19"/>
      <c r="BO1847" s="19"/>
      <c r="BP1847" s="19"/>
      <c r="BQ1847" s="19"/>
      <c r="BR1847" s="19"/>
      <c r="BS1847" s="19"/>
      <c r="BT1847" s="19"/>
      <c r="BU1847" s="19"/>
      <c r="BV1847" s="19"/>
      <c r="BW1847" s="19"/>
      <c r="BX1847" s="19"/>
      <c r="BY1847" s="19"/>
      <c r="BZ1847" s="19"/>
      <c r="CA1847" s="19"/>
      <c r="CB1847" s="19"/>
      <c r="CC1847" s="19"/>
      <c r="CD1847" s="19"/>
      <c r="CE1847" s="19"/>
      <c r="CF1847" s="19"/>
      <c r="CG1847" s="19"/>
      <c r="CH1847" s="19"/>
      <c r="CI1847" s="19"/>
      <c r="CJ1847" s="19"/>
      <c r="CK1847" s="19"/>
      <c r="CL1847" s="19"/>
      <c r="CM1847" s="19"/>
      <c r="CN1847" s="19"/>
      <c r="CO1847" s="19"/>
      <c r="CP1847" s="19"/>
      <c r="CQ1847" s="19"/>
      <c r="CR1847" s="19"/>
      <c r="CS1847" s="19"/>
      <c r="CT1847" s="19"/>
      <c r="CU1847" s="19"/>
      <c r="CV1847" s="19"/>
      <c r="CW1847" s="19"/>
      <c r="CX1847" s="19"/>
      <c r="CY1847" s="19"/>
      <c r="CZ1847" s="19"/>
      <c r="DA1847" s="19"/>
      <c r="DB1847" s="19"/>
      <c r="DC1847" s="19"/>
      <c r="DD1847" s="19"/>
      <c r="DE1847" s="19"/>
      <c r="DF1847" s="19"/>
      <c r="DG1847" s="19"/>
      <c r="DH1847" s="19"/>
      <c r="DI1847" s="19"/>
      <c r="DJ1847" s="19"/>
      <c r="DK1847" s="19"/>
      <c r="DL1847" s="19"/>
      <c r="DM1847" s="19"/>
      <c r="DN1847" s="19"/>
      <c r="DO1847" s="19"/>
      <c r="DP1847" s="19"/>
      <c r="DQ1847" s="19"/>
      <c r="DR1847" s="19"/>
      <c r="DS1847" s="19"/>
      <c r="DT1847" s="19"/>
      <c r="DU1847" s="19"/>
      <c r="DV1847" s="19"/>
      <c r="DW1847" s="19"/>
      <c r="DX1847" s="19"/>
      <c r="DY1847" s="19"/>
      <c r="DZ1847" s="19"/>
      <c r="EA1847" s="19"/>
      <c r="EB1847" s="19"/>
      <c r="EC1847" s="19"/>
      <c r="ED1847" s="19"/>
      <c r="EE1847" s="19"/>
      <c r="EF1847" s="19"/>
      <c r="EG1847" s="19"/>
      <c r="EH1847" s="19"/>
      <c r="EI1847" s="19"/>
      <c r="EJ1847" s="19"/>
      <c r="EK1847" s="19"/>
      <c r="EL1847" s="19"/>
      <c r="EM1847" s="19"/>
      <c r="EN1847" s="19"/>
      <c r="EO1847" s="19"/>
      <c r="EP1847" s="19"/>
      <c r="EQ1847" s="19"/>
      <c r="ER1847" s="19"/>
      <c r="ES1847" s="19"/>
      <c r="ET1847" s="19"/>
      <c r="EU1847" s="19"/>
      <c r="EV1847" s="19"/>
      <c r="EW1847" s="19"/>
      <c r="EX1847" s="19"/>
      <c r="EY1847" s="19"/>
      <c r="EZ1847" s="19"/>
      <c r="FA1847" s="19"/>
      <c r="FB1847" s="19"/>
      <c r="FC1847" s="19"/>
      <c r="FD1847" s="19"/>
      <c r="FE1847" s="19"/>
      <c r="FF1847" s="19"/>
      <c r="FG1847" s="19"/>
      <c r="FH1847" s="19"/>
      <c r="FI1847" s="19"/>
      <c r="FJ1847" s="19"/>
      <c r="FK1847" s="19"/>
      <c r="FL1847" s="19"/>
      <c r="FM1847" s="19"/>
      <c r="FN1847" s="19"/>
      <c r="FO1847" s="19"/>
      <c r="FP1847" s="19"/>
      <c r="FQ1847" s="19"/>
      <c r="FR1847" s="19"/>
      <c r="FS1847" s="19"/>
      <c r="FT1847" s="19"/>
      <c r="FU1847" s="19"/>
      <c r="FV1847" s="19"/>
      <c r="FW1847" s="19"/>
      <c r="FX1847" s="19"/>
      <c r="FY1847" s="19"/>
      <c r="FZ1847" s="19"/>
      <c r="GA1847" s="19"/>
    </row>
    <row r="1848" spans="1:183" ht="12.75" x14ac:dyDescent="0.2">
      <c r="A1848" s="19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  <c r="AE1848" s="19"/>
      <c r="AF1848" s="19"/>
      <c r="AG1848" s="19"/>
      <c r="AH1848" s="19"/>
      <c r="AI1848" s="19"/>
      <c r="AJ1848" s="19"/>
      <c r="AK1848" s="19"/>
      <c r="AL1848" s="19"/>
      <c r="AM1848" s="19"/>
      <c r="AN1848" s="19"/>
      <c r="AO1848" s="19"/>
      <c r="AP1848" s="19"/>
      <c r="AQ1848" s="19"/>
      <c r="AR1848" s="19"/>
      <c r="AS1848" s="19"/>
      <c r="AT1848" s="19"/>
      <c r="AU1848" s="19"/>
      <c r="AV1848" s="19"/>
      <c r="AW1848" s="19"/>
      <c r="AX1848" s="19"/>
      <c r="AY1848" s="19"/>
      <c r="AZ1848" s="19"/>
      <c r="BA1848" s="19"/>
      <c r="BB1848" s="19"/>
      <c r="BC1848" s="19"/>
      <c r="BD1848" s="19"/>
      <c r="BE1848" s="19"/>
      <c r="BF1848" s="19"/>
      <c r="BG1848" s="19"/>
      <c r="BH1848" s="19"/>
      <c r="BI1848" s="19"/>
      <c r="BJ1848" s="19"/>
      <c r="BK1848" s="19"/>
      <c r="BL1848" s="19"/>
      <c r="BM1848" s="19"/>
      <c r="BN1848" s="19"/>
      <c r="BO1848" s="19"/>
      <c r="BP1848" s="19"/>
      <c r="BQ1848" s="19"/>
      <c r="BR1848" s="19"/>
      <c r="BS1848" s="19"/>
      <c r="BT1848" s="19"/>
      <c r="BU1848" s="19"/>
      <c r="BV1848" s="19"/>
      <c r="BW1848" s="19"/>
      <c r="BX1848" s="19"/>
      <c r="BY1848" s="19"/>
      <c r="BZ1848" s="19"/>
      <c r="CA1848" s="19"/>
      <c r="CB1848" s="19"/>
      <c r="CC1848" s="19"/>
      <c r="CD1848" s="19"/>
      <c r="CE1848" s="19"/>
      <c r="CF1848" s="19"/>
      <c r="CG1848" s="19"/>
      <c r="CH1848" s="19"/>
      <c r="CI1848" s="19"/>
      <c r="CJ1848" s="19"/>
      <c r="CK1848" s="19"/>
      <c r="CL1848" s="19"/>
      <c r="CM1848" s="19"/>
      <c r="CN1848" s="19"/>
      <c r="CO1848" s="19"/>
      <c r="CP1848" s="19"/>
      <c r="CQ1848" s="19"/>
      <c r="CR1848" s="19"/>
      <c r="CS1848" s="19"/>
      <c r="CT1848" s="19"/>
      <c r="CU1848" s="19"/>
      <c r="CV1848" s="19"/>
      <c r="CW1848" s="19"/>
      <c r="CX1848" s="19"/>
      <c r="CY1848" s="19"/>
      <c r="CZ1848" s="19"/>
      <c r="DA1848" s="19"/>
      <c r="DB1848" s="19"/>
      <c r="DC1848" s="19"/>
      <c r="DD1848" s="19"/>
      <c r="DE1848" s="19"/>
      <c r="DF1848" s="19"/>
      <c r="DG1848" s="19"/>
      <c r="DH1848" s="19"/>
      <c r="DI1848" s="19"/>
      <c r="DJ1848" s="19"/>
      <c r="DK1848" s="19"/>
      <c r="DL1848" s="19"/>
      <c r="DM1848" s="19"/>
      <c r="DN1848" s="19"/>
      <c r="DO1848" s="19"/>
      <c r="DP1848" s="19"/>
      <c r="DQ1848" s="19"/>
      <c r="DR1848" s="19"/>
      <c r="DS1848" s="19"/>
      <c r="DT1848" s="19"/>
      <c r="DU1848" s="19"/>
      <c r="DV1848" s="19"/>
      <c r="DW1848" s="19"/>
      <c r="DX1848" s="19"/>
      <c r="DY1848" s="19"/>
      <c r="DZ1848" s="19"/>
      <c r="EA1848" s="19"/>
      <c r="EB1848" s="19"/>
      <c r="EC1848" s="19"/>
      <c r="ED1848" s="19"/>
      <c r="EE1848" s="19"/>
      <c r="EF1848" s="19"/>
      <c r="EG1848" s="19"/>
      <c r="EH1848" s="19"/>
      <c r="EI1848" s="19"/>
      <c r="EJ1848" s="19"/>
      <c r="EK1848" s="19"/>
      <c r="EL1848" s="19"/>
      <c r="EM1848" s="19"/>
      <c r="EN1848" s="19"/>
      <c r="EO1848" s="19"/>
      <c r="EP1848" s="19"/>
      <c r="EQ1848" s="19"/>
      <c r="ER1848" s="19"/>
      <c r="ES1848" s="19"/>
      <c r="ET1848" s="19"/>
      <c r="EU1848" s="19"/>
      <c r="EV1848" s="19"/>
      <c r="EW1848" s="19"/>
      <c r="EX1848" s="19"/>
      <c r="EY1848" s="19"/>
      <c r="EZ1848" s="19"/>
      <c r="FA1848" s="19"/>
      <c r="FB1848" s="19"/>
      <c r="FC1848" s="19"/>
      <c r="FD1848" s="19"/>
      <c r="FE1848" s="19"/>
      <c r="FF1848" s="19"/>
      <c r="FG1848" s="19"/>
      <c r="FH1848" s="19"/>
      <c r="FI1848" s="19"/>
      <c r="FJ1848" s="19"/>
      <c r="FK1848" s="19"/>
      <c r="FL1848" s="19"/>
      <c r="FM1848" s="19"/>
      <c r="FN1848" s="19"/>
      <c r="FO1848" s="19"/>
      <c r="FP1848" s="19"/>
      <c r="FQ1848" s="19"/>
      <c r="FR1848" s="19"/>
      <c r="FS1848" s="19"/>
      <c r="FT1848" s="19"/>
      <c r="FU1848" s="19"/>
      <c r="FV1848" s="19"/>
      <c r="FW1848" s="19"/>
      <c r="FX1848" s="19"/>
      <c r="FY1848" s="19"/>
      <c r="FZ1848" s="19"/>
      <c r="GA1848" s="19"/>
    </row>
    <row r="1849" spans="1:183" ht="12.75" x14ac:dyDescent="0.2">
      <c r="A1849" s="19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  <c r="AE1849" s="19"/>
      <c r="AF1849" s="19"/>
      <c r="AG1849" s="19"/>
      <c r="AH1849" s="19"/>
      <c r="AI1849" s="19"/>
      <c r="AJ1849" s="19"/>
      <c r="AK1849" s="19"/>
      <c r="AL1849" s="19"/>
      <c r="AM1849" s="19"/>
      <c r="AN1849" s="19"/>
      <c r="AO1849" s="19"/>
      <c r="AP1849" s="19"/>
      <c r="AQ1849" s="19"/>
      <c r="AR1849" s="19"/>
      <c r="AS1849" s="19"/>
      <c r="AT1849" s="19"/>
      <c r="AU1849" s="19"/>
      <c r="AV1849" s="19"/>
      <c r="AW1849" s="19"/>
      <c r="AX1849" s="19"/>
      <c r="AY1849" s="19"/>
      <c r="AZ1849" s="19"/>
      <c r="BA1849" s="19"/>
      <c r="BB1849" s="19"/>
      <c r="BC1849" s="19"/>
      <c r="BD1849" s="19"/>
      <c r="BE1849" s="19"/>
      <c r="BF1849" s="19"/>
      <c r="BG1849" s="19"/>
      <c r="BH1849" s="19"/>
      <c r="BI1849" s="19"/>
      <c r="BJ1849" s="19"/>
      <c r="BK1849" s="19"/>
      <c r="BL1849" s="19"/>
      <c r="BM1849" s="19"/>
      <c r="BN1849" s="19"/>
      <c r="BO1849" s="19"/>
      <c r="BP1849" s="19"/>
      <c r="BQ1849" s="19"/>
      <c r="BR1849" s="19"/>
      <c r="BS1849" s="19"/>
      <c r="BT1849" s="19"/>
      <c r="BU1849" s="19"/>
      <c r="BV1849" s="19"/>
      <c r="BW1849" s="19"/>
      <c r="BX1849" s="19"/>
      <c r="BY1849" s="19"/>
      <c r="BZ1849" s="19"/>
      <c r="CA1849" s="19"/>
      <c r="CB1849" s="19"/>
      <c r="CC1849" s="19"/>
      <c r="CD1849" s="19"/>
      <c r="CE1849" s="19"/>
      <c r="CF1849" s="19"/>
      <c r="CG1849" s="19"/>
      <c r="CH1849" s="19"/>
      <c r="CI1849" s="19"/>
      <c r="CJ1849" s="19"/>
      <c r="CK1849" s="19"/>
      <c r="CL1849" s="19"/>
      <c r="CM1849" s="19"/>
      <c r="CN1849" s="19"/>
      <c r="CO1849" s="19"/>
      <c r="CP1849" s="19"/>
      <c r="CQ1849" s="19"/>
      <c r="CR1849" s="19"/>
      <c r="CS1849" s="19"/>
      <c r="CT1849" s="19"/>
      <c r="CU1849" s="19"/>
      <c r="CV1849" s="19"/>
      <c r="CW1849" s="19"/>
      <c r="CX1849" s="19"/>
      <c r="CY1849" s="19"/>
      <c r="CZ1849" s="19"/>
      <c r="DA1849" s="19"/>
      <c r="DB1849" s="19"/>
      <c r="DC1849" s="19"/>
      <c r="DD1849" s="19"/>
      <c r="DE1849" s="19"/>
      <c r="DF1849" s="19"/>
      <c r="DG1849" s="19"/>
      <c r="DH1849" s="19"/>
      <c r="DI1849" s="19"/>
      <c r="DJ1849" s="19"/>
      <c r="DK1849" s="19"/>
      <c r="DL1849" s="19"/>
      <c r="DM1849" s="19"/>
      <c r="DN1849" s="19"/>
      <c r="DO1849" s="19"/>
      <c r="DP1849" s="19"/>
      <c r="DQ1849" s="19"/>
      <c r="DR1849" s="19"/>
      <c r="DS1849" s="19"/>
      <c r="DT1849" s="19"/>
      <c r="DU1849" s="19"/>
      <c r="DV1849" s="19"/>
      <c r="DW1849" s="19"/>
      <c r="DX1849" s="19"/>
      <c r="DY1849" s="19"/>
      <c r="DZ1849" s="19"/>
      <c r="EA1849" s="19"/>
      <c r="EB1849" s="19"/>
      <c r="EC1849" s="19"/>
      <c r="ED1849" s="19"/>
      <c r="EE1849" s="19"/>
      <c r="EF1849" s="19"/>
      <c r="EG1849" s="19"/>
      <c r="EH1849" s="19"/>
      <c r="EI1849" s="19"/>
      <c r="EJ1849" s="19"/>
      <c r="EK1849" s="19"/>
      <c r="EL1849" s="19"/>
      <c r="EM1849" s="19"/>
      <c r="EN1849" s="19"/>
      <c r="EO1849" s="19"/>
      <c r="EP1849" s="19"/>
      <c r="EQ1849" s="19"/>
      <c r="ER1849" s="19"/>
      <c r="ES1849" s="19"/>
      <c r="ET1849" s="19"/>
      <c r="EU1849" s="19"/>
      <c r="EV1849" s="19"/>
      <c r="EW1849" s="19"/>
      <c r="EX1849" s="19"/>
      <c r="EY1849" s="19"/>
      <c r="EZ1849" s="19"/>
      <c r="FA1849" s="19"/>
      <c r="FB1849" s="19"/>
      <c r="FC1849" s="19"/>
      <c r="FD1849" s="19"/>
      <c r="FE1849" s="19"/>
      <c r="FF1849" s="19"/>
      <c r="FG1849" s="19"/>
      <c r="FH1849" s="19"/>
      <c r="FI1849" s="19"/>
      <c r="FJ1849" s="19"/>
      <c r="FK1849" s="19"/>
      <c r="FL1849" s="19"/>
      <c r="FM1849" s="19"/>
      <c r="FN1849" s="19"/>
      <c r="FO1849" s="19"/>
      <c r="FP1849" s="19"/>
      <c r="FQ1849" s="19"/>
      <c r="FR1849" s="19"/>
      <c r="FS1849" s="19"/>
      <c r="FT1849" s="19"/>
      <c r="FU1849" s="19"/>
      <c r="FV1849" s="19"/>
      <c r="FW1849" s="19"/>
      <c r="FX1849" s="19"/>
      <c r="FY1849" s="19"/>
      <c r="FZ1849" s="19"/>
      <c r="GA1849" s="19"/>
    </row>
    <row r="1850" spans="1:183" ht="12.75" x14ac:dyDescent="0.2">
      <c r="A1850" s="19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  <c r="AH1850" s="19"/>
      <c r="AI1850" s="19"/>
      <c r="AJ1850" s="19"/>
      <c r="AK1850" s="19"/>
      <c r="AL1850" s="19"/>
      <c r="AM1850" s="19"/>
      <c r="AN1850" s="19"/>
      <c r="AO1850" s="19"/>
      <c r="AP1850" s="19"/>
      <c r="AQ1850" s="19"/>
      <c r="AR1850" s="19"/>
      <c r="AS1850" s="19"/>
      <c r="AT1850" s="19"/>
      <c r="AU1850" s="19"/>
      <c r="AV1850" s="19"/>
      <c r="AW1850" s="19"/>
      <c r="AX1850" s="19"/>
      <c r="AY1850" s="19"/>
      <c r="AZ1850" s="19"/>
      <c r="BA1850" s="19"/>
      <c r="BB1850" s="19"/>
      <c r="BC1850" s="19"/>
      <c r="BD1850" s="19"/>
      <c r="BE1850" s="19"/>
      <c r="BF1850" s="19"/>
      <c r="BG1850" s="19"/>
      <c r="BH1850" s="19"/>
      <c r="BI1850" s="19"/>
      <c r="BJ1850" s="19"/>
      <c r="BK1850" s="19"/>
      <c r="BL1850" s="19"/>
      <c r="BM1850" s="19"/>
      <c r="BN1850" s="19"/>
      <c r="BO1850" s="19"/>
      <c r="BP1850" s="19"/>
      <c r="BQ1850" s="19"/>
      <c r="BR1850" s="19"/>
      <c r="BS1850" s="19"/>
      <c r="BT1850" s="19"/>
      <c r="BU1850" s="19"/>
      <c r="BV1850" s="19"/>
      <c r="BW1850" s="19"/>
      <c r="BX1850" s="19"/>
      <c r="BY1850" s="19"/>
      <c r="BZ1850" s="19"/>
      <c r="CA1850" s="19"/>
      <c r="CB1850" s="19"/>
      <c r="CC1850" s="19"/>
      <c r="CD1850" s="19"/>
      <c r="CE1850" s="19"/>
      <c r="CF1850" s="19"/>
      <c r="CG1850" s="19"/>
      <c r="CH1850" s="19"/>
      <c r="CI1850" s="19"/>
      <c r="CJ1850" s="19"/>
      <c r="CK1850" s="19"/>
      <c r="CL1850" s="19"/>
      <c r="CM1850" s="19"/>
      <c r="CN1850" s="19"/>
      <c r="CO1850" s="19"/>
      <c r="CP1850" s="19"/>
      <c r="CQ1850" s="19"/>
      <c r="CR1850" s="19"/>
      <c r="CS1850" s="19"/>
      <c r="CT1850" s="19"/>
      <c r="CU1850" s="19"/>
      <c r="CV1850" s="19"/>
      <c r="CW1850" s="19"/>
      <c r="CX1850" s="19"/>
      <c r="CY1850" s="19"/>
      <c r="CZ1850" s="19"/>
      <c r="DA1850" s="19"/>
      <c r="DB1850" s="19"/>
      <c r="DC1850" s="19"/>
      <c r="DD1850" s="19"/>
      <c r="DE1850" s="19"/>
      <c r="DF1850" s="19"/>
      <c r="DG1850" s="19"/>
      <c r="DH1850" s="19"/>
      <c r="DI1850" s="19"/>
      <c r="DJ1850" s="19"/>
      <c r="DK1850" s="19"/>
      <c r="DL1850" s="19"/>
      <c r="DM1850" s="19"/>
      <c r="DN1850" s="19"/>
      <c r="DO1850" s="19"/>
      <c r="DP1850" s="19"/>
      <c r="DQ1850" s="19"/>
      <c r="DR1850" s="19"/>
      <c r="DS1850" s="19"/>
      <c r="DT1850" s="19"/>
      <c r="DU1850" s="19"/>
      <c r="DV1850" s="19"/>
      <c r="DW1850" s="19"/>
      <c r="DX1850" s="19"/>
      <c r="DY1850" s="19"/>
      <c r="DZ1850" s="19"/>
      <c r="EA1850" s="19"/>
      <c r="EB1850" s="19"/>
      <c r="EC1850" s="19"/>
      <c r="ED1850" s="19"/>
      <c r="EE1850" s="19"/>
      <c r="EF1850" s="19"/>
      <c r="EG1850" s="19"/>
      <c r="EH1850" s="19"/>
      <c r="EI1850" s="19"/>
      <c r="EJ1850" s="19"/>
      <c r="EK1850" s="19"/>
      <c r="EL1850" s="19"/>
      <c r="EM1850" s="19"/>
      <c r="EN1850" s="19"/>
      <c r="EO1850" s="19"/>
      <c r="EP1850" s="19"/>
      <c r="EQ1850" s="19"/>
      <c r="ER1850" s="19"/>
      <c r="ES1850" s="19"/>
      <c r="ET1850" s="19"/>
      <c r="EU1850" s="19"/>
      <c r="EV1850" s="19"/>
      <c r="EW1850" s="19"/>
      <c r="EX1850" s="19"/>
      <c r="EY1850" s="19"/>
      <c r="EZ1850" s="19"/>
      <c r="FA1850" s="19"/>
      <c r="FB1850" s="19"/>
      <c r="FC1850" s="19"/>
      <c r="FD1850" s="19"/>
      <c r="FE1850" s="19"/>
      <c r="FF1850" s="19"/>
      <c r="FG1850" s="19"/>
      <c r="FH1850" s="19"/>
      <c r="FI1850" s="19"/>
      <c r="FJ1850" s="19"/>
      <c r="FK1850" s="19"/>
      <c r="FL1850" s="19"/>
      <c r="FM1850" s="19"/>
      <c r="FN1850" s="19"/>
      <c r="FO1850" s="19"/>
      <c r="FP1850" s="19"/>
      <c r="FQ1850" s="19"/>
      <c r="FR1850" s="19"/>
      <c r="FS1850" s="19"/>
      <c r="FT1850" s="19"/>
      <c r="FU1850" s="19"/>
      <c r="FV1850" s="19"/>
      <c r="FW1850" s="19"/>
      <c r="FX1850" s="19"/>
      <c r="FY1850" s="19"/>
      <c r="FZ1850" s="19"/>
      <c r="GA1850" s="19"/>
    </row>
    <row r="1851" spans="1:183" ht="12.75" x14ac:dyDescent="0.2">
      <c r="A1851" s="19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  <c r="AH1851" s="19"/>
      <c r="AI1851" s="19"/>
      <c r="AJ1851" s="19"/>
      <c r="AK1851" s="19"/>
      <c r="AL1851" s="19"/>
      <c r="AM1851" s="19"/>
      <c r="AN1851" s="19"/>
      <c r="AO1851" s="19"/>
      <c r="AP1851" s="19"/>
      <c r="AQ1851" s="19"/>
      <c r="AR1851" s="19"/>
      <c r="AS1851" s="19"/>
      <c r="AT1851" s="19"/>
      <c r="AU1851" s="19"/>
      <c r="AV1851" s="19"/>
      <c r="AW1851" s="19"/>
      <c r="AX1851" s="19"/>
      <c r="AY1851" s="19"/>
      <c r="AZ1851" s="19"/>
      <c r="BA1851" s="19"/>
      <c r="BB1851" s="19"/>
      <c r="BC1851" s="19"/>
      <c r="BD1851" s="19"/>
      <c r="BE1851" s="19"/>
      <c r="BF1851" s="19"/>
      <c r="BG1851" s="19"/>
      <c r="BH1851" s="19"/>
      <c r="BI1851" s="19"/>
      <c r="BJ1851" s="19"/>
      <c r="BK1851" s="19"/>
      <c r="BL1851" s="19"/>
      <c r="BM1851" s="19"/>
      <c r="BN1851" s="19"/>
      <c r="BO1851" s="19"/>
      <c r="BP1851" s="19"/>
      <c r="BQ1851" s="19"/>
      <c r="BR1851" s="19"/>
      <c r="BS1851" s="19"/>
      <c r="BT1851" s="19"/>
      <c r="BU1851" s="19"/>
      <c r="BV1851" s="19"/>
      <c r="BW1851" s="19"/>
      <c r="BX1851" s="19"/>
      <c r="BY1851" s="19"/>
      <c r="BZ1851" s="19"/>
      <c r="CA1851" s="19"/>
      <c r="CB1851" s="19"/>
      <c r="CC1851" s="19"/>
      <c r="CD1851" s="19"/>
      <c r="CE1851" s="19"/>
      <c r="CF1851" s="19"/>
      <c r="CG1851" s="19"/>
      <c r="CH1851" s="19"/>
      <c r="CI1851" s="19"/>
      <c r="CJ1851" s="19"/>
      <c r="CK1851" s="19"/>
      <c r="CL1851" s="19"/>
      <c r="CM1851" s="19"/>
      <c r="CN1851" s="19"/>
      <c r="CO1851" s="19"/>
      <c r="CP1851" s="19"/>
      <c r="CQ1851" s="19"/>
      <c r="CR1851" s="19"/>
      <c r="CS1851" s="19"/>
      <c r="CT1851" s="19"/>
      <c r="CU1851" s="19"/>
      <c r="CV1851" s="19"/>
      <c r="CW1851" s="19"/>
      <c r="CX1851" s="19"/>
      <c r="CY1851" s="19"/>
      <c r="CZ1851" s="19"/>
      <c r="DA1851" s="19"/>
      <c r="DB1851" s="19"/>
      <c r="DC1851" s="19"/>
      <c r="DD1851" s="19"/>
      <c r="DE1851" s="19"/>
      <c r="DF1851" s="19"/>
      <c r="DG1851" s="19"/>
      <c r="DH1851" s="19"/>
      <c r="DI1851" s="19"/>
      <c r="DJ1851" s="19"/>
      <c r="DK1851" s="19"/>
      <c r="DL1851" s="19"/>
      <c r="DM1851" s="19"/>
      <c r="DN1851" s="19"/>
      <c r="DO1851" s="19"/>
      <c r="DP1851" s="19"/>
      <c r="DQ1851" s="19"/>
      <c r="DR1851" s="19"/>
      <c r="DS1851" s="19"/>
      <c r="DT1851" s="19"/>
      <c r="DU1851" s="19"/>
      <c r="DV1851" s="19"/>
      <c r="DW1851" s="19"/>
      <c r="DX1851" s="19"/>
      <c r="DY1851" s="19"/>
      <c r="DZ1851" s="19"/>
      <c r="EA1851" s="19"/>
      <c r="EB1851" s="19"/>
      <c r="EC1851" s="19"/>
      <c r="ED1851" s="19"/>
      <c r="EE1851" s="19"/>
      <c r="EF1851" s="19"/>
      <c r="EG1851" s="19"/>
      <c r="EH1851" s="19"/>
      <c r="EI1851" s="19"/>
      <c r="EJ1851" s="19"/>
      <c r="EK1851" s="19"/>
      <c r="EL1851" s="19"/>
      <c r="EM1851" s="19"/>
      <c r="EN1851" s="19"/>
      <c r="EO1851" s="19"/>
      <c r="EP1851" s="19"/>
      <c r="EQ1851" s="19"/>
      <c r="ER1851" s="19"/>
      <c r="ES1851" s="19"/>
      <c r="ET1851" s="19"/>
      <c r="EU1851" s="19"/>
      <c r="EV1851" s="19"/>
      <c r="EW1851" s="19"/>
      <c r="EX1851" s="19"/>
      <c r="EY1851" s="19"/>
      <c r="EZ1851" s="19"/>
      <c r="FA1851" s="19"/>
      <c r="FB1851" s="19"/>
      <c r="FC1851" s="19"/>
      <c r="FD1851" s="19"/>
      <c r="FE1851" s="19"/>
      <c r="FF1851" s="19"/>
      <c r="FG1851" s="19"/>
      <c r="FH1851" s="19"/>
      <c r="FI1851" s="19"/>
      <c r="FJ1851" s="19"/>
      <c r="FK1851" s="19"/>
      <c r="FL1851" s="19"/>
      <c r="FM1851" s="19"/>
      <c r="FN1851" s="19"/>
      <c r="FO1851" s="19"/>
      <c r="FP1851" s="19"/>
      <c r="FQ1851" s="19"/>
      <c r="FR1851" s="19"/>
      <c r="FS1851" s="19"/>
      <c r="FT1851" s="19"/>
      <c r="FU1851" s="19"/>
      <c r="FV1851" s="19"/>
      <c r="FW1851" s="19"/>
      <c r="FX1851" s="19"/>
      <c r="FY1851" s="19"/>
      <c r="FZ1851" s="19"/>
      <c r="GA1851" s="19"/>
    </row>
    <row r="1852" spans="1:183" ht="12.75" x14ac:dyDescent="0.2">
      <c r="A1852" s="19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  <c r="AH1852" s="19"/>
      <c r="AI1852" s="19"/>
      <c r="AJ1852" s="19"/>
      <c r="AK1852" s="19"/>
      <c r="AL1852" s="19"/>
      <c r="AM1852" s="19"/>
      <c r="AN1852" s="19"/>
      <c r="AO1852" s="19"/>
      <c r="AP1852" s="19"/>
      <c r="AQ1852" s="19"/>
      <c r="AR1852" s="19"/>
      <c r="AS1852" s="19"/>
      <c r="AT1852" s="19"/>
      <c r="AU1852" s="19"/>
      <c r="AV1852" s="19"/>
      <c r="AW1852" s="19"/>
      <c r="AX1852" s="19"/>
      <c r="AY1852" s="19"/>
      <c r="AZ1852" s="19"/>
      <c r="BA1852" s="19"/>
      <c r="BB1852" s="19"/>
      <c r="BC1852" s="19"/>
      <c r="BD1852" s="19"/>
      <c r="BE1852" s="19"/>
      <c r="BF1852" s="19"/>
      <c r="BG1852" s="19"/>
      <c r="BH1852" s="19"/>
      <c r="BI1852" s="19"/>
      <c r="BJ1852" s="19"/>
      <c r="BK1852" s="19"/>
      <c r="BL1852" s="19"/>
      <c r="BM1852" s="19"/>
      <c r="BN1852" s="19"/>
      <c r="BO1852" s="19"/>
      <c r="BP1852" s="19"/>
      <c r="BQ1852" s="19"/>
      <c r="BR1852" s="19"/>
      <c r="BS1852" s="19"/>
      <c r="BT1852" s="19"/>
      <c r="BU1852" s="19"/>
      <c r="BV1852" s="19"/>
      <c r="BW1852" s="19"/>
      <c r="BX1852" s="19"/>
      <c r="BY1852" s="19"/>
      <c r="BZ1852" s="19"/>
      <c r="CA1852" s="19"/>
      <c r="CB1852" s="19"/>
      <c r="CC1852" s="19"/>
      <c r="CD1852" s="19"/>
      <c r="CE1852" s="19"/>
      <c r="CF1852" s="19"/>
      <c r="CG1852" s="19"/>
      <c r="CH1852" s="19"/>
      <c r="CI1852" s="19"/>
      <c r="CJ1852" s="19"/>
      <c r="CK1852" s="19"/>
      <c r="CL1852" s="19"/>
      <c r="CM1852" s="19"/>
      <c r="CN1852" s="19"/>
      <c r="CO1852" s="19"/>
      <c r="CP1852" s="19"/>
      <c r="CQ1852" s="19"/>
      <c r="CR1852" s="19"/>
      <c r="CS1852" s="19"/>
      <c r="CT1852" s="19"/>
      <c r="CU1852" s="19"/>
      <c r="CV1852" s="19"/>
      <c r="CW1852" s="19"/>
      <c r="CX1852" s="19"/>
      <c r="CY1852" s="19"/>
      <c r="CZ1852" s="19"/>
      <c r="DA1852" s="19"/>
      <c r="DB1852" s="19"/>
      <c r="DC1852" s="19"/>
      <c r="DD1852" s="19"/>
      <c r="DE1852" s="19"/>
      <c r="DF1852" s="19"/>
      <c r="DG1852" s="19"/>
      <c r="DH1852" s="19"/>
      <c r="DI1852" s="19"/>
      <c r="DJ1852" s="19"/>
      <c r="DK1852" s="19"/>
      <c r="DL1852" s="19"/>
      <c r="DM1852" s="19"/>
      <c r="DN1852" s="19"/>
      <c r="DO1852" s="19"/>
      <c r="DP1852" s="19"/>
      <c r="DQ1852" s="19"/>
      <c r="DR1852" s="19"/>
      <c r="DS1852" s="19"/>
      <c r="DT1852" s="19"/>
      <c r="DU1852" s="19"/>
      <c r="DV1852" s="19"/>
      <c r="DW1852" s="19"/>
      <c r="DX1852" s="19"/>
      <c r="DY1852" s="19"/>
      <c r="DZ1852" s="19"/>
      <c r="EA1852" s="19"/>
      <c r="EB1852" s="19"/>
      <c r="EC1852" s="19"/>
      <c r="ED1852" s="19"/>
      <c r="EE1852" s="19"/>
      <c r="EF1852" s="19"/>
      <c r="EG1852" s="19"/>
      <c r="EH1852" s="19"/>
      <c r="EI1852" s="19"/>
      <c r="EJ1852" s="19"/>
      <c r="EK1852" s="19"/>
      <c r="EL1852" s="19"/>
      <c r="EM1852" s="19"/>
      <c r="EN1852" s="19"/>
      <c r="EO1852" s="19"/>
      <c r="EP1852" s="19"/>
      <c r="EQ1852" s="19"/>
      <c r="ER1852" s="19"/>
      <c r="ES1852" s="19"/>
      <c r="ET1852" s="19"/>
      <c r="EU1852" s="19"/>
      <c r="EV1852" s="19"/>
      <c r="EW1852" s="19"/>
      <c r="EX1852" s="19"/>
      <c r="EY1852" s="19"/>
      <c r="EZ1852" s="19"/>
      <c r="FA1852" s="19"/>
      <c r="FB1852" s="19"/>
      <c r="FC1852" s="19"/>
      <c r="FD1852" s="19"/>
      <c r="FE1852" s="19"/>
      <c r="FF1852" s="19"/>
      <c r="FG1852" s="19"/>
      <c r="FH1852" s="19"/>
      <c r="FI1852" s="19"/>
      <c r="FJ1852" s="19"/>
      <c r="FK1852" s="19"/>
      <c r="FL1852" s="19"/>
      <c r="FM1852" s="19"/>
      <c r="FN1852" s="19"/>
      <c r="FO1852" s="19"/>
      <c r="FP1852" s="19"/>
      <c r="FQ1852" s="19"/>
      <c r="FR1852" s="19"/>
      <c r="FS1852" s="19"/>
      <c r="FT1852" s="19"/>
      <c r="FU1852" s="19"/>
      <c r="FV1852" s="19"/>
      <c r="FW1852" s="19"/>
      <c r="FX1852" s="19"/>
      <c r="FY1852" s="19"/>
      <c r="FZ1852" s="19"/>
      <c r="GA1852" s="19"/>
    </row>
    <row r="1853" spans="1:183" ht="12.75" x14ac:dyDescent="0.2">
      <c r="A1853" s="19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  <c r="AH1853" s="19"/>
      <c r="AI1853" s="19"/>
      <c r="AJ1853" s="19"/>
      <c r="AK1853" s="19"/>
      <c r="AL1853" s="19"/>
      <c r="AM1853" s="19"/>
      <c r="AN1853" s="19"/>
      <c r="AO1853" s="19"/>
      <c r="AP1853" s="19"/>
      <c r="AQ1853" s="19"/>
      <c r="AR1853" s="19"/>
      <c r="AS1853" s="19"/>
      <c r="AT1853" s="19"/>
      <c r="AU1853" s="19"/>
      <c r="AV1853" s="19"/>
      <c r="AW1853" s="19"/>
      <c r="AX1853" s="19"/>
      <c r="AY1853" s="19"/>
      <c r="AZ1853" s="19"/>
      <c r="BA1853" s="19"/>
      <c r="BB1853" s="19"/>
      <c r="BC1853" s="19"/>
      <c r="BD1853" s="19"/>
      <c r="BE1853" s="19"/>
      <c r="BF1853" s="19"/>
      <c r="BG1853" s="19"/>
      <c r="BH1853" s="19"/>
      <c r="BI1853" s="19"/>
      <c r="BJ1853" s="19"/>
      <c r="BK1853" s="19"/>
      <c r="BL1853" s="19"/>
      <c r="BM1853" s="19"/>
      <c r="BN1853" s="19"/>
      <c r="BO1853" s="19"/>
      <c r="BP1853" s="19"/>
      <c r="BQ1853" s="19"/>
      <c r="BR1853" s="19"/>
      <c r="BS1853" s="19"/>
      <c r="BT1853" s="19"/>
      <c r="BU1853" s="19"/>
      <c r="BV1853" s="19"/>
      <c r="BW1853" s="19"/>
      <c r="BX1853" s="19"/>
      <c r="BY1853" s="19"/>
      <c r="BZ1853" s="19"/>
      <c r="CA1853" s="19"/>
      <c r="CB1853" s="19"/>
      <c r="CC1853" s="19"/>
      <c r="CD1853" s="19"/>
      <c r="CE1853" s="19"/>
      <c r="CF1853" s="19"/>
      <c r="CG1853" s="19"/>
      <c r="CH1853" s="19"/>
      <c r="CI1853" s="19"/>
      <c r="CJ1853" s="19"/>
      <c r="CK1853" s="19"/>
      <c r="CL1853" s="19"/>
      <c r="CM1853" s="19"/>
      <c r="CN1853" s="19"/>
      <c r="CO1853" s="19"/>
      <c r="CP1853" s="19"/>
      <c r="CQ1853" s="19"/>
      <c r="CR1853" s="19"/>
      <c r="CS1853" s="19"/>
      <c r="CT1853" s="19"/>
      <c r="CU1853" s="19"/>
      <c r="CV1853" s="19"/>
      <c r="CW1853" s="19"/>
      <c r="CX1853" s="19"/>
      <c r="CY1853" s="19"/>
      <c r="CZ1853" s="19"/>
      <c r="DA1853" s="19"/>
      <c r="DB1853" s="19"/>
      <c r="DC1853" s="19"/>
      <c r="DD1853" s="19"/>
      <c r="DE1853" s="19"/>
      <c r="DF1853" s="19"/>
      <c r="DG1853" s="19"/>
      <c r="DH1853" s="19"/>
      <c r="DI1853" s="19"/>
      <c r="DJ1853" s="19"/>
      <c r="DK1853" s="19"/>
      <c r="DL1853" s="19"/>
      <c r="DM1853" s="19"/>
      <c r="DN1853" s="19"/>
      <c r="DO1853" s="19"/>
      <c r="DP1853" s="19"/>
      <c r="DQ1853" s="19"/>
      <c r="DR1853" s="19"/>
      <c r="DS1853" s="19"/>
      <c r="DT1853" s="19"/>
      <c r="DU1853" s="19"/>
      <c r="DV1853" s="19"/>
      <c r="DW1853" s="19"/>
      <c r="DX1853" s="19"/>
      <c r="DY1853" s="19"/>
      <c r="DZ1853" s="19"/>
      <c r="EA1853" s="19"/>
      <c r="EB1853" s="19"/>
      <c r="EC1853" s="19"/>
      <c r="ED1853" s="19"/>
      <c r="EE1853" s="19"/>
      <c r="EF1853" s="19"/>
      <c r="EG1853" s="19"/>
      <c r="EH1853" s="19"/>
      <c r="EI1853" s="19"/>
      <c r="EJ1853" s="19"/>
      <c r="EK1853" s="19"/>
      <c r="EL1853" s="19"/>
      <c r="EM1853" s="19"/>
      <c r="EN1853" s="19"/>
      <c r="EO1853" s="19"/>
      <c r="EP1853" s="19"/>
      <c r="EQ1853" s="19"/>
      <c r="ER1853" s="19"/>
      <c r="ES1853" s="19"/>
      <c r="ET1853" s="19"/>
      <c r="EU1853" s="19"/>
      <c r="EV1853" s="19"/>
      <c r="EW1853" s="19"/>
      <c r="EX1853" s="19"/>
      <c r="EY1853" s="19"/>
      <c r="EZ1853" s="19"/>
      <c r="FA1853" s="19"/>
      <c r="FB1853" s="19"/>
      <c r="FC1853" s="19"/>
      <c r="FD1853" s="19"/>
      <c r="FE1853" s="19"/>
      <c r="FF1853" s="19"/>
      <c r="FG1853" s="19"/>
      <c r="FH1853" s="19"/>
      <c r="FI1853" s="19"/>
      <c r="FJ1853" s="19"/>
      <c r="FK1853" s="19"/>
      <c r="FL1853" s="19"/>
      <c r="FM1853" s="19"/>
      <c r="FN1853" s="19"/>
      <c r="FO1853" s="19"/>
      <c r="FP1853" s="19"/>
      <c r="FQ1853" s="19"/>
      <c r="FR1853" s="19"/>
      <c r="FS1853" s="19"/>
      <c r="FT1853" s="19"/>
      <c r="FU1853" s="19"/>
      <c r="FV1853" s="19"/>
      <c r="FW1853" s="19"/>
      <c r="FX1853" s="19"/>
      <c r="FY1853" s="19"/>
      <c r="FZ1853" s="19"/>
      <c r="GA1853" s="19"/>
    </row>
    <row r="1854" spans="1:183" ht="12.75" x14ac:dyDescent="0.2">
      <c r="A1854" s="19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  <c r="AH1854" s="19"/>
      <c r="AI1854" s="19"/>
      <c r="AJ1854" s="19"/>
      <c r="AK1854" s="19"/>
      <c r="AL1854" s="19"/>
      <c r="AM1854" s="19"/>
      <c r="AN1854" s="19"/>
      <c r="AO1854" s="19"/>
      <c r="AP1854" s="19"/>
      <c r="AQ1854" s="19"/>
      <c r="AR1854" s="19"/>
      <c r="AS1854" s="19"/>
      <c r="AT1854" s="19"/>
      <c r="AU1854" s="19"/>
      <c r="AV1854" s="19"/>
      <c r="AW1854" s="19"/>
      <c r="AX1854" s="19"/>
      <c r="AY1854" s="19"/>
      <c r="AZ1854" s="19"/>
      <c r="BA1854" s="19"/>
      <c r="BB1854" s="19"/>
      <c r="BC1854" s="19"/>
      <c r="BD1854" s="19"/>
      <c r="BE1854" s="19"/>
      <c r="BF1854" s="19"/>
      <c r="BG1854" s="19"/>
      <c r="BH1854" s="19"/>
      <c r="BI1854" s="19"/>
      <c r="BJ1854" s="19"/>
      <c r="BK1854" s="19"/>
      <c r="BL1854" s="19"/>
      <c r="BM1854" s="19"/>
      <c r="BN1854" s="19"/>
      <c r="BO1854" s="19"/>
      <c r="BP1854" s="19"/>
      <c r="BQ1854" s="19"/>
      <c r="BR1854" s="19"/>
      <c r="BS1854" s="19"/>
      <c r="BT1854" s="19"/>
      <c r="BU1854" s="19"/>
      <c r="BV1854" s="19"/>
      <c r="BW1854" s="19"/>
      <c r="BX1854" s="19"/>
      <c r="BY1854" s="19"/>
      <c r="BZ1854" s="19"/>
      <c r="CA1854" s="19"/>
      <c r="CB1854" s="19"/>
      <c r="CC1854" s="19"/>
      <c r="CD1854" s="19"/>
      <c r="CE1854" s="19"/>
      <c r="CF1854" s="19"/>
      <c r="CG1854" s="19"/>
      <c r="CH1854" s="19"/>
      <c r="CI1854" s="19"/>
      <c r="CJ1854" s="19"/>
      <c r="CK1854" s="19"/>
      <c r="CL1854" s="19"/>
      <c r="CM1854" s="19"/>
      <c r="CN1854" s="19"/>
      <c r="CO1854" s="19"/>
      <c r="CP1854" s="19"/>
      <c r="CQ1854" s="19"/>
      <c r="CR1854" s="19"/>
      <c r="CS1854" s="19"/>
      <c r="CT1854" s="19"/>
      <c r="CU1854" s="19"/>
      <c r="CV1854" s="19"/>
      <c r="CW1854" s="19"/>
      <c r="CX1854" s="19"/>
      <c r="CY1854" s="19"/>
      <c r="CZ1854" s="19"/>
      <c r="DA1854" s="19"/>
      <c r="DB1854" s="19"/>
      <c r="DC1854" s="19"/>
      <c r="DD1854" s="19"/>
      <c r="DE1854" s="19"/>
      <c r="DF1854" s="19"/>
      <c r="DG1854" s="19"/>
      <c r="DH1854" s="19"/>
      <c r="DI1854" s="19"/>
      <c r="DJ1854" s="19"/>
      <c r="DK1854" s="19"/>
      <c r="DL1854" s="19"/>
      <c r="DM1854" s="19"/>
      <c r="DN1854" s="19"/>
      <c r="DO1854" s="19"/>
      <c r="DP1854" s="19"/>
      <c r="DQ1854" s="19"/>
      <c r="DR1854" s="19"/>
      <c r="DS1854" s="19"/>
      <c r="DT1854" s="19"/>
      <c r="DU1854" s="19"/>
      <c r="DV1854" s="19"/>
      <c r="DW1854" s="19"/>
      <c r="DX1854" s="19"/>
      <c r="DY1854" s="19"/>
      <c r="DZ1854" s="19"/>
      <c r="EA1854" s="19"/>
      <c r="EB1854" s="19"/>
      <c r="EC1854" s="19"/>
      <c r="ED1854" s="19"/>
      <c r="EE1854" s="19"/>
      <c r="EF1854" s="19"/>
      <c r="EG1854" s="19"/>
      <c r="EH1854" s="19"/>
      <c r="EI1854" s="19"/>
      <c r="EJ1854" s="19"/>
      <c r="EK1854" s="19"/>
      <c r="EL1854" s="19"/>
      <c r="EM1854" s="19"/>
      <c r="EN1854" s="19"/>
      <c r="EO1854" s="19"/>
      <c r="EP1854" s="19"/>
      <c r="EQ1854" s="19"/>
      <c r="ER1854" s="19"/>
      <c r="ES1854" s="19"/>
      <c r="ET1854" s="19"/>
      <c r="EU1854" s="19"/>
      <c r="EV1854" s="19"/>
      <c r="EW1854" s="19"/>
      <c r="EX1854" s="19"/>
      <c r="EY1854" s="19"/>
      <c r="EZ1854" s="19"/>
      <c r="FA1854" s="19"/>
      <c r="FB1854" s="19"/>
      <c r="FC1854" s="19"/>
      <c r="FD1854" s="19"/>
      <c r="FE1854" s="19"/>
      <c r="FF1854" s="19"/>
      <c r="FG1854" s="19"/>
      <c r="FH1854" s="19"/>
      <c r="FI1854" s="19"/>
      <c r="FJ1854" s="19"/>
      <c r="FK1854" s="19"/>
      <c r="FL1854" s="19"/>
      <c r="FM1854" s="19"/>
      <c r="FN1854" s="19"/>
      <c r="FO1854" s="19"/>
      <c r="FP1854" s="19"/>
      <c r="FQ1854" s="19"/>
      <c r="FR1854" s="19"/>
      <c r="FS1854" s="19"/>
      <c r="FT1854" s="19"/>
      <c r="FU1854" s="19"/>
      <c r="FV1854" s="19"/>
      <c r="FW1854" s="19"/>
      <c r="FX1854" s="19"/>
      <c r="FY1854" s="19"/>
      <c r="FZ1854" s="19"/>
      <c r="GA1854" s="19"/>
    </row>
    <row r="1855" spans="1:183" ht="12.75" x14ac:dyDescent="0.2">
      <c r="A1855" s="19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  <c r="AE1855" s="19"/>
      <c r="AF1855" s="19"/>
      <c r="AG1855" s="19"/>
      <c r="AH1855" s="19"/>
      <c r="AI1855" s="19"/>
      <c r="AJ1855" s="19"/>
      <c r="AK1855" s="19"/>
      <c r="AL1855" s="19"/>
      <c r="AM1855" s="19"/>
      <c r="AN1855" s="19"/>
      <c r="AO1855" s="19"/>
      <c r="AP1855" s="19"/>
      <c r="AQ1855" s="19"/>
      <c r="AR1855" s="19"/>
      <c r="AS1855" s="19"/>
      <c r="AT1855" s="19"/>
      <c r="AU1855" s="19"/>
      <c r="AV1855" s="19"/>
      <c r="AW1855" s="19"/>
      <c r="AX1855" s="19"/>
      <c r="AY1855" s="19"/>
      <c r="AZ1855" s="19"/>
      <c r="BA1855" s="19"/>
      <c r="BB1855" s="19"/>
      <c r="BC1855" s="19"/>
      <c r="BD1855" s="19"/>
      <c r="BE1855" s="19"/>
      <c r="BF1855" s="19"/>
      <c r="BG1855" s="19"/>
      <c r="BH1855" s="19"/>
      <c r="BI1855" s="19"/>
      <c r="BJ1855" s="19"/>
      <c r="BK1855" s="19"/>
      <c r="BL1855" s="19"/>
      <c r="BM1855" s="19"/>
      <c r="BN1855" s="19"/>
      <c r="BO1855" s="19"/>
      <c r="BP1855" s="19"/>
      <c r="BQ1855" s="19"/>
      <c r="BR1855" s="19"/>
      <c r="BS1855" s="19"/>
      <c r="BT1855" s="19"/>
      <c r="BU1855" s="19"/>
      <c r="BV1855" s="19"/>
      <c r="BW1855" s="19"/>
      <c r="BX1855" s="19"/>
      <c r="BY1855" s="19"/>
      <c r="BZ1855" s="19"/>
      <c r="CA1855" s="19"/>
      <c r="CB1855" s="19"/>
      <c r="CC1855" s="19"/>
      <c r="CD1855" s="19"/>
      <c r="CE1855" s="19"/>
      <c r="CF1855" s="19"/>
      <c r="CG1855" s="19"/>
      <c r="CH1855" s="19"/>
      <c r="CI1855" s="19"/>
      <c r="CJ1855" s="19"/>
      <c r="CK1855" s="19"/>
      <c r="CL1855" s="19"/>
      <c r="CM1855" s="19"/>
      <c r="CN1855" s="19"/>
      <c r="CO1855" s="19"/>
      <c r="CP1855" s="19"/>
      <c r="CQ1855" s="19"/>
      <c r="CR1855" s="19"/>
      <c r="CS1855" s="19"/>
      <c r="CT1855" s="19"/>
      <c r="CU1855" s="19"/>
      <c r="CV1855" s="19"/>
      <c r="CW1855" s="19"/>
      <c r="CX1855" s="19"/>
      <c r="CY1855" s="19"/>
      <c r="CZ1855" s="19"/>
      <c r="DA1855" s="19"/>
      <c r="DB1855" s="19"/>
      <c r="DC1855" s="19"/>
      <c r="DD1855" s="19"/>
      <c r="DE1855" s="19"/>
      <c r="DF1855" s="19"/>
      <c r="DG1855" s="19"/>
      <c r="DH1855" s="19"/>
      <c r="DI1855" s="19"/>
      <c r="DJ1855" s="19"/>
      <c r="DK1855" s="19"/>
      <c r="DL1855" s="19"/>
      <c r="DM1855" s="19"/>
      <c r="DN1855" s="19"/>
      <c r="DO1855" s="19"/>
      <c r="DP1855" s="19"/>
      <c r="DQ1855" s="19"/>
      <c r="DR1855" s="19"/>
      <c r="DS1855" s="19"/>
      <c r="DT1855" s="19"/>
      <c r="DU1855" s="19"/>
      <c r="DV1855" s="19"/>
      <c r="DW1855" s="19"/>
      <c r="DX1855" s="19"/>
      <c r="DY1855" s="19"/>
      <c r="DZ1855" s="19"/>
      <c r="EA1855" s="19"/>
      <c r="EB1855" s="19"/>
      <c r="EC1855" s="19"/>
      <c r="ED1855" s="19"/>
      <c r="EE1855" s="19"/>
      <c r="EF1855" s="19"/>
      <c r="EG1855" s="19"/>
      <c r="EH1855" s="19"/>
      <c r="EI1855" s="19"/>
      <c r="EJ1855" s="19"/>
      <c r="EK1855" s="19"/>
      <c r="EL1855" s="19"/>
      <c r="EM1855" s="19"/>
      <c r="EN1855" s="19"/>
      <c r="EO1855" s="19"/>
      <c r="EP1855" s="19"/>
      <c r="EQ1855" s="19"/>
      <c r="ER1855" s="19"/>
      <c r="ES1855" s="19"/>
      <c r="ET1855" s="19"/>
      <c r="EU1855" s="19"/>
      <c r="EV1855" s="19"/>
      <c r="EW1855" s="19"/>
      <c r="EX1855" s="19"/>
      <c r="EY1855" s="19"/>
      <c r="EZ1855" s="19"/>
      <c r="FA1855" s="19"/>
      <c r="FB1855" s="19"/>
      <c r="FC1855" s="19"/>
      <c r="FD1855" s="19"/>
      <c r="FE1855" s="19"/>
      <c r="FF1855" s="19"/>
      <c r="FG1855" s="19"/>
      <c r="FH1855" s="19"/>
      <c r="FI1855" s="19"/>
      <c r="FJ1855" s="19"/>
      <c r="FK1855" s="19"/>
      <c r="FL1855" s="19"/>
      <c r="FM1855" s="19"/>
      <c r="FN1855" s="19"/>
      <c r="FO1855" s="19"/>
      <c r="FP1855" s="19"/>
      <c r="FQ1855" s="19"/>
      <c r="FR1855" s="19"/>
      <c r="FS1855" s="19"/>
      <c r="FT1855" s="19"/>
      <c r="FU1855" s="19"/>
      <c r="FV1855" s="19"/>
      <c r="FW1855" s="19"/>
      <c r="FX1855" s="19"/>
      <c r="FY1855" s="19"/>
      <c r="FZ1855" s="19"/>
      <c r="GA1855" s="19"/>
    </row>
    <row r="1856" spans="1:183" ht="12.75" x14ac:dyDescent="0.2">
      <c r="A1856" s="19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/>
      <c r="AM1856" s="19"/>
      <c r="AN1856" s="19"/>
      <c r="AO1856" s="19"/>
      <c r="AP1856" s="19"/>
      <c r="AQ1856" s="19"/>
      <c r="AR1856" s="19"/>
      <c r="AS1856" s="19"/>
      <c r="AT1856" s="19"/>
      <c r="AU1856" s="19"/>
      <c r="AV1856" s="19"/>
      <c r="AW1856" s="19"/>
      <c r="AX1856" s="19"/>
      <c r="AY1856" s="19"/>
      <c r="AZ1856" s="19"/>
      <c r="BA1856" s="19"/>
      <c r="BB1856" s="19"/>
      <c r="BC1856" s="19"/>
      <c r="BD1856" s="19"/>
      <c r="BE1856" s="19"/>
      <c r="BF1856" s="19"/>
      <c r="BG1856" s="19"/>
      <c r="BH1856" s="19"/>
      <c r="BI1856" s="19"/>
      <c r="BJ1856" s="19"/>
      <c r="BK1856" s="19"/>
      <c r="BL1856" s="19"/>
      <c r="BM1856" s="19"/>
      <c r="BN1856" s="19"/>
      <c r="BO1856" s="19"/>
      <c r="BP1856" s="19"/>
      <c r="BQ1856" s="19"/>
      <c r="BR1856" s="19"/>
      <c r="BS1856" s="19"/>
      <c r="BT1856" s="19"/>
      <c r="BU1856" s="19"/>
      <c r="BV1856" s="19"/>
      <c r="BW1856" s="19"/>
      <c r="BX1856" s="19"/>
      <c r="BY1856" s="19"/>
      <c r="BZ1856" s="19"/>
      <c r="CA1856" s="19"/>
      <c r="CB1856" s="19"/>
      <c r="CC1856" s="19"/>
      <c r="CD1856" s="19"/>
      <c r="CE1856" s="19"/>
      <c r="CF1856" s="19"/>
      <c r="CG1856" s="19"/>
      <c r="CH1856" s="19"/>
      <c r="CI1856" s="19"/>
      <c r="CJ1856" s="19"/>
      <c r="CK1856" s="19"/>
      <c r="CL1856" s="19"/>
      <c r="CM1856" s="19"/>
      <c r="CN1856" s="19"/>
      <c r="CO1856" s="19"/>
      <c r="CP1856" s="19"/>
      <c r="CQ1856" s="19"/>
      <c r="CR1856" s="19"/>
      <c r="CS1856" s="19"/>
      <c r="CT1856" s="19"/>
      <c r="CU1856" s="19"/>
      <c r="CV1856" s="19"/>
      <c r="CW1856" s="19"/>
      <c r="CX1856" s="19"/>
      <c r="CY1856" s="19"/>
      <c r="CZ1856" s="19"/>
      <c r="DA1856" s="19"/>
      <c r="DB1856" s="19"/>
      <c r="DC1856" s="19"/>
      <c r="DD1856" s="19"/>
      <c r="DE1856" s="19"/>
      <c r="DF1856" s="19"/>
      <c r="DG1856" s="19"/>
      <c r="DH1856" s="19"/>
      <c r="DI1856" s="19"/>
      <c r="DJ1856" s="19"/>
      <c r="DK1856" s="19"/>
      <c r="DL1856" s="19"/>
      <c r="DM1856" s="19"/>
      <c r="DN1856" s="19"/>
      <c r="DO1856" s="19"/>
      <c r="DP1856" s="19"/>
      <c r="DQ1856" s="19"/>
      <c r="DR1856" s="19"/>
      <c r="DS1856" s="19"/>
      <c r="DT1856" s="19"/>
      <c r="DU1856" s="19"/>
      <c r="DV1856" s="19"/>
      <c r="DW1856" s="19"/>
      <c r="DX1856" s="19"/>
      <c r="DY1856" s="19"/>
      <c r="DZ1856" s="19"/>
      <c r="EA1856" s="19"/>
      <c r="EB1856" s="19"/>
      <c r="EC1856" s="19"/>
      <c r="ED1856" s="19"/>
      <c r="EE1856" s="19"/>
      <c r="EF1856" s="19"/>
      <c r="EG1856" s="19"/>
      <c r="EH1856" s="19"/>
      <c r="EI1856" s="19"/>
      <c r="EJ1856" s="19"/>
      <c r="EK1856" s="19"/>
      <c r="EL1856" s="19"/>
      <c r="EM1856" s="19"/>
      <c r="EN1856" s="19"/>
      <c r="EO1856" s="19"/>
      <c r="EP1856" s="19"/>
      <c r="EQ1856" s="19"/>
      <c r="ER1856" s="19"/>
      <c r="ES1856" s="19"/>
      <c r="ET1856" s="19"/>
      <c r="EU1856" s="19"/>
      <c r="EV1856" s="19"/>
      <c r="EW1856" s="19"/>
      <c r="EX1856" s="19"/>
      <c r="EY1856" s="19"/>
      <c r="EZ1856" s="19"/>
      <c r="FA1856" s="19"/>
      <c r="FB1856" s="19"/>
      <c r="FC1856" s="19"/>
      <c r="FD1856" s="19"/>
      <c r="FE1856" s="19"/>
      <c r="FF1856" s="19"/>
      <c r="FG1856" s="19"/>
      <c r="FH1856" s="19"/>
      <c r="FI1856" s="19"/>
      <c r="FJ1856" s="19"/>
      <c r="FK1856" s="19"/>
      <c r="FL1856" s="19"/>
      <c r="FM1856" s="19"/>
      <c r="FN1856" s="19"/>
      <c r="FO1856" s="19"/>
      <c r="FP1856" s="19"/>
      <c r="FQ1856" s="19"/>
      <c r="FR1856" s="19"/>
      <c r="FS1856" s="19"/>
      <c r="FT1856" s="19"/>
      <c r="FU1856" s="19"/>
      <c r="FV1856" s="19"/>
      <c r="FW1856" s="19"/>
      <c r="FX1856" s="19"/>
      <c r="FY1856" s="19"/>
      <c r="FZ1856" s="19"/>
      <c r="GA1856" s="19"/>
    </row>
    <row r="1857" spans="1:183" ht="12.75" x14ac:dyDescent="0.2">
      <c r="A1857" s="19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  <c r="AE1857" s="19"/>
      <c r="AF1857" s="19"/>
      <c r="AG1857" s="19"/>
      <c r="AH1857" s="19"/>
      <c r="AI1857" s="19"/>
      <c r="AJ1857" s="19"/>
      <c r="AK1857" s="19"/>
      <c r="AL1857" s="19"/>
      <c r="AM1857" s="19"/>
      <c r="AN1857" s="19"/>
      <c r="AO1857" s="19"/>
      <c r="AP1857" s="19"/>
      <c r="AQ1857" s="19"/>
      <c r="AR1857" s="19"/>
      <c r="AS1857" s="19"/>
      <c r="AT1857" s="19"/>
      <c r="AU1857" s="19"/>
      <c r="AV1857" s="19"/>
      <c r="AW1857" s="19"/>
      <c r="AX1857" s="19"/>
      <c r="AY1857" s="19"/>
      <c r="AZ1857" s="19"/>
      <c r="BA1857" s="19"/>
      <c r="BB1857" s="19"/>
      <c r="BC1857" s="19"/>
      <c r="BD1857" s="19"/>
      <c r="BE1857" s="19"/>
      <c r="BF1857" s="19"/>
      <c r="BG1857" s="19"/>
      <c r="BH1857" s="19"/>
      <c r="BI1857" s="19"/>
      <c r="BJ1857" s="19"/>
      <c r="BK1857" s="19"/>
      <c r="BL1857" s="19"/>
      <c r="BM1857" s="19"/>
      <c r="BN1857" s="19"/>
      <c r="BO1857" s="19"/>
      <c r="BP1857" s="19"/>
      <c r="BQ1857" s="19"/>
      <c r="BR1857" s="19"/>
      <c r="BS1857" s="19"/>
      <c r="BT1857" s="19"/>
      <c r="BU1857" s="19"/>
      <c r="BV1857" s="19"/>
      <c r="BW1857" s="19"/>
      <c r="BX1857" s="19"/>
      <c r="BY1857" s="19"/>
      <c r="BZ1857" s="19"/>
      <c r="CA1857" s="19"/>
      <c r="CB1857" s="19"/>
      <c r="CC1857" s="19"/>
      <c r="CD1857" s="19"/>
      <c r="CE1857" s="19"/>
      <c r="CF1857" s="19"/>
      <c r="CG1857" s="19"/>
      <c r="CH1857" s="19"/>
      <c r="CI1857" s="19"/>
      <c r="CJ1857" s="19"/>
      <c r="CK1857" s="19"/>
      <c r="CL1857" s="19"/>
      <c r="CM1857" s="19"/>
      <c r="CN1857" s="19"/>
      <c r="CO1857" s="19"/>
      <c r="CP1857" s="19"/>
      <c r="CQ1857" s="19"/>
      <c r="CR1857" s="19"/>
      <c r="CS1857" s="19"/>
      <c r="CT1857" s="19"/>
      <c r="CU1857" s="19"/>
      <c r="CV1857" s="19"/>
      <c r="CW1857" s="19"/>
      <c r="CX1857" s="19"/>
      <c r="CY1857" s="19"/>
      <c r="CZ1857" s="19"/>
      <c r="DA1857" s="19"/>
      <c r="DB1857" s="19"/>
      <c r="DC1857" s="19"/>
      <c r="DD1857" s="19"/>
      <c r="DE1857" s="19"/>
      <c r="DF1857" s="19"/>
      <c r="DG1857" s="19"/>
      <c r="DH1857" s="19"/>
      <c r="DI1857" s="19"/>
      <c r="DJ1857" s="19"/>
      <c r="DK1857" s="19"/>
      <c r="DL1857" s="19"/>
      <c r="DM1857" s="19"/>
      <c r="DN1857" s="19"/>
      <c r="DO1857" s="19"/>
      <c r="DP1857" s="19"/>
      <c r="DQ1857" s="19"/>
      <c r="DR1857" s="19"/>
      <c r="DS1857" s="19"/>
      <c r="DT1857" s="19"/>
      <c r="DU1857" s="19"/>
      <c r="DV1857" s="19"/>
      <c r="DW1857" s="19"/>
      <c r="DX1857" s="19"/>
      <c r="DY1857" s="19"/>
      <c r="DZ1857" s="19"/>
      <c r="EA1857" s="19"/>
      <c r="EB1857" s="19"/>
      <c r="EC1857" s="19"/>
      <c r="ED1857" s="19"/>
      <c r="EE1857" s="19"/>
      <c r="EF1857" s="19"/>
      <c r="EG1857" s="19"/>
      <c r="EH1857" s="19"/>
      <c r="EI1857" s="19"/>
      <c r="EJ1857" s="19"/>
      <c r="EK1857" s="19"/>
      <c r="EL1857" s="19"/>
      <c r="EM1857" s="19"/>
      <c r="EN1857" s="19"/>
      <c r="EO1857" s="19"/>
      <c r="EP1857" s="19"/>
      <c r="EQ1857" s="19"/>
      <c r="ER1857" s="19"/>
      <c r="ES1857" s="19"/>
      <c r="ET1857" s="19"/>
      <c r="EU1857" s="19"/>
      <c r="EV1857" s="19"/>
      <c r="EW1857" s="19"/>
      <c r="EX1857" s="19"/>
      <c r="EY1857" s="19"/>
      <c r="EZ1857" s="19"/>
      <c r="FA1857" s="19"/>
      <c r="FB1857" s="19"/>
      <c r="FC1857" s="19"/>
      <c r="FD1857" s="19"/>
      <c r="FE1857" s="19"/>
      <c r="FF1857" s="19"/>
      <c r="FG1857" s="19"/>
      <c r="FH1857" s="19"/>
      <c r="FI1857" s="19"/>
      <c r="FJ1857" s="19"/>
      <c r="FK1857" s="19"/>
      <c r="FL1857" s="19"/>
      <c r="FM1857" s="19"/>
      <c r="FN1857" s="19"/>
      <c r="FO1857" s="19"/>
      <c r="FP1857" s="19"/>
      <c r="FQ1857" s="19"/>
      <c r="FR1857" s="19"/>
      <c r="FS1857" s="19"/>
      <c r="FT1857" s="19"/>
      <c r="FU1857" s="19"/>
      <c r="FV1857" s="19"/>
      <c r="FW1857" s="19"/>
      <c r="FX1857" s="19"/>
      <c r="FY1857" s="19"/>
      <c r="FZ1857" s="19"/>
      <c r="GA1857" s="19"/>
    </row>
    <row r="1858" spans="1:183" ht="12.75" x14ac:dyDescent="0.2">
      <c r="A1858" s="19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  <c r="AE1858" s="19"/>
      <c r="AF1858" s="19"/>
      <c r="AG1858" s="19"/>
      <c r="AH1858" s="19"/>
      <c r="AI1858" s="19"/>
      <c r="AJ1858" s="19"/>
      <c r="AK1858" s="19"/>
      <c r="AL1858" s="19"/>
      <c r="AM1858" s="19"/>
      <c r="AN1858" s="19"/>
      <c r="AO1858" s="19"/>
      <c r="AP1858" s="19"/>
      <c r="AQ1858" s="19"/>
      <c r="AR1858" s="19"/>
      <c r="AS1858" s="19"/>
      <c r="AT1858" s="19"/>
      <c r="AU1858" s="19"/>
      <c r="AV1858" s="19"/>
      <c r="AW1858" s="19"/>
      <c r="AX1858" s="19"/>
      <c r="AY1858" s="19"/>
      <c r="AZ1858" s="19"/>
      <c r="BA1858" s="19"/>
      <c r="BB1858" s="19"/>
      <c r="BC1858" s="19"/>
      <c r="BD1858" s="19"/>
      <c r="BE1858" s="19"/>
      <c r="BF1858" s="19"/>
      <c r="BG1858" s="19"/>
      <c r="BH1858" s="19"/>
      <c r="BI1858" s="19"/>
      <c r="BJ1858" s="19"/>
      <c r="BK1858" s="19"/>
      <c r="BL1858" s="19"/>
      <c r="BM1858" s="19"/>
      <c r="BN1858" s="19"/>
      <c r="BO1858" s="19"/>
      <c r="BP1858" s="19"/>
      <c r="BQ1858" s="19"/>
      <c r="BR1858" s="19"/>
      <c r="BS1858" s="19"/>
      <c r="BT1858" s="19"/>
      <c r="BU1858" s="19"/>
      <c r="BV1858" s="19"/>
      <c r="BW1858" s="19"/>
      <c r="BX1858" s="19"/>
      <c r="BY1858" s="19"/>
      <c r="BZ1858" s="19"/>
      <c r="CA1858" s="19"/>
      <c r="CB1858" s="19"/>
      <c r="CC1858" s="19"/>
      <c r="CD1858" s="19"/>
      <c r="CE1858" s="19"/>
      <c r="CF1858" s="19"/>
      <c r="CG1858" s="19"/>
      <c r="CH1858" s="19"/>
      <c r="CI1858" s="19"/>
      <c r="CJ1858" s="19"/>
      <c r="CK1858" s="19"/>
      <c r="CL1858" s="19"/>
      <c r="CM1858" s="19"/>
      <c r="CN1858" s="19"/>
      <c r="CO1858" s="19"/>
      <c r="CP1858" s="19"/>
      <c r="CQ1858" s="19"/>
      <c r="CR1858" s="19"/>
      <c r="CS1858" s="19"/>
      <c r="CT1858" s="19"/>
      <c r="CU1858" s="19"/>
      <c r="CV1858" s="19"/>
      <c r="CW1858" s="19"/>
      <c r="CX1858" s="19"/>
      <c r="CY1858" s="19"/>
      <c r="CZ1858" s="19"/>
      <c r="DA1858" s="19"/>
      <c r="DB1858" s="19"/>
      <c r="DC1858" s="19"/>
      <c r="DD1858" s="19"/>
      <c r="DE1858" s="19"/>
      <c r="DF1858" s="19"/>
      <c r="DG1858" s="19"/>
      <c r="DH1858" s="19"/>
      <c r="DI1858" s="19"/>
      <c r="DJ1858" s="19"/>
      <c r="DK1858" s="19"/>
      <c r="DL1858" s="19"/>
      <c r="DM1858" s="19"/>
      <c r="DN1858" s="19"/>
      <c r="DO1858" s="19"/>
      <c r="DP1858" s="19"/>
      <c r="DQ1858" s="19"/>
      <c r="DR1858" s="19"/>
      <c r="DS1858" s="19"/>
      <c r="DT1858" s="19"/>
      <c r="DU1858" s="19"/>
      <c r="DV1858" s="19"/>
      <c r="DW1858" s="19"/>
      <c r="DX1858" s="19"/>
      <c r="DY1858" s="19"/>
      <c r="DZ1858" s="19"/>
      <c r="EA1858" s="19"/>
      <c r="EB1858" s="19"/>
      <c r="EC1858" s="19"/>
      <c r="ED1858" s="19"/>
      <c r="EE1858" s="19"/>
      <c r="EF1858" s="19"/>
      <c r="EG1858" s="19"/>
      <c r="EH1858" s="19"/>
      <c r="EI1858" s="19"/>
      <c r="EJ1858" s="19"/>
      <c r="EK1858" s="19"/>
      <c r="EL1858" s="19"/>
      <c r="EM1858" s="19"/>
      <c r="EN1858" s="19"/>
      <c r="EO1858" s="19"/>
      <c r="EP1858" s="19"/>
      <c r="EQ1858" s="19"/>
      <c r="ER1858" s="19"/>
      <c r="ES1858" s="19"/>
      <c r="ET1858" s="19"/>
      <c r="EU1858" s="19"/>
      <c r="EV1858" s="19"/>
      <c r="EW1858" s="19"/>
      <c r="EX1858" s="19"/>
      <c r="EY1858" s="19"/>
      <c r="EZ1858" s="19"/>
      <c r="FA1858" s="19"/>
      <c r="FB1858" s="19"/>
      <c r="FC1858" s="19"/>
      <c r="FD1858" s="19"/>
      <c r="FE1858" s="19"/>
      <c r="FF1858" s="19"/>
      <c r="FG1858" s="19"/>
      <c r="FH1858" s="19"/>
      <c r="FI1858" s="19"/>
      <c r="FJ1858" s="19"/>
      <c r="FK1858" s="19"/>
      <c r="FL1858" s="19"/>
      <c r="FM1858" s="19"/>
      <c r="FN1858" s="19"/>
      <c r="FO1858" s="19"/>
      <c r="FP1858" s="19"/>
      <c r="FQ1858" s="19"/>
      <c r="FR1858" s="19"/>
      <c r="FS1858" s="19"/>
      <c r="FT1858" s="19"/>
      <c r="FU1858" s="19"/>
      <c r="FV1858" s="19"/>
      <c r="FW1858" s="19"/>
      <c r="FX1858" s="19"/>
      <c r="FY1858" s="19"/>
      <c r="FZ1858" s="19"/>
      <c r="GA1858" s="19"/>
    </row>
    <row r="1859" spans="1:183" ht="12.75" x14ac:dyDescent="0.2">
      <c r="A1859" s="19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  <c r="AE1859" s="19"/>
      <c r="AF1859" s="19"/>
      <c r="AG1859" s="19"/>
      <c r="AH1859" s="19"/>
      <c r="AI1859" s="19"/>
      <c r="AJ1859" s="19"/>
      <c r="AK1859" s="19"/>
      <c r="AL1859" s="19"/>
      <c r="AM1859" s="19"/>
      <c r="AN1859" s="19"/>
      <c r="AO1859" s="19"/>
      <c r="AP1859" s="19"/>
      <c r="AQ1859" s="19"/>
      <c r="AR1859" s="19"/>
      <c r="AS1859" s="19"/>
      <c r="AT1859" s="19"/>
      <c r="AU1859" s="19"/>
      <c r="AV1859" s="19"/>
      <c r="AW1859" s="19"/>
      <c r="AX1859" s="19"/>
      <c r="AY1859" s="19"/>
      <c r="AZ1859" s="19"/>
      <c r="BA1859" s="19"/>
      <c r="BB1859" s="19"/>
      <c r="BC1859" s="19"/>
      <c r="BD1859" s="19"/>
      <c r="BE1859" s="19"/>
      <c r="BF1859" s="19"/>
      <c r="BG1859" s="19"/>
      <c r="BH1859" s="19"/>
      <c r="BI1859" s="19"/>
      <c r="BJ1859" s="19"/>
      <c r="BK1859" s="19"/>
      <c r="BL1859" s="19"/>
      <c r="BM1859" s="19"/>
      <c r="BN1859" s="19"/>
      <c r="BO1859" s="19"/>
      <c r="BP1859" s="19"/>
      <c r="BQ1859" s="19"/>
      <c r="BR1859" s="19"/>
      <c r="BS1859" s="19"/>
      <c r="BT1859" s="19"/>
      <c r="BU1859" s="19"/>
      <c r="BV1859" s="19"/>
      <c r="BW1859" s="19"/>
      <c r="BX1859" s="19"/>
      <c r="BY1859" s="19"/>
      <c r="BZ1859" s="19"/>
      <c r="CA1859" s="19"/>
      <c r="CB1859" s="19"/>
      <c r="CC1859" s="19"/>
      <c r="CD1859" s="19"/>
      <c r="CE1859" s="19"/>
      <c r="CF1859" s="19"/>
      <c r="CG1859" s="19"/>
      <c r="CH1859" s="19"/>
      <c r="CI1859" s="19"/>
      <c r="CJ1859" s="19"/>
      <c r="CK1859" s="19"/>
      <c r="CL1859" s="19"/>
      <c r="CM1859" s="19"/>
      <c r="CN1859" s="19"/>
      <c r="CO1859" s="19"/>
      <c r="CP1859" s="19"/>
      <c r="CQ1859" s="19"/>
      <c r="CR1859" s="19"/>
      <c r="CS1859" s="19"/>
      <c r="CT1859" s="19"/>
      <c r="CU1859" s="19"/>
      <c r="CV1859" s="19"/>
      <c r="CW1859" s="19"/>
      <c r="CX1859" s="19"/>
      <c r="CY1859" s="19"/>
      <c r="CZ1859" s="19"/>
      <c r="DA1859" s="19"/>
      <c r="DB1859" s="19"/>
      <c r="DC1859" s="19"/>
      <c r="DD1859" s="19"/>
      <c r="DE1859" s="19"/>
      <c r="DF1859" s="19"/>
      <c r="DG1859" s="19"/>
      <c r="DH1859" s="19"/>
      <c r="DI1859" s="19"/>
      <c r="DJ1859" s="19"/>
      <c r="DK1859" s="19"/>
      <c r="DL1859" s="19"/>
      <c r="DM1859" s="19"/>
      <c r="DN1859" s="19"/>
      <c r="DO1859" s="19"/>
      <c r="DP1859" s="19"/>
      <c r="DQ1859" s="19"/>
      <c r="DR1859" s="19"/>
      <c r="DS1859" s="19"/>
      <c r="DT1859" s="19"/>
      <c r="DU1859" s="19"/>
      <c r="DV1859" s="19"/>
      <c r="DW1859" s="19"/>
      <c r="DX1859" s="19"/>
      <c r="DY1859" s="19"/>
      <c r="DZ1859" s="19"/>
      <c r="EA1859" s="19"/>
      <c r="EB1859" s="19"/>
      <c r="EC1859" s="19"/>
      <c r="ED1859" s="19"/>
      <c r="EE1859" s="19"/>
      <c r="EF1859" s="19"/>
      <c r="EG1859" s="19"/>
      <c r="EH1859" s="19"/>
      <c r="EI1859" s="19"/>
      <c r="EJ1859" s="19"/>
      <c r="EK1859" s="19"/>
      <c r="EL1859" s="19"/>
      <c r="EM1859" s="19"/>
      <c r="EN1859" s="19"/>
      <c r="EO1859" s="19"/>
      <c r="EP1859" s="19"/>
      <c r="EQ1859" s="19"/>
      <c r="ER1859" s="19"/>
      <c r="ES1859" s="19"/>
      <c r="ET1859" s="19"/>
      <c r="EU1859" s="19"/>
      <c r="EV1859" s="19"/>
      <c r="EW1859" s="19"/>
      <c r="EX1859" s="19"/>
      <c r="EY1859" s="19"/>
      <c r="EZ1859" s="19"/>
      <c r="FA1859" s="19"/>
      <c r="FB1859" s="19"/>
      <c r="FC1859" s="19"/>
      <c r="FD1859" s="19"/>
      <c r="FE1859" s="19"/>
      <c r="FF1859" s="19"/>
      <c r="FG1859" s="19"/>
      <c r="FH1859" s="19"/>
      <c r="FI1859" s="19"/>
      <c r="FJ1859" s="19"/>
      <c r="FK1859" s="19"/>
      <c r="FL1859" s="19"/>
      <c r="FM1859" s="19"/>
      <c r="FN1859" s="19"/>
      <c r="FO1859" s="19"/>
      <c r="FP1859" s="19"/>
      <c r="FQ1859" s="19"/>
      <c r="FR1859" s="19"/>
      <c r="FS1859" s="19"/>
      <c r="FT1859" s="19"/>
      <c r="FU1859" s="19"/>
      <c r="FV1859" s="19"/>
      <c r="FW1859" s="19"/>
      <c r="FX1859" s="19"/>
      <c r="FY1859" s="19"/>
      <c r="FZ1859" s="19"/>
      <c r="GA1859" s="19"/>
    </row>
    <row r="1860" spans="1:183" ht="12.75" x14ac:dyDescent="0.2">
      <c r="A1860" s="19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  <c r="AE1860" s="19"/>
      <c r="AF1860" s="19"/>
      <c r="AG1860" s="19"/>
      <c r="AH1860" s="19"/>
      <c r="AI1860" s="19"/>
      <c r="AJ1860" s="19"/>
      <c r="AK1860" s="19"/>
      <c r="AL1860" s="19"/>
      <c r="AM1860" s="19"/>
      <c r="AN1860" s="19"/>
      <c r="AO1860" s="19"/>
      <c r="AP1860" s="19"/>
      <c r="AQ1860" s="19"/>
      <c r="AR1860" s="19"/>
      <c r="AS1860" s="19"/>
      <c r="AT1860" s="19"/>
      <c r="AU1860" s="19"/>
      <c r="AV1860" s="19"/>
      <c r="AW1860" s="19"/>
      <c r="AX1860" s="19"/>
      <c r="AY1860" s="19"/>
      <c r="AZ1860" s="19"/>
      <c r="BA1860" s="19"/>
      <c r="BB1860" s="19"/>
      <c r="BC1860" s="19"/>
      <c r="BD1860" s="19"/>
      <c r="BE1860" s="19"/>
      <c r="BF1860" s="19"/>
      <c r="BG1860" s="19"/>
      <c r="BH1860" s="19"/>
      <c r="BI1860" s="19"/>
      <c r="BJ1860" s="19"/>
      <c r="BK1860" s="19"/>
      <c r="BL1860" s="19"/>
      <c r="BM1860" s="19"/>
      <c r="BN1860" s="19"/>
      <c r="BO1860" s="19"/>
      <c r="BP1860" s="19"/>
      <c r="BQ1860" s="19"/>
      <c r="BR1860" s="19"/>
      <c r="BS1860" s="19"/>
      <c r="BT1860" s="19"/>
      <c r="BU1860" s="19"/>
      <c r="BV1860" s="19"/>
      <c r="BW1860" s="19"/>
      <c r="BX1860" s="19"/>
      <c r="BY1860" s="19"/>
      <c r="BZ1860" s="19"/>
      <c r="CA1860" s="19"/>
      <c r="CB1860" s="19"/>
      <c r="CC1860" s="19"/>
      <c r="CD1860" s="19"/>
      <c r="CE1860" s="19"/>
      <c r="CF1860" s="19"/>
      <c r="CG1860" s="19"/>
      <c r="CH1860" s="19"/>
      <c r="CI1860" s="19"/>
      <c r="CJ1860" s="19"/>
      <c r="CK1860" s="19"/>
      <c r="CL1860" s="19"/>
      <c r="CM1860" s="19"/>
      <c r="CN1860" s="19"/>
      <c r="CO1860" s="19"/>
      <c r="CP1860" s="19"/>
      <c r="CQ1860" s="19"/>
      <c r="CR1860" s="19"/>
      <c r="CS1860" s="19"/>
      <c r="CT1860" s="19"/>
      <c r="CU1860" s="19"/>
      <c r="CV1860" s="19"/>
      <c r="CW1860" s="19"/>
      <c r="CX1860" s="19"/>
      <c r="CY1860" s="19"/>
      <c r="CZ1860" s="19"/>
      <c r="DA1860" s="19"/>
      <c r="DB1860" s="19"/>
      <c r="DC1860" s="19"/>
      <c r="DD1860" s="19"/>
      <c r="DE1860" s="19"/>
      <c r="DF1860" s="19"/>
      <c r="DG1860" s="19"/>
      <c r="DH1860" s="19"/>
      <c r="DI1860" s="19"/>
      <c r="DJ1860" s="19"/>
      <c r="DK1860" s="19"/>
      <c r="DL1860" s="19"/>
      <c r="DM1860" s="19"/>
      <c r="DN1860" s="19"/>
      <c r="DO1860" s="19"/>
      <c r="DP1860" s="19"/>
      <c r="DQ1860" s="19"/>
      <c r="DR1860" s="19"/>
      <c r="DS1860" s="19"/>
      <c r="DT1860" s="19"/>
      <c r="DU1860" s="19"/>
      <c r="DV1860" s="19"/>
      <c r="DW1860" s="19"/>
      <c r="DX1860" s="19"/>
      <c r="DY1860" s="19"/>
      <c r="DZ1860" s="19"/>
      <c r="EA1860" s="19"/>
      <c r="EB1860" s="19"/>
      <c r="EC1860" s="19"/>
      <c r="ED1860" s="19"/>
      <c r="EE1860" s="19"/>
      <c r="EF1860" s="19"/>
      <c r="EG1860" s="19"/>
      <c r="EH1860" s="19"/>
      <c r="EI1860" s="19"/>
      <c r="EJ1860" s="19"/>
      <c r="EK1860" s="19"/>
      <c r="EL1860" s="19"/>
      <c r="EM1860" s="19"/>
      <c r="EN1860" s="19"/>
      <c r="EO1860" s="19"/>
      <c r="EP1860" s="19"/>
      <c r="EQ1860" s="19"/>
      <c r="ER1860" s="19"/>
      <c r="ES1860" s="19"/>
      <c r="ET1860" s="19"/>
      <c r="EU1860" s="19"/>
      <c r="EV1860" s="19"/>
      <c r="EW1860" s="19"/>
      <c r="EX1860" s="19"/>
      <c r="EY1860" s="19"/>
      <c r="EZ1860" s="19"/>
      <c r="FA1860" s="19"/>
      <c r="FB1860" s="19"/>
      <c r="FC1860" s="19"/>
      <c r="FD1860" s="19"/>
      <c r="FE1860" s="19"/>
      <c r="FF1860" s="19"/>
      <c r="FG1860" s="19"/>
      <c r="FH1860" s="19"/>
      <c r="FI1860" s="19"/>
      <c r="FJ1860" s="19"/>
      <c r="FK1860" s="19"/>
      <c r="FL1860" s="19"/>
      <c r="FM1860" s="19"/>
      <c r="FN1860" s="19"/>
      <c r="FO1860" s="19"/>
      <c r="FP1860" s="19"/>
      <c r="FQ1860" s="19"/>
      <c r="FR1860" s="19"/>
      <c r="FS1860" s="19"/>
      <c r="FT1860" s="19"/>
      <c r="FU1860" s="19"/>
      <c r="FV1860" s="19"/>
      <c r="FW1860" s="19"/>
      <c r="FX1860" s="19"/>
      <c r="FY1860" s="19"/>
      <c r="FZ1860" s="19"/>
      <c r="GA1860" s="19"/>
    </row>
    <row r="1861" spans="1:183" ht="12.75" x14ac:dyDescent="0.2">
      <c r="A1861" s="19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/>
      <c r="AM1861" s="19"/>
      <c r="AN1861" s="19"/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19"/>
      <c r="AY1861" s="19"/>
      <c r="AZ1861" s="19"/>
      <c r="BA1861" s="19"/>
      <c r="BB1861" s="19"/>
      <c r="BC1861" s="19"/>
      <c r="BD1861" s="19"/>
      <c r="BE1861" s="19"/>
      <c r="BF1861" s="19"/>
      <c r="BG1861" s="19"/>
      <c r="BH1861" s="19"/>
      <c r="BI1861" s="19"/>
      <c r="BJ1861" s="19"/>
      <c r="BK1861" s="19"/>
      <c r="BL1861" s="19"/>
      <c r="BM1861" s="19"/>
      <c r="BN1861" s="19"/>
      <c r="BO1861" s="19"/>
      <c r="BP1861" s="19"/>
      <c r="BQ1861" s="19"/>
      <c r="BR1861" s="19"/>
      <c r="BS1861" s="19"/>
      <c r="BT1861" s="19"/>
      <c r="BU1861" s="19"/>
      <c r="BV1861" s="19"/>
      <c r="BW1861" s="19"/>
      <c r="BX1861" s="19"/>
      <c r="BY1861" s="19"/>
      <c r="BZ1861" s="19"/>
      <c r="CA1861" s="19"/>
      <c r="CB1861" s="19"/>
      <c r="CC1861" s="19"/>
      <c r="CD1861" s="19"/>
      <c r="CE1861" s="19"/>
      <c r="CF1861" s="19"/>
      <c r="CG1861" s="19"/>
      <c r="CH1861" s="19"/>
      <c r="CI1861" s="19"/>
      <c r="CJ1861" s="19"/>
      <c r="CK1861" s="19"/>
      <c r="CL1861" s="19"/>
      <c r="CM1861" s="19"/>
      <c r="CN1861" s="19"/>
      <c r="CO1861" s="19"/>
      <c r="CP1861" s="19"/>
      <c r="CQ1861" s="19"/>
      <c r="CR1861" s="19"/>
      <c r="CS1861" s="19"/>
      <c r="CT1861" s="19"/>
      <c r="CU1861" s="19"/>
      <c r="CV1861" s="19"/>
      <c r="CW1861" s="19"/>
      <c r="CX1861" s="19"/>
      <c r="CY1861" s="19"/>
      <c r="CZ1861" s="19"/>
      <c r="DA1861" s="19"/>
      <c r="DB1861" s="19"/>
      <c r="DC1861" s="19"/>
      <c r="DD1861" s="19"/>
      <c r="DE1861" s="19"/>
      <c r="DF1861" s="19"/>
      <c r="DG1861" s="19"/>
      <c r="DH1861" s="19"/>
      <c r="DI1861" s="19"/>
      <c r="DJ1861" s="19"/>
      <c r="DK1861" s="19"/>
      <c r="DL1861" s="19"/>
      <c r="DM1861" s="19"/>
      <c r="DN1861" s="19"/>
      <c r="DO1861" s="19"/>
      <c r="DP1861" s="19"/>
      <c r="DQ1861" s="19"/>
      <c r="DR1861" s="19"/>
      <c r="DS1861" s="19"/>
      <c r="DT1861" s="19"/>
      <c r="DU1861" s="19"/>
      <c r="DV1861" s="19"/>
      <c r="DW1861" s="19"/>
      <c r="DX1861" s="19"/>
      <c r="DY1861" s="19"/>
      <c r="DZ1861" s="19"/>
      <c r="EA1861" s="19"/>
      <c r="EB1861" s="19"/>
      <c r="EC1861" s="19"/>
      <c r="ED1861" s="19"/>
      <c r="EE1861" s="19"/>
      <c r="EF1861" s="19"/>
      <c r="EG1861" s="19"/>
      <c r="EH1861" s="19"/>
      <c r="EI1861" s="19"/>
      <c r="EJ1861" s="19"/>
      <c r="EK1861" s="19"/>
      <c r="EL1861" s="19"/>
      <c r="EM1861" s="19"/>
      <c r="EN1861" s="19"/>
      <c r="EO1861" s="19"/>
      <c r="EP1861" s="19"/>
      <c r="EQ1861" s="19"/>
      <c r="ER1861" s="19"/>
      <c r="ES1861" s="19"/>
      <c r="ET1861" s="19"/>
      <c r="EU1861" s="19"/>
      <c r="EV1861" s="19"/>
      <c r="EW1861" s="19"/>
      <c r="EX1861" s="19"/>
      <c r="EY1861" s="19"/>
      <c r="EZ1861" s="19"/>
      <c r="FA1861" s="19"/>
      <c r="FB1861" s="19"/>
      <c r="FC1861" s="19"/>
      <c r="FD1861" s="19"/>
      <c r="FE1861" s="19"/>
      <c r="FF1861" s="19"/>
      <c r="FG1861" s="19"/>
      <c r="FH1861" s="19"/>
      <c r="FI1861" s="19"/>
      <c r="FJ1861" s="19"/>
      <c r="FK1861" s="19"/>
      <c r="FL1861" s="19"/>
      <c r="FM1861" s="19"/>
      <c r="FN1861" s="19"/>
      <c r="FO1861" s="19"/>
      <c r="FP1861" s="19"/>
      <c r="FQ1861" s="19"/>
      <c r="FR1861" s="19"/>
      <c r="FS1861" s="19"/>
      <c r="FT1861" s="19"/>
      <c r="FU1861" s="19"/>
      <c r="FV1861" s="19"/>
      <c r="FW1861" s="19"/>
      <c r="FX1861" s="19"/>
      <c r="FY1861" s="19"/>
      <c r="FZ1861" s="19"/>
      <c r="GA1861" s="19"/>
    </row>
    <row r="1862" spans="1:183" ht="12.75" x14ac:dyDescent="0.2">
      <c r="A1862" s="19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  <c r="AE1862" s="19"/>
      <c r="AF1862" s="19"/>
      <c r="AG1862" s="19"/>
      <c r="AH1862" s="19"/>
      <c r="AI1862" s="19"/>
      <c r="AJ1862" s="19"/>
      <c r="AK1862" s="19"/>
      <c r="AL1862" s="19"/>
      <c r="AM1862" s="19"/>
      <c r="AN1862" s="19"/>
      <c r="AO1862" s="19"/>
      <c r="AP1862" s="19"/>
      <c r="AQ1862" s="19"/>
      <c r="AR1862" s="19"/>
      <c r="AS1862" s="19"/>
      <c r="AT1862" s="19"/>
      <c r="AU1862" s="19"/>
      <c r="AV1862" s="19"/>
      <c r="AW1862" s="19"/>
      <c r="AX1862" s="19"/>
      <c r="AY1862" s="19"/>
      <c r="AZ1862" s="19"/>
      <c r="BA1862" s="19"/>
      <c r="BB1862" s="19"/>
      <c r="BC1862" s="19"/>
      <c r="BD1862" s="19"/>
      <c r="BE1862" s="19"/>
      <c r="BF1862" s="19"/>
      <c r="BG1862" s="19"/>
      <c r="BH1862" s="19"/>
      <c r="BI1862" s="19"/>
      <c r="BJ1862" s="19"/>
      <c r="BK1862" s="19"/>
      <c r="BL1862" s="19"/>
      <c r="BM1862" s="19"/>
      <c r="BN1862" s="19"/>
      <c r="BO1862" s="19"/>
      <c r="BP1862" s="19"/>
      <c r="BQ1862" s="19"/>
      <c r="BR1862" s="19"/>
      <c r="BS1862" s="19"/>
      <c r="BT1862" s="19"/>
      <c r="BU1862" s="19"/>
      <c r="BV1862" s="19"/>
      <c r="BW1862" s="19"/>
      <c r="BX1862" s="19"/>
      <c r="BY1862" s="19"/>
      <c r="BZ1862" s="19"/>
      <c r="CA1862" s="19"/>
      <c r="CB1862" s="19"/>
      <c r="CC1862" s="19"/>
      <c r="CD1862" s="19"/>
      <c r="CE1862" s="19"/>
      <c r="CF1862" s="19"/>
      <c r="CG1862" s="19"/>
      <c r="CH1862" s="19"/>
      <c r="CI1862" s="19"/>
      <c r="CJ1862" s="19"/>
      <c r="CK1862" s="19"/>
      <c r="CL1862" s="19"/>
      <c r="CM1862" s="19"/>
      <c r="CN1862" s="19"/>
      <c r="CO1862" s="19"/>
      <c r="CP1862" s="19"/>
      <c r="CQ1862" s="19"/>
      <c r="CR1862" s="19"/>
      <c r="CS1862" s="19"/>
      <c r="CT1862" s="19"/>
      <c r="CU1862" s="19"/>
      <c r="CV1862" s="19"/>
      <c r="CW1862" s="19"/>
      <c r="CX1862" s="19"/>
      <c r="CY1862" s="19"/>
      <c r="CZ1862" s="19"/>
      <c r="DA1862" s="19"/>
      <c r="DB1862" s="19"/>
      <c r="DC1862" s="19"/>
      <c r="DD1862" s="19"/>
      <c r="DE1862" s="19"/>
      <c r="DF1862" s="19"/>
      <c r="DG1862" s="19"/>
      <c r="DH1862" s="19"/>
      <c r="DI1862" s="19"/>
      <c r="DJ1862" s="19"/>
      <c r="DK1862" s="19"/>
      <c r="DL1862" s="19"/>
      <c r="DM1862" s="19"/>
      <c r="DN1862" s="19"/>
      <c r="DO1862" s="19"/>
      <c r="DP1862" s="19"/>
      <c r="DQ1862" s="19"/>
      <c r="DR1862" s="19"/>
      <c r="DS1862" s="19"/>
      <c r="DT1862" s="19"/>
      <c r="DU1862" s="19"/>
      <c r="DV1862" s="19"/>
      <c r="DW1862" s="19"/>
      <c r="DX1862" s="19"/>
      <c r="DY1862" s="19"/>
      <c r="DZ1862" s="19"/>
      <c r="EA1862" s="19"/>
      <c r="EB1862" s="19"/>
      <c r="EC1862" s="19"/>
      <c r="ED1862" s="19"/>
      <c r="EE1862" s="19"/>
      <c r="EF1862" s="19"/>
      <c r="EG1862" s="19"/>
      <c r="EH1862" s="19"/>
      <c r="EI1862" s="19"/>
      <c r="EJ1862" s="19"/>
      <c r="EK1862" s="19"/>
      <c r="EL1862" s="19"/>
      <c r="EM1862" s="19"/>
      <c r="EN1862" s="19"/>
      <c r="EO1862" s="19"/>
      <c r="EP1862" s="19"/>
      <c r="EQ1862" s="19"/>
      <c r="ER1862" s="19"/>
      <c r="ES1862" s="19"/>
      <c r="ET1862" s="19"/>
      <c r="EU1862" s="19"/>
      <c r="EV1862" s="19"/>
      <c r="EW1862" s="19"/>
      <c r="EX1862" s="19"/>
      <c r="EY1862" s="19"/>
      <c r="EZ1862" s="19"/>
      <c r="FA1862" s="19"/>
      <c r="FB1862" s="19"/>
      <c r="FC1862" s="19"/>
      <c r="FD1862" s="19"/>
      <c r="FE1862" s="19"/>
      <c r="FF1862" s="19"/>
      <c r="FG1862" s="19"/>
      <c r="FH1862" s="19"/>
      <c r="FI1862" s="19"/>
      <c r="FJ1862" s="19"/>
      <c r="FK1862" s="19"/>
      <c r="FL1862" s="19"/>
      <c r="FM1862" s="19"/>
      <c r="FN1862" s="19"/>
      <c r="FO1862" s="19"/>
      <c r="FP1862" s="19"/>
      <c r="FQ1862" s="19"/>
      <c r="FR1862" s="19"/>
      <c r="FS1862" s="19"/>
      <c r="FT1862" s="19"/>
      <c r="FU1862" s="19"/>
      <c r="FV1862" s="19"/>
      <c r="FW1862" s="19"/>
      <c r="FX1862" s="19"/>
      <c r="FY1862" s="19"/>
      <c r="FZ1862" s="19"/>
      <c r="GA1862" s="19"/>
    </row>
    <row r="1863" spans="1:183" ht="12.75" x14ac:dyDescent="0.2">
      <c r="A1863" s="19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  <c r="AE1863" s="19"/>
      <c r="AF1863" s="19"/>
      <c r="AG1863" s="19"/>
      <c r="AH1863" s="19"/>
      <c r="AI1863" s="19"/>
      <c r="AJ1863" s="19"/>
      <c r="AK1863" s="19"/>
      <c r="AL1863" s="19"/>
      <c r="AM1863" s="19"/>
      <c r="AN1863" s="19"/>
      <c r="AO1863" s="19"/>
      <c r="AP1863" s="19"/>
      <c r="AQ1863" s="19"/>
      <c r="AR1863" s="19"/>
      <c r="AS1863" s="19"/>
      <c r="AT1863" s="19"/>
      <c r="AU1863" s="19"/>
      <c r="AV1863" s="19"/>
      <c r="AW1863" s="19"/>
      <c r="AX1863" s="19"/>
      <c r="AY1863" s="19"/>
      <c r="AZ1863" s="19"/>
      <c r="BA1863" s="19"/>
      <c r="BB1863" s="19"/>
      <c r="BC1863" s="19"/>
      <c r="BD1863" s="19"/>
      <c r="BE1863" s="19"/>
      <c r="BF1863" s="19"/>
      <c r="BG1863" s="19"/>
      <c r="BH1863" s="19"/>
      <c r="BI1863" s="19"/>
      <c r="BJ1863" s="19"/>
      <c r="BK1863" s="19"/>
      <c r="BL1863" s="19"/>
      <c r="BM1863" s="19"/>
      <c r="BN1863" s="19"/>
      <c r="BO1863" s="19"/>
      <c r="BP1863" s="19"/>
      <c r="BQ1863" s="19"/>
      <c r="BR1863" s="19"/>
      <c r="BS1863" s="19"/>
      <c r="BT1863" s="19"/>
      <c r="BU1863" s="19"/>
      <c r="BV1863" s="19"/>
      <c r="BW1863" s="19"/>
      <c r="BX1863" s="19"/>
      <c r="BY1863" s="19"/>
      <c r="BZ1863" s="19"/>
      <c r="CA1863" s="19"/>
      <c r="CB1863" s="19"/>
      <c r="CC1863" s="19"/>
      <c r="CD1863" s="19"/>
      <c r="CE1863" s="19"/>
      <c r="CF1863" s="19"/>
      <c r="CG1863" s="19"/>
      <c r="CH1863" s="19"/>
      <c r="CI1863" s="19"/>
      <c r="CJ1863" s="19"/>
      <c r="CK1863" s="19"/>
      <c r="CL1863" s="19"/>
      <c r="CM1863" s="19"/>
      <c r="CN1863" s="19"/>
      <c r="CO1863" s="19"/>
      <c r="CP1863" s="19"/>
      <c r="CQ1863" s="19"/>
      <c r="CR1863" s="19"/>
      <c r="CS1863" s="19"/>
      <c r="CT1863" s="19"/>
      <c r="CU1863" s="19"/>
      <c r="CV1863" s="19"/>
      <c r="CW1863" s="19"/>
      <c r="CX1863" s="19"/>
      <c r="CY1863" s="19"/>
      <c r="CZ1863" s="19"/>
      <c r="DA1863" s="19"/>
      <c r="DB1863" s="19"/>
      <c r="DC1863" s="19"/>
      <c r="DD1863" s="19"/>
      <c r="DE1863" s="19"/>
      <c r="DF1863" s="19"/>
      <c r="DG1863" s="19"/>
      <c r="DH1863" s="19"/>
      <c r="DI1863" s="19"/>
      <c r="DJ1863" s="19"/>
      <c r="DK1863" s="19"/>
      <c r="DL1863" s="19"/>
      <c r="DM1863" s="19"/>
      <c r="DN1863" s="19"/>
      <c r="DO1863" s="19"/>
      <c r="DP1863" s="19"/>
      <c r="DQ1863" s="19"/>
      <c r="DR1863" s="19"/>
      <c r="DS1863" s="19"/>
      <c r="DT1863" s="19"/>
      <c r="DU1863" s="19"/>
      <c r="DV1863" s="19"/>
      <c r="DW1863" s="19"/>
      <c r="DX1863" s="19"/>
      <c r="DY1863" s="19"/>
      <c r="DZ1863" s="19"/>
      <c r="EA1863" s="19"/>
      <c r="EB1863" s="19"/>
      <c r="EC1863" s="19"/>
      <c r="ED1863" s="19"/>
      <c r="EE1863" s="19"/>
      <c r="EF1863" s="19"/>
      <c r="EG1863" s="19"/>
      <c r="EH1863" s="19"/>
      <c r="EI1863" s="19"/>
      <c r="EJ1863" s="19"/>
      <c r="EK1863" s="19"/>
      <c r="EL1863" s="19"/>
      <c r="EM1863" s="19"/>
      <c r="EN1863" s="19"/>
      <c r="EO1863" s="19"/>
      <c r="EP1863" s="19"/>
      <c r="EQ1863" s="19"/>
      <c r="ER1863" s="19"/>
      <c r="ES1863" s="19"/>
      <c r="ET1863" s="19"/>
      <c r="EU1863" s="19"/>
      <c r="EV1863" s="19"/>
      <c r="EW1863" s="19"/>
      <c r="EX1863" s="19"/>
      <c r="EY1863" s="19"/>
      <c r="EZ1863" s="19"/>
      <c r="FA1863" s="19"/>
      <c r="FB1863" s="19"/>
      <c r="FC1863" s="19"/>
      <c r="FD1863" s="19"/>
      <c r="FE1863" s="19"/>
      <c r="FF1863" s="19"/>
      <c r="FG1863" s="19"/>
      <c r="FH1863" s="19"/>
      <c r="FI1863" s="19"/>
      <c r="FJ1863" s="19"/>
      <c r="FK1863" s="19"/>
      <c r="FL1863" s="19"/>
      <c r="FM1863" s="19"/>
      <c r="FN1863" s="19"/>
      <c r="FO1863" s="19"/>
      <c r="FP1863" s="19"/>
      <c r="FQ1863" s="19"/>
      <c r="FR1863" s="19"/>
      <c r="FS1863" s="19"/>
      <c r="FT1863" s="19"/>
      <c r="FU1863" s="19"/>
      <c r="FV1863" s="19"/>
      <c r="FW1863" s="19"/>
      <c r="FX1863" s="19"/>
      <c r="FY1863" s="19"/>
      <c r="FZ1863" s="19"/>
      <c r="GA1863" s="19"/>
    </row>
    <row r="1864" spans="1:183" ht="12.75" x14ac:dyDescent="0.2">
      <c r="A1864" s="19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  <c r="AE1864" s="19"/>
      <c r="AF1864" s="19"/>
      <c r="AG1864" s="19"/>
      <c r="AH1864" s="19"/>
      <c r="AI1864" s="19"/>
      <c r="AJ1864" s="19"/>
      <c r="AK1864" s="19"/>
      <c r="AL1864" s="19"/>
      <c r="AM1864" s="19"/>
      <c r="AN1864" s="19"/>
      <c r="AO1864" s="19"/>
      <c r="AP1864" s="19"/>
      <c r="AQ1864" s="19"/>
      <c r="AR1864" s="19"/>
      <c r="AS1864" s="19"/>
      <c r="AT1864" s="19"/>
      <c r="AU1864" s="19"/>
      <c r="AV1864" s="19"/>
      <c r="AW1864" s="19"/>
      <c r="AX1864" s="19"/>
      <c r="AY1864" s="19"/>
      <c r="AZ1864" s="19"/>
      <c r="BA1864" s="19"/>
      <c r="BB1864" s="19"/>
      <c r="BC1864" s="19"/>
      <c r="BD1864" s="19"/>
      <c r="BE1864" s="19"/>
      <c r="BF1864" s="19"/>
      <c r="BG1864" s="19"/>
      <c r="BH1864" s="19"/>
      <c r="BI1864" s="19"/>
      <c r="BJ1864" s="19"/>
      <c r="BK1864" s="19"/>
      <c r="BL1864" s="19"/>
      <c r="BM1864" s="19"/>
      <c r="BN1864" s="19"/>
      <c r="BO1864" s="19"/>
      <c r="BP1864" s="19"/>
      <c r="BQ1864" s="19"/>
      <c r="BR1864" s="19"/>
      <c r="BS1864" s="19"/>
      <c r="BT1864" s="19"/>
      <c r="BU1864" s="19"/>
      <c r="BV1864" s="19"/>
      <c r="BW1864" s="19"/>
      <c r="BX1864" s="19"/>
      <c r="BY1864" s="19"/>
      <c r="BZ1864" s="19"/>
      <c r="CA1864" s="19"/>
      <c r="CB1864" s="19"/>
      <c r="CC1864" s="19"/>
      <c r="CD1864" s="19"/>
      <c r="CE1864" s="19"/>
      <c r="CF1864" s="19"/>
      <c r="CG1864" s="19"/>
      <c r="CH1864" s="19"/>
      <c r="CI1864" s="19"/>
      <c r="CJ1864" s="19"/>
      <c r="CK1864" s="19"/>
      <c r="CL1864" s="19"/>
      <c r="CM1864" s="19"/>
      <c r="CN1864" s="19"/>
      <c r="CO1864" s="19"/>
      <c r="CP1864" s="19"/>
      <c r="CQ1864" s="19"/>
      <c r="CR1864" s="19"/>
      <c r="CS1864" s="19"/>
      <c r="CT1864" s="19"/>
      <c r="CU1864" s="19"/>
      <c r="CV1864" s="19"/>
      <c r="CW1864" s="19"/>
      <c r="CX1864" s="19"/>
      <c r="CY1864" s="19"/>
      <c r="CZ1864" s="19"/>
      <c r="DA1864" s="19"/>
      <c r="DB1864" s="19"/>
      <c r="DC1864" s="19"/>
      <c r="DD1864" s="19"/>
      <c r="DE1864" s="19"/>
      <c r="DF1864" s="19"/>
      <c r="DG1864" s="19"/>
      <c r="DH1864" s="19"/>
      <c r="DI1864" s="19"/>
      <c r="DJ1864" s="19"/>
      <c r="DK1864" s="19"/>
      <c r="DL1864" s="19"/>
      <c r="DM1864" s="19"/>
      <c r="DN1864" s="19"/>
      <c r="DO1864" s="19"/>
      <c r="DP1864" s="19"/>
      <c r="DQ1864" s="19"/>
      <c r="DR1864" s="19"/>
      <c r="DS1864" s="19"/>
      <c r="DT1864" s="19"/>
      <c r="DU1864" s="19"/>
      <c r="DV1864" s="19"/>
      <c r="DW1864" s="19"/>
      <c r="DX1864" s="19"/>
      <c r="DY1864" s="19"/>
      <c r="DZ1864" s="19"/>
      <c r="EA1864" s="19"/>
      <c r="EB1864" s="19"/>
      <c r="EC1864" s="19"/>
      <c r="ED1864" s="19"/>
      <c r="EE1864" s="19"/>
      <c r="EF1864" s="19"/>
      <c r="EG1864" s="19"/>
      <c r="EH1864" s="19"/>
      <c r="EI1864" s="19"/>
      <c r="EJ1864" s="19"/>
      <c r="EK1864" s="19"/>
      <c r="EL1864" s="19"/>
      <c r="EM1864" s="19"/>
      <c r="EN1864" s="19"/>
      <c r="EO1864" s="19"/>
      <c r="EP1864" s="19"/>
      <c r="EQ1864" s="19"/>
      <c r="ER1864" s="19"/>
      <c r="ES1864" s="19"/>
      <c r="ET1864" s="19"/>
      <c r="EU1864" s="19"/>
      <c r="EV1864" s="19"/>
      <c r="EW1864" s="19"/>
      <c r="EX1864" s="19"/>
      <c r="EY1864" s="19"/>
      <c r="EZ1864" s="19"/>
      <c r="FA1864" s="19"/>
      <c r="FB1864" s="19"/>
      <c r="FC1864" s="19"/>
      <c r="FD1864" s="19"/>
      <c r="FE1864" s="19"/>
      <c r="FF1864" s="19"/>
      <c r="FG1864" s="19"/>
      <c r="FH1864" s="19"/>
      <c r="FI1864" s="19"/>
      <c r="FJ1864" s="19"/>
      <c r="FK1864" s="19"/>
      <c r="FL1864" s="19"/>
      <c r="FM1864" s="19"/>
      <c r="FN1864" s="19"/>
      <c r="FO1864" s="19"/>
      <c r="FP1864" s="19"/>
      <c r="FQ1864" s="19"/>
      <c r="FR1864" s="19"/>
      <c r="FS1864" s="19"/>
      <c r="FT1864" s="19"/>
      <c r="FU1864" s="19"/>
      <c r="FV1864" s="19"/>
      <c r="FW1864" s="19"/>
      <c r="FX1864" s="19"/>
      <c r="FY1864" s="19"/>
      <c r="FZ1864" s="19"/>
      <c r="GA1864" s="19"/>
    </row>
    <row r="1865" spans="1:183" ht="12.75" x14ac:dyDescent="0.2">
      <c r="A1865" s="19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  <c r="AE1865" s="19"/>
      <c r="AF1865" s="19"/>
      <c r="AG1865" s="19"/>
      <c r="AH1865" s="19"/>
      <c r="AI1865" s="19"/>
      <c r="AJ1865" s="19"/>
      <c r="AK1865" s="19"/>
      <c r="AL1865" s="19"/>
      <c r="AM1865" s="19"/>
      <c r="AN1865" s="19"/>
      <c r="AO1865" s="19"/>
      <c r="AP1865" s="19"/>
      <c r="AQ1865" s="19"/>
      <c r="AR1865" s="19"/>
      <c r="AS1865" s="19"/>
      <c r="AT1865" s="19"/>
      <c r="AU1865" s="19"/>
      <c r="AV1865" s="19"/>
      <c r="AW1865" s="19"/>
      <c r="AX1865" s="19"/>
      <c r="AY1865" s="19"/>
      <c r="AZ1865" s="19"/>
      <c r="BA1865" s="19"/>
      <c r="BB1865" s="19"/>
      <c r="BC1865" s="19"/>
      <c r="BD1865" s="19"/>
      <c r="BE1865" s="19"/>
      <c r="BF1865" s="19"/>
      <c r="BG1865" s="19"/>
      <c r="BH1865" s="19"/>
      <c r="BI1865" s="19"/>
      <c r="BJ1865" s="19"/>
      <c r="BK1865" s="19"/>
      <c r="BL1865" s="19"/>
      <c r="BM1865" s="19"/>
      <c r="BN1865" s="19"/>
      <c r="BO1865" s="19"/>
      <c r="BP1865" s="19"/>
      <c r="BQ1865" s="19"/>
      <c r="BR1865" s="19"/>
      <c r="BS1865" s="19"/>
      <c r="BT1865" s="19"/>
      <c r="BU1865" s="19"/>
      <c r="BV1865" s="19"/>
      <c r="BW1865" s="19"/>
      <c r="BX1865" s="19"/>
      <c r="BY1865" s="19"/>
      <c r="BZ1865" s="19"/>
      <c r="CA1865" s="19"/>
      <c r="CB1865" s="19"/>
      <c r="CC1865" s="19"/>
      <c r="CD1865" s="19"/>
      <c r="CE1865" s="19"/>
      <c r="CF1865" s="19"/>
      <c r="CG1865" s="19"/>
      <c r="CH1865" s="19"/>
      <c r="CI1865" s="19"/>
      <c r="CJ1865" s="19"/>
      <c r="CK1865" s="19"/>
      <c r="CL1865" s="19"/>
      <c r="CM1865" s="19"/>
      <c r="CN1865" s="19"/>
      <c r="CO1865" s="19"/>
      <c r="CP1865" s="19"/>
      <c r="CQ1865" s="19"/>
      <c r="CR1865" s="19"/>
      <c r="CS1865" s="19"/>
      <c r="CT1865" s="19"/>
      <c r="CU1865" s="19"/>
      <c r="CV1865" s="19"/>
      <c r="CW1865" s="19"/>
      <c r="CX1865" s="19"/>
      <c r="CY1865" s="19"/>
      <c r="CZ1865" s="19"/>
      <c r="DA1865" s="19"/>
      <c r="DB1865" s="19"/>
      <c r="DC1865" s="19"/>
      <c r="DD1865" s="19"/>
      <c r="DE1865" s="19"/>
      <c r="DF1865" s="19"/>
      <c r="DG1865" s="19"/>
      <c r="DH1865" s="19"/>
      <c r="DI1865" s="19"/>
      <c r="DJ1865" s="19"/>
      <c r="DK1865" s="19"/>
      <c r="DL1865" s="19"/>
      <c r="DM1865" s="19"/>
      <c r="DN1865" s="19"/>
      <c r="DO1865" s="19"/>
      <c r="DP1865" s="19"/>
      <c r="DQ1865" s="19"/>
      <c r="DR1865" s="19"/>
      <c r="DS1865" s="19"/>
      <c r="DT1865" s="19"/>
      <c r="DU1865" s="19"/>
      <c r="DV1865" s="19"/>
      <c r="DW1865" s="19"/>
      <c r="DX1865" s="19"/>
      <c r="DY1865" s="19"/>
      <c r="DZ1865" s="19"/>
      <c r="EA1865" s="19"/>
      <c r="EB1865" s="19"/>
      <c r="EC1865" s="19"/>
      <c r="ED1865" s="19"/>
      <c r="EE1865" s="19"/>
      <c r="EF1865" s="19"/>
      <c r="EG1865" s="19"/>
      <c r="EH1865" s="19"/>
      <c r="EI1865" s="19"/>
      <c r="EJ1865" s="19"/>
      <c r="EK1865" s="19"/>
      <c r="EL1865" s="19"/>
      <c r="EM1865" s="19"/>
      <c r="EN1865" s="19"/>
      <c r="EO1865" s="19"/>
      <c r="EP1865" s="19"/>
      <c r="EQ1865" s="19"/>
      <c r="ER1865" s="19"/>
      <c r="ES1865" s="19"/>
      <c r="ET1865" s="19"/>
      <c r="EU1865" s="19"/>
      <c r="EV1865" s="19"/>
      <c r="EW1865" s="19"/>
      <c r="EX1865" s="19"/>
      <c r="EY1865" s="19"/>
      <c r="EZ1865" s="19"/>
      <c r="FA1865" s="19"/>
      <c r="FB1865" s="19"/>
      <c r="FC1865" s="19"/>
      <c r="FD1865" s="19"/>
      <c r="FE1865" s="19"/>
      <c r="FF1865" s="19"/>
      <c r="FG1865" s="19"/>
      <c r="FH1865" s="19"/>
      <c r="FI1865" s="19"/>
      <c r="FJ1865" s="19"/>
      <c r="FK1865" s="19"/>
      <c r="FL1865" s="19"/>
      <c r="FM1865" s="19"/>
      <c r="FN1865" s="19"/>
      <c r="FO1865" s="19"/>
      <c r="FP1865" s="19"/>
      <c r="FQ1865" s="19"/>
      <c r="FR1865" s="19"/>
      <c r="FS1865" s="19"/>
      <c r="FT1865" s="19"/>
      <c r="FU1865" s="19"/>
      <c r="FV1865" s="19"/>
      <c r="FW1865" s="19"/>
      <c r="FX1865" s="19"/>
      <c r="FY1865" s="19"/>
      <c r="FZ1865" s="19"/>
      <c r="GA1865" s="19"/>
    </row>
    <row r="1866" spans="1:183" ht="12.75" x14ac:dyDescent="0.2">
      <c r="A1866" s="19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 s="19"/>
      <c r="AK1866" s="19"/>
      <c r="AL1866" s="19"/>
      <c r="AM1866" s="19"/>
      <c r="AN1866" s="19"/>
      <c r="AO1866" s="19"/>
      <c r="AP1866" s="19"/>
      <c r="AQ1866" s="19"/>
      <c r="AR1866" s="19"/>
      <c r="AS1866" s="19"/>
      <c r="AT1866" s="19"/>
      <c r="AU1866" s="19"/>
      <c r="AV1866" s="19"/>
      <c r="AW1866" s="19"/>
      <c r="AX1866" s="19"/>
      <c r="AY1866" s="19"/>
      <c r="AZ1866" s="19"/>
      <c r="BA1866" s="19"/>
      <c r="BB1866" s="19"/>
      <c r="BC1866" s="19"/>
      <c r="BD1866" s="19"/>
      <c r="BE1866" s="19"/>
      <c r="BF1866" s="19"/>
      <c r="BG1866" s="19"/>
      <c r="BH1866" s="19"/>
      <c r="BI1866" s="19"/>
      <c r="BJ1866" s="19"/>
      <c r="BK1866" s="19"/>
      <c r="BL1866" s="19"/>
      <c r="BM1866" s="19"/>
      <c r="BN1866" s="19"/>
      <c r="BO1866" s="19"/>
      <c r="BP1866" s="19"/>
      <c r="BQ1866" s="19"/>
      <c r="BR1866" s="19"/>
      <c r="BS1866" s="19"/>
      <c r="BT1866" s="19"/>
      <c r="BU1866" s="19"/>
      <c r="BV1866" s="19"/>
      <c r="BW1866" s="19"/>
      <c r="BX1866" s="19"/>
      <c r="BY1866" s="19"/>
      <c r="BZ1866" s="19"/>
      <c r="CA1866" s="19"/>
      <c r="CB1866" s="19"/>
      <c r="CC1866" s="19"/>
      <c r="CD1866" s="19"/>
      <c r="CE1866" s="19"/>
      <c r="CF1866" s="19"/>
      <c r="CG1866" s="19"/>
      <c r="CH1866" s="19"/>
      <c r="CI1866" s="19"/>
      <c r="CJ1866" s="19"/>
      <c r="CK1866" s="19"/>
      <c r="CL1866" s="19"/>
      <c r="CM1866" s="19"/>
      <c r="CN1866" s="19"/>
      <c r="CO1866" s="19"/>
      <c r="CP1866" s="19"/>
      <c r="CQ1866" s="19"/>
      <c r="CR1866" s="19"/>
      <c r="CS1866" s="19"/>
      <c r="CT1866" s="19"/>
      <c r="CU1866" s="19"/>
      <c r="CV1866" s="19"/>
      <c r="CW1866" s="19"/>
      <c r="CX1866" s="19"/>
      <c r="CY1866" s="19"/>
      <c r="CZ1866" s="19"/>
      <c r="DA1866" s="19"/>
      <c r="DB1866" s="19"/>
      <c r="DC1866" s="19"/>
      <c r="DD1866" s="19"/>
      <c r="DE1866" s="19"/>
      <c r="DF1866" s="19"/>
      <c r="DG1866" s="19"/>
      <c r="DH1866" s="19"/>
      <c r="DI1866" s="19"/>
      <c r="DJ1866" s="19"/>
      <c r="DK1866" s="19"/>
      <c r="DL1866" s="19"/>
      <c r="DM1866" s="19"/>
      <c r="DN1866" s="19"/>
      <c r="DO1866" s="19"/>
      <c r="DP1866" s="19"/>
      <c r="DQ1866" s="19"/>
      <c r="DR1866" s="19"/>
      <c r="DS1866" s="19"/>
      <c r="DT1866" s="19"/>
      <c r="DU1866" s="19"/>
      <c r="DV1866" s="19"/>
      <c r="DW1866" s="19"/>
      <c r="DX1866" s="19"/>
      <c r="DY1866" s="19"/>
      <c r="DZ1866" s="19"/>
      <c r="EA1866" s="19"/>
      <c r="EB1866" s="19"/>
      <c r="EC1866" s="19"/>
      <c r="ED1866" s="19"/>
      <c r="EE1866" s="19"/>
      <c r="EF1866" s="19"/>
      <c r="EG1866" s="19"/>
      <c r="EH1866" s="19"/>
      <c r="EI1866" s="19"/>
      <c r="EJ1866" s="19"/>
      <c r="EK1866" s="19"/>
      <c r="EL1866" s="19"/>
      <c r="EM1866" s="19"/>
      <c r="EN1866" s="19"/>
      <c r="EO1866" s="19"/>
      <c r="EP1866" s="19"/>
      <c r="EQ1866" s="19"/>
      <c r="ER1866" s="19"/>
      <c r="ES1866" s="19"/>
      <c r="ET1866" s="19"/>
      <c r="EU1866" s="19"/>
      <c r="EV1866" s="19"/>
      <c r="EW1866" s="19"/>
      <c r="EX1866" s="19"/>
      <c r="EY1866" s="19"/>
      <c r="EZ1866" s="19"/>
      <c r="FA1866" s="19"/>
      <c r="FB1866" s="19"/>
      <c r="FC1866" s="19"/>
      <c r="FD1866" s="19"/>
      <c r="FE1866" s="19"/>
      <c r="FF1866" s="19"/>
      <c r="FG1866" s="19"/>
      <c r="FH1866" s="19"/>
      <c r="FI1866" s="19"/>
      <c r="FJ1866" s="19"/>
      <c r="FK1866" s="19"/>
      <c r="FL1866" s="19"/>
      <c r="FM1866" s="19"/>
      <c r="FN1866" s="19"/>
      <c r="FO1866" s="19"/>
      <c r="FP1866" s="19"/>
      <c r="FQ1866" s="19"/>
      <c r="FR1866" s="19"/>
      <c r="FS1866" s="19"/>
      <c r="FT1866" s="19"/>
      <c r="FU1866" s="19"/>
      <c r="FV1866" s="19"/>
      <c r="FW1866" s="19"/>
      <c r="FX1866" s="19"/>
      <c r="FY1866" s="19"/>
      <c r="FZ1866" s="19"/>
      <c r="GA1866" s="19"/>
    </row>
    <row r="1867" spans="1:183" ht="12.75" x14ac:dyDescent="0.2">
      <c r="A1867" s="19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  <c r="AE1867" s="19"/>
      <c r="AF1867" s="19"/>
      <c r="AG1867" s="19"/>
      <c r="AH1867" s="19"/>
      <c r="AI1867" s="19"/>
      <c r="AJ1867" s="19"/>
      <c r="AK1867" s="19"/>
      <c r="AL1867" s="19"/>
      <c r="AM1867" s="19"/>
      <c r="AN1867" s="19"/>
      <c r="AO1867" s="19"/>
      <c r="AP1867" s="19"/>
      <c r="AQ1867" s="19"/>
      <c r="AR1867" s="19"/>
      <c r="AS1867" s="19"/>
      <c r="AT1867" s="19"/>
      <c r="AU1867" s="19"/>
      <c r="AV1867" s="19"/>
      <c r="AW1867" s="19"/>
      <c r="AX1867" s="19"/>
      <c r="AY1867" s="19"/>
      <c r="AZ1867" s="19"/>
      <c r="BA1867" s="19"/>
      <c r="BB1867" s="19"/>
      <c r="BC1867" s="19"/>
      <c r="BD1867" s="19"/>
      <c r="BE1867" s="19"/>
      <c r="BF1867" s="19"/>
      <c r="BG1867" s="19"/>
      <c r="BH1867" s="19"/>
      <c r="BI1867" s="19"/>
      <c r="BJ1867" s="19"/>
      <c r="BK1867" s="19"/>
      <c r="BL1867" s="19"/>
      <c r="BM1867" s="19"/>
      <c r="BN1867" s="19"/>
      <c r="BO1867" s="19"/>
      <c r="BP1867" s="19"/>
      <c r="BQ1867" s="19"/>
      <c r="BR1867" s="19"/>
      <c r="BS1867" s="19"/>
      <c r="BT1867" s="19"/>
      <c r="BU1867" s="19"/>
      <c r="BV1867" s="19"/>
      <c r="BW1867" s="19"/>
      <c r="BX1867" s="19"/>
      <c r="BY1867" s="19"/>
      <c r="BZ1867" s="19"/>
      <c r="CA1867" s="19"/>
      <c r="CB1867" s="19"/>
      <c r="CC1867" s="19"/>
      <c r="CD1867" s="19"/>
      <c r="CE1867" s="19"/>
      <c r="CF1867" s="19"/>
      <c r="CG1867" s="19"/>
      <c r="CH1867" s="19"/>
      <c r="CI1867" s="19"/>
      <c r="CJ1867" s="19"/>
      <c r="CK1867" s="19"/>
      <c r="CL1867" s="19"/>
      <c r="CM1867" s="19"/>
      <c r="CN1867" s="19"/>
      <c r="CO1867" s="19"/>
      <c r="CP1867" s="19"/>
      <c r="CQ1867" s="19"/>
      <c r="CR1867" s="19"/>
      <c r="CS1867" s="19"/>
      <c r="CT1867" s="19"/>
      <c r="CU1867" s="19"/>
      <c r="CV1867" s="19"/>
      <c r="CW1867" s="19"/>
      <c r="CX1867" s="19"/>
      <c r="CY1867" s="19"/>
      <c r="CZ1867" s="19"/>
      <c r="DA1867" s="19"/>
      <c r="DB1867" s="19"/>
      <c r="DC1867" s="19"/>
      <c r="DD1867" s="19"/>
      <c r="DE1867" s="19"/>
      <c r="DF1867" s="19"/>
      <c r="DG1867" s="19"/>
      <c r="DH1867" s="19"/>
      <c r="DI1867" s="19"/>
      <c r="DJ1867" s="19"/>
      <c r="DK1867" s="19"/>
      <c r="DL1867" s="19"/>
      <c r="DM1867" s="19"/>
      <c r="DN1867" s="19"/>
      <c r="DO1867" s="19"/>
      <c r="DP1867" s="19"/>
      <c r="DQ1867" s="19"/>
      <c r="DR1867" s="19"/>
      <c r="DS1867" s="19"/>
      <c r="DT1867" s="19"/>
      <c r="DU1867" s="19"/>
      <c r="DV1867" s="19"/>
      <c r="DW1867" s="19"/>
      <c r="DX1867" s="19"/>
      <c r="DY1867" s="19"/>
      <c r="DZ1867" s="19"/>
      <c r="EA1867" s="19"/>
      <c r="EB1867" s="19"/>
      <c r="EC1867" s="19"/>
      <c r="ED1867" s="19"/>
      <c r="EE1867" s="19"/>
      <c r="EF1867" s="19"/>
      <c r="EG1867" s="19"/>
      <c r="EH1867" s="19"/>
      <c r="EI1867" s="19"/>
      <c r="EJ1867" s="19"/>
      <c r="EK1867" s="19"/>
      <c r="EL1867" s="19"/>
      <c r="EM1867" s="19"/>
      <c r="EN1867" s="19"/>
      <c r="EO1867" s="19"/>
      <c r="EP1867" s="19"/>
      <c r="EQ1867" s="19"/>
      <c r="ER1867" s="19"/>
      <c r="ES1867" s="19"/>
      <c r="ET1867" s="19"/>
      <c r="EU1867" s="19"/>
      <c r="EV1867" s="19"/>
      <c r="EW1867" s="19"/>
      <c r="EX1867" s="19"/>
      <c r="EY1867" s="19"/>
      <c r="EZ1867" s="19"/>
      <c r="FA1867" s="19"/>
      <c r="FB1867" s="19"/>
      <c r="FC1867" s="19"/>
      <c r="FD1867" s="19"/>
      <c r="FE1867" s="19"/>
      <c r="FF1867" s="19"/>
      <c r="FG1867" s="19"/>
      <c r="FH1867" s="19"/>
      <c r="FI1867" s="19"/>
      <c r="FJ1867" s="19"/>
      <c r="FK1867" s="19"/>
      <c r="FL1867" s="19"/>
      <c r="FM1867" s="19"/>
      <c r="FN1867" s="19"/>
      <c r="FO1867" s="19"/>
      <c r="FP1867" s="19"/>
      <c r="FQ1867" s="19"/>
      <c r="FR1867" s="19"/>
      <c r="FS1867" s="19"/>
      <c r="FT1867" s="19"/>
      <c r="FU1867" s="19"/>
      <c r="FV1867" s="19"/>
      <c r="FW1867" s="19"/>
      <c r="FX1867" s="19"/>
      <c r="FY1867" s="19"/>
      <c r="FZ1867" s="19"/>
      <c r="GA1867" s="19"/>
    </row>
    <row r="1868" spans="1:183" ht="12.75" x14ac:dyDescent="0.2">
      <c r="A1868" s="19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  <c r="AE1868" s="19"/>
      <c r="AF1868" s="19"/>
      <c r="AG1868" s="19"/>
      <c r="AH1868" s="19"/>
      <c r="AI1868" s="19"/>
      <c r="AJ1868" s="19"/>
      <c r="AK1868" s="19"/>
      <c r="AL1868" s="19"/>
      <c r="AM1868" s="19"/>
      <c r="AN1868" s="19"/>
      <c r="AO1868" s="19"/>
      <c r="AP1868" s="19"/>
      <c r="AQ1868" s="19"/>
      <c r="AR1868" s="19"/>
      <c r="AS1868" s="19"/>
      <c r="AT1868" s="19"/>
      <c r="AU1868" s="19"/>
      <c r="AV1868" s="19"/>
      <c r="AW1868" s="19"/>
      <c r="AX1868" s="19"/>
      <c r="AY1868" s="19"/>
      <c r="AZ1868" s="19"/>
      <c r="BA1868" s="19"/>
      <c r="BB1868" s="19"/>
      <c r="BC1868" s="19"/>
      <c r="BD1868" s="19"/>
      <c r="BE1868" s="19"/>
      <c r="BF1868" s="19"/>
      <c r="BG1868" s="19"/>
      <c r="BH1868" s="19"/>
      <c r="BI1868" s="19"/>
      <c r="BJ1868" s="19"/>
      <c r="BK1868" s="19"/>
      <c r="BL1868" s="19"/>
      <c r="BM1868" s="19"/>
      <c r="BN1868" s="19"/>
      <c r="BO1868" s="19"/>
      <c r="BP1868" s="19"/>
      <c r="BQ1868" s="19"/>
      <c r="BR1868" s="19"/>
      <c r="BS1868" s="19"/>
      <c r="BT1868" s="19"/>
      <c r="BU1868" s="19"/>
      <c r="BV1868" s="19"/>
      <c r="BW1868" s="19"/>
      <c r="BX1868" s="19"/>
      <c r="BY1868" s="19"/>
      <c r="BZ1868" s="19"/>
      <c r="CA1868" s="19"/>
      <c r="CB1868" s="19"/>
      <c r="CC1868" s="19"/>
      <c r="CD1868" s="19"/>
      <c r="CE1868" s="19"/>
      <c r="CF1868" s="19"/>
      <c r="CG1868" s="19"/>
      <c r="CH1868" s="19"/>
      <c r="CI1868" s="19"/>
      <c r="CJ1868" s="19"/>
      <c r="CK1868" s="19"/>
      <c r="CL1868" s="19"/>
      <c r="CM1868" s="19"/>
      <c r="CN1868" s="19"/>
      <c r="CO1868" s="19"/>
      <c r="CP1868" s="19"/>
      <c r="CQ1868" s="19"/>
      <c r="CR1868" s="19"/>
      <c r="CS1868" s="19"/>
      <c r="CT1868" s="19"/>
      <c r="CU1868" s="19"/>
      <c r="CV1868" s="19"/>
      <c r="CW1868" s="19"/>
      <c r="CX1868" s="19"/>
      <c r="CY1868" s="19"/>
      <c r="CZ1868" s="19"/>
      <c r="DA1868" s="19"/>
      <c r="DB1868" s="19"/>
      <c r="DC1868" s="19"/>
      <c r="DD1868" s="19"/>
      <c r="DE1868" s="19"/>
      <c r="DF1868" s="19"/>
      <c r="DG1868" s="19"/>
      <c r="DH1868" s="19"/>
      <c r="DI1868" s="19"/>
      <c r="DJ1868" s="19"/>
      <c r="DK1868" s="19"/>
      <c r="DL1868" s="19"/>
      <c r="DM1868" s="19"/>
      <c r="DN1868" s="19"/>
      <c r="DO1868" s="19"/>
      <c r="DP1868" s="19"/>
      <c r="DQ1868" s="19"/>
      <c r="DR1868" s="19"/>
      <c r="DS1868" s="19"/>
      <c r="DT1868" s="19"/>
      <c r="DU1868" s="19"/>
      <c r="DV1868" s="19"/>
      <c r="DW1868" s="19"/>
      <c r="DX1868" s="19"/>
      <c r="DY1868" s="19"/>
      <c r="DZ1868" s="19"/>
      <c r="EA1868" s="19"/>
      <c r="EB1868" s="19"/>
      <c r="EC1868" s="19"/>
      <c r="ED1868" s="19"/>
      <c r="EE1868" s="19"/>
      <c r="EF1868" s="19"/>
      <c r="EG1868" s="19"/>
      <c r="EH1868" s="19"/>
      <c r="EI1868" s="19"/>
      <c r="EJ1868" s="19"/>
      <c r="EK1868" s="19"/>
      <c r="EL1868" s="19"/>
      <c r="EM1868" s="19"/>
      <c r="EN1868" s="19"/>
      <c r="EO1868" s="19"/>
      <c r="EP1868" s="19"/>
      <c r="EQ1868" s="19"/>
      <c r="ER1868" s="19"/>
      <c r="ES1868" s="19"/>
      <c r="ET1868" s="19"/>
      <c r="EU1868" s="19"/>
      <c r="EV1868" s="19"/>
      <c r="EW1868" s="19"/>
      <c r="EX1868" s="19"/>
      <c r="EY1868" s="19"/>
      <c r="EZ1868" s="19"/>
      <c r="FA1868" s="19"/>
      <c r="FB1868" s="19"/>
      <c r="FC1868" s="19"/>
      <c r="FD1868" s="19"/>
      <c r="FE1868" s="19"/>
      <c r="FF1868" s="19"/>
      <c r="FG1868" s="19"/>
      <c r="FH1868" s="19"/>
      <c r="FI1868" s="19"/>
      <c r="FJ1868" s="19"/>
      <c r="FK1868" s="19"/>
      <c r="FL1868" s="19"/>
      <c r="FM1868" s="19"/>
      <c r="FN1868" s="19"/>
      <c r="FO1868" s="19"/>
      <c r="FP1868" s="19"/>
      <c r="FQ1868" s="19"/>
      <c r="FR1868" s="19"/>
      <c r="FS1868" s="19"/>
      <c r="FT1868" s="19"/>
      <c r="FU1868" s="19"/>
      <c r="FV1868" s="19"/>
      <c r="FW1868" s="19"/>
      <c r="FX1868" s="19"/>
      <c r="FY1868" s="19"/>
      <c r="FZ1868" s="19"/>
      <c r="GA1868" s="19"/>
    </row>
    <row r="1869" spans="1:183" ht="12.75" x14ac:dyDescent="0.2">
      <c r="A1869" s="19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  <c r="AE1869" s="19"/>
      <c r="AF1869" s="19"/>
      <c r="AG1869" s="19"/>
      <c r="AH1869" s="19"/>
      <c r="AI1869" s="19"/>
      <c r="AJ1869" s="19"/>
      <c r="AK1869" s="19"/>
      <c r="AL1869" s="19"/>
      <c r="AM1869" s="19"/>
      <c r="AN1869" s="19"/>
      <c r="AO1869" s="19"/>
      <c r="AP1869" s="19"/>
      <c r="AQ1869" s="19"/>
      <c r="AR1869" s="19"/>
      <c r="AS1869" s="19"/>
      <c r="AT1869" s="19"/>
      <c r="AU1869" s="19"/>
      <c r="AV1869" s="19"/>
      <c r="AW1869" s="19"/>
      <c r="AX1869" s="19"/>
      <c r="AY1869" s="19"/>
      <c r="AZ1869" s="19"/>
      <c r="BA1869" s="19"/>
      <c r="BB1869" s="19"/>
      <c r="BC1869" s="19"/>
      <c r="BD1869" s="19"/>
      <c r="BE1869" s="19"/>
      <c r="BF1869" s="19"/>
      <c r="BG1869" s="19"/>
      <c r="BH1869" s="19"/>
      <c r="BI1869" s="19"/>
      <c r="BJ1869" s="19"/>
      <c r="BK1869" s="19"/>
      <c r="BL1869" s="19"/>
      <c r="BM1869" s="19"/>
      <c r="BN1869" s="19"/>
      <c r="BO1869" s="19"/>
      <c r="BP1869" s="19"/>
      <c r="BQ1869" s="19"/>
      <c r="BR1869" s="19"/>
      <c r="BS1869" s="19"/>
      <c r="BT1869" s="19"/>
      <c r="BU1869" s="19"/>
      <c r="BV1869" s="19"/>
      <c r="BW1869" s="19"/>
      <c r="BX1869" s="19"/>
      <c r="BY1869" s="19"/>
      <c r="BZ1869" s="19"/>
      <c r="CA1869" s="19"/>
      <c r="CB1869" s="19"/>
      <c r="CC1869" s="19"/>
      <c r="CD1869" s="19"/>
      <c r="CE1869" s="19"/>
      <c r="CF1869" s="19"/>
      <c r="CG1869" s="19"/>
      <c r="CH1869" s="19"/>
      <c r="CI1869" s="19"/>
      <c r="CJ1869" s="19"/>
      <c r="CK1869" s="19"/>
      <c r="CL1869" s="19"/>
      <c r="CM1869" s="19"/>
      <c r="CN1869" s="19"/>
      <c r="CO1869" s="19"/>
      <c r="CP1869" s="19"/>
      <c r="CQ1869" s="19"/>
      <c r="CR1869" s="19"/>
      <c r="CS1869" s="19"/>
      <c r="CT1869" s="19"/>
      <c r="CU1869" s="19"/>
      <c r="CV1869" s="19"/>
      <c r="CW1869" s="19"/>
      <c r="CX1869" s="19"/>
      <c r="CY1869" s="19"/>
      <c r="CZ1869" s="19"/>
      <c r="DA1869" s="19"/>
      <c r="DB1869" s="19"/>
      <c r="DC1869" s="19"/>
      <c r="DD1869" s="19"/>
      <c r="DE1869" s="19"/>
      <c r="DF1869" s="19"/>
      <c r="DG1869" s="19"/>
      <c r="DH1869" s="19"/>
      <c r="DI1869" s="19"/>
      <c r="DJ1869" s="19"/>
      <c r="DK1869" s="19"/>
      <c r="DL1869" s="19"/>
      <c r="DM1869" s="19"/>
      <c r="DN1869" s="19"/>
      <c r="DO1869" s="19"/>
      <c r="DP1869" s="19"/>
      <c r="DQ1869" s="19"/>
      <c r="DR1869" s="19"/>
      <c r="DS1869" s="19"/>
      <c r="DT1869" s="19"/>
      <c r="DU1869" s="19"/>
      <c r="DV1869" s="19"/>
      <c r="DW1869" s="19"/>
      <c r="DX1869" s="19"/>
      <c r="DY1869" s="19"/>
      <c r="DZ1869" s="19"/>
      <c r="EA1869" s="19"/>
      <c r="EB1869" s="19"/>
      <c r="EC1869" s="19"/>
      <c r="ED1869" s="19"/>
      <c r="EE1869" s="19"/>
      <c r="EF1869" s="19"/>
      <c r="EG1869" s="19"/>
      <c r="EH1869" s="19"/>
      <c r="EI1869" s="19"/>
      <c r="EJ1869" s="19"/>
      <c r="EK1869" s="19"/>
      <c r="EL1869" s="19"/>
      <c r="EM1869" s="19"/>
      <c r="EN1869" s="19"/>
      <c r="EO1869" s="19"/>
      <c r="EP1869" s="19"/>
      <c r="EQ1869" s="19"/>
      <c r="ER1869" s="19"/>
      <c r="ES1869" s="19"/>
      <c r="ET1869" s="19"/>
      <c r="EU1869" s="19"/>
      <c r="EV1869" s="19"/>
      <c r="EW1869" s="19"/>
      <c r="EX1869" s="19"/>
      <c r="EY1869" s="19"/>
      <c r="EZ1869" s="19"/>
      <c r="FA1869" s="19"/>
      <c r="FB1869" s="19"/>
      <c r="FC1869" s="19"/>
      <c r="FD1869" s="19"/>
      <c r="FE1869" s="19"/>
      <c r="FF1869" s="19"/>
      <c r="FG1869" s="19"/>
      <c r="FH1869" s="19"/>
      <c r="FI1869" s="19"/>
      <c r="FJ1869" s="19"/>
      <c r="FK1869" s="19"/>
      <c r="FL1869" s="19"/>
      <c r="FM1869" s="19"/>
      <c r="FN1869" s="19"/>
      <c r="FO1869" s="19"/>
      <c r="FP1869" s="19"/>
      <c r="FQ1869" s="19"/>
      <c r="FR1869" s="19"/>
      <c r="FS1869" s="19"/>
      <c r="FT1869" s="19"/>
      <c r="FU1869" s="19"/>
      <c r="FV1869" s="19"/>
      <c r="FW1869" s="19"/>
      <c r="FX1869" s="19"/>
      <c r="FY1869" s="19"/>
      <c r="FZ1869" s="19"/>
      <c r="GA1869" s="19"/>
    </row>
    <row r="1870" spans="1:183" ht="12.75" x14ac:dyDescent="0.2">
      <c r="A1870" s="19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  <c r="AE1870" s="19"/>
      <c r="AF1870" s="19"/>
      <c r="AG1870" s="19"/>
      <c r="AH1870" s="19"/>
      <c r="AI1870" s="19"/>
      <c r="AJ1870" s="19"/>
      <c r="AK1870" s="19"/>
      <c r="AL1870" s="19"/>
      <c r="AM1870" s="19"/>
      <c r="AN1870" s="19"/>
      <c r="AO1870" s="19"/>
      <c r="AP1870" s="19"/>
      <c r="AQ1870" s="19"/>
      <c r="AR1870" s="19"/>
      <c r="AS1870" s="19"/>
      <c r="AT1870" s="19"/>
      <c r="AU1870" s="19"/>
      <c r="AV1870" s="19"/>
      <c r="AW1870" s="19"/>
      <c r="AX1870" s="19"/>
      <c r="AY1870" s="19"/>
      <c r="AZ1870" s="19"/>
      <c r="BA1870" s="19"/>
      <c r="BB1870" s="19"/>
      <c r="BC1870" s="19"/>
      <c r="BD1870" s="19"/>
      <c r="BE1870" s="19"/>
      <c r="BF1870" s="19"/>
      <c r="BG1870" s="19"/>
      <c r="BH1870" s="19"/>
      <c r="BI1870" s="19"/>
      <c r="BJ1870" s="19"/>
      <c r="BK1870" s="19"/>
      <c r="BL1870" s="19"/>
      <c r="BM1870" s="19"/>
      <c r="BN1870" s="19"/>
      <c r="BO1870" s="19"/>
      <c r="BP1870" s="19"/>
      <c r="BQ1870" s="19"/>
      <c r="BR1870" s="19"/>
      <c r="BS1870" s="19"/>
      <c r="BT1870" s="19"/>
      <c r="BU1870" s="19"/>
      <c r="BV1870" s="19"/>
      <c r="BW1870" s="19"/>
      <c r="BX1870" s="19"/>
      <c r="BY1870" s="19"/>
      <c r="BZ1870" s="19"/>
      <c r="CA1870" s="19"/>
      <c r="CB1870" s="19"/>
      <c r="CC1870" s="19"/>
      <c r="CD1870" s="19"/>
      <c r="CE1870" s="19"/>
      <c r="CF1870" s="19"/>
      <c r="CG1870" s="19"/>
      <c r="CH1870" s="19"/>
      <c r="CI1870" s="19"/>
      <c r="CJ1870" s="19"/>
      <c r="CK1870" s="19"/>
      <c r="CL1870" s="19"/>
      <c r="CM1870" s="19"/>
      <c r="CN1870" s="19"/>
      <c r="CO1870" s="19"/>
      <c r="CP1870" s="19"/>
      <c r="CQ1870" s="19"/>
      <c r="CR1870" s="19"/>
      <c r="CS1870" s="19"/>
      <c r="CT1870" s="19"/>
      <c r="CU1870" s="19"/>
      <c r="CV1870" s="19"/>
      <c r="CW1870" s="19"/>
      <c r="CX1870" s="19"/>
      <c r="CY1870" s="19"/>
      <c r="CZ1870" s="19"/>
      <c r="DA1870" s="19"/>
      <c r="DB1870" s="19"/>
      <c r="DC1870" s="19"/>
      <c r="DD1870" s="19"/>
      <c r="DE1870" s="19"/>
      <c r="DF1870" s="19"/>
      <c r="DG1870" s="19"/>
      <c r="DH1870" s="19"/>
      <c r="DI1870" s="19"/>
      <c r="DJ1870" s="19"/>
      <c r="DK1870" s="19"/>
      <c r="DL1870" s="19"/>
      <c r="DM1870" s="19"/>
      <c r="DN1870" s="19"/>
      <c r="DO1870" s="19"/>
      <c r="DP1870" s="19"/>
      <c r="DQ1870" s="19"/>
      <c r="DR1870" s="19"/>
      <c r="DS1870" s="19"/>
      <c r="DT1870" s="19"/>
      <c r="DU1870" s="19"/>
      <c r="DV1870" s="19"/>
      <c r="DW1870" s="19"/>
      <c r="DX1870" s="19"/>
      <c r="DY1870" s="19"/>
      <c r="DZ1870" s="19"/>
      <c r="EA1870" s="19"/>
      <c r="EB1870" s="19"/>
      <c r="EC1870" s="19"/>
      <c r="ED1870" s="19"/>
      <c r="EE1870" s="19"/>
      <c r="EF1870" s="19"/>
      <c r="EG1870" s="19"/>
      <c r="EH1870" s="19"/>
      <c r="EI1870" s="19"/>
      <c r="EJ1870" s="19"/>
      <c r="EK1870" s="19"/>
      <c r="EL1870" s="19"/>
      <c r="EM1870" s="19"/>
      <c r="EN1870" s="19"/>
      <c r="EO1870" s="19"/>
      <c r="EP1870" s="19"/>
      <c r="EQ1870" s="19"/>
      <c r="ER1870" s="19"/>
      <c r="ES1870" s="19"/>
      <c r="ET1870" s="19"/>
      <c r="EU1870" s="19"/>
      <c r="EV1870" s="19"/>
      <c r="EW1870" s="19"/>
      <c r="EX1870" s="19"/>
      <c r="EY1870" s="19"/>
      <c r="EZ1870" s="19"/>
      <c r="FA1870" s="19"/>
      <c r="FB1870" s="19"/>
      <c r="FC1870" s="19"/>
      <c r="FD1870" s="19"/>
      <c r="FE1870" s="19"/>
      <c r="FF1870" s="19"/>
      <c r="FG1870" s="19"/>
      <c r="FH1870" s="19"/>
      <c r="FI1870" s="19"/>
      <c r="FJ1870" s="19"/>
      <c r="FK1870" s="19"/>
      <c r="FL1870" s="19"/>
      <c r="FM1870" s="19"/>
      <c r="FN1870" s="19"/>
      <c r="FO1870" s="19"/>
      <c r="FP1870" s="19"/>
      <c r="FQ1870" s="19"/>
      <c r="FR1870" s="19"/>
      <c r="FS1870" s="19"/>
      <c r="FT1870" s="19"/>
      <c r="FU1870" s="19"/>
      <c r="FV1870" s="19"/>
      <c r="FW1870" s="19"/>
      <c r="FX1870" s="19"/>
      <c r="FY1870" s="19"/>
      <c r="FZ1870" s="19"/>
      <c r="GA1870" s="19"/>
    </row>
    <row r="1871" spans="1:183" ht="12.75" x14ac:dyDescent="0.2">
      <c r="A1871" s="19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  <c r="AH1871" s="19"/>
      <c r="AI1871" s="19"/>
      <c r="AJ1871" s="19"/>
      <c r="AK1871" s="19"/>
      <c r="AL1871" s="19"/>
      <c r="AM1871" s="19"/>
      <c r="AN1871" s="19"/>
      <c r="AO1871" s="19"/>
      <c r="AP1871" s="19"/>
      <c r="AQ1871" s="19"/>
      <c r="AR1871" s="19"/>
      <c r="AS1871" s="19"/>
      <c r="AT1871" s="19"/>
      <c r="AU1871" s="19"/>
      <c r="AV1871" s="19"/>
      <c r="AW1871" s="19"/>
      <c r="AX1871" s="19"/>
      <c r="AY1871" s="19"/>
      <c r="AZ1871" s="19"/>
      <c r="BA1871" s="19"/>
      <c r="BB1871" s="19"/>
      <c r="BC1871" s="19"/>
      <c r="BD1871" s="19"/>
      <c r="BE1871" s="19"/>
      <c r="BF1871" s="19"/>
      <c r="BG1871" s="19"/>
      <c r="BH1871" s="19"/>
      <c r="BI1871" s="19"/>
      <c r="BJ1871" s="19"/>
      <c r="BK1871" s="19"/>
      <c r="BL1871" s="19"/>
      <c r="BM1871" s="19"/>
      <c r="BN1871" s="19"/>
      <c r="BO1871" s="19"/>
      <c r="BP1871" s="19"/>
      <c r="BQ1871" s="19"/>
      <c r="BR1871" s="19"/>
      <c r="BS1871" s="19"/>
      <c r="BT1871" s="19"/>
      <c r="BU1871" s="19"/>
      <c r="BV1871" s="19"/>
      <c r="BW1871" s="19"/>
      <c r="BX1871" s="19"/>
      <c r="BY1871" s="19"/>
      <c r="BZ1871" s="19"/>
      <c r="CA1871" s="19"/>
      <c r="CB1871" s="19"/>
      <c r="CC1871" s="19"/>
      <c r="CD1871" s="19"/>
      <c r="CE1871" s="19"/>
      <c r="CF1871" s="19"/>
      <c r="CG1871" s="19"/>
      <c r="CH1871" s="19"/>
      <c r="CI1871" s="19"/>
      <c r="CJ1871" s="19"/>
      <c r="CK1871" s="19"/>
      <c r="CL1871" s="19"/>
      <c r="CM1871" s="19"/>
      <c r="CN1871" s="19"/>
      <c r="CO1871" s="19"/>
      <c r="CP1871" s="19"/>
      <c r="CQ1871" s="19"/>
      <c r="CR1871" s="19"/>
      <c r="CS1871" s="19"/>
      <c r="CT1871" s="19"/>
      <c r="CU1871" s="19"/>
      <c r="CV1871" s="19"/>
      <c r="CW1871" s="19"/>
      <c r="CX1871" s="19"/>
      <c r="CY1871" s="19"/>
      <c r="CZ1871" s="19"/>
      <c r="DA1871" s="19"/>
      <c r="DB1871" s="19"/>
      <c r="DC1871" s="19"/>
      <c r="DD1871" s="19"/>
      <c r="DE1871" s="19"/>
      <c r="DF1871" s="19"/>
      <c r="DG1871" s="19"/>
      <c r="DH1871" s="19"/>
      <c r="DI1871" s="19"/>
      <c r="DJ1871" s="19"/>
      <c r="DK1871" s="19"/>
      <c r="DL1871" s="19"/>
      <c r="DM1871" s="19"/>
      <c r="DN1871" s="19"/>
      <c r="DO1871" s="19"/>
      <c r="DP1871" s="19"/>
      <c r="DQ1871" s="19"/>
      <c r="DR1871" s="19"/>
      <c r="DS1871" s="19"/>
      <c r="DT1871" s="19"/>
      <c r="DU1871" s="19"/>
      <c r="DV1871" s="19"/>
      <c r="DW1871" s="19"/>
      <c r="DX1871" s="19"/>
      <c r="DY1871" s="19"/>
      <c r="DZ1871" s="19"/>
      <c r="EA1871" s="19"/>
      <c r="EB1871" s="19"/>
      <c r="EC1871" s="19"/>
      <c r="ED1871" s="19"/>
      <c r="EE1871" s="19"/>
      <c r="EF1871" s="19"/>
      <c r="EG1871" s="19"/>
      <c r="EH1871" s="19"/>
      <c r="EI1871" s="19"/>
      <c r="EJ1871" s="19"/>
      <c r="EK1871" s="19"/>
      <c r="EL1871" s="19"/>
      <c r="EM1871" s="19"/>
      <c r="EN1871" s="19"/>
      <c r="EO1871" s="19"/>
      <c r="EP1871" s="19"/>
      <c r="EQ1871" s="19"/>
      <c r="ER1871" s="19"/>
      <c r="ES1871" s="19"/>
      <c r="ET1871" s="19"/>
      <c r="EU1871" s="19"/>
      <c r="EV1871" s="19"/>
      <c r="EW1871" s="19"/>
      <c r="EX1871" s="19"/>
      <c r="EY1871" s="19"/>
      <c r="EZ1871" s="19"/>
      <c r="FA1871" s="19"/>
      <c r="FB1871" s="19"/>
      <c r="FC1871" s="19"/>
      <c r="FD1871" s="19"/>
      <c r="FE1871" s="19"/>
      <c r="FF1871" s="19"/>
      <c r="FG1871" s="19"/>
      <c r="FH1871" s="19"/>
      <c r="FI1871" s="19"/>
      <c r="FJ1871" s="19"/>
      <c r="FK1871" s="19"/>
      <c r="FL1871" s="19"/>
      <c r="FM1871" s="19"/>
      <c r="FN1871" s="19"/>
      <c r="FO1871" s="19"/>
      <c r="FP1871" s="19"/>
      <c r="FQ1871" s="19"/>
      <c r="FR1871" s="19"/>
      <c r="FS1871" s="19"/>
      <c r="FT1871" s="19"/>
      <c r="FU1871" s="19"/>
      <c r="FV1871" s="19"/>
      <c r="FW1871" s="19"/>
      <c r="FX1871" s="19"/>
      <c r="FY1871" s="19"/>
      <c r="FZ1871" s="19"/>
      <c r="GA1871" s="19"/>
    </row>
    <row r="1872" spans="1:183" ht="12.75" x14ac:dyDescent="0.2">
      <c r="A1872" s="19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  <c r="AE1872" s="19"/>
      <c r="AF1872" s="19"/>
      <c r="AG1872" s="19"/>
      <c r="AH1872" s="19"/>
      <c r="AI1872" s="19"/>
      <c r="AJ1872" s="19"/>
      <c r="AK1872" s="19"/>
      <c r="AL1872" s="19"/>
      <c r="AM1872" s="19"/>
      <c r="AN1872" s="19"/>
      <c r="AO1872" s="19"/>
      <c r="AP1872" s="19"/>
      <c r="AQ1872" s="19"/>
      <c r="AR1872" s="19"/>
      <c r="AS1872" s="19"/>
      <c r="AT1872" s="19"/>
      <c r="AU1872" s="19"/>
      <c r="AV1872" s="19"/>
      <c r="AW1872" s="19"/>
      <c r="AX1872" s="19"/>
      <c r="AY1872" s="19"/>
      <c r="AZ1872" s="19"/>
      <c r="BA1872" s="19"/>
      <c r="BB1872" s="19"/>
      <c r="BC1872" s="19"/>
      <c r="BD1872" s="19"/>
      <c r="BE1872" s="19"/>
      <c r="BF1872" s="19"/>
      <c r="BG1872" s="19"/>
      <c r="BH1872" s="19"/>
      <c r="BI1872" s="19"/>
      <c r="BJ1872" s="19"/>
      <c r="BK1872" s="19"/>
      <c r="BL1872" s="19"/>
      <c r="BM1872" s="19"/>
      <c r="BN1872" s="19"/>
      <c r="BO1872" s="19"/>
      <c r="BP1872" s="19"/>
      <c r="BQ1872" s="19"/>
      <c r="BR1872" s="19"/>
      <c r="BS1872" s="19"/>
      <c r="BT1872" s="19"/>
      <c r="BU1872" s="19"/>
      <c r="BV1872" s="19"/>
      <c r="BW1872" s="19"/>
      <c r="BX1872" s="19"/>
      <c r="BY1872" s="19"/>
      <c r="BZ1872" s="19"/>
      <c r="CA1872" s="19"/>
      <c r="CB1872" s="19"/>
      <c r="CC1872" s="19"/>
      <c r="CD1872" s="19"/>
      <c r="CE1872" s="19"/>
      <c r="CF1872" s="19"/>
      <c r="CG1872" s="19"/>
      <c r="CH1872" s="19"/>
      <c r="CI1872" s="19"/>
      <c r="CJ1872" s="19"/>
      <c r="CK1872" s="19"/>
      <c r="CL1872" s="19"/>
      <c r="CM1872" s="19"/>
      <c r="CN1872" s="19"/>
      <c r="CO1872" s="19"/>
      <c r="CP1872" s="19"/>
      <c r="CQ1872" s="19"/>
      <c r="CR1872" s="19"/>
      <c r="CS1872" s="19"/>
      <c r="CT1872" s="19"/>
      <c r="CU1872" s="19"/>
      <c r="CV1872" s="19"/>
      <c r="CW1872" s="19"/>
      <c r="CX1872" s="19"/>
      <c r="CY1872" s="19"/>
      <c r="CZ1872" s="19"/>
      <c r="DA1872" s="19"/>
      <c r="DB1872" s="19"/>
      <c r="DC1872" s="19"/>
      <c r="DD1872" s="19"/>
      <c r="DE1872" s="19"/>
      <c r="DF1872" s="19"/>
      <c r="DG1872" s="19"/>
      <c r="DH1872" s="19"/>
      <c r="DI1872" s="19"/>
      <c r="DJ1872" s="19"/>
      <c r="DK1872" s="19"/>
      <c r="DL1872" s="19"/>
      <c r="DM1872" s="19"/>
      <c r="DN1872" s="19"/>
      <c r="DO1872" s="19"/>
      <c r="DP1872" s="19"/>
      <c r="DQ1872" s="19"/>
      <c r="DR1872" s="19"/>
      <c r="DS1872" s="19"/>
      <c r="DT1872" s="19"/>
      <c r="DU1872" s="19"/>
      <c r="DV1872" s="19"/>
      <c r="DW1872" s="19"/>
      <c r="DX1872" s="19"/>
      <c r="DY1872" s="19"/>
      <c r="DZ1872" s="19"/>
      <c r="EA1872" s="19"/>
      <c r="EB1872" s="19"/>
      <c r="EC1872" s="19"/>
      <c r="ED1872" s="19"/>
      <c r="EE1872" s="19"/>
      <c r="EF1872" s="19"/>
      <c r="EG1872" s="19"/>
      <c r="EH1872" s="19"/>
      <c r="EI1872" s="19"/>
      <c r="EJ1872" s="19"/>
      <c r="EK1872" s="19"/>
      <c r="EL1872" s="19"/>
      <c r="EM1872" s="19"/>
      <c r="EN1872" s="19"/>
      <c r="EO1872" s="19"/>
      <c r="EP1872" s="19"/>
      <c r="EQ1872" s="19"/>
      <c r="ER1872" s="19"/>
      <c r="ES1872" s="19"/>
      <c r="ET1872" s="19"/>
      <c r="EU1872" s="19"/>
      <c r="EV1872" s="19"/>
      <c r="EW1872" s="19"/>
      <c r="EX1872" s="19"/>
      <c r="EY1872" s="19"/>
      <c r="EZ1872" s="19"/>
      <c r="FA1872" s="19"/>
      <c r="FB1872" s="19"/>
      <c r="FC1872" s="19"/>
      <c r="FD1872" s="19"/>
      <c r="FE1872" s="19"/>
      <c r="FF1872" s="19"/>
      <c r="FG1872" s="19"/>
      <c r="FH1872" s="19"/>
      <c r="FI1872" s="19"/>
      <c r="FJ1872" s="19"/>
      <c r="FK1872" s="19"/>
      <c r="FL1872" s="19"/>
      <c r="FM1872" s="19"/>
      <c r="FN1872" s="19"/>
      <c r="FO1872" s="19"/>
      <c r="FP1872" s="19"/>
      <c r="FQ1872" s="19"/>
      <c r="FR1872" s="19"/>
      <c r="FS1872" s="19"/>
      <c r="FT1872" s="19"/>
      <c r="FU1872" s="19"/>
      <c r="FV1872" s="19"/>
      <c r="FW1872" s="19"/>
      <c r="FX1872" s="19"/>
      <c r="FY1872" s="19"/>
      <c r="FZ1872" s="19"/>
      <c r="GA1872" s="19"/>
    </row>
    <row r="1873" spans="1:183" ht="12.75" x14ac:dyDescent="0.2">
      <c r="A1873" s="19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  <c r="AE1873" s="19"/>
      <c r="AF1873" s="19"/>
      <c r="AG1873" s="19"/>
      <c r="AH1873" s="19"/>
      <c r="AI1873" s="19"/>
      <c r="AJ1873" s="19"/>
      <c r="AK1873" s="19"/>
      <c r="AL1873" s="19"/>
      <c r="AM1873" s="19"/>
      <c r="AN1873" s="19"/>
      <c r="AO1873" s="19"/>
      <c r="AP1873" s="19"/>
      <c r="AQ1873" s="19"/>
      <c r="AR1873" s="19"/>
      <c r="AS1873" s="19"/>
      <c r="AT1873" s="19"/>
      <c r="AU1873" s="19"/>
      <c r="AV1873" s="19"/>
      <c r="AW1873" s="19"/>
      <c r="AX1873" s="19"/>
      <c r="AY1873" s="19"/>
      <c r="AZ1873" s="19"/>
      <c r="BA1873" s="19"/>
      <c r="BB1873" s="19"/>
      <c r="BC1873" s="19"/>
      <c r="BD1873" s="19"/>
      <c r="BE1873" s="19"/>
      <c r="BF1873" s="19"/>
      <c r="BG1873" s="19"/>
      <c r="BH1873" s="19"/>
      <c r="BI1873" s="19"/>
      <c r="BJ1873" s="19"/>
      <c r="BK1873" s="19"/>
      <c r="BL1873" s="19"/>
      <c r="BM1873" s="19"/>
      <c r="BN1873" s="19"/>
      <c r="BO1873" s="19"/>
      <c r="BP1873" s="19"/>
      <c r="BQ1873" s="19"/>
      <c r="BR1873" s="19"/>
      <c r="BS1873" s="19"/>
      <c r="BT1873" s="19"/>
      <c r="BU1873" s="19"/>
      <c r="BV1873" s="19"/>
      <c r="BW1873" s="19"/>
      <c r="BX1873" s="19"/>
      <c r="BY1873" s="19"/>
      <c r="BZ1873" s="19"/>
      <c r="CA1873" s="19"/>
      <c r="CB1873" s="19"/>
      <c r="CC1873" s="19"/>
      <c r="CD1873" s="19"/>
      <c r="CE1873" s="19"/>
      <c r="CF1873" s="19"/>
      <c r="CG1873" s="19"/>
      <c r="CH1873" s="19"/>
      <c r="CI1873" s="19"/>
      <c r="CJ1873" s="19"/>
      <c r="CK1873" s="19"/>
      <c r="CL1873" s="19"/>
      <c r="CM1873" s="19"/>
      <c r="CN1873" s="19"/>
      <c r="CO1873" s="19"/>
      <c r="CP1873" s="19"/>
      <c r="CQ1873" s="19"/>
      <c r="CR1873" s="19"/>
      <c r="CS1873" s="19"/>
      <c r="CT1873" s="19"/>
      <c r="CU1873" s="19"/>
      <c r="CV1873" s="19"/>
      <c r="CW1873" s="19"/>
      <c r="CX1873" s="19"/>
      <c r="CY1873" s="19"/>
      <c r="CZ1873" s="19"/>
      <c r="DA1873" s="19"/>
      <c r="DB1873" s="19"/>
      <c r="DC1873" s="19"/>
      <c r="DD1873" s="19"/>
      <c r="DE1873" s="19"/>
      <c r="DF1873" s="19"/>
      <c r="DG1873" s="19"/>
      <c r="DH1873" s="19"/>
      <c r="DI1873" s="19"/>
      <c r="DJ1873" s="19"/>
      <c r="DK1873" s="19"/>
      <c r="DL1873" s="19"/>
      <c r="DM1873" s="19"/>
      <c r="DN1873" s="19"/>
      <c r="DO1873" s="19"/>
      <c r="DP1873" s="19"/>
      <c r="DQ1873" s="19"/>
      <c r="DR1873" s="19"/>
      <c r="DS1873" s="19"/>
      <c r="DT1873" s="19"/>
      <c r="DU1873" s="19"/>
      <c r="DV1873" s="19"/>
      <c r="DW1873" s="19"/>
      <c r="DX1873" s="19"/>
      <c r="DY1873" s="19"/>
      <c r="DZ1873" s="19"/>
      <c r="EA1873" s="19"/>
      <c r="EB1873" s="19"/>
      <c r="EC1873" s="19"/>
      <c r="ED1873" s="19"/>
      <c r="EE1873" s="19"/>
      <c r="EF1873" s="19"/>
      <c r="EG1873" s="19"/>
      <c r="EH1873" s="19"/>
      <c r="EI1873" s="19"/>
      <c r="EJ1873" s="19"/>
      <c r="EK1873" s="19"/>
      <c r="EL1873" s="19"/>
      <c r="EM1873" s="19"/>
      <c r="EN1873" s="19"/>
      <c r="EO1873" s="19"/>
      <c r="EP1873" s="19"/>
      <c r="EQ1873" s="19"/>
      <c r="ER1873" s="19"/>
      <c r="ES1873" s="19"/>
      <c r="ET1873" s="19"/>
      <c r="EU1873" s="19"/>
      <c r="EV1873" s="19"/>
      <c r="EW1873" s="19"/>
      <c r="EX1873" s="19"/>
      <c r="EY1873" s="19"/>
      <c r="EZ1873" s="19"/>
      <c r="FA1873" s="19"/>
      <c r="FB1873" s="19"/>
      <c r="FC1873" s="19"/>
      <c r="FD1873" s="19"/>
      <c r="FE1873" s="19"/>
      <c r="FF1873" s="19"/>
      <c r="FG1873" s="19"/>
      <c r="FH1873" s="19"/>
      <c r="FI1873" s="19"/>
      <c r="FJ1873" s="19"/>
      <c r="FK1873" s="19"/>
      <c r="FL1873" s="19"/>
      <c r="FM1873" s="19"/>
      <c r="FN1873" s="19"/>
      <c r="FO1873" s="19"/>
      <c r="FP1873" s="19"/>
      <c r="FQ1873" s="19"/>
      <c r="FR1873" s="19"/>
      <c r="FS1873" s="19"/>
      <c r="FT1873" s="19"/>
      <c r="FU1873" s="19"/>
      <c r="FV1873" s="19"/>
      <c r="FW1873" s="19"/>
      <c r="FX1873" s="19"/>
      <c r="FY1873" s="19"/>
      <c r="FZ1873" s="19"/>
      <c r="GA1873" s="19"/>
    </row>
    <row r="1874" spans="1:183" ht="12.75" x14ac:dyDescent="0.2">
      <c r="A1874" s="19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  <c r="AE1874" s="19"/>
      <c r="AF1874" s="19"/>
      <c r="AG1874" s="19"/>
      <c r="AH1874" s="19"/>
      <c r="AI1874" s="19"/>
      <c r="AJ1874" s="19"/>
      <c r="AK1874" s="19"/>
      <c r="AL1874" s="19"/>
      <c r="AM1874" s="19"/>
      <c r="AN1874" s="19"/>
      <c r="AO1874" s="19"/>
      <c r="AP1874" s="19"/>
      <c r="AQ1874" s="19"/>
      <c r="AR1874" s="19"/>
      <c r="AS1874" s="19"/>
      <c r="AT1874" s="19"/>
      <c r="AU1874" s="19"/>
      <c r="AV1874" s="19"/>
      <c r="AW1874" s="19"/>
      <c r="AX1874" s="19"/>
      <c r="AY1874" s="19"/>
      <c r="AZ1874" s="19"/>
      <c r="BA1874" s="19"/>
      <c r="BB1874" s="19"/>
      <c r="BC1874" s="19"/>
      <c r="BD1874" s="19"/>
      <c r="BE1874" s="19"/>
      <c r="BF1874" s="19"/>
      <c r="BG1874" s="19"/>
      <c r="BH1874" s="19"/>
      <c r="BI1874" s="19"/>
      <c r="BJ1874" s="19"/>
      <c r="BK1874" s="19"/>
      <c r="BL1874" s="19"/>
      <c r="BM1874" s="19"/>
      <c r="BN1874" s="19"/>
      <c r="BO1874" s="19"/>
      <c r="BP1874" s="19"/>
      <c r="BQ1874" s="19"/>
      <c r="BR1874" s="19"/>
      <c r="BS1874" s="19"/>
      <c r="BT1874" s="19"/>
      <c r="BU1874" s="19"/>
      <c r="BV1874" s="19"/>
      <c r="BW1874" s="19"/>
      <c r="BX1874" s="19"/>
      <c r="BY1874" s="19"/>
      <c r="BZ1874" s="19"/>
      <c r="CA1874" s="19"/>
      <c r="CB1874" s="19"/>
      <c r="CC1874" s="19"/>
      <c r="CD1874" s="19"/>
      <c r="CE1874" s="19"/>
      <c r="CF1874" s="19"/>
      <c r="CG1874" s="19"/>
      <c r="CH1874" s="19"/>
      <c r="CI1874" s="19"/>
      <c r="CJ1874" s="19"/>
      <c r="CK1874" s="19"/>
      <c r="CL1874" s="19"/>
      <c r="CM1874" s="19"/>
      <c r="CN1874" s="19"/>
      <c r="CO1874" s="19"/>
      <c r="CP1874" s="19"/>
      <c r="CQ1874" s="19"/>
      <c r="CR1874" s="19"/>
      <c r="CS1874" s="19"/>
      <c r="CT1874" s="19"/>
      <c r="CU1874" s="19"/>
      <c r="CV1874" s="19"/>
      <c r="CW1874" s="19"/>
      <c r="CX1874" s="19"/>
      <c r="CY1874" s="19"/>
      <c r="CZ1874" s="19"/>
      <c r="DA1874" s="19"/>
      <c r="DB1874" s="19"/>
      <c r="DC1874" s="19"/>
      <c r="DD1874" s="19"/>
      <c r="DE1874" s="19"/>
      <c r="DF1874" s="19"/>
      <c r="DG1874" s="19"/>
      <c r="DH1874" s="19"/>
      <c r="DI1874" s="19"/>
      <c r="DJ1874" s="19"/>
      <c r="DK1874" s="19"/>
      <c r="DL1874" s="19"/>
      <c r="DM1874" s="19"/>
      <c r="DN1874" s="19"/>
      <c r="DO1874" s="19"/>
      <c r="DP1874" s="19"/>
      <c r="DQ1874" s="19"/>
      <c r="DR1874" s="19"/>
      <c r="DS1874" s="19"/>
      <c r="DT1874" s="19"/>
      <c r="DU1874" s="19"/>
      <c r="DV1874" s="19"/>
      <c r="DW1874" s="19"/>
      <c r="DX1874" s="19"/>
      <c r="DY1874" s="19"/>
      <c r="DZ1874" s="19"/>
      <c r="EA1874" s="19"/>
      <c r="EB1874" s="19"/>
      <c r="EC1874" s="19"/>
      <c r="ED1874" s="19"/>
      <c r="EE1874" s="19"/>
      <c r="EF1874" s="19"/>
      <c r="EG1874" s="19"/>
      <c r="EH1874" s="19"/>
      <c r="EI1874" s="19"/>
      <c r="EJ1874" s="19"/>
      <c r="EK1874" s="19"/>
      <c r="EL1874" s="19"/>
      <c r="EM1874" s="19"/>
      <c r="EN1874" s="19"/>
      <c r="EO1874" s="19"/>
      <c r="EP1874" s="19"/>
      <c r="EQ1874" s="19"/>
      <c r="ER1874" s="19"/>
      <c r="ES1874" s="19"/>
      <c r="ET1874" s="19"/>
      <c r="EU1874" s="19"/>
      <c r="EV1874" s="19"/>
      <c r="EW1874" s="19"/>
      <c r="EX1874" s="19"/>
      <c r="EY1874" s="19"/>
      <c r="EZ1874" s="19"/>
      <c r="FA1874" s="19"/>
      <c r="FB1874" s="19"/>
      <c r="FC1874" s="19"/>
      <c r="FD1874" s="19"/>
      <c r="FE1874" s="19"/>
      <c r="FF1874" s="19"/>
      <c r="FG1874" s="19"/>
      <c r="FH1874" s="19"/>
      <c r="FI1874" s="19"/>
      <c r="FJ1874" s="19"/>
      <c r="FK1874" s="19"/>
      <c r="FL1874" s="19"/>
      <c r="FM1874" s="19"/>
      <c r="FN1874" s="19"/>
      <c r="FO1874" s="19"/>
      <c r="FP1874" s="19"/>
      <c r="FQ1874" s="19"/>
      <c r="FR1874" s="19"/>
      <c r="FS1874" s="19"/>
      <c r="FT1874" s="19"/>
      <c r="FU1874" s="19"/>
      <c r="FV1874" s="19"/>
      <c r="FW1874" s="19"/>
      <c r="FX1874" s="19"/>
      <c r="FY1874" s="19"/>
      <c r="FZ1874" s="19"/>
      <c r="GA1874" s="19"/>
    </row>
    <row r="1875" spans="1:183" ht="12.75" x14ac:dyDescent="0.2">
      <c r="A1875" s="19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  <c r="AE1875" s="19"/>
      <c r="AF1875" s="19"/>
      <c r="AG1875" s="19"/>
      <c r="AH1875" s="19"/>
      <c r="AI1875" s="19"/>
      <c r="AJ1875" s="19"/>
      <c r="AK1875" s="19"/>
      <c r="AL1875" s="19"/>
      <c r="AM1875" s="19"/>
      <c r="AN1875" s="19"/>
      <c r="AO1875" s="19"/>
      <c r="AP1875" s="19"/>
      <c r="AQ1875" s="19"/>
      <c r="AR1875" s="19"/>
      <c r="AS1875" s="19"/>
      <c r="AT1875" s="19"/>
      <c r="AU1875" s="19"/>
      <c r="AV1875" s="19"/>
      <c r="AW1875" s="19"/>
      <c r="AX1875" s="19"/>
      <c r="AY1875" s="19"/>
      <c r="AZ1875" s="19"/>
      <c r="BA1875" s="19"/>
      <c r="BB1875" s="19"/>
      <c r="BC1875" s="19"/>
      <c r="BD1875" s="19"/>
      <c r="BE1875" s="19"/>
      <c r="BF1875" s="19"/>
      <c r="BG1875" s="19"/>
      <c r="BH1875" s="19"/>
      <c r="BI1875" s="19"/>
      <c r="BJ1875" s="19"/>
      <c r="BK1875" s="19"/>
      <c r="BL1875" s="19"/>
      <c r="BM1875" s="19"/>
      <c r="BN1875" s="19"/>
      <c r="BO1875" s="19"/>
      <c r="BP1875" s="19"/>
      <c r="BQ1875" s="19"/>
      <c r="BR1875" s="19"/>
      <c r="BS1875" s="19"/>
      <c r="BT1875" s="19"/>
      <c r="BU1875" s="19"/>
      <c r="BV1875" s="19"/>
      <c r="BW1875" s="19"/>
      <c r="BX1875" s="19"/>
      <c r="BY1875" s="19"/>
      <c r="BZ1875" s="19"/>
      <c r="CA1875" s="19"/>
      <c r="CB1875" s="19"/>
      <c r="CC1875" s="19"/>
      <c r="CD1875" s="19"/>
      <c r="CE1875" s="19"/>
      <c r="CF1875" s="19"/>
      <c r="CG1875" s="19"/>
      <c r="CH1875" s="19"/>
      <c r="CI1875" s="19"/>
      <c r="CJ1875" s="19"/>
      <c r="CK1875" s="19"/>
      <c r="CL1875" s="19"/>
      <c r="CM1875" s="19"/>
      <c r="CN1875" s="19"/>
      <c r="CO1875" s="19"/>
      <c r="CP1875" s="19"/>
      <c r="CQ1875" s="19"/>
      <c r="CR1875" s="19"/>
      <c r="CS1875" s="19"/>
      <c r="CT1875" s="19"/>
      <c r="CU1875" s="19"/>
      <c r="CV1875" s="19"/>
      <c r="CW1875" s="19"/>
      <c r="CX1875" s="19"/>
      <c r="CY1875" s="19"/>
      <c r="CZ1875" s="19"/>
      <c r="DA1875" s="19"/>
      <c r="DB1875" s="19"/>
      <c r="DC1875" s="19"/>
      <c r="DD1875" s="19"/>
      <c r="DE1875" s="19"/>
      <c r="DF1875" s="19"/>
      <c r="DG1875" s="19"/>
      <c r="DH1875" s="19"/>
      <c r="DI1875" s="19"/>
      <c r="DJ1875" s="19"/>
      <c r="DK1875" s="19"/>
      <c r="DL1875" s="19"/>
      <c r="DM1875" s="19"/>
      <c r="DN1875" s="19"/>
      <c r="DO1875" s="19"/>
      <c r="DP1875" s="19"/>
      <c r="DQ1875" s="19"/>
      <c r="DR1875" s="19"/>
      <c r="DS1875" s="19"/>
      <c r="DT1875" s="19"/>
      <c r="DU1875" s="19"/>
      <c r="DV1875" s="19"/>
      <c r="DW1875" s="19"/>
      <c r="DX1875" s="19"/>
      <c r="DY1875" s="19"/>
      <c r="DZ1875" s="19"/>
      <c r="EA1875" s="19"/>
      <c r="EB1875" s="19"/>
      <c r="EC1875" s="19"/>
      <c r="ED1875" s="19"/>
      <c r="EE1875" s="19"/>
      <c r="EF1875" s="19"/>
      <c r="EG1875" s="19"/>
      <c r="EH1875" s="19"/>
      <c r="EI1875" s="19"/>
      <c r="EJ1875" s="19"/>
      <c r="EK1875" s="19"/>
      <c r="EL1875" s="19"/>
      <c r="EM1875" s="19"/>
      <c r="EN1875" s="19"/>
      <c r="EO1875" s="19"/>
      <c r="EP1875" s="19"/>
      <c r="EQ1875" s="19"/>
      <c r="ER1875" s="19"/>
      <c r="ES1875" s="19"/>
      <c r="ET1875" s="19"/>
      <c r="EU1875" s="19"/>
      <c r="EV1875" s="19"/>
      <c r="EW1875" s="19"/>
      <c r="EX1875" s="19"/>
      <c r="EY1875" s="19"/>
      <c r="EZ1875" s="19"/>
      <c r="FA1875" s="19"/>
      <c r="FB1875" s="19"/>
      <c r="FC1875" s="19"/>
      <c r="FD1875" s="19"/>
      <c r="FE1875" s="19"/>
      <c r="FF1875" s="19"/>
      <c r="FG1875" s="19"/>
      <c r="FH1875" s="19"/>
      <c r="FI1875" s="19"/>
      <c r="FJ1875" s="19"/>
      <c r="FK1875" s="19"/>
      <c r="FL1875" s="19"/>
      <c r="FM1875" s="19"/>
      <c r="FN1875" s="19"/>
      <c r="FO1875" s="19"/>
      <c r="FP1875" s="19"/>
      <c r="FQ1875" s="19"/>
      <c r="FR1875" s="19"/>
      <c r="FS1875" s="19"/>
      <c r="FT1875" s="19"/>
      <c r="FU1875" s="19"/>
      <c r="FV1875" s="19"/>
      <c r="FW1875" s="19"/>
      <c r="FX1875" s="19"/>
      <c r="FY1875" s="19"/>
      <c r="FZ1875" s="19"/>
      <c r="GA1875" s="19"/>
    </row>
    <row r="1876" spans="1:183" ht="12.75" x14ac:dyDescent="0.2">
      <c r="A1876" s="19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  <c r="AE1876" s="19"/>
      <c r="AF1876" s="19"/>
      <c r="AG1876" s="19"/>
      <c r="AH1876" s="19"/>
      <c r="AI1876" s="19"/>
      <c r="AJ1876" s="19"/>
      <c r="AK1876" s="19"/>
      <c r="AL1876" s="19"/>
      <c r="AM1876" s="19"/>
      <c r="AN1876" s="19"/>
      <c r="AO1876" s="19"/>
      <c r="AP1876" s="19"/>
      <c r="AQ1876" s="19"/>
      <c r="AR1876" s="19"/>
      <c r="AS1876" s="19"/>
      <c r="AT1876" s="19"/>
      <c r="AU1876" s="19"/>
      <c r="AV1876" s="19"/>
      <c r="AW1876" s="19"/>
      <c r="AX1876" s="19"/>
      <c r="AY1876" s="19"/>
      <c r="AZ1876" s="19"/>
      <c r="BA1876" s="19"/>
      <c r="BB1876" s="19"/>
      <c r="BC1876" s="19"/>
      <c r="BD1876" s="19"/>
      <c r="BE1876" s="19"/>
      <c r="BF1876" s="19"/>
      <c r="BG1876" s="19"/>
      <c r="BH1876" s="19"/>
      <c r="BI1876" s="19"/>
      <c r="BJ1876" s="19"/>
      <c r="BK1876" s="19"/>
      <c r="BL1876" s="19"/>
      <c r="BM1876" s="19"/>
      <c r="BN1876" s="19"/>
      <c r="BO1876" s="19"/>
      <c r="BP1876" s="19"/>
      <c r="BQ1876" s="19"/>
      <c r="BR1876" s="19"/>
      <c r="BS1876" s="19"/>
      <c r="BT1876" s="19"/>
      <c r="BU1876" s="19"/>
      <c r="BV1876" s="19"/>
      <c r="BW1876" s="19"/>
      <c r="BX1876" s="19"/>
      <c r="BY1876" s="19"/>
      <c r="BZ1876" s="19"/>
      <c r="CA1876" s="19"/>
      <c r="CB1876" s="19"/>
      <c r="CC1876" s="19"/>
      <c r="CD1876" s="19"/>
      <c r="CE1876" s="19"/>
      <c r="CF1876" s="19"/>
      <c r="CG1876" s="19"/>
      <c r="CH1876" s="19"/>
      <c r="CI1876" s="19"/>
      <c r="CJ1876" s="19"/>
      <c r="CK1876" s="19"/>
      <c r="CL1876" s="19"/>
      <c r="CM1876" s="19"/>
      <c r="CN1876" s="19"/>
      <c r="CO1876" s="19"/>
      <c r="CP1876" s="19"/>
      <c r="CQ1876" s="19"/>
      <c r="CR1876" s="19"/>
      <c r="CS1876" s="19"/>
      <c r="CT1876" s="19"/>
      <c r="CU1876" s="19"/>
      <c r="CV1876" s="19"/>
      <c r="CW1876" s="19"/>
      <c r="CX1876" s="19"/>
      <c r="CY1876" s="19"/>
      <c r="CZ1876" s="19"/>
      <c r="DA1876" s="19"/>
      <c r="DB1876" s="19"/>
      <c r="DC1876" s="19"/>
      <c r="DD1876" s="19"/>
      <c r="DE1876" s="19"/>
      <c r="DF1876" s="19"/>
      <c r="DG1876" s="19"/>
      <c r="DH1876" s="19"/>
      <c r="DI1876" s="19"/>
      <c r="DJ1876" s="19"/>
      <c r="DK1876" s="19"/>
      <c r="DL1876" s="19"/>
      <c r="DM1876" s="19"/>
      <c r="DN1876" s="19"/>
      <c r="DO1876" s="19"/>
      <c r="DP1876" s="19"/>
      <c r="DQ1876" s="19"/>
      <c r="DR1876" s="19"/>
      <c r="DS1876" s="19"/>
      <c r="DT1876" s="19"/>
      <c r="DU1876" s="19"/>
      <c r="DV1876" s="19"/>
      <c r="DW1876" s="19"/>
      <c r="DX1876" s="19"/>
      <c r="DY1876" s="19"/>
      <c r="DZ1876" s="19"/>
      <c r="EA1876" s="19"/>
      <c r="EB1876" s="19"/>
      <c r="EC1876" s="19"/>
      <c r="ED1876" s="19"/>
      <c r="EE1876" s="19"/>
      <c r="EF1876" s="19"/>
      <c r="EG1876" s="19"/>
      <c r="EH1876" s="19"/>
      <c r="EI1876" s="19"/>
      <c r="EJ1876" s="19"/>
      <c r="EK1876" s="19"/>
      <c r="EL1876" s="19"/>
      <c r="EM1876" s="19"/>
      <c r="EN1876" s="19"/>
      <c r="EO1876" s="19"/>
      <c r="EP1876" s="19"/>
      <c r="EQ1876" s="19"/>
      <c r="ER1876" s="19"/>
      <c r="ES1876" s="19"/>
      <c r="ET1876" s="19"/>
      <c r="EU1876" s="19"/>
      <c r="EV1876" s="19"/>
      <c r="EW1876" s="19"/>
      <c r="EX1876" s="19"/>
      <c r="EY1876" s="19"/>
      <c r="EZ1876" s="19"/>
      <c r="FA1876" s="19"/>
      <c r="FB1876" s="19"/>
      <c r="FC1876" s="19"/>
      <c r="FD1876" s="19"/>
      <c r="FE1876" s="19"/>
      <c r="FF1876" s="19"/>
      <c r="FG1876" s="19"/>
      <c r="FH1876" s="19"/>
      <c r="FI1876" s="19"/>
      <c r="FJ1876" s="19"/>
      <c r="FK1876" s="19"/>
      <c r="FL1876" s="19"/>
      <c r="FM1876" s="19"/>
      <c r="FN1876" s="19"/>
      <c r="FO1876" s="19"/>
      <c r="FP1876" s="19"/>
      <c r="FQ1876" s="19"/>
      <c r="FR1876" s="19"/>
      <c r="FS1876" s="19"/>
      <c r="FT1876" s="19"/>
      <c r="FU1876" s="19"/>
      <c r="FV1876" s="19"/>
      <c r="FW1876" s="19"/>
      <c r="FX1876" s="19"/>
      <c r="FY1876" s="19"/>
      <c r="FZ1876" s="19"/>
      <c r="GA1876" s="19"/>
    </row>
    <row r="1877" spans="1:183" ht="12.75" x14ac:dyDescent="0.2">
      <c r="A1877" s="19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  <c r="AE1877" s="19"/>
      <c r="AF1877" s="19"/>
      <c r="AG1877" s="19"/>
      <c r="AH1877" s="19"/>
      <c r="AI1877" s="19"/>
      <c r="AJ1877" s="19"/>
      <c r="AK1877" s="19"/>
      <c r="AL1877" s="19"/>
      <c r="AM1877" s="19"/>
      <c r="AN1877" s="19"/>
      <c r="AO1877" s="19"/>
      <c r="AP1877" s="19"/>
      <c r="AQ1877" s="19"/>
      <c r="AR1877" s="19"/>
      <c r="AS1877" s="19"/>
      <c r="AT1877" s="19"/>
      <c r="AU1877" s="19"/>
      <c r="AV1877" s="19"/>
      <c r="AW1877" s="19"/>
      <c r="AX1877" s="19"/>
      <c r="AY1877" s="19"/>
      <c r="AZ1877" s="19"/>
      <c r="BA1877" s="19"/>
      <c r="BB1877" s="19"/>
      <c r="BC1877" s="19"/>
      <c r="BD1877" s="19"/>
      <c r="BE1877" s="19"/>
      <c r="BF1877" s="19"/>
      <c r="BG1877" s="19"/>
      <c r="BH1877" s="19"/>
      <c r="BI1877" s="19"/>
      <c r="BJ1877" s="19"/>
      <c r="BK1877" s="19"/>
      <c r="BL1877" s="19"/>
      <c r="BM1877" s="19"/>
      <c r="BN1877" s="19"/>
      <c r="BO1877" s="19"/>
      <c r="BP1877" s="19"/>
      <c r="BQ1877" s="19"/>
      <c r="BR1877" s="19"/>
      <c r="BS1877" s="19"/>
      <c r="BT1877" s="19"/>
      <c r="BU1877" s="19"/>
      <c r="BV1877" s="19"/>
      <c r="BW1877" s="19"/>
      <c r="BX1877" s="19"/>
      <c r="BY1877" s="19"/>
      <c r="BZ1877" s="19"/>
      <c r="CA1877" s="19"/>
      <c r="CB1877" s="19"/>
      <c r="CC1877" s="19"/>
      <c r="CD1877" s="19"/>
      <c r="CE1877" s="19"/>
      <c r="CF1877" s="19"/>
      <c r="CG1877" s="19"/>
      <c r="CH1877" s="19"/>
      <c r="CI1877" s="19"/>
      <c r="CJ1877" s="19"/>
      <c r="CK1877" s="19"/>
      <c r="CL1877" s="19"/>
      <c r="CM1877" s="19"/>
      <c r="CN1877" s="19"/>
      <c r="CO1877" s="19"/>
      <c r="CP1877" s="19"/>
      <c r="CQ1877" s="19"/>
      <c r="CR1877" s="19"/>
      <c r="CS1877" s="19"/>
      <c r="CT1877" s="19"/>
      <c r="CU1877" s="19"/>
      <c r="CV1877" s="19"/>
      <c r="CW1877" s="19"/>
      <c r="CX1877" s="19"/>
      <c r="CY1877" s="19"/>
      <c r="CZ1877" s="19"/>
      <c r="DA1877" s="19"/>
      <c r="DB1877" s="19"/>
      <c r="DC1877" s="19"/>
      <c r="DD1877" s="19"/>
      <c r="DE1877" s="19"/>
      <c r="DF1877" s="19"/>
      <c r="DG1877" s="19"/>
      <c r="DH1877" s="19"/>
      <c r="DI1877" s="19"/>
      <c r="DJ1877" s="19"/>
      <c r="DK1877" s="19"/>
      <c r="DL1877" s="19"/>
      <c r="DM1877" s="19"/>
      <c r="DN1877" s="19"/>
      <c r="DO1877" s="19"/>
      <c r="DP1877" s="19"/>
      <c r="DQ1877" s="19"/>
      <c r="DR1877" s="19"/>
      <c r="DS1877" s="19"/>
      <c r="DT1877" s="19"/>
      <c r="DU1877" s="19"/>
      <c r="DV1877" s="19"/>
      <c r="DW1877" s="19"/>
      <c r="DX1877" s="19"/>
      <c r="DY1877" s="19"/>
      <c r="DZ1877" s="19"/>
      <c r="EA1877" s="19"/>
      <c r="EB1877" s="19"/>
      <c r="EC1877" s="19"/>
      <c r="ED1877" s="19"/>
      <c r="EE1877" s="19"/>
      <c r="EF1877" s="19"/>
      <c r="EG1877" s="19"/>
      <c r="EH1877" s="19"/>
      <c r="EI1877" s="19"/>
      <c r="EJ1877" s="19"/>
      <c r="EK1877" s="19"/>
      <c r="EL1877" s="19"/>
      <c r="EM1877" s="19"/>
      <c r="EN1877" s="19"/>
      <c r="EO1877" s="19"/>
      <c r="EP1877" s="19"/>
      <c r="EQ1877" s="19"/>
      <c r="ER1877" s="19"/>
      <c r="ES1877" s="19"/>
      <c r="ET1877" s="19"/>
      <c r="EU1877" s="19"/>
      <c r="EV1877" s="19"/>
      <c r="EW1877" s="19"/>
      <c r="EX1877" s="19"/>
      <c r="EY1877" s="19"/>
      <c r="EZ1877" s="19"/>
      <c r="FA1877" s="19"/>
      <c r="FB1877" s="19"/>
      <c r="FC1877" s="19"/>
      <c r="FD1877" s="19"/>
      <c r="FE1877" s="19"/>
      <c r="FF1877" s="19"/>
      <c r="FG1877" s="19"/>
      <c r="FH1877" s="19"/>
      <c r="FI1877" s="19"/>
      <c r="FJ1877" s="19"/>
      <c r="FK1877" s="19"/>
      <c r="FL1877" s="19"/>
      <c r="FM1877" s="19"/>
      <c r="FN1877" s="19"/>
      <c r="FO1877" s="19"/>
      <c r="FP1877" s="19"/>
      <c r="FQ1877" s="19"/>
      <c r="FR1877" s="19"/>
      <c r="FS1877" s="19"/>
      <c r="FT1877" s="19"/>
      <c r="FU1877" s="19"/>
      <c r="FV1877" s="19"/>
      <c r="FW1877" s="19"/>
      <c r="FX1877" s="19"/>
      <c r="FY1877" s="19"/>
      <c r="FZ1877" s="19"/>
      <c r="GA1877" s="19"/>
    </row>
    <row r="1878" spans="1:183" ht="12.75" x14ac:dyDescent="0.2">
      <c r="A1878" s="19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  <c r="AE1878" s="19"/>
      <c r="AF1878" s="19"/>
      <c r="AG1878" s="19"/>
      <c r="AH1878" s="19"/>
      <c r="AI1878" s="19"/>
      <c r="AJ1878" s="19"/>
      <c r="AK1878" s="19"/>
      <c r="AL1878" s="19"/>
      <c r="AM1878" s="19"/>
      <c r="AN1878" s="19"/>
      <c r="AO1878" s="19"/>
      <c r="AP1878" s="19"/>
      <c r="AQ1878" s="19"/>
      <c r="AR1878" s="19"/>
      <c r="AS1878" s="19"/>
      <c r="AT1878" s="19"/>
      <c r="AU1878" s="19"/>
      <c r="AV1878" s="19"/>
      <c r="AW1878" s="19"/>
      <c r="AX1878" s="19"/>
      <c r="AY1878" s="19"/>
      <c r="AZ1878" s="19"/>
      <c r="BA1878" s="19"/>
      <c r="BB1878" s="19"/>
      <c r="BC1878" s="19"/>
      <c r="BD1878" s="19"/>
      <c r="BE1878" s="19"/>
      <c r="BF1878" s="19"/>
      <c r="BG1878" s="19"/>
      <c r="BH1878" s="19"/>
      <c r="BI1878" s="19"/>
      <c r="BJ1878" s="19"/>
      <c r="BK1878" s="19"/>
      <c r="BL1878" s="19"/>
      <c r="BM1878" s="19"/>
      <c r="BN1878" s="19"/>
      <c r="BO1878" s="19"/>
      <c r="BP1878" s="19"/>
      <c r="BQ1878" s="19"/>
      <c r="BR1878" s="19"/>
      <c r="BS1878" s="19"/>
      <c r="BT1878" s="19"/>
      <c r="BU1878" s="19"/>
      <c r="BV1878" s="19"/>
      <c r="BW1878" s="19"/>
      <c r="BX1878" s="19"/>
      <c r="BY1878" s="19"/>
      <c r="BZ1878" s="19"/>
      <c r="CA1878" s="19"/>
      <c r="CB1878" s="19"/>
      <c r="CC1878" s="19"/>
      <c r="CD1878" s="19"/>
      <c r="CE1878" s="19"/>
      <c r="CF1878" s="19"/>
      <c r="CG1878" s="19"/>
      <c r="CH1878" s="19"/>
      <c r="CI1878" s="19"/>
      <c r="CJ1878" s="19"/>
      <c r="CK1878" s="19"/>
      <c r="CL1878" s="19"/>
      <c r="CM1878" s="19"/>
      <c r="CN1878" s="19"/>
      <c r="CO1878" s="19"/>
      <c r="CP1878" s="19"/>
      <c r="CQ1878" s="19"/>
      <c r="CR1878" s="19"/>
      <c r="CS1878" s="19"/>
      <c r="CT1878" s="19"/>
      <c r="CU1878" s="19"/>
      <c r="CV1878" s="19"/>
      <c r="CW1878" s="19"/>
      <c r="CX1878" s="19"/>
      <c r="CY1878" s="19"/>
      <c r="CZ1878" s="19"/>
      <c r="DA1878" s="19"/>
      <c r="DB1878" s="19"/>
      <c r="DC1878" s="19"/>
      <c r="DD1878" s="19"/>
      <c r="DE1878" s="19"/>
      <c r="DF1878" s="19"/>
      <c r="DG1878" s="19"/>
      <c r="DH1878" s="19"/>
      <c r="DI1878" s="19"/>
      <c r="DJ1878" s="19"/>
      <c r="DK1878" s="19"/>
      <c r="DL1878" s="19"/>
      <c r="DM1878" s="19"/>
      <c r="DN1878" s="19"/>
      <c r="DO1878" s="19"/>
      <c r="DP1878" s="19"/>
      <c r="DQ1878" s="19"/>
      <c r="DR1878" s="19"/>
      <c r="DS1878" s="19"/>
      <c r="DT1878" s="19"/>
      <c r="DU1878" s="19"/>
      <c r="DV1878" s="19"/>
      <c r="DW1878" s="19"/>
      <c r="DX1878" s="19"/>
      <c r="DY1878" s="19"/>
      <c r="DZ1878" s="19"/>
      <c r="EA1878" s="19"/>
      <c r="EB1878" s="19"/>
      <c r="EC1878" s="19"/>
      <c r="ED1878" s="19"/>
      <c r="EE1878" s="19"/>
      <c r="EF1878" s="19"/>
      <c r="EG1878" s="19"/>
      <c r="EH1878" s="19"/>
      <c r="EI1878" s="19"/>
      <c r="EJ1878" s="19"/>
      <c r="EK1878" s="19"/>
      <c r="EL1878" s="19"/>
      <c r="EM1878" s="19"/>
      <c r="EN1878" s="19"/>
      <c r="EO1878" s="19"/>
      <c r="EP1878" s="19"/>
      <c r="EQ1878" s="19"/>
      <c r="ER1878" s="19"/>
      <c r="ES1878" s="19"/>
      <c r="ET1878" s="19"/>
      <c r="EU1878" s="19"/>
      <c r="EV1878" s="19"/>
      <c r="EW1878" s="19"/>
      <c r="EX1878" s="19"/>
      <c r="EY1878" s="19"/>
      <c r="EZ1878" s="19"/>
      <c r="FA1878" s="19"/>
      <c r="FB1878" s="19"/>
      <c r="FC1878" s="19"/>
      <c r="FD1878" s="19"/>
      <c r="FE1878" s="19"/>
      <c r="FF1878" s="19"/>
      <c r="FG1878" s="19"/>
      <c r="FH1878" s="19"/>
      <c r="FI1878" s="19"/>
      <c r="FJ1878" s="19"/>
      <c r="FK1878" s="19"/>
      <c r="FL1878" s="19"/>
      <c r="FM1878" s="19"/>
      <c r="FN1878" s="19"/>
      <c r="FO1878" s="19"/>
      <c r="FP1878" s="19"/>
      <c r="FQ1878" s="19"/>
      <c r="FR1878" s="19"/>
      <c r="FS1878" s="19"/>
      <c r="FT1878" s="19"/>
      <c r="FU1878" s="19"/>
      <c r="FV1878" s="19"/>
      <c r="FW1878" s="19"/>
      <c r="FX1878" s="19"/>
      <c r="FY1878" s="19"/>
      <c r="FZ1878" s="19"/>
      <c r="GA1878" s="19"/>
    </row>
    <row r="1879" spans="1:183" ht="12.75" x14ac:dyDescent="0.2">
      <c r="A1879" s="19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  <c r="AE1879" s="19"/>
      <c r="AF1879" s="19"/>
      <c r="AG1879" s="19"/>
      <c r="AH1879" s="19"/>
      <c r="AI1879" s="19"/>
      <c r="AJ1879" s="19"/>
      <c r="AK1879" s="19"/>
      <c r="AL1879" s="19"/>
      <c r="AM1879" s="19"/>
      <c r="AN1879" s="19"/>
      <c r="AO1879" s="19"/>
      <c r="AP1879" s="19"/>
      <c r="AQ1879" s="19"/>
      <c r="AR1879" s="19"/>
      <c r="AS1879" s="19"/>
      <c r="AT1879" s="19"/>
      <c r="AU1879" s="19"/>
      <c r="AV1879" s="19"/>
      <c r="AW1879" s="19"/>
      <c r="AX1879" s="19"/>
      <c r="AY1879" s="19"/>
      <c r="AZ1879" s="19"/>
      <c r="BA1879" s="19"/>
      <c r="BB1879" s="19"/>
      <c r="BC1879" s="19"/>
      <c r="BD1879" s="19"/>
      <c r="BE1879" s="19"/>
      <c r="BF1879" s="19"/>
      <c r="BG1879" s="19"/>
      <c r="BH1879" s="19"/>
      <c r="BI1879" s="19"/>
      <c r="BJ1879" s="19"/>
      <c r="BK1879" s="19"/>
      <c r="BL1879" s="19"/>
      <c r="BM1879" s="19"/>
      <c r="BN1879" s="19"/>
      <c r="BO1879" s="19"/>
      <c r="BP1879" s="19"/>
      <c r="BQ1879" s="19"/>
      <c r="BR1879" s="19"/>
      <c r="BS1879" s="19"/>
      <c r="BT1879" s="19"/>
      <c r="BU1879" s="19"/>
      <c r="BV1879" s="19"/>
      <c r="BW1879" s="19"/>
      <c r="BX1879" s="19"/>
      <c r="BY1879" s="19"/>
      <c r="BZ1879" s="19"/>
      <c r="CA1879" s="19"/>
      <c r="CB1879" s="19"/>
      <c r="CC1879" s="19"/>
      <c r="CD1879" s="19"/>
      <c r="CE1879" s="19"/>
      <c r="CF1879" s="19"/>
      <c r="CG1879" s="19"/>
      <c r="CH1879" s="19"/>
      <c r="CI1879" s="19"/>
      <c r="CJ1879" s="19"/>
      <c r="CK1879" s="19"/>
      <c r="CL1879" s="19"/>
      <c r="CM1879" s="19"/>
      <c r="CN1879" s="19"/>
      <c r="CO1879" s="19"/>
      <c r="CP1879" s="19"/>
      <c r="CQ1879" s="19"/>
      <c r="CR1879" s="19"/>
      <c r="CS1879" s="19"/>
      <c r="CT1879" s="19"/>
      <c r="CU1879" s="19"/>
      <c r="CV1879" s="19"/>
      <c r="CW1879" s="19"/>
      <c r="CX1879" s="19"/>
      <c r="CY1879" s="19"/>
      <c r="CZ1879" s="19"/>
      <c r="DA1879" s="19"/>
      <c r="DB1879" s="19"/>
      <c r="DC1879" s="19"/>
      <c r="DD1879" s="19"/>
      <c r="DE1879" s="19"/>
      <c r="DF1879" s="19"/>
      <c r="DG1879" s="19"/>
      <c r="DH1879" s="19"/>
      <c r="DI1879" s="19"/>
      <c r="DJ1879" s="19"/>
      <c r="DK1879" s="19"/>
      <c r="DL1879" s="19"/>
      <c r="DM1879" s="19"/>
      <c r="DN1879" s="19"/>
      <c r="DO1879" s="19"/>
      <c r="DP1879" s="19"/>
      <c r="DQ1879" s="19"/>
      <c r="DR1879" s="19"/>
      <c r="DS1879" s="19"/>
      <c r="DT1879" s="19"/>
      <c r="DU1879" s="19"/>
      <c r="DV1879" s="19"/>
      <c r="DW1879" s="19"/>
      <c r="DX1879" s="19"/>
      <c r="DY1879" s="19"/>
      <c r="DZ1879" s="19"/>
      <c r="EA1879" s="19"/>
      <c r="EB1879" s="19"/>
      <c r="EC1879" s="19"/>
      <c r="ED1879" s="19"/>
      <c r="EE1879" s="19"/>
      <c r="EF1879" s="19"/>
      <c r="EG1879" s="19"/>
      <c r="EH1879" s="19"/>
      <c r="EI1879" s="19"/>
      <c r="EJ1879" s="19"/>
      <c r="EK1879" s="19"/>
      <c r="EL1879" s="19"/>
      <c r="EM1879" s="19"/>
      <c r="EN1879" s="19"/>
      <c r="EO1879" s="19"/>
      <c r="EP1879" s="19"/>
      <c r="EQ1879" s="19"/>
      <c r="ER1879" s="19"/>
      <c r="ES1879" s="19"/>
      <c r="ET1879" s="19"/>
      <c r="EU1879" s="19"/>
      <c r="EV1879" s="19"/>
      <c r="EW1879" s="19"/>
      <c r="EX1879" s="19"/>
      <c r="EY1879" s="19"/>
      <c r="EZ1879" s="19"/>
      <c r="FA1879" s="19"/>
      <c r="FB1879" s="19"/>
      <c r="FC1879" s="19"/>
      <c r="FD1879" s="19"/>
      <c r="FE1879" s="19"/>
      <c r="FF1879" s="19"/>
      <c r="FG1879" s="19"/>
      <c r="FH1879" s="19"/>
      <c r="FI1879" s="19"/>
      <c r="FJ1879" s="19"/>
      <c r="FK1879" s="19"/>
      <c r="FL1879" s="19"/>
      <c r="FM1879" s="19"/>
      <c r="FN1879" s="19"/>
      <c r="FO1879" s="19"/>
      <c r="FP1879" s="19"/>
      <c r="FQ1879" s="19"/>
      <c r="FR1879" s="19"/>
      <c r="FS1879" s="19"/>
      <c r="FT1879" s="19"/>
      <c r="FU1879" s="19"/>
      <c r="FV1879" s="19"/>
      <c r="FW1879" s="19"/>
      <c r="FX1879" s="19"/>
      <c r="FY1879" s="19"/>
      <c r="FZ1879" s="19"/>
      <c r="GA1879" s="19"/>
    </row>
    <row r="1880" spans="1:183" ht="12.75" x14ac:dyDescent="0.2">
      <c r="A1880" s="19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  <c r="AE1880" s="19"/>
      <c r="AF1880" s="19"/>
      <c r="AG1880" s="19"/>
      <c r="AH1880" s="19"/>
      <c r="AI1880" s="19"/>
      <c r="AJ1880" s="19"/>
      <c r="AK1880" s="19"/>
      <c r="AL1880" s="19"/>
      <c r="AM1880" s="19"/>
      <c r="AN1880" s="19"/>
      <c r="AO1880" s="19"/>
      <c r="AP1880" s="19"/>
      <c r="AQ1880" s="19"/>
      <c r="AR1880" s="19"/>
      <c r="AS1880" s="19"/>
      <c r="AT1880" s="19"/>
      <c r="AU1880" s="19"/>
      <c r="AV1880" s="19"/>
      <c r="AW1880" s="19"/>
      <c r="AX1880" s="19"/>
      <c r="AY1880" s="19"/>
      <c r="AZ1880" s="19"/>
      <c r="BA1880" s="19"/>
      <c r="BB1880" s="19"/>
      <c r="BC1880" s="19"/>
      <c r="BD1880" s="19"/>
      <c r="BE1880" s="19"/>
      <c r="BF1880" s="19"/>
      <c r="BG1880" s="19"/>
      <c r="BH1880" s="19"/>
      <c r="BI1880" s="19"/>
      <c r="BJ1880" s="19"/>
      <c r="BK1880" s="19"/>
      <c r="BL1880" s="19"/>
      <c r="BM1880" s="19"/>
      <c r="BN1880" s="19"/>
      <c r="BO1880" s="19"/>
      <c r="BP1880" s="19"/>
      <c r="BQ1880" s="19"/>
      <c r="BR1880" s="19"/>
      <c r="BS1880" s="19"/>
      <c r="BT1880" s="19"/>
      <c r="BU1880" s="19"/>
      <c r="BV1880" s="19"/>
      <c r="BW1880" s="19"/>
      <c r="BX1880" s="19"/>
      <c r="BY1880" s="19"/>
      <c r="BZ1880" s="19"/>
      <c r="CA1880" s="19"/>
      <c r="CB1880" s="19"/>
      <c r="CC1880" s="19"/>
      <c r="CD1880" s="19"/>
      <c r="CE1880" s="19"/>
      <c r="CF1880" s="19"/>
      <c r="CG1880" s="19"/>
      <c r="CH1880" s="19"/>
      <c r="CI1880" s="19"/>
      <c r="CJ1880" s="19"/>
      <c r="CK1880" s="19"/>
      <c r="CL1880" s="19"/>
      <c r="CM1880" s="19"/>
      <c r="CN1880" s="19"/>
      <c r="CO1880" s="19"/>
      <c r="CP1880" s="19"/>
      <c r="CQ1880" s="19"/>
      <c r="CR1880" s="19"/>
      <c r="CS1880" s="19"/>
      <c r="CT1880" s="19"/>
      <c r="CU1880" s="19"/>
      <c r="CV1880" s="19"/>
      <c r="CW1880" s="19"/>
      <c r="CX1880" s="19"/>
      <c r="CY1880" s="19"/>
      <c r="CZ1880" s="19"/>
      <c r="DA1880" s="19"/>
      <c r="DB1880" s="19"/>
      <c r="DC1880" s="19"/>
      <c r="DD1880" s="19"/>
      <c r="DE1880" s="19"/>
      <c r="DF1880" s="19"/>
      <c r="DG1880" s="19"/>
      <c r="DH1880" s="19"/>
      <c r="DI1880" s="19"/>
      <c r="DJ1880" s="19"/>
      <c r="DK1880" s="19"/>
      <c r="DL1880" s="19"/>
      <c r="DM1880" s="19"/>
      <c r="DN1880" s="19"/>
      <c r="DO1880" s="19"/>
      <c r="DP1880" s="19"/>
      <c r="DQ1880" s="19"/>
      <c r="DR1880" s="19"/>
      <c r="DS1880" s="19"/>
      <c r="DT1880" s="19"/>
      <c r="DU1880" s="19"/>
      <c r="DV1880" s="19"/>
      <c r="DW1880" s="19"/>
      <c r="DX1880" s="19"/>
      <c r="DY1880" s="19"/>
      <c r="DZ1880" s="19"/>
      <c r="EA1880" s="19"/>
      <c r="EB1880" s="19"/>
      <c r="EC1880" s="19"/>
      <c r="ED1880" s="19"/>
      <c r="EE1880" s="19"/>
      <c r="EF1880" s="19"/>
      <c r="EG1880" s="19"/>
      <c r="EH1880" s="19"/>
      <c r="EI1880" s="19"/>
      <c r="EJ1880" s="19"/>
      <c r="EK1880" s="19"/>
      <c r="EL1880" s="19"/>
      <c r="EM1880" s="19"/>
      <c r="EN1880" s="19"/>
      <c r="EO1880" s="19"/>
      <c r="EP1880" s="19"/>
      <c r="EQ1880" s="19"/>
      <c r="ER1880" s="19"/>
      <c r="ES1880" s="19"/>
      <c r="ET1880" s="19"/>
      <c r="EU1880" s="19"/>
      <c r="EV1880" s="19"/>
      <c r="EW1880" s="19"/>
      <c r="EX1880" s="19"/>
      <c r="EY1880" s="19"/>
      <c r="EZ1880" s="19"/>
      <c r="FA1880" s="19"/>
      <c r="FB1880" s="19"/>
      <c r="FC1880" s="19"/>
      <c r="FD1880" s="19"/>
      <c r="FE1880" s="19"/>
      <c r="FF1880" s="19"/>
      <c r="FG1880" s="19"/>
      <c r="FH1880" s="19"/>
      <c r="FI1880" s="19"/>
      <c r="FJ1880" s="19"/>
      <c r="FK1880" s="19"/>
      <c r="FL1880" s="19"/>
      <c r="FM1880" s="19"/>
      <c r="FN1880" s="19"/>
      <c r="FO1880" s="19"/>
      <c r="FP1880" s="19"/>
      <c r="FQ1880" s="19"/>
      <c r="FR1880" s="19"/>
      <c r="FS1880" s="19"/>
      <c r="FT1880" s="19"/>
      <c r="FU1880" s="19"/>
      <c r="FV1880" s="19"/>
      <c r="FW1880" s="19"/>
      <c r="FX1880" s="19"/>
      <c r="FY1880" s="19"/>
      <c r="FZ1880" s="19"/>
      <c r="GA1880" s="19"/>
    </row>
    <row r="1881" spans="1:183" ht="12.75" x14ac:dyDescent="0.2">
      <c r="A1881" s="19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  <c r="AE1881" s="19"/>
      <c r="AF1881" s="19"/>
      <c r="AG1881" s="19"/>
      <c r="AH1881" s="19"/>
      <c r="AI1881" s="19"/>
      <c r="AJ1881" s="19"/>
      <c r="AK1881" s="19"/>
      <c r="AL1881" s="19"/>
      <c r="AM1881" s="19"/>
      <c r="AN1881" s="19"/>
      <c r="AO1881" s="19"/>
      <c r="AP1881" s="19"/>
      <c r="AQ1881" s="19"/>
      <c r="AR1881" s="19"/>
      <c r="AS1881" s="19"/>
      <c r="AT1881" s="19"/>
      <c r="AU1881" s="19"/>
      <c r="AV1881" s="19"/>
      <c r="AW1881" s="19"/>
      <c r="AX1881" s="19"/>
      <c r="AY1881" s="19"/>
      <c r="AZ1881" s="19"/>
      <c r="BA1881" s="19"/>
      <c r="BB1881" s="19"/>
      <c r="BC1881" s="19"/>
      <c r="BD1881" s="19"/>
      <c r="BE1881" s="19"/>
      <c r="BF1881" s="19"/>
      <c r="BG1881" s="19"/>
      <c r="BH1881" s="19"/>
      <c r="BI1881" s="19"/>
      <c r="BJ1881" s="19"/>
      <c r="BK1881" s="19"/>
      <c r="BL1881" s="19"/>
      <c r="BM1881" s="19"/>
      <c r="BN1881" s="19"/>
      <c r="BO1881" s="19"/>
      <c r="BP1881" s="19"/>
      <c r="BQ1881" s="19"/>
      <c r="BR1881" s="19"/>
      <c r="BS1881" s="19"/>
      <c r="BT1881" s="19"/>
      <c r="BU1881" s="19"/>
      <c r="BV1881" s="19"/>
      <c r="BW1881" s="19"/>
      <c r="BX1881" s="19"/>
      <c r="BY1881" s="19"/>
      <c r="BZ1881" s="19"/>
      <c r="CA1881" s="19"/>
      <c r="CB1881" s="19"/>
      <c r="CC1881" s="19"/>
      <c r="CD1881" s="19"/>
      <c r="CE1881" s="19"/>
      <c r="CF1881" s="19"/>
      <c r="CG1881" s="19"/>
      <c r="CH1881" s="19"/>
      <c r="CI1881" s="19"/>
      <c r="CJ1881" s="19"/>
      <c r="CK1881" s="19"/>
      <c r="CL1881" s="19"/>
      <c r="CM1881" s="19"/>
      <c r="CN1881" s="19"/>
      <c r="CO1881" s="19"/>
      <c r="CP1881" s="19"/>
      <c r="CQ1881" s="19"/>
      <c r="CR1881" s="19"/>
      <c r="CS1881" s="19"/>
      <c r="CT1881" s="19"/>
      <c r="CU1881" s="19"/>
      <c r="CV1881" s="19"/>
      <c r="CW1881" s="19"/>
      <c r="CX1881" s="19"/>
      <c r="CY1881" s="19"/>
      <c r="CZ1881" s="19"/>
      <c r="DA1881" s="19"/>
      <c r="DB1881" s="19"/>
      <c r="DC1881" s="19"/>
      <c r="DD1881" s="19"/>
      <c r="DE1881" s="19"/>
      <c r="DF1881" s="19"/>
      <c r="DG1881" s="19"/>
      <c r="DH1881" s="19"/>
      <c r="DI1881" s="19"/>
      <c r="DJ1881" s="19"/>
      <c r="DK1881" s="19"/>
      <c r="DL1881" s="19"/>
      <c r="DM1881" s="19"/>
      <c r="DN1881" s="19"/>
      <c r="DO1881" s="19"/>
      <c r="DP1881" s="19"/>
      <c r="DQ1881" s="19"/>
      <c r="DR1881" s="19"/>
      <c r="DS1881" s="19"/>
      <c r="DT1881" s="19"/>
      <c r="DU1881" s="19"/>
      <c r="DV1881" s="19"/>
      <c r="DW1881" s="19"/>
      <c r="DX1881" s="19"/>
      <c r="DY1881" s="19"/>
      <c r="DZ1881" s="19"/>
      <c r="EA1881" s="19"/>
      <c r="EB1881" s="19"/>
      <c r="EC1881" s="19"/>
      <c r="ED1881" s="19"/>
      <c r="EE1881" s="19"/>
      <c r="EF1881" s="19"/>
      <c r="EG1881" s="19"/>
      <c r="EH1881" s="19"/>
      <c r="EI1881" s="19"/>
      <c r="EJ1881" s="19"/>
      <c r="EK1881" s="19"/>
      <c r="EL1881" s="19"/>
      <c r="EM1881" s="19"/>
      <c r="EN1881" s="19"/>
      <c r="EO1881" s="19"/>
      <c r="EP1881" s="19"/>
      <c r="EQ1881" s="19"/>
      <c r="ER1881" s="19"/>
      <c r="ES1881" s="19"/>
      <c r="ET1881" s="19"/>
      <c r="EU1881" s="19"/>
      <c r="EV1881" s="19"/>
      <c r="EW1881" s="19"/>
      <c r="EX1881" s="19"/>
      <c r="EY1881" s="19"/>
      <c r="EZ1881" s="19"/>
      <c r="FA1881" s="19"/>
      <c r="FB1881" s="19"/>
      <c r="FC1881" s="19"/>
      <c r="FD1881" s="19"/>
      <c r="FE1881" s="19"/>
      <c r="FF1881" s="19"/>
      <c r="FG1881" s="19"/>
      <c r="FH1881" s="19"/>
      <c r="FI1881" s="19"/>
      <c r="FJ1881" s="19"/>
      <c r="FK1881" s="19"/>
      <c r="FL1881" s="19"/>
      <c r="FM1881" s="19"/>
      <c r="FN1881" s="19"/>
      <c r="FO1881" s="19"/>
      <c r="FP1881" s="19"/>
      <c r="FQ1881" s="19"/>
      <c r="FR1881" s="19"/>
      <c r="FS1881" s="19"/>
      <c r="FT1881" s="19"/>
      <c r="FU1881" s="19"/>
      <c r="FV1881" s="19"/>
      <c r="FW1881" s="19"/>
      <c r="FX1881" s="19"/>
      <c r="FY1881" s="19"/>
      <c r="FZ1881" s="19"/>
      <c r="GA1881" s="19"/>
    </row>
    <row r="1882" spans="1:183" ht="12.75" x14ac:dyDescent="0.2">
      <c r="A1882" s="19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  <c r="AE1882" s="19"/>
      <c r="AF1882" s="19"/>
      <c r="AG1882" s="19"/>
      <c r="AH1882" s="19"/>
      <c r="AI1882" s="19"/>
      <c r="AJ1882" s="19"/>
      <c r="AK1882" s="19"/>
      <c r="AL1882" s="19"/>
      <c r="AM1882" s="19"/>
      <c r="AN1882" s="19"/>
      <c r="AO1882" s="19"/>
      <c r="AP1882" s="19"/>
      <c r="AQ1882" s="19"/>
      <c r="AR1882" s="19"/>
      <c r="AS1882" s="19"/>
      <c r="AT1882" s="19"/>
      <c r="AU1882" s="19"/>
      <c r="AV1882" s="19"/>
      <c r="AW1882" s="19"/>
      <c r="AX1882" s="19"/>
      <c r="AY1882" s="19"/>
      <c r="AZ1882" s="19"/>
      <c r="BA1882" s="19"/>
      <c r="BB1882" s="19"/>
      <c r="BC1882" s="19"/>
      <c r="BD1882" s="19"/>
      <c r="BE1882" s="19"/>
      <c r="BF1882" s="19"/>
      <c r="BG1882" s="19"/>
      <c r="BH1882" s="19"/>
      <c r="BI1882" s="19"/>
      <c r="BJ1882" s="19"/>
      <c r="BK1882" s="19"/>
      <c r="BL1882" s="19"/>
      <c r="BM1882" s="19"/>
      <c r="BN1882" s="19"/>
      <c r="BO1882" s="19"/>
      <c r="BP1882" s="19"/>
      <c r="BQ1882" s="19"/>
      <c r="BR1882" s="19"/>
      <c r="BS1882" s="19"/>
      <c r="BT1882" s="19"/>
      <c r="BU1882" s="19"/>
      <c r="BV1882" s="19"/>
      <c r="BW1882" s="19"/>
      <c r="BX1882" s="19"/>
      <c r="BY1882" s="19"/>
      <c r="BZ1882" s="19"/>
      <c r="CA1882" s="19"/>
      <c r="CB1882" s="19"/>
      <c r="CC1882" s="19"/>
      <c r="CD1882" s="19"/>
      <c r="CE1882" s="19"/>
      <c r="CF1882" s="19"/>
      <c r="CG1882" s="19"/>
      <c r="CH1882" s="19"/>
      <c r="CI1882" s="19"/>
      <c r="CJ1882" s="19"/>
      <c r="CK1882" s="19"/>
      <c r="CL1882" s="19"/>
      <c r="CM1882" s="19"/>
      <c r="CN1882" s="19"/>
      <c r="CO1882" s="19"/>
      <c r="CP1882" s="19"/>
      <c r="CQ1882" s="19"/>
      <c r="CR1882" s="19"/>
      <c r="CS1882" s="19"/>
      <c r="CT1882" s="19"/>
      <c r="CU1882" s="19"/>
      <c r="CV1882" s="19"/>
      <c r="CW1882" s="19"/>
      <c r="CX1882" s="19"/>
      <c r="CY1882" s="19"/>
      <c r="CZ1882" s="19"/>
      <c r="DA1882" s="19"/>
      <c r="DB1882" s="19"/>
      <c r="DC1882" s="19"/>
      <c r="DD1882" s="19"/>
      <c r="DE1882" s="19"/>
      <c r="DF1882" s="19"/>
      <c r="DG1882" s="19"/>
      <c r="DH1882" s="19"/>
      <c r="DI1882" s="19"/>
      <c r="DJ1882" s="19"/>
      <c r="DK1882" s="19"/>
      <c r="DL1882" s="19"/>
      <c r="DM1882" s="19"/>
      <c r="DN1882" s="19"/>
      <c r="DO1882" s="19"/>
      <c r="DP1882" s="19"/>
      <c r="DQ1882" s="19"/>
      <c r="DR1882" s="19"/>
      <c r="DS1882" s="19"/>
      <c r="DT1882" s="19"/>
      <c r="DU1882" s="19"/>
      <c r="DV1882" s="19"/>
      <c r="DW1882" s="19"/>
      <c r="DX1882" s="19"/>
      <c r="DY1882" s="19"/>
      <c r="DZ1882" s="19"/>
      <c r="EA1882" s="19"/>
      <c r="EB1882" s="19"/>
      <c r="EC1882" s="19"/>
      <c r="ED1882" s="19"/>
      <c r="EE1882" s="19"/>
      <c r="EF1882" s="19"/>
      <c r="EG1882" s="19"/>
      <c r="EH1882" s="19"/>
      <c r="EI1882" s="19"/>
      <c r="EJ1882" s="19"/>
      <c r="EK1882" s="19"/>
      <c r="EL1882" s="19"/>
      <c r="EM1882" s="19"/>
      <c r="EN1882" s="19"/>
      <c r="EO1882" s="19"/>
      <c r="EP1882" s="19"/>
      <c r="EQ1882" s="19"/>
      <c r="ER1882" s="19"/>
      <c r="ES1882" s="19"/>
      <c r="ET1882" s="19"/>
      <c r="EU1882" s="19"/>
      <c r="EV1882" s="19"/>
      <c r="EW1882" s="19"/>
      <c r="EX1882" s="19"/>
      <c r="EY1882" s="19"/>
      <c r="EZ1882" s="19"/>
      <c r="FA1882" s="19"/>
      <c r="FB1882" s="19"/>
      <c r="FC1882" s="19"/>
      <c r="FD1882" s="19"/>
      <c r="FE1882" s="19"/>
      <c r="FF1882" s="19"/>
      <c r="FG1882" s="19"/>
      <c r="FH1882" s="19"/>
      <c r="FI1882" s="19"/>
      <c r="FJ1882" s="19"/>
      <c r="FK1882" s="19"/>
      <c r="FL1882" s="19"/>
      <c r="FM1882" s="19"/>
      <c r="FN1882" s="19"/>
      <c r="FO1882" s="19"/>
      <c r="FP1882" s="19"/>
      <c r="FQ1882" s="19"/>
      <c r="FR1882" s="19"/>
      <c r="FS1882" s="19"/>
      <c r="FT1882" s="19"/>
      <c r="FU1882" s="19"/>
      <c r="FV1882" s="19"/>
      <c r="FW1882" s="19"/>
      <c r="FX1882" s="19"/>
      <c r="FY1882" s="19"/>
      <c r="FZ1882" s="19"/>
      <c r="GA1882" s="19"/>
    </row>
    <row r="1883" spans="1:183" ht="12.75" x14ac:dyDescent="0.2">
      <c r="A1883" s="19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  <c r="AE1883" s="19"/>
      <c r="AF1883" s="19"/>
      <c r="AG1883" s="19"/>
      <c r="AH1883" s="19"/>
      <c r="AI1883" s="19"/>
      <c r="AJ1883" s="19"/>
      <c r="AK1883" s="19"/>
      <c r="AL1883" s="19"/>
      <c r="AM1883" s="19"/>
      <c r="AN1883" s="19"/>
      <c r="AO1883" s="19"/>
      <c r="AP1883" s="19"/>
      <c r="AQ1883" s="19"/>
      <c r="AR1883" s="19"/>
      <c r="AS1883" s="19"/>
      <c r="AT1883" s="19"/>
      <c r="AU1883" s="19"/>
      <c r="AV1883" s="19"/>
      <c r="AW1883" s="19"/>
      <c r="AX1883" s="19"/>
      <c r="AY1883" s="19"/>
      <c r="AZ1883" s="19"/>
      <c r="BA1883" s="19"/>
      <c r="BB1883" s="19"/>
      <c r="BC1883" s="19"/>
      <c r="BD1883" s="19"/>
      <c r="BE1883" s="19"/>
      <c r="BF1883" s="19"/>
      <c r="BG1883" s="19"/>
      <c r="BH1883" s="19"/>
      <c r="BI1883" s="19"/>
      <c r="BJ1883" s="19"/>
      <c r="BK1883" s="19"/>
      <c r="BL1883" s="19"/>
      <c r="BM1883" s="19"/>
      <c r="BN1883" s="19"/>
      <c r="BO1883" s="19"/>
      <c r="BP1883" s="19"/>
      <c r="BQ1883" s="19"/>
      <c r="BR1883" s="19"/>
      <c r="BS1883" s="19"/>
      <c r="BT1883" s="19"/>
      <c r="BU1883" s="19"/>
      <c r="BV1883" s="19"/>
      <c r="BW1883" s="19"/>
      <c r="BX1883" s="19"/>
      <c r="BY1883" s="19"/>
      <c r="BZ1883" s="19"/>
      <c r="CA1883" s="19"/>
      <c r="CB1883" s="19"/>
      <c r="CC1883" s="19"/>
      <c r="CD1883" s="19"/>
      <c r="CE1883" s="19"/>
      <c r="CF1883" s="19"/>
      <c r="CG1883" s="19"/>
      <c r="CH1883" s="19"/>
      <c r="CI1883" s="19"/>
      <c r="CJ1883" s="19"/>
      <c r="CK1883" s="19"/>
      <c r="CL1883" s="19"/>
      <c r="CM1883" s="19"/>
      <c r="CN1883" s="19"/>
      <c r="CO1883" s="19"/>
      <c r="CP1883" s="19"/>
      <c r="CQ1883" s="19"/>
      <c r="CR1883" s="19"/>
      <c r="CS1883" s="19"/>
      <c r="CT1883" s="19"/>
      <c r="CU1883" s="19"/>
      <c r="CV1883" s="19"/>
      <c r="CW1883" s="19"/>
      <c r="CX1883" s="19"/>
      <c r="CY1883" s="19"/>
      <c r="CZ1883" s="19"/>
      <c r="DA1883" s="19"/>
      <c r="DB1883" s="19"/>
      <c r="DC1883" s="19"/>
      <c r="DD1883" s="19"/>
      <c r="DE1883" s="19"/>
      <c r="DF1883" s="19"/>
      <c r="DG1883" s="19"/>
      <c r="DH1883" s="19"/>
      <c r="DI1883" s="19"/>
      <c r="DJ1883" s="19"/>
      <c r="DK1883" s="19"/>
      <c r="DL1883" s="19"/>
      <c r="DM1883" s="19"/>
      <c r="DN1883" s="19"/>
      <c r="DO1883" s="19"/>
      <c r="DP1883" s="19"/>
      <c r="DQ1883" s="19"/>
      <c r="DR1883" s="19"/>
      <c r="DS1883" s="19"/>
      <c r="DT1883" s="19"/>
      <c r="DU1883" s="19"/>
      <c r="DV1883" s="19"/>
      <c r="DW1883" s="19"/>
      <c r="DX1883" s="19"/>
      <c r="DY1883" s="19"/>
      <c r="DZ1883" s="19"/>
      <c r="EA1883" s="19"/>
      <c r="EB1883" s="19"/>
      <c r="EC1883" s="19"/>
      <c r="ED1883" s="19"/>
      <c r="EE1883" s="19"/>
      <c r="EF1883" s="19"/>
      <c r="EG1883" s="19"/>
      <c r="EH1883" s="19"/>
      <c r="EI1883" s="19"/>
      <c r="EJ1883" s="19"/>
      <c r="EK1883" s="19"/>
      <c r="EL1883" s="19"/>
      <c r="EM1883" s="19"/>
      <c r="EN1883" s="19"/>
      <c r="EO1883" s="19"/>
      <c r="EP1883" s="19"/>
      <c r="EQ1883" s="19"/>
      <c r="ER1883" s="19"/>
      <c r="ES1883" s="19"/>
      <c r="ET1883" s="19"/>
      <c r="EU1883" s="19"/>
      <c r="EV1883" s="19"/>
      <c r="EW1883" s="19"/>
      <c r="EX1883" s="19"/>
      <c r="EY1883" s="19"/>
      <c r="EZ1883" s="19"/>
      <c r="FA1883" s="19"/>
      <c r="FB1883" s="19"/>
      <c r="FC1883" s="19"/>
      <c r="FD1883" s="19"/>
      <c r="FE1883" s="19"/>
      <c r="FF1883" s="19"/>
      <c r="FG1883" s="19"/>
      <c r="FH1883" s="19"/>
      <c r="FI1883" s="19"/>
      <c r="FJ1883" s="19"/>
      <c r="FK1883" s="19"/>
      <c r="FL1883" s="19"/>
      <c r="FM1883" s="19"/>
      <c r="FN1883" s="19"/>
      <c r="FO1883" s="19"/>
      <c r="FP1883" s="19"/>
      <c r="FQ1883" s="19"/>
      <c r="FR1883" s="19"/>
      <c r="FS1883" s="19"/>
      <c r="FT1883" s="19"/>
      <c r="FU1883" s="19"/>
      <c r="FV1883" s="19"/>
      <c r="FW1883" s="19"/>
      <c r="FX1883" s="19"/>
      <c r="FY1883" s="19"/>
      <c r="FZ1883" s="19"/>
      <c r="GA1883" s="19"/>
    </row>
    <row r="1884" spans="1:183" ht="12.75" x14ac:dyDescent="0.2">
      <c r="A1884" s="19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  <c r="AE1884" s="19"/>
      <c r="AF1884" s="19"/>
      <c r="AG1884" s="19"/>
      <c r="AH1884" s="19"/>
      <c r="AI1884" s="19"/>
      <c r="AJ1884" s="19"/>
      <c r="AK1884" s="19"/>
      <c r="AL1884" s="19"/>
      <c r="AM1884" s="19"/>
      <c r="AN1884" s="19"/>
      <c r="AO1884" s="19"/>
      <c r="AP1884" s="19"/>
      <c r="AQ1884" s="19"/>
      <c r="AR1884" s="19"/>
      <c r="AS1884" s="19"/>
      <c r="AT1884" s="19"/>
      <c r="AU1884" s="19"/>
      <c r="AV1884" s="19"/>
      <c r="AW1884" s="19"/>
      <c r="AX1884" s="19"/>
      <c r="AY1884" s="19"/>
      <c r="AZ1884" s="19"/>
      <c r="BA1884" s="19"/>
      <c r="BB1884" s="19"/>
      <c r="BC1884" s="19"/>
      <c r="BD1884" s="19"/>
      <c r="BE1884" s="19"/>
      <c r="BF1884" s="19"/>
      <c r="BG1884" s="19"/>
      <c r="BH1884" s="19"/>
      <c r="BI1884" s="19"/>
      <c r="BJ1884" s="19"/>
      <c r="BK1884" s="19"/>
      <c r="BL1884" s="19"/>
      <c r="BM1884" s="19"/>
      <c r="BN1884" s="19"/>
      <c r="BO1884" s="19"/>
      <c r="BP1884" s="19"/>
      <c r="BQ1884" s="19"/>
      <c r="BR1884" s="19"/>
      <c r="BS1884" s="19"/>
      <c r="BT1884" s="19"/>
      <c r="BU1884" s="19"/>
      <c r="BV1884" s="19"/>
      <c r="BW1884" s="19"/>
      <c r="BX1884" s="19"/>
      <c r="BY1884" s="19"/>
      <c r="BZ1884" s="19"/>
      <c r="CA1884" s="19"/>
      <c r="CB1884" s="19"/>
      <c r="CC1884" s="19"/>
      <c r="CD1884" s="19"/>
      <c r="CE1884" s="19"/>
      <c r="CF1884" s="19"/>
      <c r="CG1884" s="19"/>
      <c r="CH1884" s="19"/>
      <c r="CI1884" s="19"/>
      <c r="CJ1884" s="19"/>
      <c r="CK1884" s="19"/>
      <c r="CL1884" s="19"/>
      <c r="CM1884" s="19"/>
      <c r="CN1884" s="19"/>
      <c r="CO1884" s="19"/>
      <c r="CP1884" s="19"/>
      <c r="CQ1884" s="19"/>
      <c r="CR1884" s="19"/>
      <c r="CS1884" s="19"/>
      <c r="CT1884" s="19"/>
      <c r="CU1884" s="19"/>
      <c r="CV1884" s="19"/>
      <c r="CW1884" s="19"/>
      <c r="CX1884" s="19"/>
      <c r="CY1884" s="19"/>
      <c r="CZ1884" s="19"/>
      <c r="DA1884" s="19"/>
      <c r="DB1884" s="19"/>
      <c r="DC1884" s="19"/>
      <c r="DD1884" s="19"/>
      <c r="DE1884" s="19"/>
      <c r="DF1884" s="19"/>
      <c r="DG1884" s="19"/>
      <c r="DH1884" s="19"/>
      <c r="DI1884" s="19"/>
      <c r="DJ1884" s="19"/>
      <c r="DK1884" s="19"/>
      <c r="DL1884" s="19"/>
      <c r="DM1884" s="19"/>
      <c r="DN1884" s="19"/>
      <c r="DO1884" s="19"/>
      <c r="DP1884" s="19"/>
      <c r="DQ1884" s="19"/>
      <c r="DR1884" s="19"/>
      <c r="DS1884" s="19"/>
      <c r="DT1884" s="19"/>
      <c r="DU1884" s="19"/>
      <c r="DV1884" s="19"/>
      <c r="DW1884" s="19"/>
      <c r="DX1884" s="19"/>
      <c r="DY1884" s="19"/>
      <c r="DZ1884" s="19"/>
      <c r="EA1884" s="19"/>
      <c r="EB1884" s="19"/>
      <c r="EC1884" s="19"/>
      <c r="ED1884" s="19"/>
      <c r="EE1884" s="19"/>
      <c r="EF1884" s="19"/>
      <c r="EG1884" s="19"/>
      <c r="EH1884" s="19"/>
      <c r="EI1884" s="19"/>
      <c r="EJ1884" s="19"/>
      <c r="EK1884" s="19"/>
      <c r="EL1884" s="19"/>
      <c r="EM1884" s="19"/>
      <c r="EN1884" s="19"/>
      <c r="EO1884" s="19"/>
      <c r="EP1884" s="19"/>
      <c r="EQ1884" s="19"/>
      <c r="ER1884" s="19"/>
      <c r="ES1884" s="19"/>
      <c r="ET1884" s="19"/>
      <c r="EU1884" s="19"/>
      <c r="EV1884" s="19"/>
      <c r="EW1884" s="19"/>
      <c r="EX1884" s="19"/>
      <c r="EY1884" s="19"/>
      <c r="EZ1884" s="19"/>
      <c r="FA1884" s="19"/>
      <c r="FB1884" s="19"/>
      <c r="FC1884" s="19"/>
      <c r="FD1884" s="19"/>
      <c r="FE1884" s="19"/>
      <c r="FF1884" s="19"/>
      <c r="FG1884" s="19"/>
      <c r="FH1884" s="19"/>
      <c r="FI1884" s="19"/>
      <c r="FJ1884" s="19"/>
      <c r="FK1884" s="19"/>
      <c r="FL1884" s="19"/>
      <c r="FM1884" s="19"/>
      <c r="FN1884" s="19"/>
      <c r="FO1884" s="19"/>
      <c r="FP1884" s="19"/>
      <c r="FQ1884" s="19"/>
      <c r="FR1884" s="19"/>
      <c r="FS1884" s="19"/>
      <c r="FT1884" s="19"/>
      <c r="FU1884" s="19"/>
      <c r="FV1884" s="19"/>
      <c r="FW1884" s="19"/>
      <c r="FX1884" s="19"/>
      <c r="FY1884" s="19"/>
      <c r="FZ1884" s="19"/>
      <c r="GA1884" s="19"/>
    </row>
    <row r="1885" spans="1:183" ht="12.75" x14ac:dyDescent="0.2">
      <c r="A1885" s="19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  <c r="AE1885" s="19"/>
      <c r="AF1885" s="19"/>
      <c r="AG1885" s="19"/>
      <c r="AH1885" s="19"/>
      <c r="AI1885" s="19"/>
      <c r="AJ1885" s="19"/>
      <c r="AK1885" s="19"/>
      <c r="AL1885" s="19"/>
      <c r="AM1885" s="19"/>
      <c r="AN1885" s="19"/>
      <c r="AO1885" s="19"/>
      <c r="AP1885" s="19"/>
      <c r="AQ1885" s="19"/>
      <c r="AR1885" s="19"/>
      <c r="AS1885" s="19"/>
      <c r="AT1885" s="19"/>
      <c r="AU1885" s="19"/>
      <c r="AV1885" s="19"/>
      <c r="AW1885" s="19"/>
      <c r="AX1885" s="19"/>
      <c r="AY1885" s="19"/>
      <c r="AZ1885" s="19"/>
      <c r="BA1885" s="19"/>
      <c r="BB1885" s="19"/>
      <c r="BC1885" s="19"/>
      <c r="BD1885" s="19"/>
      <c r="BE1885" s="19"/>
      <c r="BF1885" s="19"/>
      <c r="BG1885" s="19"/>
      <c r="BH1885" s="19"/>
      <c r="BI1885" s="19"/>
      <c r="BJ1885" s="19"/>
      <c r="BK1885" s="19"/>
      <c r="BL1885" s="19"/>
      <c r="BM1885" s="19"/>
      <c r="BN1885" s="19"/>
      <c r="BO1885" s="19"/>
      <c r="BP1885" s="19"/>
      <c r="BQ1885" s="19"/>
      <c r="BR1885" s="19"/>
      <c r="BS1885" s="19"/>
      <c r="BT1885" s="19"/>
      <c r="BU1885" s="19"/>
      <c r="BV1885" s="19"/>
      <c r="BW1885" s="19"/>
      <c r="BX1885" s="19"/>
      <c r="BY1885" s="19"/>
      <c r="BZ1885" s="19"/>
      <c r="CA1885" s="19"/>
      <c r="CB1885" s="19"/>
      <c r="CC1885" s="19"/>
      <c r="CD1885" s="19"/>
      <c r="CE1885" s="19"/>
      <c r="CF1885" s="19"/>
      <c r="CG1885" s="19"/>
      <c r="CH1885" s="19"/>
      <c r="CI1885" s="19"/>
      <c r="CJ1885" s="19"/>
      <c r="CK1885" s="19"/>
      <c r="CL1885" s="19"/>
      <c r="CM1885" s="19"/>
      <c r="CN1885" s="19"/>
      <c r="CO1885" s="19"/>
      <c r="CP1885" s="19"/>
      <c r="CQ1885" s="19"/>
      <c r="CR1885" s="19"/>
      <c r="CS1885" s="19"/>
      <c r="CT1885" s="19"/>
      <c r="CU1885" s="19"/>
      <c r="CV1885" s="19"/>
      <c r="CW1885" s="19"/>
      <c r="CX1885" s="19"/>
      <c r="CY1885" s="19"/>
      <c r="CZ1885" s="19"/>
      <c r="DA1885" s="19"/>
      <c r="DB1885" s="19"/>
      <c r="DC1885" s="19"/>
      <c r="DD1885" s="19"/>
      <c r="DE1885" s="19"/>
      <c r="DF1885" s="19"/>
      <c r="DG1885" s="19"/>
      <c r="DH1885" s="19"/>
      <c r="DI1885" s="19"/>
      <c r="DJ1885" s="19"/>
      <c r="DK1885" s="19"/>
      <c r="DL1885" s="19"/>
      <c r="DM1885" s="19"/>
      <c r="DN1885" s="19"/>
      <c r="DO1885" s="19"/>
      <c r="DP1885" s="19"/>
      <c r="DQ1885" s="19"/>
      <c r="DR1885" s="19"/>
      <c r="DS1885" s="19"/>
      <c r="DT1885" s="19"/>
      <c r="DU1885" s="19"/>
      <c r="DV1885" s="19"/>
      <c r="DW1885" s="19"/>
      <c r="DX1885" s="19"/>
      <c r="DY1885" s="19"/>
      <c r="DZ1885" s="19"/>
      <c r="EA1885" s="19"/>
      <c r="EB1885" s="19"/>
      <c r="EC1885" s="19"/>
      <c r="ED1885" s="19"/>
      <c r="EE1885" s="19"/>
      <c r="EF1885" s="19"/>
      <c r="EG1885" s="19"/>
      <c r="EH1885" s="19"/>
      <c r="EI1885" s="19"/>
      <c r="EJ1885" s="19"/>
      <c r="EK1885" s="19"/>
      <c r="EL1885" s="19"/>
      <c r="EM1885" s="19"/>
      <c r="EN1885" s="19"/>
      <c r="EO1885" s="19"/>
      <c r="EP1885" s="19"/>
      <c r="EQ1885" s="19"/>
      <c r="ER1885" s="19"/>
      <c r="ES1885" s="19"/>
      <c r="ET1885" s="19"/>
      <c r="EU1885" s="19"/>
      <c r="EV1885" s="19"/>
      <c r="EW1885" s="19"/>
      <c r="EX1885" s="19"/>
      <c r="EY1885" s="19"/>
      <c r="EZ1885" s="19"/>
      <c r="FA1885" s="19"/>
      <c r="FB1885" s="19"/>
      <c r="FC1885" s="19"/>
      <c r="FD1885" s="19"/>
      <c r="FE1885" s="19"/>
      <c r="FF1885" s="19"/>
      <c r="FG1885" s="19"/>
      <c r="FH1885" s="19"/>
      <c r="FI1885" s="19"/>
      <c r="FJ1885" s="19"/>
      <c r="FK1885" s="19"/>
      <c r="FL1885" s="19"/>
      <c r="FM1885" s="19"/>
      <c r="FN1885" s="19"/>
      <c r="FO1885" s="19"/>
      <c r="FP1885" s="19"/>
      <c r="FQ1885" s="19"/>
      <c r="FR1885" s="19"/>
      <c r="FS1885" s="19"/>
      <c r="FT1885" s="19"/>
      <c r="FU1885" s="19"/>
      <c r="FV1885" s="19"/>
      <c r="FW1885" s="19"/>
      <c r="FX1885" s="19"/>
      <c r="FY1885" s="19"/>
      <c r="FZ1885" s="19"/>
      <c r="GA1885" s="19"/>
    </row>
    <row r="1886" spans="1:183" ht="12.75" x14ac:dyDescent="0.2">
      <c r="A1886" s="19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  <c r="AE1886" s="19"/>
      <c r="AF1886" s="19"/>
      <c r="AG1886" s="19"/>
      <c r="AH1886" s="19"/>
      <c r="AI1886" s="19"/>
      <c r="AJ1886" s="19"/>
      <c r="AK1886" s="19"/>
      <c r="AL1886" s="19"/>
      <c r="AM1886" s="19"/>
      <c r="AN1886" s="19"/>
      <c r="AO1886" s="19"/>
      <c r="AP1886" s="19"/>
      <c r="AQ1886" s="19"/>
      <c r="AR1886" s="19"/>
      <c r="AS1886" s="19"/>
      <c r="AT1886" s="19"/>
      <c r="AU1886" s="19"/>
      <c r="AV1886" s="19"/>
      <c r="AW1886" s="19"/>
      <c r="AX1886" s="19"/>
      <c r="AY1886" s="19"/>
      <c r="AZ1886" s="19"/>
      <c r="BA1886" s="19"/>
      <c r="BB1886" s="19"/>
      <c r="BC1886" s="19"/>
      <c r="BD1886" s="19"/>
      <c r="BE1886" s="19"/>
      <c r="BF1886" s="19"/>
      <c r="BG1886" s="19"/>
      <c r="BH1886" s="19"/>
      <c r="BI1886" s="19"/>
      <c r="BJ1886" s="19"/>
      <c r="BK1886" s="19"/>
      <c r="BL1886" s="19"/>
      <c r="BM1886" s="19"/>
      <c r="BN1886" s="19"/>
      <c r="BO1886" s="19"/>
      <c r="BP1886" s="19"/>
      <c r="BQ1886" s="19"/>
      <c r="BR1886" s="19"/>
      <c r="BS1886" s="19"/>
      <c r="BT1886" s="19"/>
      <c r="BU1886" s="19"/>
      <c r="BV1886" s="19"/>
      <c r="BW1886" s="19"/>
      <c r="BX1886" s="19"/>
      <c r="BY1886" s="19"/>
      <c r="BZ1886" s="19"/>
      <c r="CA1886" s="19"/>
      <c r="CB1886" s="19"/>
      <c r="CC1886" s="19"/>
      <c r="CD1886" s="19"/>
      <c r="CE1886" s="19"/>
      <c r="CF1886" s="19"/>
      <c r="CG1886" s="19"/>
      <c r="CH1886" s="19"/>
      <c r="CI1886" s="19"/>
      <c r="CJ1886" s="19"/>
      <c r="CK1886" s="19"/>
      <c r="CL1886" s="19"/>
      <c r="CM1886" s="19"/>
      <c r="CN1886" s="19"/>
      <c r="CO1886" s="19"/>
      <c r="CP1886" s="19"/>
      <c r="CQ1886" s="19"/>
      <c r="CR1886" s="19"/>
      <c r="CS1886" s="19"/>
      <c r="CT1886" s="19"/>
      <c r="CU1886" s="19"/>
      <c r="CV1886" s="19"/>
      <c r="CW1886" s="19"/>
      <c r="CX1886" s="19"/>
      <c r="CY1886" s="19"/>
      <c r="CZ1886" s="19"/>
      <c r="DA1886" s="19"/>
      <c r="DB1886" s="19"/>
      <c r="DC1886" s="19"/>
      <c r="DD1886" s="19"/>
      <c r="DE1886" s="19"/>
      <c r="DF1886" s="19"/>
      <c r="DG1886" s="19"/>
      <c r="DH1886" s="19"/>
      <c r="DI1886" s="19"/>
      <c r="DJ1886" s="19"/>
      <c r="DK1886" s="19"/>
      <c r="DL1886" s="19"/>
      <c r="DM1886" s="19"/>
      <c r="DN1886" s="19"/>
      <c r="DO1886" s="19"/>
      <c r="DP1886" s="19"/>
      <c r="DQ1886" s="19"/>
      <c r="DR1886" s="19"/>
      <c r="DS1886" s="19"/>
      <c r="DT1886" s="19"/>
      <c r="DU1886" s="19"/>
      <c r="DV1886" s="19"/>
      <c r="DW1886" s="19"/>
      <c r="DX1886" s="19"/>
      <c r="DY1886" s="19"/>
      <c r="DZ1886" s="19"/>
      <c r="EA1886" s="19"/>
      <c r="EB1886" s="19"/>
      <c r="EC1886" s="19"/>
      <c r="ED1886" s="19"/>
      <c r="EE1886" s="19"/>
      <c r="EF1886" s="19"/>
      <c r="EG1886" s="19"/>
      <c r="EH1886" s="19"/>
      <c r="EI1886" s="19"/>
      <c r="EJ1886" s="19"/>
      <c r="EK1886" s="19"/>
      <c r="EL1886" s="19"/>
      <c r="EM1886" s="19"/>
      <c r="EN1886" s="19"/>
      <c r="EO1886" s="19"/>
      <c r="EP1886" s="19"/>
      <c r="EQ1886" s="19"/>
      <c r="ER1886" s="19"/>
      <c r="ES1886" s="19"/>
      <c r="ET1886" s="19"/>
      <c r="EU1886" s="19"/>
      <c r="EV1886" s="19"/>
      <c r="EW1886" s="19"/>
      <c r="EX1886" s="19"/>
      <c r="EY1886" s="19"/>
      <c r="EZ1886" s="19"/>
      <c r="FA1886" s="19"/>
      <c r="FB1886" s="19"/>
      <c r="FC1886" s="19"/>
      <c r="FD1886" s="19"/>
      <c r="FE1886" s="19"/>
      <c r="FF1886" s="19"/>
      <c r="FG1886" s="19"/>
      <c r="FH1886" s="19"/>
      <c r="FI1886" s="19"/>
      <c r="FJ1886" s="19"/>
      <c r="FK1886" s="19"/>
      <c r="FL1886" s="19"/>
      <c r="FM1886" s="19"/>
      <c r="FN1886" s="19"/>
      <c r="FO1886" s="19"/>
      <c r="FP1886" s="19"/>
      <c r="FQ1886" s="19"/>
      <c r="FR1886" s="19"/>
      <c r="FS1886" s="19"/>
      <c r="FT1886" s="19"/>
      <c r="FU1886" s="19"/>
      <c r="FV1886" s="19"/>
      <c r="FW1886" s="19"/>
      <c r="FX1886" s="19"/>
      <c r="FY1886" s="19"/>
      <c r="FZ1886" s="19"/>
      <c r="GA1886" s="19"/>
    </row>
    <row r="1887" spans="1:183" ht="12.75" x14ac:dyDescent="0.2">
      <c r="A1887" s="19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  <c r="AE1887" s="19"/>
      <c r="AF1887" s="19"/>
      <c r="AG1887" s="19"/>
      <c r="AH1887" s="19"/>
      <c r="AI1887" s="19"/>
      <c r="AJ1887" s="19"/>
      <c r="AK1887" s="19"/>
      <c r="AL1887" s="19"/>
      <c r="AM1887" s="19"/>
      <c r="AN1887" s="19"/>
      <c r="AO1887" s="19"/>
      <c r="AP1887" s="19"/>
      <c r="AQ1887" s="19"/>
      <c r="AR1887" s="19"/>
      <c r="AS1887" s="19"/>
      <c r="AT1887" s="19"/>
      <c r="AU1887" s="19"/>
      <c r="AV1887" s="19"/>
      <c r="AW1887" s="19"/>
      <c r="AX1887" s="19"/>
      <c r="AY1887" s="19"/>
      <c r="AZ1887" s="19"/>
      <c r="BA1887" s="19"/>
      <c r="BB1887" s="19"/>
      <c r="BC1887" s="19"/>
      <c r="BD1887" s="19"/>
      <c r="BE1887" s="19"/>
      <c r="BF1887" s="19"/>
      <c r="BG1887" s="19"/>
      <c r="BH1887" s="19"/>
      <c r="BI1887" s="19"/>
      <c r="BJ1887" s="19"/>
      <c r="BK1887" s="19"/>
      <c r="BL1887" s="19"/>
      <c r="BM1887" s="19"/>
      <c r="BN1887" s="19"/>
      <c r="BO1887" s="19"/>
      <c r="BP1887" s="19"/>
      <c r="BQ1887" s="19"/>
      <c r="BR1887" s="19"/>
      <c r="BS1887" s="19"/>
      <c r="BT1887" s="19"/>
      <c r="BU1887" s="19"/>
      <c r="BV1887" s="19"/>
      <c r="BW1887" s="19"/>
      <c r="BX1887" s="19"/>
      <c r="BY1887" s="19"/>
      <c r="BZ1887" s="19"/>
      <c r="CA1887" s="19"/>
      <c r="CB1887" s="19"/>
      <c r="CC1887" s="19"/>
      <c r="CD1887" s="19"/>
      <c r="CE1887" s="19"/>
      <c r="CF1887" s="19"/>
      <c r="CG1887" s="19"/>
      <c r="CH1887" s="19"/>
      <c r="CI1887" s="19"/>
      <c r="CJ1887" s="19"/>
      <c r="CK1887" s="19"/>
      <c r="CL1887" s="19"/>
      <c r="CM1887" s="19"/>
      <c r="CN1887" s="19"/>
      <c r="CO1887" s="19"/>
      <c r="CP1887" s="19"/>
      <c r="CQ1887" s="19"/>
      <c r="CR1887" s="19"/>
      <c r="CS1887" s="19"/>
      <c r="CT1887" s="19"/>
      <c r="CU1887" s="19"/>
      <c r="CV1887" s="19"/>
      <c r="CW1887" s="19"/>
      <c r="CX1887" s="19"/>
      <c r="CY1887" s="19"/>
      <c r="CZ1887" s="19"/>
      <c r="DA1887" s="19"/>
      <c r="DB1887" s="19"/>
      <c r="DC1887" s="19"/>
      <c r="DD1887" s="19"/>
      <c r="DE1887" s="19"/>
      <c r="DF1887" s="19"/>
      <c r="DG1887" s="19"/>
      <c r="DH1887" s="19"/>
      <c r="DI1887" s="19"/>
      <c r="DJ1887" s="19"/>
      <c r="DK1887" s="19"/>
      <c r="DL1887" s="19"/>
      <c r="DM1887" s="19"/>
      <c r="DN1887" s="19"/>
      <c r="DO1887" s="19"/>
      <c r="DP1887" s="19"/>
      <c r="DQ1887" s="19"/>
      <c r="DR1887" s="19"/>
      <c r="DS1887" s="19"/>
      <c r="DT1887" s="19"/>
      <c r="DU1887" s="19"/>
      <c r="DV1887" s="19"/>
      <c r="DW1887" s="19"/>
      <c r="DX1887" s="19"/>
      <c r="DY1887" s="19"/>
      <c r="DZ1887" s="19"/>
      <c r="EA1887" s="19"/>
      <c r="EB1887" s="19"/>
      <c r="EC1887" s="19"/>
      <c r="ED1887" s="19"/>
      <c r="EE1887" s="19"/>
      <c r="EF1887" s="19"/>
      <c r="EG1887" s="19"/>
      <c r="EH1887" s="19"/>
      <c r="EI1887" s="19"/>
      <c r="EJ1887" s="19"/>
      <c r="EK1887" s="19"/>
      <c r="EL1887" s="19"/>
      <c r="EM1887" s="19"/>
      <c r="EN1887" s="19"/>
      <c r="EO1887" s="19"/>
      <c r="EP1887" s="19"/>
      <c r="EQ1887" s="19"/>
      <c r="ER1887" s="19"/>
      <c r="ES1887" s="19"/>
      <c r="ET1887" s="19"/>
      <c r="EU1887" s="19"/>
      <c r="EV1887" s="19"/>
      <c r="EW1887" s="19"/>
      <c r="EX1887" s="19"/>
      <c r="EY1887" s="19"/>
      <c r="EZ1887" s="19"/>
      <c r="FA1887" s="19"/>
      <c r="FB1887" s="19"/>
      <c r="FC1887" s="19"/>
      <c r="FD1887" s="19"/>
      <c r="FE1887" s="19"/>
      <c r="FF1887" s="19"/>
      <c r="FG1887" s="19"/>
      <c r="FH1887" s="19"/>
      <c r="FI1887" s="19"/>
      <c r="FJ1887" s="19"/>
      <c r="FK1887" s="19"/>
      <c r="FL1887" s="19"/>
      <c r="FM1887" s="19"/>
      <c r="FN1887" s="19"/>
      <c r="FO1887" s="19"/>
      <c r="FP1887" s="19"/>
      <c r="FQ1887" s="19"/>
      <c r="FR1887" s="19"/>
      <c r="FS1887" s="19"/>
      <c r="FT1887" s="19"/>
      <c r="FU1887" s="19"/>
      <c r="FV1887" s="19"/>
      <c r="FW1887" s="19"/>
      <c r="FX1887" s="19"/>
      <c r="FY1887" s="19"/>
      <c r="FZ1887" s="19"/>
      <c r="GA1887" s="19"/>
    </row>
    <row r="1888" spans="1:183" ht="12.75" x14ac:dyDescent="0.2">
      <c r="A1888" s="19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  <c r="AE1888" s="19"/>
      <c r="AF1888" s="19"/>
      <c r="AG1888" s="19"/>
      <c r="AH1888" s="19"/>
      <c r="AI1888" s="19"/>
      <c r="AJ1888" s="19"/>
      <c r="AK1888" s="19"/>
      <c r="AL1888" s="19"/>
      <c r="AM1888" s="19"/>
      <c r="AN1888" s="19"/>
      <c r="AO1888" s="19"/>
      <c r="AP1888" s="19"/>
      <c r="AQ1888" s="19"/>
      <c r="AR1888" s="19"/>
      <c r="AS1888" s="19"/>
      <c r="AT1888" s="19"/>
      <c r="AU1888" s="19"/>
      <c r="AV1888" s="19"/>
      <c r="AW1888" s="19"/>
      <c r="AX1888" s="19"/>
      <c r="AY1888" s="19"/>
      <c r="AZ1888" s="19"/>
      <c r="BA1888" s="19"/>
      <c r="BB1888" s="19"/>
      <c r="BC1888" s="19"/>
      <c r="BD1888" s="19"/>
      <c r="BE1888" s="19"/>
      <c r="BF1888" s="19"/>
      <c r="BG1888" s="19"/>
      <c r="BH1888" s="19"/>
      <c r="BI1888" s="19"/>
      <c r="BJ1888" s="19"/>
      <c r="BK1888" s="19"/>
      <c r="BL1888" s="19"/>
      <c r="BM1888" s="19"/>
      <c r="BN1888" s="19"/>
      <c r="BO1888" s="19"/>
      <c r="BP1888" s="19"/>
      <c r="BQ1888" s="19"/>
      <c r="BR1888" s="19"/>
      <c r="BS1888" s="19"/>
      <c r="BT1888" s="19"/>
      <c r="BU1888" s="19"/>
      <c r="BV1888" s="19"/>
      <c r="BW1888" s="19"/>
      <c r="BX1888" s="19"/>
      <c r="BY1888" s="19"/>
      <c r="BZ1888" s="19"/>
      <c r="CA1888" s="19"/>
      <c r="CB1888" s="19"/>
      <c r="CC1888" s="19"/>
      <c r="CD1888" s="19"/>
      <c r="CE1888" s="19"/>
      <c r="CF1888" s="19"/>
      <c r="CG1888" s="19"/>
      <c r="CH1888" s="19"/>
      <c r="CI1888" s="19"/>
      <c r="CJ1888" s="19"/>
      <c r="CK1888" s="19"/>
      <c r="CL1888" s="19"/>
      <c r="CM1888" s="19"/>
      <c r="CN1888" s="19"/>
      <c r="CO1888" s="19"/>
      <c r="CP1888" s="19"/>
      <c r="CQ1888" s="19"/>
      <c r="CR1888" s="19"/>
      <c r="CS1888" s="19"/>
      <c r="CT1888" s="19"/>
      <c r="CU1888" s="19"/>
      <c r="CV1888" s="19"/>
      <c r="CW1888" s="19"/>
      <c r="CX1888" s="19"/>
      <c r="CY1888" s="19"/>
      <c r="CZ1888" s="19"/>
      <c r="DA1888" s="19"/>
      <c r="DB1888" s="19"/>
      <c r="DC1888" s="19"/>
      <c r="DD1888" s="19"/>
      <c r="DE1888" s="19"/>
      <c r="DF1888" s="19"/>
      <c r="DG1888" s="19"/>
      <c r="DH1888" s="19"/>
      <c r="DI1888" s="19"/>
      <c r="DJ1888" s="19"/>
      <c r="DK1888" s="19"/>
      <c r="DL1888" s="19"/>
      <c r="DM1888" s="19"/>
      <c r="DN1888" s="19"/>
      <c r="DO1888" s="19"/>
      <c r="DP1888" s="19"/>
      <c r="DQ1888" s="19"/>
      <c r="DR1888" s="19"/>
      <c r="DS1888" s="19"/>
      <c r="DT1888" s="19"/>
      <c r="DU1888" s="19"/>
      <c r="DV1888" s="19"/>
      <c r="DW1888" s="19"/>
      <c r="DX1888" s="19"/>
      <c r="DY1888" s="19"/>
      <c r="DZ1888" s="19"/>
      <c r="EA1888" s="19"/>
      <c r="EB1888" s="19"/>
      <c r="EC1888" s="19"/>
      <c r="ED1888" s="19"/>
      <c r="EE1888" s="19"/>
      <c r="EF1888" s="19"/>
      <c r="EG1888" s="19"/>
      <c r="EH1888" s="19"/>
      <c r="EI1888" s="19"/>
      <c r="EJ1888" s="19"/>
      <c r="EK1888" s="19"/>
      <c r="EL1888" s="19"/>
      <c r="EM1888" s="19"/>
      <c r="EN1888" s="19"/>
      <c r="EO1888" s="19"/>
      <c r="EP1888" s="19"/>
      <c r="EQ1888" s="19"/>
      <c r="ER1888" s="19"/>
      <c r="ES1888" s="19"/>
      <c r="ET1888" s="19"/>
      <c r="EU1888" s="19"/>
      <c r="EV1888" s="19"/>
      <c r="EW1888" s="19"/>
      <c r="EX1888" s="19"/>
      <c r="EY1888" s="19"/>
      <c r="EZ1888" s="19"/>
      <c r="FA1888" s="19"/>
      <c r="FB1888" s="19"/>
      <c r="FC1888" s="19"/>
      <c r="FD1888" s="19"/>
      <c r="FE1888" s="19"/>
      <c r="FF1888" s="19"/>
      <c r="FG1888" s="19"/>
      <c r="FH1888" s="19"/>
      <c r="FI1888" s="19"/>
      <c r="FJ1888" s="19"/>
      <c r="FK1888" s="19"/>
      <c r="FL1888" s="19"/>
      <c r="FM1888" s="19"/>
      <c r="FN1888" s="19"/>
      <c r="FO1888" s="19"/>
      <c r="FP1888" s="19"/>
      <c r="FQ1888" s="19"/>
      <c r="FR1888" s="19"/>
      <c r="FS1888" s="19"/>
      <c r="FT1888" s="19"/>
      <c r="FU1888" s="19"/>
      <c r="FV1888" s="19"/>
      <c r="FW1888" s="19"/>
      <c r="FX1888" s="19"/>
      <c r="FY1888" s="19"/>
      <c r="FZ1888" s="19"/>
      <c r="GA1888" s="19"/>
    </row>
    <row r="1889" spans="1:183" ht="12.75" x14ac:dyDescent="0.2">
      <c r="A1889" s="19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  <c r="AE1889" s="19"/>
      <c r="AF1889" s="19"/>
      <c r="AG1889" s="19"/>
      <c r="AH1889" s="19"/>
      <c r="AI1889" s="19"/>
      <c r="AJ1889" s="19"/>
      <c r="AK1889" s="19"/>
      <c r="AL1889" s="19"/>
      <c r="AM1889" s="19"/>
      <c r="AN1889" s="19"/>
      <c r="AO1889" s="19"/>
      <c r="AP1889" s="19"/>
      <c r="AQ1889" s="19"/>
      <c r="AR1889" s="19"/>
      <c r="AS1889" s="19"/>
      <c r="AT1889" s="19"/>
      <c r="AU1889" s="19"/>
      <c r="AV1889" s="19"/>
      <c r="AW1889" s="19"/>
      <c r="AX1889" s="19"/>
      <c r="AY1889" s="19"/>
      <c r="AZ1889" s="19"/>
      <c r="BA1889" s="19"/>
      <c r="BB1889" s="19"/>
      <c r="BC1889" s="19"/>
      <c r="BD1889" s="19"/>
      <c r="BE1889" s="19"/>
      <c r="BF1889" s="19"/>
      <c r="BG1889" s="19"/>
      <c r="BH1889" s="19"/>
      <c r="BI1889" s="19"/>
      <c r="BJ1889" s="19"/>
      <c r="BK1889" s="19"/>
      <c r="BL1889" s="19"/>
      <c r="BM1889" s="19"/>
      <c r="BN1889" s="19"/>
      <c r="BO1889" s="19"/>
      <c r="BP1889" s="19"/>
      <c r="BQ1889" s="19"/>
      <c r="BR1889" s="19"/>
      <c r="BS1889" s="19"/>
      <c r="BT1889" s="19"/>
      <c r="BU1889" s="19"/>
      <c r="BV1889" s="19"/>
      <c r="BW1889" s="19"/>
      <c r="BX1889" s="19"/>
      <c r="BY1889" s="19"/>
      <c r="BZ1889" s="19"/>
      <c r="CA1889" s="19"/>
      <c r="CB1889" s="19"/>
      <c r="CC1889" s="19"/>
      <c r="CD1889" s="19"/>
      <c r="CE1889" s="19"/>
      <c r="CF1889" s="19"/>
      <c r="CG1889" s="19"/>
      <c r="CH1889" s="19"/>
      <c r="CI1889" s="19"/>
      <c r="CJ1889" s="19"/>
      <c r="CK1889" s="19"/>
      <c r="CL1889" s="19"/>
      <c r="CM1889" s="19"/>
      <c r="CN1889" s="19"/>
      <c r="CO1889" s="19"/>
      <c r="CP1889" s="19"/>
      <c r="CQ1889" s="19"/>
      <c r="CR1889" s="19"/>
      <c r="CS1889" s="19"/>
      <c r="CT1889" s="19"/>
      <c r="CU1889" s="19"/>
      <c r="CV1889" s="19"/>
      <c r="CW1889" s="19"/>
      <c r="CX1889" s="19"/>
      <c r="CY1889" s="19"/>
      <c r="CZ1889" s="19"/>
      <c r="DA1889" s="19"/>
      <c r="DB1889" s="19"/>
      <c r="DC1889" s="19"/>
      <c r="DD1889" s="19"/>
      <c r="DE1889" s="19"/>
      <c r="DF1889" s="19"/>
      <c r="DG1889" s="19"/>
      <c r="DH1889" s="19"/>
      <c r="DI1889" s="19"/>
      <c r="DJ1889" s="19"/>
      <c r="DK1889" s="19"/>
      <c r="DL1889" s="19"/>
      <c r="DM1889" s="19"/>
      <c r="DN1889" s="19"/>
      <c r="DO1889" s="19"/>
      <c r="DP1889" s="19"/>
      <c r="DQ1889" s="19"/>
      <c r="DR1889" s="19"/>
      <c r="DS1889" s="19"/>
      <c r="DT1889" s="19"/>
      <c r="DU1889" s="19"/>
      <c r="DV1889" s="19"/>
      <c r="DW1889" s="19"/>
      <c r="DX1889" s="19"/>
      <c r="DY1889" s="19"/>
      <c r="DZ1889" s="19"/>
      <c r="EA1889" s="19"/>
      <c r="EB1889" s="19"/>
      <c r="EC1889" s="19"/>
      <c r="ED1889" s="19"/>
      <c r="EE1889" s="19"/>
      <c r="EF1889" s="19"/>
      <c r="EG1889" s="19"/>
      <c r="EH1889" s="19"/>
      <c r="EI1889" s="19"/>
      <c r="EJ1889" s="19"/>
      <c r="EK1889" s="19"/>
      <c r="EL1889" s="19"/>
      <c r="EM1889" s="19"/>
      <c r="EN1889" s="19"/>
      <c r="EO1889" s="19"/>
      <c r="EP1889" s="19"/>
      <c r="EQ1889" s="19"/>
      <c r="ER1889" s="19"/>
      <c r="ES1889" s="19"/>
      <c r="ET1889" s="19"/>
      <c r="EU1889" s="19"/>
      <c r="EV1889" s="19"/>
      <c r="EW1889" s="19"/>
      <c r="EX1889" s="19"/>
      <c r="EY1889" s="19"/>
      <c r="EZ1889" s="19"/>
      <c r="FA1889" s="19"/>
      <c r="FB1889" s="19"/>
      <c r="FC1889" s="19"/>
      <c r="FD1889" s="19"/>
      <c r="FE1889" s="19"/>
      <c r="FF1889" s="19"/>
      <c r="FG1889" s="19"/>
      <c r="FH1889" s="19"/>
      <c r="FI1889" s="19"/>
      <c r="FJ1889" s="19"/>
      <c r="FK1889" s="19"/>
      <c r="FL1889" s="19"/>
      <c r="FM1889" s="19"/>
      <c r="FN1889" s="19"/>
      <c r="FO1889" s="19"/>
      <c r="FP1889" s="19"/>
      <c r="FQ1889" s="19"/>
      <c r="FR1889" s="19"/>
      <c r="FS1889" s="19"/>
      <c r="FT1889" s="19"/>
      <c r="FU1889" s="19"/>
      <c r="FV1889" s="19"/>
      <c r="FW1889" s="19"/>
      <c r="FX1889" s="19"/>
      <c r="FY1889" s="19"/>
      <c r="FZ1889" s="19"/>
      <c r="GA1889" s="19"/>
    </row>
    <row r="1890" spans="1:183" ht="12.75" x14ac:dyDescent="0.2">
      <c r="A1890" s="19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  <c r="AE1890" s="19"/>
      <c r="AF1890" s="19"/>
      <c r="AG1890" s="19"/>
      <c r="AH1890" s="19"/>
      <c r="AI1890" s="19"/>
      <c r="AJ1890" s="19"/>
      <c r="AK1890" s="19"/>
      <c r="AL1890" s="19"/>
      <c r="AM1890" s="19"/>
      <c r="AN1890" s="19"/>
      <c r="AO1890" s="19"/>
      <c r="AP1890" s="19"/>
      <c r="AQ1890" s="19"/>
      <c r="AR1890" s="19"/>
      <c r="AS1890" s="19"/>
      <c r="AT1890" s="19"/>
      <c r="AU1890" s="19"/>
      <c r="AV1890" s="19"/>
      <c r="AW1890" s="19"/>
      <c r="AX1890" s="19"/>
      <c r="AY1890" s="19"/>
      <c r="AZ1890" s="19"/>
      <c r="BA1890" s="19"/>
      <c r="BB1890" s="19"/>
      <c r="BC1890" s="19"/>
      <c r="BD1890" s="19"/>
      <c r="BE1890" s="19"/>
      <c r="BF1890" s="19"/>
      <c r="BG1890" s="19"/>
      <c r="BH1890" s="19"/>
      <c r="BI1890" s="19"/>
      <c r="BJ1890" s="19"/>
      <c r="BK1890" s="19"/>
      <c r="BL1890" s="19"/>
      <c r="BM1890" s="19"/>
      <c r="BN1890" s="19"/>
      <c r="BO1890" s="19"/>
      <c r="BP1890" s="19"/>
      <c r="BQ1890" s="19"/>
      <c r="BR1890" s="19"/>
      <c r="BS1890" s="19"/>
      <c r="BT1890" s="19"/>
      <c r="BU1890" s="19"/>
      <c r="BV1890" s="19"/>
      <c r="BW1890" s="19"/>
      <c r="BX1890" s="19"/>
      <c r="BY1890" s="19"/>
      <c r="BZ1890" s="19"/>
      <c r="CA1890" s="19"/>
      <c r="CB1890" s="19"/>
      <c r="CC1890" s="19"/>
      <c r="CD1890" s="19"/>
      <c r="CE1890" s="19"/>
      <c r="CF1890" s="19"/>
      <c r="CG1890" s="19"/>
      <c r="CH1890" s="19"/>
      <c r="CI1890" s="19"/>
      <c r="CJ1890" s="19"/>
      <c r="CK1890" s="19"/>
      <c r="CL1890" s="19"/>
      <c r="CM1890" s="19"/>
      <c r="CN1890" s="19"/>
      <c r="CO1890" s="19"/>
      <c r="CP1890" s="19"/>
      <c r="CQ1890" s="19"/>
      <c r="CR1890" s="19"/>
      <c r="CS1890" s="19"/>
      <c r="CT1890" s="19"/>
      <c r="CU1890" s="19"/>
      <c r="CV1890" s="19"/>
      <c r="CW1890" s="19"/>
      <c r="CX1890" s="19"/>
      <c r="CY1890" s="19"/>
      <c r="CZ1890" s="19"/>
      <c r="DA1890" s="19"/>
      <c r="DB1890" s="19"/>
      <c r="DC1890" s="19"/>
      <c r="DD1890" s="19"/>
      <c r="DE1890" s="19"/>
      <c r="DF1890" s="19"/>
      <c r="DG1890" s="19"/>
      <c r="DH1890" s="19"/>
      <c r="DI1890" s="19"/>
      <c r="DJ1890" s="19"/>
      <c r="DK1890" s="19"/>
      <c r="DL1890" s="19"/>
      <c r="DM1890" s="19"/>
      <c r="DN1890" s="19"/>
      <c r="DO1890" s="19"/>
      <c r="DP1890" s="19"/>
      <c r="DQ1890" s="19"/>
      <c r="DR1890" s="19"/>
      <c r="DS1890" s="19"/>
      <c r="DT1890" s="19"/>
      <c r="DU1890" s="19"/>
      <c r="DV1890" s="19"/>
      <c r="DW1890" s="19"/>
      <c r="DX1890" s="19"/>
      <c r="DY1890" s="19"/>
      <c r="DZ1890" s="19"/>
      <c r="EA1890" s="19"/>
      <c r="EB1890" s="19"/>
      <c r="EC1890" s="19"/>
      <c r="ED1890" s="19"/>
      <c r="EE1890" s="19"/>
      <c r="EF1890" s="19"/>
      <c r="EG1890" s="19"/>
      <c r="EH1890" s="19"/>
      <c r="EI1890" s="19"/>
      <c r="EJ1890" s="19"/>
      <c r="EK1890" s="19"/>
      <c r="EL1890" s="19"/>
      <c r="EM1890" s="19"/>
      <c r="EN1890" s="19"/>
      <c r="EO1890" s="19"/>
      <c r="EP1890" s="19"/>
      <c r="EQ1890" s="19"/>
      <c r="ER1890" s="19"/>
      <c r="ES1890" s="19"/>
      <c r="ET1890" s="19"/>
      <c r="EU1890" s="19"/>
      <c r="EV1890" s="19"/>
      <c r="EW1890" s="19"/>
      <c r="EX1890" s="19"/>
      <c r="EY1890" s="19"/>
      <c r="EZ1890" s="19"/>
      <c r="FA1890" s="19"/>
      <c r="FB1890" s="19"/>
      <c r="FC1890" s="19"/>
      <c r="FD1890" s="19"/>
      <c r="FE1890" s="19"/>
      <c r="FF1890" s="19"/>
      <c r="FG1890" s="19"/>
      <c r="FH1890" s="19"/>
      <c r="FI1890" s="19"/>
      <c r="FJ1890" s="19"/>
      <c r="FK1890" s="19"/>
      <c r="FL1890" s="19"/>
      <c r="FM1890" s="19"/>
      <c r="FN1890" s="19"/>
      <c r="FO1890" s="19"/>
      <c r="FP1890" s="19"/>
      <c r="FQ1890" s="19"/>
      <c r="FR1890" s="19"/>
      <c r="FS1890" s="19"/>
      <c r="FT1890" s="19"/>
      <c r="FU1890" s="19"/>
      <c r="FV1890" s="19"/>
      <c r="FW1890" s="19"/>
      <c r="FX1890" s="19"/>
      <c r="FY1890" s="19"/>
      <c r="FZ1890" s="19"/>
      <c r="GA1890" s="19"/>
    </row>
    <row r="1891" spans="1:183" ht="12.75" x14ac:dyDescent="0.2">
      <c r="A1891" s="19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  <c r="AE1891" s="19"/>
      <c r="AF1891" s="19"/>
      <c r="AG1891" s="19"/>
      <c r="AH1891" s="19"/>
      <c r="AI1891" s="19"/>
      <c r="AJ1891" s="19"/>
      <c r="AK1891" s="19"/>
      <c r="AL1891" s="19"/>
      <c r="AM1891" s="19"/>
      <c r="AN1891" s="19"/>
      <c r="AO1891" s="19"/>
      <c r="AP1891" s="19"/>
      <c r="AQ1891" s="19"/>
      <c r="AR1891" s="19"/>
      <c r="AS1891" s="19"/>
      <c r="AT1891" s="19"/>
      <c r="AU1891" s="19"/>
      <c r="AV1891" s="19"/>
      <c r="AW1891" s="19"/>
      <c r="AX1891" s="19"/>
      <c r="AY1891" s="19"/>
      <c r="AZ1891" s="19"/>
      <c r="BA1891" s="19"/>
      <c r="BB1891" s="19"/>
      <c r="BC1891" s="19"/>
      <c r="BD1891" s="19"/>
      <c r="BE1891" s="19"/>
      <c r="BF1891" s="19"/>
      <c r="BG1891" s="19"/>
      <c r="BH1891" s="19"/>
      <c r="BI1891" s="19"/>
      <c r="BJ1891" s="19"/>
      <c r="BK1891" s="19"/>
      <c r="BL1891" s="19"/>
      <c r="BM1891" s="19"/>
      <c r="BN1891" s="19"/>
      <c r="BO1891" s="19"/>
      <c r="BP1891" s="19"/>
      <c r="BQ1891" s="19"/>
      <c r="BR1891" s="19"/>
      <c r="BS1891" s="19"/>
      <c r="BT1891" s="19"/>
      <c r="BU1891" s="19"/>
      <c r="BV1891" s="19"/>
      <c r="BW1891" s="19"/>
      <c r="BX1891" s="19"/>
      <c r="BY1891" s="19"/>
      <c r="BZ1891" s="19"/>
      <c r="CA1891" s="19"/>
      <c r="CB1891" s="19"/>
      <c r="CC1891" s="19"/>
      <c r="CD1891" s="19"/>
      <c r="CE1891" s="19"/>
      <c r="CF1891" s="19"/>
      <c r="CG1891" s="19"/>
      <c r="CH1891" s="19"/>
      <c r="CI1891" s="19"/>
      <c r="CJ1891" s="19"/>
      <c r="CK1891" s="19"/>
      <c r="CL1891" s="19"/>
      <c r="CM1891" s="19"/>
      <c r="CN1891" s="19"/>
      <c r="CO1891" s="19"/>
      <c r="CP1891" s="19"/>
      <c r="CQ1891" s="19"/>
      <c r="CR1891" s="19"/>
      <c r="CS1891" s="19"/>
      <c r="CT1891" s="19"/>
      <c r="CU1891" s="19"/>
      <c r="CV1891" s="19"/>
      <c r="CW1891" s="19"/>
      <c r="CX1891" s="19"/>
      <c r="CY1891" s="19"/>
      <c r="CZ1891" s="19"/>
      <c r="DA1891" s="19"/>
      <c r="DB1891" s="19"/>
      <c r="DC1891" s="19"/>
      <c r="DD1891" s="19"/>
      <c r="DE1891" s="19"/>
      <c r="DF1891" s="19"/>
      <c r="DG1891" s="19"/>
      <c r="DH1891" s="19"/>
      <c r="DI1891" s="19"/>
      <c r="DJ1891" s="19"/>
      <c r="DK1891" s="19"/>
      <c r="DL1891" s="19"/>
      <c r="DM1891" s="19"/>
      <c r="DN1891" s="19"/>
      <c r="DO1891" s="19"/>
      <c r="DP1891" s="19"/>
      <c r="DQ1891" s="19"/>
      <c r="DR1891" s="19"/>
      <c r="DS1891" s="19"/>
      <c r="DT1891" s="19"/>
      <c r="DU1891" s="19"/>
      <c r="DV1891" s="19"/>
      <c r="DW1891" s="19"/>
      <c r="DX1891" s="19"/>
      <c r="DY1891" s="19"/>
      <c r="DZ1891" s="19"/>
      <c r="EA1891" s="19"/>
      <c r="EB1891" s="19"/>
      <c r="EC1891" s="19"/>
      <c r="ED1891" s="19"/>
      <c r="EE1891" s="19"/>
      <c r="EF1891" s="19"/>
      <c r="EG1891" s="19"/>
      <c r="EH1891" s="19"/>
      <c r="EI1891" s="19"/>
      <c r="EJ1891" s="19"/>
      <c r="EK1891" s="19"/>
      <c r="EL1891" s="19"/>
      <c r="EM1891" s="19"/>
      <c r="EN1891" s="19"/>
      <c r="EO1891" s="19"/>
      <c r="EP1891" s="19"/>
      <c r="EQ1891" s="19"/>
      <c r="ER1891" s="19"/>
      <c r="ES1891" s="19"/>
      <c r="ET1891" s="19"/>
      <c r="EU1891" s="19"/>
      <c r="EV1891" s="19"/>
      <c r="EW1891" s="19"/>
      <c r="EX1891" s="19"/>
      <c r="EY1891" s="19"/>
      <c r="EZ1891" s="19"/>
      <c r="FA1891" s="19"/>
      <c r="FB1891" s="19"/>
      <c r="FC1891" s="19"/>
      <c r="FD1891" s="19"/>
      <c r="FE1891" s="19"/>
      <c r="FF1891" s="19"/>
      <c r="FG1891" s="19"/>
      <c r="FH1891" s="19"/>
      <c r="FI1891" s="19"/>
      <c r="FJ1891" s="19"/>
      <c r="FK1891" s="19"/>
      <c r="FL1891" s="19"/>
      <c r="FM1891" s="19"/>
      <c r="FN1891" s="19"/>
      <c r="FO1891" s="19"/>
      <c r="FP1891" s="19"/>
      <c r="FQ1891" s="19"/>
      <c r="FR1891" s="19"/>
      <c r="FS1891" s="19"/>
      <c r="FT1891" s="19"/>
      <c r="FU1891" s="19"/>
      <c r="FV1891" s="19"/>
      <c r="FW1891" s="19"/>
      <c r="FX1891" s="19"/>
      <c r="FY1891" s="19"/>
      <c r="FZ1891" s="19"/>
      <c r="GA1891" s="19"/>
    </row>
    <row r="1892" spans="1:183" ht="12.75" x14ac:dyDescent="0.2">
      <c r="A1892" s="19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  <c r="AE1892" s="19"/>
      <c r="AF1892" s="19"/>
      <c r="AG1892" s="19"/>
      <c r="AH1892" s="19"/>
      <c r="AI1892" s="19"/>
      <c r="AJ1892" s="19"/>
      <c r="AK1892" s="19"/>
      <c r="AL1892" s="19"/>
      <c r="AM1892" s="19"/>
      <c r="AN1892" s="19"/>
      <c r="AO1892" s="19"/>
      <c r="AP1892" s="19"/>
      <c r="AQ1892" s="19"/>
      <c r="AR1892" s="19"/>
      <c r="AS1892" s="19"/>
      <c r="AT1892" s="19"/>
      <c r="AU1892" s="19"/>
      <c r="AV1892" s="19"/>
      <c r="AW1892" s="19"/>
      <c r="AX1892" s="19"/>
      <c r="AY1892" s="19"/>
      <c r="AZ1892" s="19"/>
      <c r="BA1892" s="19"/>
      <c r="BB1892" s="19"/>
      <c r="BC1892" s="19"/>
      <c r="BD1892" s="19"/>
      <c r="BE1892" s="19"/>
      <c r="BF1892" s="19"/>
      <c r="BG1892" s="19"/>
      <c r="BH1892" s="19"/>
      <c r="BI1892" s="19"/>
      <c r="BJ1892" s="19"/>
      <c r="BK1892" s="19"/>
      <c r="BL1892" s="19"/>
      <c r="BM1892" s="19"/>
      <c r="BN1892" s="19"/>
      <c r="BO1892" s="19"/>
      <c r="BP1892" s="19"/>
      <c r="BQ1892" s="19"/>
      <c r="BR1892" s="19"/>
      <c r="BS1892" s="19"/>
      <c r="BT1892" s="19"/>
      <c r="BU1892" s="19"/>
      <c r="BV1892" s="19"/>
      <c r="BW1892" s="19"/>
      <c r="BX1892" s="19"/>
      <c r="BY1892" s="19"/>
      <c r="BZ1892" s="19"/>
      <c r="CA1892" s="19"/>
      <c r="CB1892" s="19"/>
      <c r="CC1892" s="19"/>
      <c r="CD1892" s="19"/>
      <c r="CE1892" s="19"/>
      <c r="CF1892" s="19"/>
      <c r="CG1892" s="19"/>
      <c r="CH1892" s="19"/>
      <c r="CI1892" s="19"/>
      <c r="CJ1892" s="19"/>
      <c r="CK1892" s="19"/>
      <c r="CL1892" s="19"/>
      <c r="CM1892" s="19"/>
      <c r="CN1892" s="19"/>
      <c r="CO1892" s="19"/>
      <c r="CP1892" s="19"/>
      <c r="CQ1892" s="19"/>
      <c r="CR1892" s="19"/>
      <c r="CS1892" s="19"/>
      <c r="CT1892" s="19"/>
      <c r="CU1892" s="19"/>
      <c r="CV1892" s="19"/>
      <c r="CW1892" s="19"/>
      <c r="CX1892" s="19"/>
      <c r="CY1892" s="19"/>
      <c r="CZ1892" s="19"/>
      <c r="DA1892" s="19"/>
      <c r="DB1892" s="19"/>
      <c r="DC1892" s="19"/>
      <c r="DD1892" s="19"/>
      <c r="DE1892" s="19"/>
      <c r="DF1892" s="19"/>
      <c r="DG1892" s="19"/>
      <c r="DH1892" s="19"/>
      <c r="DI1892" s="19"/>
      <c r="DJ1892" s="19"/>
      <c r="DK1892" s="19"/>
      <c r="DL1892" s="19"/>
      <c r="DM1892" s="19"/>
      <c r="DN1892" s="19"/>
      <c r="DO1892" s="19"/>
      <c r="DP1892" s="19"/>
      <c r="DQ1892" s="19"/>
      <c r="DR1892" s="19"/>
      <c r="DS1892" s="19"/>
      <c r="DT1892" s="19"/>
      <c r="DU1892" s="19"/>
      <c r="DV1892" s="19"/>
      <c r="DW1892" s="19"/>
      <c r="DX1892" s="19"/>
      <c r="DY1892" s="19"/>
      <c r="DZ1892" s="19"/>
      <c r="EA1892" s="19"/>
      <c r="EB1892" s="19"/>
      <c r="EC1892" s="19"/>
      <c r="ED1892" s="19"/>
      <c r="EE1892" s="19"/>
      <c r="EF1892" s="19"/>
      <c r="EG1892" s="19"/>
      <c r="EH1892" s="19"/>
      <c r="EI1892" s="19"/>
      <c r="EJ1892" s="19"/>
      <c r="EK1892" s="19"/>
      <c r="EL1892" s="19"/>
      <c r="EM1892" s="19"/>
      <c r="EN1892" s="19"/>
      <c r="EO1892" s="19"/>
      <c r="EP1892" s="19"/>
      <c r="EQ1892" s="19"/>
      <c r="ER1892" s="19"/>
      <c r="ES1892" s="19"/>
      <c r="ET1892" s="19"/>
      <c r="EU1892" s="19"/>
      <c r="EV1892" s="19"/>
      <c r="EW1892" s="19"/>
      <c r="EX1892" s="19"/>
      <c r="EY1892" s="19"/>
      <c r="EZ1892" s="19"/>
      <c r="FA1892" s="19"/>
      <c r="FB1892" s="19"/>
      <c r="FC1892" s="19"/>
      <c r="FD1892" s="19"/>
      <c r="FE1892" s="19"/>
      <c r="FF1892" s="19"/>
      <c r="FG1892" s="19"/>
      <c r="FH1892" s="19"/>
      <c r="FI1892" s="19"/>
      <c r="FJ1892" s="19"/>
      <c r="FK1892" s="19"/>
      <c r="FL1892" s="19"/>
      <c r="FM1892" s="19"/>
      <c r="FN1892" s="19"/>
      <c r="FO1892" s="19"/>
      <c r="FP1892" s="19"/>
      <c r="FQ1892" s="19"/>
      <c r="FR1892" s="19"/>
      <c r="FS1892" s="19"/>
      <c r="FT1892" s="19"/>
      <c r="FU1892" s="19"/>
      <c r="FV1892" s="19"/>
      <c r="FW1892" s="19"/>
      <c r="FX1892" s="19"/>
      <c r="FY1892" s="19"/>
      <c r="FZ1892" s="19"/>
      <c r="GA1892" s="19"/>
    </row>
    <row r="1893" spans="1:183" ht="12.75" x14ac:dyDescent="0.2">
      <c r="A1893" s="19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  <c r="AE1893" s="19"/>
      <c r="AF1893" s="19"/>
      <c r="AG1893" s="19"/>
      <c r="AH1893" s="19"/>
      <c r="AI1893" s="19"/>
      <c r="AJ1893" s="19"/>
      <c r="AK1893" s="19"/>
      <c r="AL1893" s="19"/>
      <c r="AM1893" s="19"/>
      <c r="AN1893" s="19"/>
      <c r="AO1893" s="19"/>
      <c r="AP1893" s="19"/>
      <c r="AQ1893" s="19"/>
      <c r="AR1893" s="19"/>
      <c r="AS1893" s="19"/>
      <c r="AT1893" s="19"/>
      <c r="AU1893" s="19"/>
      <c r="AV1893" s="19"/>
      <c r="AW1893" s="19"/>
      <c r="AX1893" s="19"/>
      <c r="AY1893" s="19"/>
      <c r="AZ1893" s="19"/>
      <c r="BA1893" s="19"/>
      <c r="BB1893" s="19"/>
      <c r="BC1893" s="19"/>
      <c r="BD1893" s="19"/>
      <c r="BE1893" s="19"/>
      <c r="BF1893" s="19"/>
      <c r="BG1893" s="19"/>
      <c r="BH1893" s="19"/>
      <c r="BI1893" s="19"/>
      <c r="BJ1893" s="19"/>
      <c r="BK1893" s="19"/>
      <c r="BL1893" s="19"/>
      <c r="BM1893" s="19"/>
      <c r="BN1893" s="19"/>
      <c r="BO1893" s="19"/>
      <c r="BP1893" s="19"/>
      <c r="BQ1893" s="19"/>
      <c r="BR1893" s="19"/>
      <c r="BS1893" s="19"/>
      <c r="BT1893" s="19"/>
      <c r="BU1893" s="19"/>
      <c r="BV1893" s="19"/>
      <c r="BW1893" s="19"/>
      <c r="BX1893" s="19"/>
      <c r="BY1893" s="19"/>
      <c r="BZ1893" s="19"/>
      <c r="CA1893" s="19"/>
      <c r="CB1893" s="19"/>
      <c r="CC1893" s="19"/>
      <c r="CD1893" s="19"/>
      <c r="CE1893" s="19"/>
      <c r="CF1893" s="19"/>
      <c r="CG1893" s="19"/>
      <c r="CH1893" s="19"/>
      <c r="CI1893" s="19"/>
      <c r="CJ1893" s="19"/>
      <c r="CK1893" s="19"/>
      <c r="CL1893" s="19"/>
      <c r="CM1893" s="19"/>
      <c r="CN1893" s="19"/>
      <c r="CO1893" s="19"/>
      <c r="CP1893" s="19"/>
      <c r="CQ1893" s="19"/>
      <c r="CR1893" s="19"/>
      <c r="CS1893" s="19"/>
      <c r="CT1893" s="19"/>
      <c r="CU1893" s="19"/>
      <c r="CV1893" s="19"/>
      <c r="CW1893" s="19"/>
      <c r="CX1893" s="19"/>
      <c r="CY1893" s="19"/>
      <c r="CZ1893" s="19"/>
      <c r="DA1893" s="19"/>
      <c r="DB1893" s="19"/>
      <c r="DC1893" s="19"/>
      <c r="DD1893" s="19"/>
      <c r="DE1893" s="19"/>
      <c r="DF1893" s="19"/>
      <c r="DG1893" s="19"/>
      <c r="DH1893" s="19"/>
      <c r="DI1893" s="19"/>
      <c r="DJ1893" s="19"/>
      <c r="DK1893" s="19"/>
      <c r="DL1893" s="19"/>
      <c r="DM1893" s="19"/>
      <c r="DN1893" s="19"/>
      <c r="DO1893" s="19"/>
      <c r="DP1893" s="19"/>
      <c r="DQ1893" s="19"/>
      <c r="DR1893" s="19"/>
      <c r="DS1893" s="19"/>
      <c r="DT1893" s="19"/>
      <c r="DU1893" s="19"/>
      <c r="DV1893" s="19"/>
      <c r="DW1893" s="19"/>
      <c r="DX1893" s="19"/>
      <c r="DY1893" s="19"/>
      <c r="DZ1893" s="19"/>
      <c r="EA1893" s="19"/>
      <c r="EB1893" s="19"/>
      <c r="EC1893" s="19"/>
      <c r="ED1893" s="19"/>
      <c r="EE1893" s="19"/>
      <c r="EF1893" s="19"/>
      <c r="EG1893" s="19"/>
      <c r="EH1893" s="19"/>
      <c r="EI1893" s="19"/>
      <c r="EJ1893" s="19"/>
      <c r="EK1893" s="19"/>
      <c r="EL1893" s="19"/>
      <c r="EM1893" s="19"/>
      <c r="EN1893" s="19"/>
      <c r="EO1893" s="19"/>
      <c r="EP1893" s="19"/>
      <c r="EQ1893" s="19"/>
      <c r="ER1893" s="19"/>
      <c r="ES1893" s="19"/>
      <c r="ET1893" s="19"/>
      <c r="EU1893" s="19"/>
      <c r="EV1893" s="19"/>
      <c r="EW1893" s="19"/>
      <c r="EX1893" s="19"/>
      <c r="EY1893" s="19"/>
      <c r="EZ1893" s="19"/>
      <c r="FA1893" s="19"/>
      <c r="FB1893" s="19"/>
      <c r="FC1893" s="19"/>
      <c r="FD1893" s="19"/>
      <c r="FE1893" s="19"/>
      <c r="FF1893" s="19"/>
      <c r="FG1893" s="19"/>
      <c r="FH1893" s="19"/>
      <c r="FI1893" s="19"/>
      <c r="FJ1893" s="19"/>
      <c r="FK1893" s="19"/>
      <c r="FL1893" s="19"/>
      <c r="FM1893" s="19"/>
      <c r="FN1893" s="19"/>
      <c r="FO1893" s="19"/>
      <c r="FP1893" s="19"/>
      <c r="FQ1893" s="19"/>
      <c r="FR1893" s="19"/>
      <c r="FS1893" s="19"/>
      <c r="FT1893" s="19"/>
      <c r="FU1893" s="19"/>
      <c r="FV1893" s="19"/>
      <c r="FW1893" s="19"/>
      <c r="FX1893" s="19"/>
      <c r="FY1893" s="19"/>
      <c r="FZ1893" s="19"/>
      <c r="GA1893" s="19"/>
    </row>
    <row r="1894" spans="1:183" ht="12.75" x14ac:dyDescent="0.2">
      <c r="A1894" s="19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19"/>
      <c r="AM1894" s="19"/>
      <c r="AN1894" s="19"/>
      <c r="AO1894" s="19"/>
      <c r="AP1894" s="19"/>
      <c r="AQ1894" s="19"/>
      <c r="AR1894" s="19"/>
      <c r="AS1894" s="19"/>
      <c r="AT1894" s="19"/>
      <c r="AU1894" s="19"/>
      <c r="AV1894" s="19"/>
      <c r="AW1894" s="19"/>
      <c r="AX1894" s="19"/>
      <c r="AY1894" s="19"/>
      <c r="AZ1894" s="19"/>
      <c r="BA1894" s="19"/>
      <c r="BB1894" s="19"/>
      <c r="BC1894" s="19"/>
      <c r="BD1894" s="19"/>
      <c r="BE1894" s="19"/>
      <c r="BF1894" s="19"/>
      <c r="BG1894" s="19"/>
      <c r="BH1894" s="19"/>
      <c r="BI1894" s="19"/>
      <c r="BJ1894" s="19"/>
      <c r="BK1894" s="19"/>
      <c r="BL1894" s="19"/>
      <c r="BM1894" s="19"/>
      <c r="BN1894" s="19"/>
      <c r="BO1894" s="19"/>
      <c r="BP1894" s="19"/>
      <c r="BQ1894" s="19"/>
      <c r="BR1894" s="19"/>
      <c r="BS1894" s="19"/>
      <c r="BT1894" s="19"/>
      <c r="BU1894" s="19"/>
      <c r="BV1894" s="19"/>
      <c r="BW1894" s="19"/>
      <c r="BX1894" s="19"/>
      <c r="BY1894" s="19"/>
      <c r="BZ1894" s="19"/>
      <c r="CA1894" s="19"/>
      <c r="CB1894" s="19"/>
      <c r="CC1894" s="19"/>
      <c r="CD1894" s="19"/>
      <c r="CE1894" s="19"/>
      <c r="CF1894" s="19"/>
      <c r="CG1894" s="19"/>
      <c r="CH1894" s="19"/>
      <c r="CI1894" s="19"/>
      <c r="CJ1894" s="19"/>
      <c r="CK1894" s="19"/>
      <c r="CL1894" s="19"/>
      <c r="CM1894" s="19"/>
      <c r="CN1894" s="19"/>
      <c r="CO1894" s="19"/>
      <c r="CP1894" s="19"/>
      <c r="CQ1894" s="19"/>
      <c r="CR1894" s="19"/>
      <c r="CS1894" s="19"/>
      <c r="CT1894" s="19"/>
      <c r="CU1894" s="19"/>
      <c r="CV1894" s="19"/>
      <c r="CW1894" s="19"/>
      <c r="CX1894" s="19"/>
      <c r="CY1894" s="19"/>
      <c r="CZ1894" s="19"/>
      <c r="DA1894" s="19"/>
      <c r="DB1894" s="19"/>
      <c r="DC1894" s="19"/>
      <c r="DD1894" s="19"/>
      <c r="DE1894" s="19"/>
      <c r="DF1894" s="19"/>
      <c r="DG1894" s="19"/>
      <c r="DH1894" s="19"/>
      <c r="DI1894" s="19"/>
      <c r="DJ1894" s="19"/>
      <c r="DK1894" s="19"/>
      <c r="DL1894" s="19"/>
      <c r="DM1894" s="19"/>
      <c r="DN1894" s="19"/>
      <c r="DO1894" s="19"/>
      <c r="DP1894" s="19"/>
      <c r="DQ1894" s="19"/>
      <c r="DR1894" s="19"/>
      <c r="DS1894" s="19"/>
      <c r="DT1894" s="19"/>
      <c r="DU1894" s="19"/>
      <c r="DV1894" s="19"/>
      <c r="DW1894" s="19"/>
      <c r="DX1894" s="19"/>
      <c r="DY1894" s="19"/>
      <c r="DZ1894" s="19"/>
      <c r="EA1894" s="19"/>
      <c r="EB1894" s="19"/>
      <c r="EC1894" s="19"/>
      <c r="ED1894" s="19"/>
      <c r="EE1894" s="19"/>
      <c r="EF1894" s="19"/>
      <c r="EG1894" s="19"/>
      <c r="EH1894" s="19"/>
      <c r="EI1894" s="19"/>
      <c r="EJ1894" s="19"/>
      <c r="EK1894" s="19"/>
      <c r="EL1894" s="19"/>
      <c r="EM1894" s="19"/>
      <c r="EN1894" s="19"/>
      <c r="EO1894" s="19"/>
      <c r="EP1894" s="19"/>
      <c r="EQ1894" s="19"/>
      <c r="ER1894" s="19"/>
      <c r="ES1894" s="19"/>
      <c r="ET1894" s="19"/>
      <c r="EU1894" s="19"/>
      <c r="EV1894" s="19"/>
      <c r="EW1894" s="19"/>
      <c r="EX1894" s="19"/>
      <c r="EY1894" s="19"/>
      <c r="EZ1894" s="19"/>
      <c r="FA1894" s="19"/>
      <c r="FB1894" s="19"/>
      <c r="FC1894" s="19"/>
      <c r="FD1894" s="19"/>
      <c r="FE1894" s="19"/>
      <c r="FF1894" s="19"/>
      <c r="FG1894" s="19"/>
      <c r="FH1894" s="19"/>
      <c r="FI1894" s="19"/>
      <c r="FJ1894" s="19"/>
      <c r="FK1894" s="19"/>
      <c r="FL1894" s="19"/>
      <c r="FM1894" s="19"/>
      <c r="FN1894" s="19"/>
      <c r="FO1894" s="19"/>
      <c r="FP1894" s="19"/>
      <c r="FQ1894" s="19"/>
      <c r="FR1894" s="19"/>
      <c r="FS1894" s="19"/>
      <c r="FT1894" s="19"/>
      <c r="FU1894" s="19"/>
      <c r="FV1894" s="19"/>
      <c r="FW1894" s="19"/>
      <c r="FX1894" s="19"/>
      <c r="FY1894" s="19"/>
      <c r="FZ1894" s="19"/>
      <c r="GA1894" s="19"/>
    </row>
    <row r="1895" spans="1:183" ht="12.75" x14ac:dyDescent="0.2">
      <c r="A1895" s="19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  <c r="AE1895" s="19"/>
      <c r="AF1895" s="19"/>
      <c r="AG1895" s="19"/>
      <c r="AH1895" s="19"/>
      <c r="AI1895" s="19"/>
      <c r="AJ1895" s="19"/>
      <c r="AK1895" s="19"/>
      <c r="AL1895" s="19"/>
      <c r="AM1895" s="19"/>
      <c r="AN1895" s="19"/>
      <c r="AO1895" s="19"/>
      <c r="AP1895" s="19"/>
      <c r="AQ1895" s="19"/>
      <c r="AR1895" s="19"/>
      <c r="AS1895" s="19"/>
      <c r="AT1895" s="19"/>
      <c r="AU1895" s="19"/>
      <c r="AV1895" s="19"/>
      <c r="AW1895" s="19"/>
      <c r="AX1895" s="19"/>
      <c r="AY1895" s="19"/>
      <c r="AZ1895" s="19"/>
      <c r="BA1895" s="19"/>
      <c r="BB1895" s="19"/>
      <c r="BC1895" s="19"/>
      <c r="BD1895" s="19"/>
      <c r="BE1895" s="19"/>
      <c r="BF1895" s="19"/>
      <c r="BG1895" s="19"/>
      <c r="BH1895" s="19"/>
      <c r="BI1895" s="19"/>
      <c r="BJ1895" s="19"/>
      <c r="BK1895" s="19"/>
      <c r="BL1895" s="19"/>
      <c r="BM1895" s="19"/>
      <c r="BN1895" s="19"/>
      <c r="BO1895" s="19"/>
      <c r="BP1895" s="19"/>
      <c r="BQ1895" s="19"/>
      <c r="BR1895" s="19"/>
      <c r="BS1895" s="19"/>
      <c r="BT1895" s="19"/>
      <c r="BU1895" s="19"/>
      <c r="BV1895" s="19"/>
      <c r="BW1895" s="19"/>
      <c r="BX1895" s="19"/>
      <c r="BY1895" s="19"/>
      <c r="BZ1895" s="19"/>
      <c r="CA1895" s="19"/>
      <c r="CB1895" s="19"/>
      <c r="CC1895" s="19"/>
      <c r="CD1895" s="19"/>
      <c r="CE1895" s="19"/>
      <c r="CF1895" s="19"/>
      <c r="CG1895" s="19"/>
      <c r="CH1895" s="19"/>
      <c r="CI1895" s="19"/>
      <c r="CJ1895" s="19"/>
      <c r="CK1895" s="19"/>
      <c r="CL1895" s="19"/>
      <c r="CM1895" s="19"/>
      <c r="CN1895" s="19"/>
      <c r="CO1895" s="19"/>
      <c r="CP1895" s="19"/>
      <c r="CQ1895" s="19"/>
      <c r="CR1895" s="19"/>
      <c r="CS1895" s="19"/>
      <c r="CT1895" s="19"/>
      <c r="CU1895" s="19"/>
      <c r="CV1895" s="19"/>
      <c r="CW1895" s="19"/>
      <c r="CX1895" s="19"/>
      <c r="CY1895" s="19"/>
      <c r="CZ1895" s="19"/>
      <c r="DA1895" s="19"/>
      <c r="DB1895" s="19"/>
      <c r="DC1895" s="19"/>
      <c r="DD1895" s="19"/>
      <c r="DE1895" s="19"/>
      <c r="DF1895" s="19"/>
      <c r="DG1895" s="19"/>
      <c r="DH1895" s="19"/>
      <c r="DI1895" s="19"/>
      <c r="DJ1895" s="19"/>
      <c r="DK1895" s="19"/>
      <c r="DL1895" s="19"/>
      <c r="DM1895" s="19"/>
      <c r="DN1895" s="19"/>
      <c r="DO1895" s="19"/>
      <c r="DP1895" s="19"/>
      <c r="DQ1895" s="19"/>
      <c r="DR1895" s="19"/>
      <c r="DS1895" s="19"/>
      <c r="DT1895" s="19"/>
      <c r="DU1895" s="19"/>
      <c r="DV1895" s="19"/>
      <c r="DW1895" s="19"/>
      <c r="DX1895" s="19"/>
      <c r="DY1895" s="19"/>
      <c r="DZ1895" s="19"/>
      <c r="EA1895" s="19"/>
      <c r="EB1895" s="19"/>
      <c r="EC1895" s="19"/>
      <c r="ED1895" s="19"/>
      <c r="EE1895" s="19"/>
      <c r="EF1895" s="19"/>
      <c r="EG1895" s="19"/>
      <c r="EH1895" s="19"/>
      <c r="EI1895" s="19"/>
      <c r="EJ1895" s="19"/>
      <c r="EK1895" s="19"/>
      <c r="EL1895" s="19"/>
      <c r="EM1895" s="19"/>
      <c r="EN1895" s="19"/>
      <c r="EO1895" s="19"/>
      <c r="EP1895" s="19"/>
      <c r="EQ1895" s="19"/>
      <c r="ER1895" s="19"/>
      <c r="ES1895" s="19"/>
      <c r="ET1895" s="19"/>
      <c r="EU1895" s="19"/>
      <c r="EV1895" s="19"/>
      <c r="EW1895" s="19"/>
      <c r="EX1895" s="19"/>
      <c r="EY1895" s="19"/>
      <c r="EZ1895" s="19"/>
      <c r="FA1895" s="19"/>
      <c r="FB1895" s="19"/>
      <c r="FC1895" s="19"/>
      <c r="FD1895" s="19"/>
      <c r="FE1895" s="19"/>
      <c r="FF1895" s="19"/>
      <c r="FG1895" s="19"/>
      <c r="FH1895" s="19"/>
      <c r="FI1895" s="19"/>
      <c r="FJ1895" s="19"/>
      <c r="FK1895" s="19"/>
      <c r="FL1895" s="19"/>
      <c r="FM1895" s="19"/>
      <c r="FN1895" s="19"/>
      <c r="FO1895" s="19"/>
      <c r="FP1895" s="19"/>
      <c r="FQ1895" s="19"/>
      <c r="FR1895" s="19"/>
      <c r="FS1895" s="19"/>
      <c r="FT1895" s="19"/>
      <c r="FU1895" s="19"/>
      <c r="FV1895" s="19"/>
      <c r="FW1895" s="19"/>
      <c r="FX1895" s="19"/>
      <c r="FY1895" s="19"/>
      <c r="FZ1895" s="19"/>
      <c r="GA1895" s="19"/>
    </row>
    <row r="1896" spans="1:183" ht="12.75" x14ac:dyDescent="0.2">
      <c r="A1896" s="19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  <c r="AE1896" s="19"/>
      <c r="AF1896" s="19"/>
      <c r="AG1896" s="19"/>
      <c r="AH1896" s="19"/>
      <c r="AI1896" s="19"/>
      <c r="AJ1896" s="19"/>
      <c r="AK1896" s="19"/>
      <c r="AL1896" s="19"/>
      <c r="AM1896" s="19"/>
      <c r="AN1896" s="19"/>
      <c r="AO1896" s="19"/>
      <c r="AP1896" s="19"/>
      <c r="AQ1896" s="19"/>
      <c r="AR1896" s="19"/>
      <c r="AS1896" s="19"/>
      <c r="AT1896" s="19"/>
      <c r="AU1896" s="19"/>
      <c r="AV1896" s="19"/>
      <c r="AW1896" s="19"/>
      <c r="AX1896" s="19"/>
      <c r="AY1896" s="19"/>
      <c r="AZ1896" s="19"/>
      <c r="BA1896" s="19"/>
      <c r="BB1896" s="19"/>
      <c r="BC1896" s="19"/>
      <c r="BD1896" s="19"/>
      <c r="BE1896" s="19"/>
      <c r="BF1896" s="19"/>
      <c r="BG1896" s="19"/>
      <c r="BH1896" s="19"/>
      <c r="BI1896" s="19"/>
      <c r="BJ1896" s="19"/>
      <c r="BK1896" s="19"/>
      <c r="BL1896" s="19"/>
      <c r="BM1896" s="19"/>
      <c r="BN1896" s="19"/>
      <c r="BO1896" s="19"/>
      <c r="BP1896" s="19"/>
      <c r="BQ1896" s="19"/>
      <c r="BR1896" s="19"/>
      <c r="BS1896" s="19"/>
      <c r="BT1896" s="19"/>
      <c r="BU1896" s="19"/>
      <c r="BV1896" s="19"/>
      <c r="BW1896" s="19"/>
      <c r="BX1896" s="19"/>
      <c r="BY1896" s="19"/>
      <c r="BZ1896" s="19"/>
      <c r="CA1896" s="19"/>
      <c r="CB1896" s="19"/>
      <c r="CC1896" s="19"/>
      <c r="CD1896" s="19"/>
      <c r="CE1896" s="19"/>
      <c r="CF1896" s="19"/>
      <c r="CG1896" s="19"/>
      <c r="CH1896" s="19"/>
      <c r="CI1896" s="19"/>
      <c r="CJ1896" s="19"/>
      <c r="CK1896" s="19"/>
      <c r="CL1896" s="19"/>
      <c r="CM1896" s="19"/>
      <c r="CN1896" s="19"/>
      <c r="CO1896" s="19"/>
      <c r="CP1896" s="19"/>
      <c r="CQ1896" s="19"/>
      <c r="CR1896" s="19"/>
      <c r="CS1896" s="19"/>
      <c r="CT1896" s="19"/>
      <c r="CU1896" s="19"/>
      <c r="CV1896" s="19"/>
      <c r="CW1896" s="19"/>
      <c r="CX1896" s="19"/>
      <c r="CY1896" s="19"/>
      <c r="CZ1896" s="19"/>
      <c r="DA1896" s="19"/>
      <c r="DB1896" s="19"/>
      <c r="DC1896" s="19"/>
      <c r="DD1896" s="19"/>
      <c r="DE1896" s="19"/>
      <c r="DF1896" s="19"/>
      <c r="DG1896" s="19"/>
      <c r="DH1896" s="19"/>
      <c r="DI1896" s="19"/>
      <c r="DJ1896" s="19"/>
      <c r="DK1896" s="19"/>
      <c r="DL1896" s="19"/>
      <c r="DM1896" s="19"/>
      <c r="DN1896" s="19"/>
      <c r="DO1896" s="19"/>
      <c r="DP1896" s="19"/>
      <c r="DQ1896" s="19"/>
      <c r="DR1896" s="19"/>
      <c r="DS1896" s="19"/>
      <c r="DT1896" s="19"/>
      <c r="DU1896" s="19"/>
      <c r="DV1896" s="19"/>
      <c r="DW1896" s="19"/>
      <c r="DX1896" s="19"/>
      <c r="DY1896" s="19"/>
      <c r="DZ1896" s="19"/>
      <c r="EA1896" s="19"/>
      <c r="EB1896" s="19"/>
      <c r="EC1896" s="19"/>
      <c r="ED1896" s="19"/>
      <c r="EE1896" s="19"/>
      <c r="EF1896" s="19"/>
      <c r="EG1896" s="19"/>
      <c r="EH1896" s="19"/>
      <c r="EI1896" s="19"/>
      <c r="EJ1896" s="19"/>
      <c r="EK1896" s="19"/>
      <c r="EL1896" s="19"/>
      <c r="EM1896" s="19"/>
      <c r="EN1896" s="19"/>
      <c r="EO1896" s="19"/>
      <c r="EP1896" s="19"/>
      <c r="EQ1896" s="19"/>
      <c r="ER1896" s="19"/>
      <c r="ES1896" s="19"/>
      <c r="ET1896" s="19"/>
      <c r="EU1896" s="19"/>
      <c r="EV1896" s="19"/>
      <c r="EW1896" s="19"/>
      <c r="EX1896" s="19"/>
      <c r="EY1896" s="19"/>
      <c r="EZ1896" s="19"/>
      <c r="FA1896" s="19"/>
      <c r="FB1896" s="19"/>
      <c r="FC1896" s="19"/>
      <c r="FD1896" s="19"/>
      <c r="FE1896" s="19"/>
      <c r="FF1896" s="19"/>
      <c r="FG1896" s="19"/>
      <c r="FH1896" s="19"/>
      <c r="FI1896" s="19"/>
      <c r="FJ1896" s="19"/>
      <c r="FK1896" s="19"/>
      <c r="FL1896" s="19"/>
      <c r="FM1896" s="19"/>
      <c r="FN1896" s="19"/>
      <c r="FO1896" s="19"/>
      <c r="FP1896" s="19"/>
      <c r="FQ1896" s="19"/>
      <c r="FR1896" s="19"/>
      <c r="FS1896" s="19"/>
      <c r="FT1896" s="19"/>
      <c r="FU1896" s="19"/>
      <c r="FV1896" s="19"/>
      <c r="FW1896" s="19"/>
      <c r="FX1896" s="19"/>
      <c r="FY1896" s="19"/>
      <c r="FZ1896" s="19"/>
      <c r="GA1896" s="19"/>
    </row>
    <row r="1897" spans="1:183" ht="12.75" x14ac:dyDescent="0.2">
      <c r="A1897" s="19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  <c r="AE1897" s="19"/>
      <c r="AF1897" s="19"/>
      <c r="AG1897" s="19"/>
      <c r="AH1897" s="19"/>
      <c r="AI1897" s="19"/>
      <c r="AJ1897" s="19"/>
      <c r="AK1897" s="19"/>
      <c r="AL1897" s="19"/>
      <c r="AM1897" s="19"/>
      <c r="AN1897" s="19"/>
      <c r="AO1897" s="19"/>
      <c r="AP1897" s="19"/>
      <c r="AQ1897" s="19"/>
      <c r="AR1897" s="19"/>
      <c r="AS1897" s="19"/>
      <c r="AT1897" s="19"/>
      <c r="AU1897" s="19"/>
      <c r="AV1897" s="19"/>
      <c r="AW1897" s="19"/>
      <c r="AX1897" s="19"/>
      <c r="AY1897" s="19"/>
      <c r="AZ1897" s="19"/>
      <c r="BA1897" s="19"/>
      <c r="BB1897" s="19"/>
      <c r="BC1897" s="19"/>
      <c r="BD1897" s="19"/>
      <c r="BE1897" s="19"/>
      <c r="BF1897" s="19"/>
      <c r="BG1897" s="19"/>
      <c r="BH1897" s="19"/>
      <c r="BI1897" s="19"/>
      <c r="BJ1897" s="19"/>
      <c r="BK1897" s="19"/>
      <c r="BL1897" s="19"/>
      <c r="BM1897" s="19"/>
      <c r="BN1897" s="19"/>
      <c r="BO1897" s="19"/>
      <c r="BP1897" s="19"/>
      <c r="BQ1897" s="19"/>
      <c r="BR1897" s="19"/>
      <c r="BS1897" s="19"/>
      <c r="BT1897" s="19"/>
      <c r="BU1897" s="19"/>
      <c r="BV1897" s="19"/>
      <c r="BW1897" s="19"/>
      <c r="BX1897" s="19"/>
      <c r="BY1897" s="19"/>
      <c r="BZ1897" s="19"/>
      <c r="CA1897" s="19"/>
      <c r="CB1897" s="19"/>
      <c r="CC1897" s="19"/>
      <c r="CD1897" s="19"/>
      <c r="CE1897" s="19"/>
      <c r="CF1897" s="19"/>
      <c r="CG1897" s="19"/>
      <c r="CH1897" s="19"/>
      <c r="CI1897" s="19"/>
      <c r="CJ1897" s="19"/>
      <c r="CK1897" s="19"/>
      <c r="CL1897" s="19"/>
      <c r="CM1897" s="19"/>
      <c r="CN1897" s="19"/>
      <c r="CO1897" s="19"/>
      <c r="CP1897" s="19"/>
      <c r="CQ1897" s="19"/>
      <c r="CR1897" s="19"/>
      <c r="CS1897" s="19"/>
      <c r="CT1897" s="19"/>
      <c r="CU1897" s="19"/>
      <c r="CV1897" s="19"/>
      <c r="CW1897" s="19"/>
      <c r="CX1897" s="19"/>
      <c r="CY1897" s="19"/>
      <c r="CZ1897" s="19"/>
      <c r="DA1897" s="19"/>
      <c r="DB1897" s="19"/>
      <c r="DC1897" s="19"/>
      <c r="DD1897" s="19"/>
      <c r="DE1897" s="19"/>
      <c r="DF1897" s="19"/>
      <c r="DG1897" s="19"/>
      <c r="DH1897" s="19"/>
      <c r="DI1897" s="19"/>
      <c r="DJ1897" s="19"/>
      <c r="DK1897" s="19"/>
      <c r="DL1897" s="19"/>
      <c r="DM1897" s="19"/>
      <c r="DN1897" s="19"/>
      <c r="DO1897" s="19"/>
      <c r="DP1897" s="19"/>
      <c r="DQ1897" s="19"/>
      <c r="DR1897" s="19"/>
      <c r="DS1897" s="19"/>
      <c r="DT1897" s="19"/>
      <c r="DU1897" s="19"/>
      <c r="DV1897" s="19"/>
      <c r="DW1897" s="19"/>
      <c r="DX1897" s="19"/>
      <c r="DY1897" s="19"/>
      <c r="DZ1897" s="19"/>
      <c r="EA1897" s="19"/>
      <c r="EB1897" s="19"/>
      <c r="EC1897" s="19"/>
      <c r="ED1897" s="19"/>
      <c r="EE1897" s="19"/>
      <c r="EF1897" s="19"/>
      <c r="EG1897" s="19"/>
      <c r="EH1897" s="19"/>
      <c r="EI1897" s="19"/>
      <c r="EJ1897" s="19"/>
      <c r="EK1897" s="19"/>
      <c r="EL1897" s="19"/>
      <c r="EM1897" s="19"/>
      <c r="EN1897" s="19"/>
      <c r="EO1897" s="19"/>
      <c r="EP1897" s="19"/>
      <c r="EQ1897" s="19"/>
      <c r="ER1897" s="19"/>
      <c r="ES1897" s="19"/>
      <c r="ET1897" s="19"/>
      <c r="EU1897" s="19"/>
      <c r="EV1897" s="19"/>
      <c r="EW1897" s="19"/>
      <c r="EX1897" s="19"/>
      <c r="EY1897" s="19"/>
      <c r="EZ1897" s="19"/>
      <c r="FA1897" s="19"/>
      <c r="FB1897" s="19"/>
      <c r="FC1897" s="19"/>
      <c r="FD1897" s="19"/>
      <c r="FE1897" s="19"/>
      <c r="FF1897" s="19"/>
      <c r="FG1897" s="19"/>
      <c r="FH1897" s="19"/>
      <c r="FI1897" s="19"/>
      <c r="FJ1897" s="19"/>
      <c r="FK1897" s="19"/>
      <c r="FL1897" s="19"/>
      <c r="FM1897" s="19"/>
      <c r="FN1897" s="19"/>
      <c r="FO1897" s="19"/>
      <c r="FP1897" s="19"/>
      <c r="FQ1897" s="19"/>
      <c r="FR1897" s="19"/>
      <c r="FS1897" s="19"/>
      <c r="FT1897" s="19"/>
      <c r="FU1897" s="19"/>
      <c r="FV1897" s="19"/>
      <c r="FW1897" s="19"/>
      <c r="FX1897" s="19"/>
      <c r="FY1897" s="19"/>
      <c r="FZ1897" s="19"/>
      <c r="GA1897" s="19"/>
    </row>
    <row r="1898" spans="1:183" ht="12.75" x14ac:dyDescent="0.2">
      <c r="A1898" s="19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  <c r="AE1898" s="19"/>
      <c r="AF1898" s="19"/>
      <c r="AG1898" s="19"/>
      <c r="AH1898" s="19"/>
      <c r="AI1898" s="19"/>
      <c r="AJ1898" s="19"/>
      <c r="AK1898" s="19"/>
      <c r="AL1898" s="19"/>
      <c r="AM1898" s="19"/>
      <c r="AN1898" s="19"/>
      <c r="AO1898" s="19"/>
      <c r="AP1898" s="19"/>
      <c r="AQ1898" s="19"/>
      <c r="AR1898" s="19"/>
      <c r="AS1898" s="19"/>
      <c r="AT1898" s="19"/>
      <c r="AU1898" s="19"/>
      <c r="AV1898" s="19"/>
      <c r="AW1898" s="19"/>
      <c r="AX1898" s="19"/>
      <c r="AY1898" s="19"/>
      <c r="AZ1898" s="19"/>
      <c r="BA1898" s="19"/>
      <c r="BB1898" s="19"/>
      <c r="BC1898" s="19"/>
      <c r="BD1898" s="19"/>
      <c r="BE1898" s="19"/>
      <c r="BF1898" s="19"/>
      <c r="BG1898" s="19"/>
      <c r="BH1898" s="19"/>
      <c r="BI1898" s="19"/>
      <c r="BJ1898" s="19"/>
      <c r="BK1898" s="19"/>
      <c r="BL1898" s="19"/>
      <c r="BM1898" s="19"/>
      <c r="BN1898" s="19"/>
      <c r="BO1898" s="19"/>
      <c r="BP1898" s="19"/>
      <c r="BQ1898" s="19"/>
      <c r="BR1898" s="19"/>
      <c r="BS1898" s="19"/>
      <c r="BT1898" s="19"/>
      <c r="BU1898" s="19"/>
      <c r="BV1898" s="19"/>
      <c r="BW1898" s="19"/>
      <c r="BX1898" s="19"/>
      <c r="BY1898" s="19"/>
      <c r="BZ1898" s="19"/>
      <c r="CA1898" s="19"/>
      <c r="CB1898" s="19"/>
      <c r="CC1898" s="19"/>
      <c r="CD1898" s="19"/>
      <c r="CE1898" s="19"/>
      <c r="CF1898" s="19"/>
      <c r="CG1898" s="19"/>
      <c r="CH1898" s="19"/>
      <c r="CI1898" s="19"/>
      <c r="CJ1898" s="19"/>
      <c r="CK1898" s="19"/>
      <c r="CL1898" s="19"/>
      <c r="CM1898" s="19"/>
      <c r="CN1898" s="19"/>
      <c r="CO1898" s="19"/>
      <c r="CP1898" s="19"/>
      <c r="CQ1898" s="19"/>
      <c r="CR1898" s="19"/>
      <c r="CS1898" s="19"/>
      <c r="CT1898" s="19"/>
      <c r="CU1898" s="19"/>
      <c r="CV1898" s="19"/>
      <c r="CW1898" s="19"/>
      <c r="CX1898" s="19"/>
      <c r="CY1898" s="19"/>
      <c r="CZ1898" s="19"/>
      <c r="DA1898" s="19"/>
      <c r="DB1898" s="19"/>
      <c r="DC1898" s="19"/>
      <c r="DD1898" s="19"/>
      <c r="DE1898" s="19"/>
      <c r="DF1898" s="19"/>
      <c r="DG1898" s="19"/>
      <c r="DH1898" s="19"/>
      <c r="DI1898" s="19"/>
      <c r="DJ1898" s="19"/>
      <c r="DK1898" s="19"/>
      <c r="DL1898" s="19"/>
      <c r="DM1898" s="19"/>
      <c r="DN1898" s="19"/>
      <c r="DO1898" s="19"/>
      <c r="DP1898" s="19"/>
      <c r="DQ1898" s="19"/>
      <c r="DR1898" s="19"/>
      <c r="DS1898" s="19"/>
      <c r="DT1898" s="19"/>
      <c r="DU1898" s="19"/>
      <c r="DV1898" s="19"/>
      <c r="DW1898" s="19"/>
      <c r="DX1898" s="19"/>
      <c r="DY1898" s="19"/>
      <c r="DZ1898" s="19"/>
      <c r="EA1898" s="19"/>
      <c r="EB1898" s="19"/>
      <c r="EC1898" s="19"/>
      <c r="ED1898" s="19"/>
      <c r="EE1898" s="19"/>
      <c r="EF1898" s="19"/>
      <c r="EG1898" s="19"/>
      <c r="EH1898" s="19"/>
      <c r="EI1898" s="19"/>
      <c r="EJ1898" s="19"/>
      <c r="EK1898" s="19"/>
      <c r="EL1898" s="19"/>
      <c r="EM1898" s="19"/>
      <c r="EN1898" s="19"/>
      <c r="EO1898" s="19"/>
      <c r="EP1898" s="19"/>
      <c r="EQ1898" s="19"/>
      <c r="ER1898" s="19"/>
      <c r="ES1898" s="19"/>
      <c r="ET1898" s="19"/>
      <c r="EU1898" s="19"/>
      <c r="EV1898" s="19"/>
      <c r="EW1898" s="19"/>
      <c r="EX1898" s="19"/>
      <c r="EY1898" s="19"/>
      <c r="EZ1898" s="19"/>
      <c r="FA1898" s="19"/>
      <c r="FB1898" s="19"/>
      <c r="FC1898" s="19"/>
      <c r="FD1898" s="19"/>
      <c r="FE1898" s="19"/>
      <c r="FF1898" s="19"/>
      <c r="FG1898" s="19"/>
      <c r="FH1898" s="19"/>
      <c r="FI1898" s="19"/>
      <c r="FJ1898" s="19"/>
      <c r="FK1898" s="19"/>
      <c r="FL1898" s="19"/>
      <c r="FM1898" s="19"/>
      <c r="FN1898" s="19"/>
      <c r="FO1898" s="19"/>
      <c r="FP1898" s="19"/>
      <c r="FQ1898" s="19"/>
      <c r="FR1898" s="19"/>
      <c r="FS1898" s="19"/>
      <c r="FT1898" s="19"/>
      <c r="FU1898" s="19"/>
      <c r="FV1898" s="19"/>
      <c r="FW1898" s="19"/>
      <c r="FX1898" s="19"/>
      <c r="FY1898" s="19"/>
      <c r="FZ1898" s="19"/>
      <c r="GA1898" s="19"/>
    </row>
    <row r="1899" spans="1:183" ht="12.75" x14ac:dyDescent="0.2">
      <c r="A1899" s="19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  <c r="AE1899" s="19"/>
      <c r="AF1899" s="19"/>
      <c r="AG1899" s="19"/>
      <c r="AH1899" s="19"/>
      <c r="AI1899" s="19"/>
      <c r="AJ1899" s="19"/>
      <c r="AK1899" s="19"/>
      <c r="AL1899" s="19"/>
      <c r="AM1899" s="19"/>
      <c r="AN1899" s="19"/>
      <c r="AO1899" s="19"/>
      <c r="AP1899" s="19"/>
      <c r="AQ1899" s="19"/>
      <c r="AR1899" s="19"/>
      <c r="AS1899" s="19"/>
      <c r="AT1899" s="19"/>
      <c r="AU1899" s="19"/>
      <c r="AV1899" s="19"/>
      <c r="AW1899" s="19"/>
      <c r="AX1899" s="19"/>
      <c r="AY1899" s="19"/>
      <c r="AZ1899" s="19"/>
      <c r="BA1899" s="19"/>
      <c r="BB1899" s="19"/>
      <c r="BC1899" s="19"/>
      <c r="BD1899" s="19"/>
      <c r="BE1899" s="19"/>
      <c r="BF1899" s="19"/>
      <c r="BG1899" s="19"/>
      <c r="BH1899" s="19"/>
      <c r="BI1899" s="19"/>
      <c r="BJ1899" s="19"/>
      <c r="BK1899" s="19"/>
      <c r="BL1899" s="19"/>
      <c r="BM1899" s="19"/>
      <c r="BN1899" s="19"/>
      <c r="BO1899" s="19"/>
      <c r="BP1899" s="19"/>
      <c r="BQ1899" s="19"/>
      <c r="BR1899" s="19"/>
      <c r="BS1899" s="19"/>
      <c r="BT1899" s="19"/>
      <c r="BU1899" s="19"/>
      <c r="BV1899" s="19"/>
      <c r="BW1899" s="19"/>
      <c r="BX1899" s="19"/>
      <c r="BY1899" s="19"/>
      <c r="BZ1899" s="19"/>
      <c r="CA1899" s="19"/>
      <c r="CB1899" s="19"/>
      <c r="CC1899" s="19"/>
      <c r="CD1899" s="19"/>
      <c r="CE1899" s="19"/>
      <c r="CF1899" s="19"/>
      <c r="CG1899" s="19"/>
      <c r="CH1899" s="19"/>
      <c r="CI1899" s="19"/>
      <c r="CJ1899" s="19"/>
      <c r="CK1899" s="19"/>
      <c r="CL1899" s="19"/>
      <c r="CM1899" s="19"/>
      <c r="CN1899" s="19"/>
      <c r="CO1899" s="19"/>
      <c r="CP1899" s="19"/>
      <c r="CQ1899" s="19"/>
      <c r="CR1899" s="19"/>
      <c r="CS1899" s="19"/>
      <c r="CT1899" s="19"/>
      <c r="CU1899" s="19"/>
      <c r="CV1899" s="19"/>
      <c r="CW1899" s="19"/>
      <c r="CX1899" s="19"/>
      <c r="CY1899" s="19"/>
      <c r="CZ1899" s="19"/>
      <c r="DA1899" s="19"/>
      <c r="DB1899" s="19"/>
      <c r="DC1899" s="19"/>
      <c r="DD1899" s="19"/>
      <c r="DE1899" s="19"/>
      <c r="DF1899" s="19"/>
      <c r="DG1899" s="19"/>
      <c r="DH1899" s="19"/>
      <c r="DI1899" s="19"/>
      <c r="DJ1899" s="19"/>
      <c r="DK1899" s="19"/>
      <c r="DL1899" s="19"/>
      <c r="DM1899" s="19"/>
      <c r="DN1899" s="19"/>
      <c r="DO1899" s="19"/>
      <c r="DP1899" s="19"/>
      <c r="DQ1899" s="19"/>
      <c r="DR1899" s="19"/>
      <c r="DS1899" s="19"/>
      <c r="DT1899" s="19"/>
      <c r="DU1899" s="19"/>
      <c r="DV1899" s="19"/>
      <c r="DW1899" s="19"/>
      <c r="DX1899" s="19"/>
      <c r="DY1899" s="19"/>
      <c r="DZ1899" s="19"/>
      <c r="EA1899" s="19"/>
      <c r="EB1899" s="19"/>
      <c r="EC1899" s="19"/>
      <c r="ED1899" s="19"/>
      <c r="EE1899" s="19"/>
      <c r="EF1899" s="19"/>
      <c r="EG1899" s="19"/>
      <c r="EH1899" s="19"/>
      <c r="EI1899" s="19"/>
      <c r="EJ1899" s="19"/>
      <c r="EK1899" s="19"/>
      <c r="EL1899" s="19"/>
      <c r="EM1899" s="19"/>
      <c r="EN1899" s="19"/>
      <c r="EO1899" s="19"/>
      <c r="EP1899" s="19"/>
      <c r="EQ1899" s="19"/>
      <c r="ER1899" s="19"/>
      <c r="ES1899" s="19"/>
      <c r="ET1899" s="19"/>
      <c r="EU1899" s="19"/>
      <c r="EV1899" s="19"/>
      <c r="EW1899" s="19"/>
      <c r="EX1899" s="19"/>
      <c r="EY1899" s="19"/>
      <c r="EZ1899" s="19"/>
      <c r="FA1899" s="19"/>
      <c r="FB1899" s="19"/>
      <c r="FC1899" s="19"/>
      <c r="FD1899" s="19"/>
      <c r="FE1899" s="19"/>
      <c r="FF1899" s="19"/>
      <c r="FG1899" s="19"/>
      <c r="FH1899" s="19"/>
      <c r="FI1899" s="19"/>
      <c r="FJ1899" s="19"/>
      <c r="FK1899" s="19"/>
      <c r="FL1899" s="19"/>
      <c r="FM1899" s="19"/>
      <c r="FN1899" s="19"/>
      <c r="FO1899" s="19"/>
      <c r="FP1899" s="19"/>
      <c r="FQ1899" s="19"/>
      <c r="FR1899" s="19"/>
      <c r="FS1899" s="19"/>
      <c r="FT1899" s="19"/>
      <c r="FU1899" s="19"/>
      <c r="FV1899" s="19"/>
      <c r="FW1899" s="19"/>
      <c r="FX1899" s="19"/>
      <c r="FY1899" s="19"/>
      <c r="FZ1899" s="19"/>
      <c r="GA1899" s="19"/>
    </row>
    <row r="1900" spans="1:183" ht="12.75" x14ac:dyDescent="0.2">
      <c r="A1900" s="19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  <c r="AE1900" s="19"/>
      <c r="AF1900" s="19"/>
      <c r="AG1900" s="19"/>
      <c r="AH1900" s="19"/>
      <c r="AI1900" s="19"/>
      <c r="AJ1900" s="19"/>
      <c r="AK1900" s="19"/>
      <c r="AL1900" s="19"/>
      <c r="AM1900" s="19"/>
      <c r="AN1900" s="19"/>
      <c r="AO1900" s="19"/>
      <c r="AP1900" s="19"/>
      <c r="AQ1900" s="19"/>
      <c r="AR1900" s="19"/>
      <c r="AS1900" s="19"/>
      <c r="AT1900" s="19"/>
      <c r="AU1900" s="19"/>
      <c r="AV1900" s="19"/>
      <c r="AW1900" s="19"/>
      <c r="AX1900" s="19"/>
      <c r="AY1900" s="19"/>
      <c r="AZ1900" s="19"/>
      <c r="BA1900" s="19"/>
      <c r="BB1900" s="19"/>
      <c r="BC1900" s="19"/>
      <c r="BD1900" s="19"/>
      <c r="BE1900" s="19"/>
      <c r="BF1900" s="19"/>
      <c r="BG1900" s="19"/>
      <c r="BH1900" s="19"/>
      <c r="BI1900" s="19"/>
      <c r="BJ1900" s="19"/>
      <c r="BK1900" s="19"/>
      <c r="BL1900" s="19"/>
      <c r="BM1900" s="19"/>
      <c r="BN1900" s="19"/>
      <c r="BO1900" s="19"/>
      <c r="BP1900" s="19"/>
      <c r="BQ1900" s="19"/>
      <c r="BR1900" s="19"/>
      <c r="BS1900" s="19"/>
      <c r="BT1900" s="19"/>
      <c r="BU1900" s="19"/>
      <c r="BV1900" s="19"/>
      <c r="BW1900" s="19"/>
      <c r="BX1900" s="19"/>
      <c r="BY1900" s="19"/>
      <c r="BZ1900" s="19"/>
      <c r="CA1900" s="19"/>
      <c r="CB1900" s="19"/>
      <c r="CC1900" s="19"/>
      <c r="CD1900" s="19"/>
      <c r="CE1900" s="19"/>
      <c r="CF1900" s="19"/>
      <c r="CG1900" s="19"/>
      <c r="CH1900" s="19"/>
      <c r="CI1900" s="19"/>
      <c r="CJ1900" s="19"/>
      <c r="CK1900" s="19"/>
      <c r="CL1900" s="19"/>
      <c r="CM1900" s="19"/>
      <c r="CN1900" s="19"/>
      <c r="CO1900" s="19"/>
      <c r="CP1900" s="19"/>
      <c r="CQ1900" s="19"/>
      <c r="CR1900" s="19"/>
      <c r="CS1900" s="19"/>
      <c r="CT1900" s="19"/>
      <c r="CU1900" s="19"/>
      <c r="CV1900" s="19"/>
      <c r="CW1900" s="19"/>
      <c r="CX1900" s="19"/>
      <c r="CY1900" s="19"/>
      <c r="CZ1900" s="19"/>
      <c r="DA1900" s="19"/>
      <c r="DB1900" s="19"/>
      <c r="DC1900" s="19"/>
      <c r="DD1900" s="19"/>
      <c r="DE1900" s="19"/>
      <c r="DF1900" s="19"/>
      <c r="DG1900" s="19"/>
      <c r="DH1900" s="19"/>
      <c r="DI1900" s="19"/>
      <c r="DJ1900" s="19"/>
      <c r="DK1900" s="19"/>
      <c r="DL1900" s="19"/>
      <c r="DM1900" s="19"/>
      <c r="DN1900" s="19"/>
      <c r="DO1900" s="19"/>
      <c r="DP1900" s="19"/>
      <c r="DQ1900" s="19"/>
      <c r="DR1900" s="19"/>
      <c r="DS1900" s="19"/>
      <c r="DT1900" s="19"/>
      <c r="DU1900" s="19"/>
      <c r="DV1900" s="19"/>
      <c r="DW1900" s="19"/>
      <c r="DX1900" s="19"/>
      <c r="DY1900" s="19"/>
      <c r="DZ1900" s="19"/>
      <c r="EA1900" s="19"/>
      <c r="EB1900" s="19"/>
      <c r="EC1900" s="19"/>
      <c r="ED1900" s="19"/>
      <c r="EE1900" s="19"/>
      <c r="EF1900" s="19"/>
      <c r="EG1900" s="19"/>
      <c r="EH1900" s="19"/>
      <c r="EI1900" s="19"/>
      <c r="EJ1900" s="19"/>
      <c r="EK1900" s="19"/>
      <c r="EL1900" s="19"/>
      <c r="EM1900" s="19"/>
      <c r="EN1900" s="19"/>
      <c r="EO1900" s="19"/>
      <c r="EP1900" s="19"/>
      <c r="EQ1900" s="19"/>
      <c r="ER1900" s="19"/>
      <c r="ES1900" s="19"/>
      <c r="ET1900" s="19"/>
      <c r="EU1900" s="19"/>
      <c r="EV1900" s="19"/>
      <c r="EW1900" s="19"/>
      <c r="EX1900" s="19"/>
      <c r="EY1900" s="19"/>
      <c r="EZ1900" s="19"/>
      <c r="FA1900" s="19"/>
      <c r="FB1900" s="19"/>
      <c r="FC1900" s="19"/>
      <c r="FD1900" s="19"/>
      <c r="FE1900" s="19"/>
      <c r="FF1900" s="19"/>
      <c r="FG1900" s="19"/>
      <c r="FH1900" s="19"/>
      <c r="FI1900" s="19"/>
      <c r="FJ1900" s="19"/>
      <c r="FK1900" s="19"/>
      <c r="FL1900" s="19"/>
      <c r="FM1900" s="19"/>
      <c r="FN1900" s="19"/>
      <c r="FO1900" s="19"/>
      <c r="FP1900" s="19"/>
      <c r="FQ1900" s="19"/>
      <c r="FR1900" s="19"/>
      <c r="FS1900" s="19"/>
      <c r="FT1900" s="19"/>
      <c r="FU1900" s="19"/>
      <c r="FV1900" s="19"/>
      <c r="FW1900" s="19"/>
      <c r="FX1900" s="19"/>
      <c r="FY1900" s="19"/>
      <c r="FZ1900" s="19"/>
      <c r="GA1900" s="19"/>
    </row>
    <row r="1901" spans="1:183" ht="12.75" x14ac:dyDescent="0.2">
      <c r="A1901" s="19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  <c r="AE1901" s="19"/>
      <c r="AF1901" s="19"/>
      <c r="AG1901" s="19"/>
      <c r="AH1901" s="19"/>
      <c r="AI1901" s="19"/>
      <c r="AJ1901" s="19"/>
      <c r="AK1901" s="19"/>
      <c r="AL1901" s="19"/>
      <c r="AM1901" s="19"/>
      <c r="AN1901" s="19"/>
      <c r="AO1901" s="19"/>
      <c r="AP1901" s="19"/>
      <c r="AQ1901" s="19"/>
      <c r="AR1901" s="19"/>
      <c r="AS1901" s="19"/>
      <c r="AT1901" s="19"/>
      <c r="AU1901" s="19"/>
      <c r="AV1901" s="19"/>
      <c r="AW1901" s="19"/>
      <c r="AX1901" s="19"/>
      <c r="AY1901" s="19"/>
      <c r="AZ1901" s="19"/>
      <c r="BA1901" s="19"/>
      <c r="BB1901" s="19"/>
      <c r="BC1901" s="19"/>
      <c r="BD1901" s="19"/>
      <c r="BE1901" s="19"/>
      <c r="BF1901" s="19"/>
      <c r="BG1901" s="19"/>
      <c r="BH1901" s="19"/>
      <c r="BI1901" s="19"/>
      <c r="BJ1901" s="19"/>
      <c r="BK1901" s="19"/>
      <c r="BL1901" s="19"/>
      <c r="BM1901" s="19"/>
      <c r="BN1901" s="19"/>
      <c r="BO1901" s="19"/>
      <c r="BP1901" s="19"/>
      <c r="BQ1901" s="19"/>
      <c r="BR1901" s="19"/>
      <c r="BS1901" s="19"/>
      <c r="BT1901" s="19"/>
      <c r="BU1901" s="19"/>
      <c r="BV1901" s="19"/>
      <c r="BW1901" s="19"/>
      <c r="BX1901" s="19"/>
      <c r="BY1901" s="19"/>
      <c r="BZ1901" s="19"/>
      <c r="CA1901" s="19"/>
      <c r="CB1901" s="19"/>
      <c r="CC1901" s="19"/>
      <c r="CD1901" s="19"/>
      <c r="CE1901" s="19"/>
      <c r="CF1901" s="19"/>
      <c r="CG1901" s="19"/>
      <c r="CH1901" s="19"/>
      <c r="CI1901" s="19"/>
      <c r="CJ1901" s="19"/>
      <c r="CK1901" s="19"/>
      <c r="CL1901" s="19"/>
      <c r="CM1901" s="19"/>
      <c r="CN1901" s="19"/>
      <c r="CO1901" s="19"/>
      <c r="CP1901" s="19"/>
      <c r="CQ1901" s="19"/>
      <c r="CR1901" s="19"/>
      <c r="CS1901" s="19"/>
      <c r="CT1901" s="19"/>
      <c r="CU1901" s="19"/>
      <c r="CV1901" s="19"/>
      <c r="CW1901" s="19"/>
      <c r="CX1901" s="19"/>
      <c r="CY1901" s="19"/>
      <c r="CZ1901" s="19"/>
      <c r="DA1901" s="19"/>
      <c r="DB1901" s="19"/>
      <c r="DC1901" s="19"/>
      <c r="DD1901" s="19"/>
      <c r="DE1901" s="19"/>
      <c r="DF1901" s="19"/>
      <c r="DG1901" s="19"/>
      <c r="DH1901" s="19"/>
      <c r="DI1901" s="19"/>
      <c r="DJ1901" s="19"/>
      <c r="DK1901" s="19"/>
      <c r="DL1901" s="19"/>
      <c r="DM1901" s="19"/>
      <c r="DN1901" s="19"/>
      <c r="DO1901" s="19"/>
      <c r="DP1901" s="19"/>
      <c r="DQ1901" s="19"/>
      <c r="DR1901" s="19"/>
      <c r="DS1901" s="19"/>
      <c r="DT1901" s="19"/>
      <c r="DU1901" s="19"/>
      <c r="DV1901" s="19"/>
      <c r="DW1901" s="19"/>
      <c r="DX1901" s="19"/>
      <c r="DY1901" s="19"/>
      <c r="DZ1901" s="19"/>
      <c r="EA1901" s="19"/>
      <c r="EB1901" s="19"/>
      <c r="EC1901" s="19"/>
      <c r="ED1901" s="19"/>
      <c r="EE1901" s="19"/>
      <c r="EF1901" s="19"/>
      <c r="EG1901" s="19"/>
      <c r="EH1901" s="19"/>
      <c r="EI1901" s="19"/>
      <c r="EJ1901" s="19"/>
      <c r="EK1901" s="19"/>
      <c r="EL1901" s="19"/>
      <c r="EM1901" s="19"/>
      <c r="EN1901" s="19"/>
      <c r="EO1901" s="19"/>
      <c r="EP1901" s="19"/>
      <c r="EQ1901" s="19"/>
      <c r="ER1901" s="19"/>
      <c r="ES1901" s="19"/>
      <c r="ET1901" s="19"/>
      <c r="EU1901" s="19"/>
      <c r="EV1901" s="19"/>
      <c r="EW1901" s="19"/>
      <c r="EX1901" s="19"/>
      <c r="EY1901" s="19"/>
      <c r="EZ1901" s="19"/>
      <c r="FA1901" s="19"/>
      <c r="FB1901" s="19"/>
      <c r="FC1901" s="19"/>
      <c r="FD1901" s="19"/>
      <c r="FE1901" s="19"/>
      <c r="FF1901" s="19"/>
      <c r="FG1901" s="19"/>
      <c r="FH1901" s="19"/>
      <c r="FI1901" s="19"/>
      <c r="FJ1901" s="19"/>
      <c r="FK1901" s="19"/>
      <c r="FL1901" s="19"/>
      <c r="FM1901" s="19"/>
      <c r="FN1901" s="19"/>
      <c r="FO1901" s="19"/>
      <c r="FP1901" s="19"/>
      <c r="FQ1901" s="19"/>
      <c r="FR1901" s="19"/>
      <c r="FS1901" s="19"/>
      <c r="FT1901" s="19"/>
      <c r="FU1901" s="19"/>
      <c r="FV1901" s="19"/>
      <c r="FW1901" s="19"/>
      <c r="FX1901" s="19"/>
      <c r="FY1901" s="19"/>
      <c r="FZ1901" s="19"/>
      <c r="GA1901" s="19"/>
    </row>
    <row r="1902" spans="1:183" ht="12.75" x14ac:dyDescent="0.2">
      <c r="A1902" s="19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  <c r="AE1902" s="19"/>
      <c r="AF1902" s="19"/>
      <c r="AG1902" s="19"/>
      <c r="AH1902" s="19"/>
      <c r="AI1902" s="19"/>
      <c r="AJ1902" s="19"/>
      <c r="AK1902" s="19"/>
      <c r="AL1902" s="19"/>
      <c r="AM1902" s="19"/>
      <c r="AN1902" s="19"/>
      <c r="AO1902" s="19"/>
      <c r="AP1902" s="19"/>
      <c r="AQ1902" s="19"/>
      <c r="AR1902" s="19"/>
      <c r="AS1902" s="19"/>
      <c r="AT1902" s="19"/>
      <c r="AU1902" s="19"/>
      <c r="AV1902" s="19"/>
      <c r="AW1902" s="19"/>
      <c r="AX1902" s="19"/>
      <c r="AY1902" s="19"/>
      <c r="AZ1902" s="19"/>
      <c r="BA1902" s="19"/>
      <c r="BB1902" s="19"/>
      <c r="BC1902" s="19"/>
      <c r="BD1902" s="19"/>
      <c r="BE1902" s="19"/>
      <c r="BF1902" s="19"/>
      <c r="BG1902" s="19"/>
      <c r="BH1902" s="19"/>
      <c r="BI1902" s="19"/>
      <c r="BJ1902" s="19"/>
      <c r="BK1902" s="19"/>
      <c r="BL1902" s="19"/>
      <c r="BM1902" s="19"/>
      <c r="BN1902" s="19"/>
      <c r="BO1902" s="19"/>
      <c r="BP1902" s="19"/>
      <c r="BQ1902" s="19"/>
      <c r="BR1902" s="19"/>
      <c r="BS1902" s="19"/>
      <c r="BT1902" s="19"/>
      <c r="BU1902" s="19"/>
      <c r="BV1902" s="19"/>
      <c r="BW1902" s="19"/>
      <c r="BX1902" s="19"/>
      <c r="BY1902" s="19"/>
      <c r="BZ1902" s="19"/>
      <c r="CA1902" s="19"/>
      <c r="CB1902" s="19"/>
      <c r="CC1902" s="19"/>
      <c r="CD1902" s="19"/>
      <c r="CE1902" s="19"/>
      <c r="CF1902" s="19"/>
      <c r="CG1902" s="19"/>
      <c r="CH1902" s="19"/>
      <c r="CI1902" s="19"/>
      <c r="CJ1902" s="19"/>
      <c r="CK1902" s="19"/>
      <c r="CL1902" s="19"/>
      <c r="CM1902" s="19"/>
      <c r="CN1902" s="19"/>
      <c r="CO1902" s="19"/>
      <c r="CP1902" s="19"/>
      <c r="CQ1902" s="19"/>
      <c r="CR1902" s="19"/>
      <c r="CS1902" s="19"/>
      <c r="CT1902" s="19"/>
      <c r="CU1902" s="19"/>
      <c r="CV1902" s="19"/>
      <c r="CW1902" s="19"/>
      <c r="CX1902" s="19"/>
      <c r="CY1902" s="19"/>
      <c r="CZ1902" s="19"/>
      <c r="DA1902" s="19"/>
      <c r="DB1902" s="19"/>
      <c r="DC1902" s="19"/>
      <c r="DD1902" s="19"/>
      <c r="DE1902" s="19"/>
      <c r="DF1902" s="19"/>
      <c r="DG1902" s="19"/>
      <c r="DH1902" s="19"/>
      <c r="DI1902" s="19"/>
      <c r="DJ1902" s="19"/>
      <c r="DK1902" s="19"/>
      <c r="DL1902" s="19"/>
      <c r="DM1902" s="19"/>
      <c r="DN1902" s="19"/>
      <c r="DO1902" s="19"/>
      <c r="DP1902" s="19"/>
      <c r="DQ1902" s="19"/>
      <c r="DR1902" s="19"/>
      <c r="DS1902" s="19"/>
      <c r="DT1902" s="19"/>
      <c r="DU1902" s="19"/>
      <c r="DV1902" s="19"/>
      <c r="DW1902" s="19"/>
      <c r="DX1902" s="19"/>
      <c r="DY1902" s="19"/>
      <c r="DZ1902" s="19"/>
      <c r="EA1902" s="19"/>
      <c r="EB1902" s="19"/>
      <c r="EC1902" s="19"/>
      <c r="ED1902" s="19"/>
      <c r="EE1902" s="19"/>
      <c r="EF1902" s="19"/>
      <c r="EG1902" s="19"/>
      <c r="EH1902" s="19"/>
      <c r="EI1902" s="19"/>
      <c r="EJ1902" s="19"/>
      <c r="EK1902" s="19"/>
      <c r="EL1902" s="19"/>
      <c r="EM1902" s="19"/>
      <c r="EN1902" s="19"/>
      <c r="EO1902" s="19"/>
      <c r="EP1902" s="19"/>
      <c r="EQ1902" s="19"/>
      <c r="ER1902" s="19"/>
      <c r="ES1902" s="19"/>
      <c r="ET1902" s="19"/>
      <c r="EU1902" s="19"/>
      <c r="EV1902" s="19"/>
      <c r="EW1902" s="19"/>
      <c r="EX1902" s="19"/>
      <c r="EY1902" s="19"/>
      <c r="EZ1902" s="19"/>
      <c r="FA1902" s="19"/>
      <c r="FB1902" s="19"/>
      <c r="FC1902" s="19"/>
      <c r="FD1902" s="19"/>
      <c r="FE1902" s="19"/>
      <c r="FF1902" s="19"/>
      <c r="FG1902" s="19"/>
      <c r="FH1902" s="19"/>
      <c r="FI1902" s="19"/>
      <c r="FJ1902" s="19"/>
      <c r="FK1902" s="19"/>
      <c r="FL1902" s="19"/>
      <c r="FM1902" s="19"/>
      <c r="FN1902" s="19"/>
      <c r="FO1902" s="19"/>
      <c r="FP1902" s="19"/>
      <c r="FQ1902" s="19"/>
      <c r="FR1902" s="19"/>
      <c r="FS1902" s="19"/>
      <c r="FT1902" s="19"/>
      <c r="FU1902" s="19"/>
      <c r="FV1902" s="19"/>
      <c r="FW1902" s="19"/>
      <c r="FX1902" s="19"/>
      <c r="FY1902" s="19"/>
      <c r="FZ1902" s="19"/>
      <c r="GA1902" s="19"/>
    </row>
    <row r="1903" spans="1:183" ht="12.75" x14ac:dyDescent="0.2">
      <c r="A1903" s="19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  <c r="AE1903" s="19"/>
      <c r="AF1903" s="19"/>
      <c r="AG1903" s="19"/>
      <c r="AH1903" s="19"/>
      <c r="AI1903" s="19"/>
      <c r="AJ1903" s="19"/>
      <c r="AK1903" s="19"/>
      <c r="AL1903" s="19"/>
      <c r="AM1903" s="19"/>
      <c r="AN1903" s="19"/>
      <c r="AO1903" s="19"/>
      <c r="AP1903" s="19"/>
      <c r="AQ1903" s="19"/>
      <c r="AR1903" s="19"/>
      <c r="AS1903" s="19"/>
      <c r="AT1903" s="19"/>
      <c r="AU1903" s="19"/>
      <c r="AV1903" s="19"/>
      <c r="AW1903" s="19"/>
      <c r="AX1903" s="19"/>
      <c r="AY1903" s="19"/>
      <c r="AZ1903" s="19"/>
      <c r="BA1903" s="19"/>
      <c r="BB1903" s="19"/>
      <c r="BC1903" s="19"/>
      <c r="BD1903" s="19"/>
      <c r="BE1903" s="19"/>
      <c r="BF1903" s="19"/>
      <c r="BG1903" s="19"/>
      <c r="BH1903" s="19"/>
      <c r="BI1903" s="19"/>
      <c r="BJ1903" s="19"/>
      <c r="BK1903" s="19"/>
      <c r="BL1903" s="19"/>
      <c r="BM1903" s="19"/>
      <c r="BN1903" s="19"/>
      <c r="BO1903" s="19"/>
      <c r="BP1903" s="19"/>
      <c r="BQ1903" s="19"/>
      <c r="BR1903" s="19"/>
      <c r="BS1903" s="19"/>
      <c r="BT1903" s="19"/>
      <c r="BU1903" s="19"/>
      <c r="BV1903" s="19"/>
      <c r="BW1903" s="19"/>
      <c r="BX1903" s="19"/>
      <c r="BY1903" s="19"/>
      <c r="BZ1903" s="19"/>
      <c r="CA1903" s="19"/>
      <c r="CB1903" s="19"/>
      <c r="CC1903" s="19"/>
      <c r="CD1903" s="19"/>
      <c r="CE1903" s="19"/>
      <c r="CF1903" s="19"/>
      <c r="CG1903" s="19"/>
      <c r="CH1903" s="19"/>
      <c r="CI1903" s="19"/>
      <c r="CJ1903" s="19"/>
      <c r="CK1903" s="19"/>
      <c r="CL1903" s="19"/>
      <c r="CM1903" s="19"/>
      <c r="CN1903" s="19"/>
      <c r="CO1903" s="19"/>
      <c r="CP1903" s="19"/>
      <c r="CQ1903" s="19"/>
      <c r="CR1903" s="19"/>
      <c r="CS1903" s="19"/>
      <c r="CT1903" s="19"/>
      <c r="CU1903" s="19"/>
      <c r="CV1903" s="19"/>
      <c r="CW1903" s="19"/>
      <c r="CX1903" s="19"/>
      <c r="CY1903" s="19"/>
      <c r="CZ1903" s="19"/>
      <c r="DA1903" s="19"/>
      <c r="DB1903" s="19"/>
      <c r="DC1903" s="19"/>
      <c r="DD1903" s="19"/>
      <c r="DE1903" s="19"/>
      <c r="DF1903" s="19"/>
      <c r="DG1903" s="19"/>
      <c r="DH1903" s="19"/>
      <c r="DI1903" s="19"/>
      <c r="DJ1903" s="19"/>
      <c r="DK1903" s="19"/>
      <c r="DL1903" s="19"/>
      <c r="DM1903" s="19"/>
      <c r="DN1903" s="19"/>
      <c r="DO1903" s="19"/>
      <c r="DP1903" s="19"/>
      <c r="DQ1903" s="19"/>
      <c r="DR1903" s="19"/>
      <c r="DS1903" s="19"/>
      <c r="DT1903" s="19"/>
      <c r="DU1903" s="19"/>
      <c r="DV1903" s="19"/>
      <c r="DW1903" s="19"/>
      <c r="DX1903" s="19"/>
      <c r="DY1903" s="19"/>
      <c r="DZ1903" s="19"/>
      <c r="EA1903" s="19"/>
      <c r="EB1903" s="19"/>
      <c r="EC1903" s="19"/>
      <c r="ED1903" s="19"/>
      <c r="EE1903" s="19"/>
      <c r="EF1903" s="19"/>
      <c r="EG1903" s="19"/>
      <c r="EH1903" s="19"/>
      <c r="EI1903" s="19"/>
      <c r="EJ1903" s="19"/>
      <c r="EK1903" s="19"/>
      <c r="EL1903" s="19"/>
      <c r="EM1903" s="19"/>
      <c r="EN1903" s="19"/>
      <c r="EO1903" s="19"/>
      <c r="EP1903" s="19"/>
      <c r="EQ1903" s="19"/>
      <c r="ER1903" s="19"/>
      <c r="ES1903" s="19"/>
      <c r="ET1903" s="19"/>
      <c r="EU1903" s="19"/>
      <c r="EV1903" s="19"/>
      <c r="EW1903" s="19"/>
      <c r="EX1903" s="19"/>
      <c r="EY1903" s="19"/>
      <c r="EZ1903" s="19"/>
      <c r="FA1903" s="19"/>
      <c r="FB1903" s="19"/>
      <c r="FC1903" s="19"/>
      <c r="FD1903" s="19"/>
      <c r="FE1903" s="19"/>
      <c r="FF1903" s="19"/>
      <c r="FG1903" s="19"/>
      <c r="FH1903" s="19"/>
      <c r="FI1903" s="19"/>
      <c r="FJ1903" s="19"/>
      <c r="FK1903" s="19"/>
      <c r="FL1903" s="19"/>
      <c r="FM1903" s="19"/>
      <c r="FN1903" s="19"/>
      <c r="FO1903" s="19"/>
      <c r="FP1903" s="19"/>
      <c r="FQ1903" s="19"/>
      <c r="FR1903" s="19"/>
      <c r="FS1903" s="19"/>
      <c r="FT1903" s="19"/>
      <c r="FU1903" s="19"/>
      <c r="FV1903" s="19"/>
      <c r="FW1903" s="19"/>
      <c r="FX1903" s="19"/>
      <c r="FY1903" s="19"/>
      <c r="FZ1903" s="19"/>
      <c r="GA1903" s="19"/>
    </row>
    <row r="1904" spans="1:183" ht="12.75" x14ac:dyDescent="0.2">
      <c r="A1904" s="19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  <c r="AE1904" s="19"/>
      <c r="AF1904" s="19"/>
      <c r="AG1904" s="19"/>
      <c r="AH1904" s="19"/>
      <c r="AI1904" s="19"/>
      <c r="AJ1904" s="19"/>
      <c r="AK1904" s="19"/>
      <c r="AL1904" s="19"/>
      <c r="AM1904" s="19"/>
      <c r="AN1904" s="19"/>
      <c r="AO1904" s="19"/>
      <c r="AP1904" s="19"/>
      <c r="AQ1904" s="19"/>
      <c r="AR1904" s="19"/>
      <c r="AS1904" s="19"/>
      <c r="AT1904" s="19"/>
      <c r="AU1904" s="19"/>
      <c r="AV1904" s="19"/>
      <c r="AW1904" s="19"/>
      <c r="AX1904" s="19"/>
      <c r="AY1904" s="19"/>
      <c r="AZ1904" s="19"/>
      <c r="BA1904" s="19"/>
      <c r="BB1904" s="19"/>
      <c r="BC1904" s="19"/>
      <c r="BD1904" s="19"/>
      <c r="BE1904" s="19"/>
      <c r="BF1904" s="19"/>
      <c r="BG1904" s="19"/>
      <c r="BH1904" s="19"/>
      <c r="BI1904" s="19"/>
      <c r="BJ1904" s="19"/>
      <c r="BK1904" s="19"/>
      <c r="BL1904" s="19"/>
      <c r="BM1904" s="19"/>
      <c r="BN1904" s="19"/>
      <c r="BO1904" s="19"/>
      <c r="BP1904" s="19"/>
      <c r="BQ1904" s="19"/>
      <c r="BR1904" s="19"/>
      <c r="BS1904" s="19"/>
      <c r="BT1904" s="19"/>
      <c r="BU1904" s="19"/>
      <c r="BV1904" s="19"/>
      <c r="BW1904" s="19"/>
      <c r="BX1904" s="19"/>
      <c r="BY1904" s="19"/>
      <c r="BZ1904" s="19"/>
      <c r="CA1904" s="19"/>
      <c r="CB1904" s="19"/>
      <c r="CC1904" s="19"/>
      <c r="CD1904" s="19"/>
      <c r="CE1904" s="19"/>
      <c r="CF1904" s="19"/>
      <c r="CG1904" s="19"/>
      <c r="CH1904" s="19"/>
      <c r="CI1904" s="19"/>
      <c r="CJ1904" s="19"/>
      <c r="CK1904" s="19"/>
      <c r="CL1904" s="19"/>
      <c r="CM1904" s="19"/>
      <c r="CN1904" s="19"/>
      <c r="CO1904" s="19"/>
      <c r="CP1904" s="19"/>
      <c r="CQ1904" s="19"/>
      <c r="CR1904" s="19"/>
      <c r="CS1904" s="19"/>
      <c r="CT1904" s="19"/>
      <c r="CU1904" s="19"/>
      <c r="CV1904" s="19"/>
      <c r="CW1904" s="19"/>
      <c r="CX1904" s="19"/>
      <c r="CY1904" s="19"/>
      <c r="CZ1904" s="19"/>
      <c r="DA1904" s="19"/>
      <c r="DB1904" s="19"/>
      <c r="DC1904" s="19"/>
      <c r="DD1904" s="19"/>
      <c r="DE1904" s="19"/>
      <c r="DF1904" s="19"/>
      <c r="DG1904" s="19"/>
      <c r="DH1904" s="19"/>
      <c r="DI1904" s="19"/>
      <c r="DJ1904" s="19"/>
      <c r="DK1904" s="19"/>
      <c r="DL1904" s="19"/>
      <c r="DM1904" s="19"/>
      <c r="DN1904" s="19"/>
      <c r="DO1904" s="19"/>
      <c r="DP1904" s="19"/>
      <c r="DQ1904" s="19"/>
      <c r="DR1904" s="19"/>
      <c r="DS1904" s="19"/>
      <c r="DT1904" s="19"/>
      <c r="DU1904" s="19"/>
      <c r="DV1904" s="19"/>
      <c r="DW1904" s="19"/>
      <c r="DX1904" s="19"/>
      <c r="DY1904" s="19"/>
      <c r="DZ1904" s="19"/>
      <c r="EA1904" s="19"/>
      <c r="EB1904" s="19"/>
      <c r="EC1904" s="19"/>
      <c r="ED1904" s="19"/>
      <c r="EE1904" s="19"/>
      <c r="EF1904" s="19"/>
      <c r="EG1904" s="19"/>
      <c r="EH1904" s="19"/>
      <c r="EI1904" s="19"/>
      <c r="EJ1904" s="19"/>
      <c r="EK1904" s="19"/>
      <c r="EL1904" s="19"/>
      <c r="EM1904" s="19"/>
      <c r="EN1904" s="19"/>
      <c r="EO1904" s="19"/>
      <c r="EP1904" s="19"/>
      <c r="EQ1904" s="19"/>
      <c r="ER1904" s="19"/>
      <c r="ES1904" s="19"/>
      <c r="ET1904" s="19"/>
      <c r="EU1904" s="19"/>
      <c r="EV1904" s="19"/>
      <c r="EW1904" s="19"/>
      <c r="EX1904" s="19"/>
      <c r="EY1904" s="19"/>
      <c r="EZ1904" s="19"/>
      <c r="FA1904" s="19"/>
      <c r="FB1904" s="19"/>
      <c r="FC1904" s="19"/>
      <c r="FD1904" s="19"/>
      <c r="FE1904" s="19"/>
      <c r="FF1904" s="19"/>
      <c r="FG1904" s="19"/>
      <c r="FH1904" s="19"/>
      <c r="FI1904" s="19"/>
      <c r="FJ1904" s="19"/>
      <c r="FK1904" s="19"/>
      <c r="FL1904" s="19"/>
      <c r="FM1904" s="19"/>
      <c r="FN1904" s="19"/>
      <c r="FO1904" s="19"/>
      <c r="FP1904" s="19"/>
      <c r="FQ1904" s="19"/>
      <c r="FR1904" s="19"/>
      <c r="FS1904" s="19"/>
      <c r="FT1904" s="19"/>
      <c r="FU1904" s="19"/>
      <c r="FV1904" s="19"/>
      <c r="FW1904" s="19"/>
      <c r="FX1904" s="19"/>
      <c r="FY1904" s="19"/>
      <c r="FZ1904" s="19"/>
      <c r="GA1904" s="19"/>
    </row>
    <row r="1905" spans="1:183" ht="12.75" x14ac:dyDescent="0.2">
      <c r="A1905" s="19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  <c r="AE1905" s="19"/>
      <c r="AF1905" s="19"/>
      <c r="AG1905" s="19"/>
      <c r="AH1905" s="19"/>
      <c r="AI1905" s="19"/>
      <c r="AJ1905" s="19"/>
      <c r="AK1905" s="19"/>
      <c r="AL1905" s="19"/>
      <c r="AM1905" s="19"/>
      <c r="AN1905" s="19"/>
      <c r="AO1905" s="19"/>
      <c r="AP1905" s="19"/>
      <c r="AQ1905" s="19"/>
      <c r="AR1905" s="19"/>
      <c r="AS1905" s="19"/>
      <c r="AT1905" s="19"/>
      <c r="AU1905" s="19"/>
      <c r="AV1905" s="19"/>
      <c r="AW1905" s="19"/>
      <c r="AX1905" s="19"/>
      <c r="AY1905" s="19"/>
      <c r="AZ1905" s="19"/>
      <c r="BA1905" s="19"/>
      <c r="BB1905" s="19"/>
      <c r="BC1905" s="19"/>
      <c r="BD1905" s="19"/>
      <c r="BE1905" s="19"/>
      <c r="BF1905" s="19"/>
      <c r="BG1905" s="19"/>
      <c r="BH1905" s="19"/>
      <c r="BI1905" s="19"/>
      <c r="BJ1905" s="19"/>
      <c r="BK1905" s="19"/>
      <c r="BL1905" s="19"/>
      <c r="BM1905" s="19"/>
      <c r="BN1905" s="19"/>
      <c r="BO1905" s="19"/>
      <c r="BP1905" s="19"/>
      <c r="BQ1905" s="19"/>
      <c r="BR1905" s="19"/>
      <c r="BS1905" s="19"/>
      <c r="BT1905" s="19"/>
      <c r="BU1905" s="19"/>
      <c r="BV1905" s="19"/>
      <c r="BW1905" s="19"/>
      <c r="BX1905" s="19"/>
      <c r="BY1905" s="19"/>
      <c r="BZ1905" s="19"/>
      <c r="CA1905" s="19"/>
      <c r="CB1905" s="19"/>
      <c r="CC1905" s="19"/>
      <c r="CD1905" s="19"/>
      <c r="CE1905" s="19"/>
      <c r="CF1905" s="19"/>
      <c r="CG1905" s="19"/>
      <c r="CH1905" s="19"/>
      <c r="CI1905" s="19"/>
      <c r="CJ1905" s="19"/>
      <c r="CK1905" s="19"/>
      <c r="CL1905" s="19"/>
      <c r="CM1905" s="19"/>
      <c r="CN1905" s="19"/>
      <c r="CO1905" s="19"/>
      <c r="CP1905" s="19"/>
      <c r="CQ1905" s="19"/>
      <c r="CR1905" s="19"/>
      <c r="CS1905" s="19"/>
      <c r="CT1905" s="19"/>
      <c r="CU1905" s="19"/>
      <c r="CV1905" s="19"/>
      <c r="CW1905" s="19"/>
      <c r="CX1905" s="19"/>
      <c r="CY1905" s="19"/>
      <c r="CZ1905" s="19"/>
      <c r="DA1905" s="19"/>
      <c r="DB1905" s="19"/>
      <c r="DC1905" s="19"/>
      <c r="DD1905" s="19"/>
      <c r="DE1905" s="19"/>
      <c r="DF1905" s="19"/>
      <c r="DG1905" s="19"/>
      <c r="DH1905" s="19"/>
      <c r="DI1905" s="19"/>
      <c r="DJ1905" s="19"/>
      <c r="DK1905" s="19"/>
      <c r="DL1905" s="19"/>
      <c r="DM1905" s="19"/>
      <c r="DN1905" s="19"/>
      <c r="DO1905" s="19"/>
      <c r="DP1905" s="19"/>
      <c r="DQ1905" s="19"/>
      <c r="DR1905" s="19"/>
      <c r="DS1905" s="19"/>
      <c r="DT1905" s="19"/>
      <c r="DU1905" s="19"/>
      <c r="DV1905" s="19"/>
      <c r="DW1905" s="19"/>
      <c r="DX1905" s="19"/>
      <c r="DY1905" s="19"/>
      <c r="DZ1905" s="19"/>
      <c r="EA1905" s="19"/>
      <c r="EB1905" s="19"/>
      <c r="EC1905" s="19"/>
      <c r="ED1905" s="19"/>
      <c r="EE1905" s="19"/>
      <c r="EF1905" s="19"/>
      <c r="EG1905" s="19"/>
      <c r="EH1905" s="19"/>
      <c r="EI1905" s="19"/>
      <c r="EJ1905" s="19"/>
      <c r="EK1905" s="19"/>
      <c r="EL1905" s="19"/>
      <c r="EM1905" s="19"/>
      <c r="EN1905" s="19"/>
      <c r="EO1905" s="19"/>
      <c r="EP1905" s="19"/>
      <c r="EQ1905" s="19"/>
      <c r="ER1905" s="19"/>
      <c r="ES1905" s="19"/>
      <c r="ET1905" s="19"/>
      <c r="EU1905" s="19"/>
      <c r="EV1905" s="19"/>
      <c r="EW1905" s="19"/>
      <c r="EX1905" s="19"/>
      <c r="EY1905" s="19"/>
      <c r="EZ1905" s="19"/>
      <c r="FA1905" s="19"/>
      <c r="FB1905" s="19"/>
      <c r="FC1905" s="19"/>
      <c r="FD1905" s="19"/>
      <c r="FE1905" s="19"/>
      <c r="FF1905" s="19"/>
      <c r="FG1905" s="19"/>
      <c r="FH1905" s="19"/>
      <c r="FI1905" s="19"/>
      <c r="FJ1905" s="19"/>
      <c r="FK1905" s="19"/>
      <c r="FL1905" s="19"/>
      <c r="FM1905" s="19"/>
      <c r="FN1905" s="19"/>
      <c r="FO1905" s="19"/>
      <c r="FP1905" s="19"/>
      <c r="FQ1905" s="19"/>
      <c r="FR1905" s="19"/>
      <c r="FS1905" s="19"/>
      <c r="FT1905" s="19"/>
      <c r="FU1905" s="19"/>
      <c r="FV1905" s="19"/>
      <c r="FW1905" s="19"/>
      <c r="FX1905" s="19"/>
      <c r="FY1905" s="19"/>
      <c r="FZ1905" s="19"/>
      <c r="GA1905" s="19"/>
    </row>
    <row r="1906" spans="1:183" ht="12.75" x14ac:dyDescent="0.2">
      <c r="A1906" s="19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  <c r="AE1906" s="19"/>
      <c r="AF1906" s="19"/>
      <c r="AG1906" s="19"/>
      <c r="AH1906" s="19"/>
      <c r="AI1906" s="19"/>
      <c r="AJ1906" s="19"/>
      <c r="AK1906" s="19"/>
      <c r="AL1906" s="19"/>
      <c r="AM1906" s="19"/>
      <c r="AN1906" s="19"/>
      <c r="AO1906" s="19"/>
      <c r="AP1906" s="19"/>
      <c r="AQ1906" s="19"/>
      <c r="AR1906" s="19"/>
      <c r="AS1906" s="19"/>
      <c r="AT1906" s="19"/>
      <c r="AU1906" s="19"/>
      <c r="AV1906" s="19"/>
      <c r="AW1906" s="19"/>
      <c r="AX1906" s="19"/>
      <c r="AY1906" s="19"/>
      <c r="AZ1906" s="19"/>
      <c r="BA1906" s="19"/>
      <c r="BB1906" s="19"/>
      <c r="BC1906" s="19"/>
      <c r="BD1906" s="19"/>
      <c r="BE1906" s="19"/>
      <c r="BF1906" s="19"/>
      <c r="BG1906" s="19"/>
      <c r="BH1906" s="19"/>
      <c r="BI1906" s="19"/>
      <c r="BJ1906" s="19"/>
      <c r="BK1906" s="19"/>
      <c r="BL1906" s="19"/>
      <c r="BM1906" s="19"/>
      <c r="BN1906" s="19"/>
      <c r="BO1906" s="19"/>
      <c r="BP1906" s="19"/>
      <c r="BQ1906" s="19"/>
      <c r="BR1906" s="19"/>
      <c r="BS1906" s="19"/>
      <c r="BT1906" s="19"/>
      <c r="BU1906" s="19"/>
      <c r="BV1906" s="19"/>
      <c r="BW1906" s="19"/>
      <c r="BX1906" s="19"/>
      <c r="BY1906" s="19"/>
      <c r="BZ1906" s="19"/>
      <c r="CA1906" s="19"/>
      <c r="CB1906" s="19"/>
      <c r="CC1906" s="19"/>
      <c r="CD1906" s="19"/>
      <c r="CE1906" s="19"/>
      <c r="CF1906" s="19"/>
      <c r="CG1906" s="19"/>
      <c r="CH1906" s="19"/>
      <c r="CI1906" s="19"/>
      <c r="CJ1906" s="19"/>
      <c r="CK1906" s="19"/>
      <c r="CL1906" s="19"/>
      <c r="CM1906" s="19"/>
      <c r="CN1906" s="19"/>
      <c r="CO1906" s="19"/>
      <c r="CP1906" s="19"/>
      <c r="CQ1906" s="19"/>
      <c r="CR1906" s="19"/>
      <c r="CS1906" s="19"/>
      <c r="CT1906" s="19"/>
      <c r="CU1906" s="19"/>
      <c r="CV1906" s="19"/>
      <c r="CW1906" s="19"/>
      <c r="CX1906" s="19"/>
      <c r="CY1906" s="19"/>
      <c r="CZ1906" s="19"/>
      <c r="DA1906" s="19"/>
      <c r="DB1906" s="19"/>
      <c r="DC1906" s="19"/>
      <c r="DD1906" s="19"/>
      <c r="DE1906" s="19"/>
      <c r="DF1906" s="19"/>
      <c r="DG1906" s="19"/>
      <c r="DH1906" s="19"/>
      <c r="DI1906" s="19"/>
      <c r="DJ1906" s="19"/>
      <c r="DK1906" s="19"/>
      <c r="DL1906" s="19"/>
      <c r="DM1906" s="19"/>
      <c r="DN1906" s="19"/>
      <c r="DO1906" s="19"/>
      <c r="DP1906" s="19"/>
      <c r="DQ1906" s="19"/>
      <c r="DR1906" s="19"/>
      <c r="DS1906" s="19"/>
      <c r="DT1906" s="19"/>
      <c r="DU1906" s="19"/>
      <c r="DV1906" s="19"/>
      <c r="DW1906" s="19"/>
      <c r="DX1906" s="19"/>
      <c r="DY1906" s="19"/>
      <c r="DZ1906" s="19"/>
      <c r="EA1906" s="19"/>
      <c r="EB1906" s="19"/>
      <c r="EC1906" s="19"/>
      <c r="ED1906" s="19"/>
      <c r="EE1906" s="19"/>
      <c r="EF1906" s="19"/>
      <c r="EG1906" s="19"/>
      <c r="EH1906" s="19"/>
      <c r="EI1906" s="19"/>
      <c r="EJ1906" s="19"/>
      <c r="EK1906" s="19"/>
      <c r="EL1906" s="19"/>
      <c r="EM1906" s="19"/>
      <c r="EN1906" s="19"/>
      <c r="EO1906" s="19"/>
      <c r="EP1906" s="19"/>
      <c r="EQ1906" s="19"/>
      <c r="ER1906" s="19"/>
      <c r="ES1906" s="19"/>
      <c r="ET1906" s="19"/>
      <c r="EU1906" s="19"/>
      <c r="EV1906" s="19"/>
      <c r="EW1906" s="19"/>
      <c r="EX1906" s="19"/>
      <c r="EY1906" s="19"/>
      <c r="EZ1906" s="19"/>
      <c r="FA1906" s="19"/>
      <c r="FB1906" s="19"/>
      <c r="FC1906" s="19"/>
      <c r="FD1906" s="19"/>
      <c r="FE1906" s="19"/>
      <c r="FF1906" s="19"/>
      <c r="FG1906" s="19"/>
      <c r="FH1906" s="19"/>
      <c r="FI1906" s="19"/>
      <c r="FJ1906" s="19"/>
      <c r="FK1906" s="19"/>
      <c r="FL1906" s="19"/>
      <c r="FM1906" s="19"/>
      <c r="FN1906" s="19"/>
      <c r="FO1906" s="19"/>
      <c r="FP1906" s="19"/>
      <c r="FQ1906" s="19"/>
      <c r="FR1906" s="19"/>
      <c r="FS1906" s="19"/>
      <c r="FT1906" s="19"/>
      <c r="FU1906" s="19"/>
      <c r="FV1906" s="19"/>
      <c r="FW1906" s="19"/>
      <c r="FX1906" s="19"/>
      <c r="FY1906" s="19"/>
      <c r="FZ1906" s="19"/>
      <c r="GA1906" s="19"/>
    </row>
    <row r="1907" spans="1:183" ht="12.75" x14ac:dyDescent="0.2">
      <c r="A1907" s="19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  <c r="AE1907" s="19"/>
      <c r="AF1907" s="19"/>
      <c r="AG1907" s="19"/>
      <c r="AH1907" s="19"/>
      <c r="AI1907" s="19"/>
      <c r="AJ1907" s="19"/>
      <c r="AK1907" s="19"/>
      <c r="AL1907" s="19"/>
      <c r="AM1907" s="19"/>
      <c r="AN1907" s="19"/>
      <c r="AO1907" s="19"/>
      <c r="AP1907" s="19"/>
      <c r="AQ1907" s="19"/>
      <c r="AR1907" s="19"/>
      <c r="AS1907" s="19"/>
      <c r="AT1907" s="19"/>
      <c r="AU1907" s="19"/>
      <c r="AV1907" s="19"/>
      <c r="AW1907" s="19"/>
      <c r="AX1907" s="19"/>
      <c r="AY1907" s="19"/>
      <c r="AZ1907" s="19"/>
      <c r="BA1907" s="19"/>
      <c r="BB1907" s="19"/>
      <c r="BC1907" s="19"/>
      <c r="BD1907" s="19"/>
      <c r="BE1907" s="19"/>
      <c r="BF1907" s="19"/>
      <c r="BG1907" s="19"/>
      <c r="BH1907" s="19"/>
      <c r="BI1907" s="19"/>
      <c r="BJ1907" s="19"/>
      <c r="BK1907" s="19"/>
      <c r="BL1907" s="19"/>
      <c r="BM1907" s="19"/>
      <c r="BN1907" s="19"/>
      <c r="BO1907" s="19"/>
      <c r="BP1907" s="19"/>
      <c r="BQ1907" s="19"/>
      <c r="BR1907" s="19"/>
      <c r="BS1907" s="19"/>
      <c r="BT1907" s="19"/>
      <c r="BU1907" s="19"/>
      <c r="BV1907" s="19"/>
      <c r="BW1907" s="19"/>
      <c r="BX1907" s="19"/>
      <c r="BY1907" s="19"/>
      <c r="BZ1907" s="19"/>
      <c r="CA1907" s="19"/>
      <c r="CB1907" s="19"/>
      <c r="CC1907" s="19"/>
      <c r="CD1907" s="19"/>
      <c r="CE1907" s="19"/>
      <c r="CF1907" s="19"/>
      <c r="CG1907" s="19"/>
      <c r="CH1907" s="19"/>
      <c r="CI1907" s="19"/>
      <c r="CJ1907" s="19"/>
      <c r="CK1907" s="19"/>
      <c r="CL1907" s="19"/>
      <c r="CM1907" s="19"/>
      <c r="CN1907" s="19"/>
      <c r="CO1907" s="19"/>
      <c r="CP1907" s="19"/>
      <c r="CQ1907" s="19"/>
      <c r="CR1907" s="19"/>
      <c r="CS1907" s="19"/>
      <c r="CT1907" s="19"/>
      <c r="CU1907" s="19"/>
      <c r="CV1907" s="19"/>
      <c r="CW1907" s="19"/>
      <c r="CX1907" s="19"/>
      <c r="CY1907" s="19"/>
      <c r="CZ1907" s="19"/>
      <c r="DA1907" s="19"/>
      <c r="DB1907" s="19"/>
      <c r="DC1907" s="19"/>
      <c r="DD1907" s="19"/>
      <c r="DE1907" s="19"/>
      <c r="DF1907" s="19"/>
      <c r="DG1907" s="19"/>
      <c r="DH1907" s="19"/>
      <c r="DI1907" s="19"/>
      <c r="DJ1907" s="19"/>
      <c r="DK1907" s="19"/>
      <c r="DL1907" s="19"/>
      <c r="DM1907" s="19"/>
      <c r="DN1907" s="19"/>
      <c r="DO1907" s="19"/>
      <c r="DP1907" s="19"/>
      <c r="DQ1907" s="19"/>
      <c r="DR1907" s="19"/>
      <c r="DS1907" s="19"/>
      <c r="DT1907" s="19"/>
      <c r="DU1907" s="19"/>
      <c r="DV1907" s="19"/>
      <c r="DW1907" s="19"/>
      <c r="DX1907" s="19"/>
      <c r="DY1907" s="19"/>
      <c r="DZ1907" s="19"/>
      <c r="EA1907" s="19"/>
      <c r="EB1907" s="19"/>
      <c r="EC1907" s="19"/>
      <c r="ED1907" s="19"/>
      <c r="EE1907" s="19"/>
      <c r="EF1907" s="19"/>
      <c r="EG1907" s="19"/>
      <c r="EH1907" s="19"/>
      <c r="EI1907" s="19"/>
      <c r="EJ1907" s="19"/>
      <c r="EK1907" s="19"/>
      <c r="EL1907" s="19"/>
      <c r="EM1907" s="19"/>
      <c r="EN1907" s="19"/>
      <c r="EO1907" s="19"/>
      <c r="EP1907" s="19"/>
      <c r="EQ1907" s="19"/>
      <c r="ER1907" s="19"/>
      <c r="ES1907" s="19"/>
      <c r="ET1907" s="19"/>
      <c r="EU1907" s="19"/>
      <c r="EV1907" s="19"/>
      <c r="EW1907" s="19"/>
      <c r="EX1907" s="19"/>
      <c r="EY1907" s="19"/>
      <c r="EZ1907" s="19"/>
      <c r="FA1907" s="19"/>
      <c r="FB1907" s="19"/>
      <c r="FC1907" s="19"/>
      <c r="FD1907" s="19"/>
      <c r="FE1907" s="19"/>
      <c r="FF1907" s="19"/>
      <c r="FG1907" s="19"/>
      <c r="FH1907" s="19"/>
      <c r="FI1907" s="19"/>
      <c r="FJ1907" s="19"/>
      <c r="FK1907" s="19"/>
      <c r="FL1907" s="19"/>
      <c r="FM1907" s="19"/>
      <c r="FN1907" s="19"/>
      <c r="FO1907" s="19"/>
      <c r="FP1907" s="19"/>
      <c r="FQ1907" s="19"/>
      <c r="FR1907" s="19"/>
      <c r="FS1907" s="19"/>
      <c r="FT1907" s="19"/>
      <c r="FU1907" s="19"/>
      <c r="FV1907" s="19"/>
      <c r="FW1907" s="19"/>
      <c r="FX1907" s="19"/>
      <c r="FY1907" s="19"/>
      <c r="FZ1907" s="19"/>
      <c r="GA1907" s="19"/>
    </row>
    <row r="1908" spans="1:183" ht="12.75" x14ac:dyDescent="0.2">
      <c r="A1908" s="19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  <c r="AE1908" s="19"/>
      <c r="AF1908" s="19"/>
      <c r="AG1908" s="19"/>
      <c r="AH1908" s="19"/>
      <c r="AI1908" s="19"/>
      <c r="AJ1908" s="19"/>
      <c r="AK1908" s="19"/>
      <c r="AL1908" s="19"/>
      <c r="AM1908" s="19"/>
      <c r="AN1908" s="19"/>
      <c r="AO1908" s="19"/>
      <c r="AP1908" s="19"/>
      <c r="AQ1908" s="19"/>
      <c r="AR1908" s="19"/>
      <c r="AS1908" s="19"/>
      <c r="AT1908" s="19"/>
      <c r="AU1908" s="19"/>
      <c r="AV1908" s="19"/>
      <c r="AW1908" s="19"/>
      <c r="AX1908" s="19"/>
      <c r="AY1908" s="19"/>
      <c r="AZ1908" s="19"/>
      <c r="BA1908" s="19"/>
      <c r="BB1908" s="19"/>
      <c r="BC1908" s="19"/>
      <c r="BD1908" s="19"/>
      <c r="BE1908" s="19"/>
      <c r="BF1908" s="19"/>
      <c r="BG1908" s="19"/>
      <c r="BH1908" s="19"/>
      <c r="BI1908" s="19"/>
      <c r="BJ1908" s="19"/>
      <c r="BK1908" s="19"/>
      <c r="BL1908" s="19"/>
      <c r="BM1908" s="19"/>
      <c r="BN1908" s="19"/>
      <c r="BO1908" s="19"/>
      <c r="BP1908" s="19"/>
      <c r="BQ1908" s="19"/>
      <c r="BR1908" s="19"/>
      <c r="BS1908" s="19"/>
      <c r="BT1908" s="19"/>
      <c r="BU1908" s="19"/>
      <c r="BV1908" s="19"/>
      <c r="BW1908" s="19"/>
      <c r="BX1908" s="19"/>
      <c r="BY1908" s="19"/>
      <c r="BZ1908" s="19"/>
      <c r="CA1908" s="19"/>
      <c r="CB1908" s="19"/>
      <c r="CC1908" s="19"/>
      <c r="CD1908" s="19"/>
      <c r="CE1908" s="19"/>
      <c r="CF1908" s="19"/>
      <c r="CG1908" s="19"/>
      <c r="CH1908" s="19"/>
      <c r="CI1908" s="19"/>
      <c r="CJ1908" s="19"/>
      <c r="CK1908" s="19"/>
      <c r="CL1908" s="19"/>
      <c r="CM1908" s="19"/>
      <c r="CN1908" s="19"/>
      <c r="CO1908" s="19"/>
      <c r="CP1908" s="19"/>
      <c r="CQ1908" s="19"/>
      <c r="CR1908" s="19"/>
      <c r="CS1908" s="19"/>
      <c r="CT1908" s="19"/>
      <c r="CU1908" s="19"/>
      <c r="CV1908" s="19"/>
      <c r="CW1908" s="19"/>
      <c r="CX1908" s="19"/>
      <c r="CY1908" s="19"/>
      <c r="CZ1908" s="19"/>
      <c r="DA1908" s="19"/>
      <c r="DB1908" s="19"/>
      <c r="DC1908" s="19"/>
      <c r="DD1908" s="19"/>
      <c r="DE1908" s="19"/>
      <c r="DF1908" s="19"/>
      <c r="DG1908" s="19"/>
      <c r="DH1908" s="19"/>
      <c r="DI1908" s="19"/>
      <c r="DJ1908" s="19"/>
      <c r="DK1908" s="19"/>
      <c r="DL1908" s="19"/>
      <c r="DM1908" s="19"/>
      <c r="DN1908" s="19"/>
      <c r="DO1908" s="19"/>
      <c r="DP1908" s="19"/>
      <c r="DQ1908" s="19"/>
      <c r="DR1908" s="19"/>
      <c r="DS1908" s="19"/>
      <c r="DT1908" s="19"/>
      <c r="DU1908" s="19"/>
      <c r="DV1908" s="19"/>
      <c r="DW1908" s="19"/>
      <c r="DX1908" s="19"/>
      <c r="DY1908" s="19"/>
      <c r="DZ1908" s="19"/>
      <c r="EA1908" s="19"/>
      <c r="EB1908" s="19"/>
      <c r="EC1908" s="19"/>
      <c r="ED1908" s="19"/>
      <c r="EE1908" s="19"/>
      <c r="EF1908" s="19"/>
      <c r="EG1908" s="19"/>
      <c r="EH1908" s="19"/>
      <c r="EI1908" s="19"/>
      <c r="EJ1908" s="19"/>
      <c r="EK1908" s="19"/>
      <c r="EL1908" s="19"/>
      <c r="EM1908" s="19"/>
      <c r="EN1908" s="19"/>
      <c r="EO1908" s="19"/>
      <c r="EP1908" s="19"/>
      <c r="EQ1908" s="19"/>
      <c r="ER1908" s="19"/>
      <c r="ES1908" s="19"/>
      <c r="ET1908" s="19"/>
      <c r="EU1908" s="19"/>
      <c r="EV1908" s="19"/>
      <c r="EW1908" s="19"/>
      <c r="EX1908" s="19"/>
      <c r="EY1908" s="19"/>
      <c r="EZ1908" s="19"/>
      <c r="FA1908" s="19"/>
      <c r="FB1908" s="19"/>
      <c r="FC1908" s="19"/>
      <c r="FD1908" s="19"/>
      <c r="FE1908" s="19"/>
      <c r="FF1908" s="19"/>
      <c r="FG1908" s="19"/>
      <c r="FH1908" s="19"/>
      <c r="FI1908" s="19"/>
      <c r="FJ1908" s="19"/>
      <c r="FK1908" s="19"/>
      <c r="FL1908" s="19"/>
      <c r="FM1908" s="19"/>
      <c r="FN1908" s="19"/>
      <c r="FO1908" s="19"/>
      <c r="FP1908" s="19"/>
      <c r="FQ1908" s="19"/>
      <c r="FR1908" s="19"/>
      <c r="FS1908" s="19"/>
      <c r="FT1908" s="19"/>
      <c r="FU1908" s="19"/>
      <c r="FV1908" s="19"/>
      <c r="FW1908" s="19"/>
      <c r="FX1908" s="19"/>
      <c r="FY1908" s="19"/>
      <c r="FZ1908" s="19"/>
      <c r="GA1908" s="19"/>
    </row>
    <row r="1909" spans="1:183" ht="12.75" x14ac:dyDescent="0.2">
      <c r="A1909" s="19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  <c r="AE1909" s="19"/>
      <c r="AF1909" s="19"/>
      <c r="AG1909" s="19"/>
      <c r="AH1909" s="19"/>
      <c r="AI1909" s="19"/>
      <c r="AJ1909" s="19"/>
      <c r="AK1909" s="19"/>
      <c r="AL1909" s="19"/>
      <c r="AM1909" s="19"/>
      <c r="AN1909" s="19"/>
      <c r="AO1909" s="19"/>
      <c r="AP1909" s="19"/>
      <c r="AQ1909" s="19"/>
      <c r="AR1909" s="19"/>
      <c r="AS1909" s="19"/>
      <c r="AT1909" s="19"/>
      <c r="AU1909" s="19"/>
      <c r="AV1909" s="19"/>
      <c r="AW1909" s="19"/>
      <c r="AX1909" s="19"/>
      <c r="AY1909" s="19"/>
      <c r="AZ1909" s="19"/>
      <c r="BA1909" s="19"/>
      <c r="BB1909" s="19"/>
      <c r="BC1909" s="19"/>
      <c r="BD1909" s="19"/>
      <c r="BE1909" s="19"/>
      <c r="BF1909" s="19"/>
      <c r="BG1909" s="19"/>
      <c r="BH1909" s="19"/>
      <c r="BI1909" s="19"/>
      <c r="BJ1909" s="19"/>
      <c r="BK1909" s="19"/>
      <c r="BL1909" s="19"/>
      <c r="BM1909" s="19"/>
      <c r="BN1909" s="19"/>
      <c r="BO1909" s="19"/>
      <c r="BP1909" s="19"/>
      <c r="BQ1909" s="19"/>
      <c r="BR1909" s="19"/>
      <c r="BS1909" s="19"/>
      <c r="BT1909" s="19"/>
      <c r="BU1909" s="19"/>
      <c r="BV1909" s="19"/>
      <c r="BW1909" s="19"/>
      <c r="BX1909" s="19"/>
      <c r="BY1909" s="19"/>
      <c r="BZ1909" s="19"/>
      <c r="CA1909" s="19"/>
      <c r="CB1909" s="19"/>
      <c r="CC1909" s="19"/>
      <c r="CD1909" s="19"/>
      <c r="CE1909" s="19"/>
      <c r="CF1909" s="19"/>
      <c r="CG1909" s="19"/>
      <c r="CH1909" s="19"/>
      <c r="CI1909" s="19"/>
      <c r="CJ1909" s="19"/>
      <c r="CK1909" s="19"/>
      <c r="CL1909" s="19"/>
      <c r="CM1909" s="19"/>
      <c r="CN1909" s="19"/>
      <c r="CO1909" s="19"/>
      <c r="CP1909" s="19"/>
      <c r="CQ1909" s="19"/>
      <c r="CR1909" s="19"/>
      <c r="CS1909" s="19"/>
      <c r="CT1909" s="19"/>
      <c r="CU1909" s="19"/>
      <c r="CV1909" s="19"/>
      <c r="CW1909" s="19"/>
      <c r="CX1909" s="19"/>
      <c r="CY1909" s="19"/>
      <c r="CZ1909" s="19"/>
      <c r="DA1909" s="19"/>
      <c r="DB1909" s="19"/>
      <c r="DC1909" s="19"/>
      <c r="DD1909" s="19"/>
      <c r="DE1909" s="19"/>
      <c r="DF1909" s="19"/>
      <c r="DG1909" s="19"/>
      <c r="DH1909" s="19"/>
      <c r="DI1909" s="19"/>
      <c r="DJ1909" s="19"/>
      <c r="DK1909" s="19"/>
      <c r="DL1909" s="19"/>
      <c r="DM1909" s="19"/>
      <c r="DN1909" s="19"/>
      <c r="DO1909" s="19"/>
      <c r="DP1909" s="19"/>
      <c r="DQ1909" s="19"/>
      <c r="DR1909" s="19"/>
      <c r="DS1909" s="19"/>
      <c r="DT1909" s="19"/>
      <c r="DU1909" s="19"/>
      <c r="DV1909" s="19"/>
      <c r="DW1909" s="19"/>
      <c r="DX1909" s="19"/>
      <c r="DY1909" s="19"/>
      <c r="DZ1909" s="19"/>
      <c r="EA1909" s="19"/>
      <c r="EB1909" s="19"/>
      <c r="EC1909" s="19"/>
      <c r="ED1909" s="19"/>
      <c r="EE1909" s="19"/>
      <c r="EF1909" s="19"/>
      <c r="EG1909" s="19"/>
      <c r="EH1909" s="19"/>
      <c r="EI1909" s="19"/>
      <c r="EJ1909" s="19"/>
      <c r="EK1909" s="19"/>
      <c r="EL1909" s="19"/>
      <c r="EM1909" s="19"/>
      <c r="EN1909" s="19"/>
      <c r="EO1909" s="19"/>
      <c r="EP1909" s="19"/>
      <c r="EQ1909" s="19"/>
      <c r="ER1909" s="19"/>
      <c r="ES1909" s="19"/>
      <c r="ET1909" s="19"/>
      <c r="EU1909" s="19"/>
      <c r="EV1909" s="19"/>
      <c r="EW1909" s="19"/>
      <c r="EX1909" s="19"/>
      <c r="EY1909" s="19"/>
      <c r="EZ1909" s="19"/>
      <c r="FA1909" s="19"/>
      <c r="FB1909" s="19"/>
      <c r="FC1909" s="19"/>
      <c r="FD1909" s="19"/>
      <c r="FE1909" s="19"/>
      <c r="FF1909" s="19"/>
      <c r="FG1909" s="19"/>
      <c r="FH1909" s="19"/>
      <c r="FI1909" s="19"/>
      <c r="FJ1909" s="19"/>
      <c r="FK1909" s="19"/>
      <c r="FL1909" s="19"/>
      <c r="FM1909" s="19"/>
      <c r="FN1909" s="19"/>
      <c r="FO1909" s="19"/>
      <c r="FP1909" s="19"/>
      <c r="FQ1909" s="19"/>
      <c r="FR1909" s="19"/>
      <c r="FS1909" s="19"/>
      <c r="FT1909" s="19"/>
      <c r="FU1909" s="19"/>
      <c r="FV1909" s="19"/>
      <c r="FW1909" s="19"/>
      <c r="FX1909" s="19"/>
      <c r="FY1909" s="19"/>
      <c r="FZ1909" s="19"/>
      <c r="GA1909" s="19"/>
    </row>
    <row r="1910" spans="1:183" ht="12.75" x14ac:dyDescent="0.2">
      <c r="A1910" s="19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  <c r="AE1910" s="19"/>
      <c r="AF1910" s="19"/>
      <c r="AG1910" s="19"/>
      <c r="AH1910" s="19"/>
      <c r="AI1910" s="19"/>
      <c r="AJ1910" s="19"/>
      <c r="AK1910" s="19"/>
      <c r="AL1910" s="19"/>
      <c r="AM1910" s="19"/>
      <c r="AN1910" s="19"/>
      <c r="AO1910" s="19"/>
      <c r="AP1910" s="19"/>
      <c r="AQ1910" s="19"/>
      <c r="AR1910" s="19"/>
      <c r="AS1910" s="19"/>
      <c r="AT1910" s="19"/>
      <c r="AU1910" s="19"/>
      <c r="AV1910" s="19"/>
      <c r="AW1910" s="19"/>
      <c r="AX1910" s="19"/>
      <c r="AY1910" s="19"/>
      <c r="AZ1910" s="19"/>
      <c r="BA1910" s="19"/>
      <c r="BB1910" s="19"/>
      <c r="BC1910" s="19"/>
      <c r="BD1910" s="19"/>
      <c r="BE1910" s="19"/>
      <c r="BF1910" s="19"/>
      <c r="BG1910" s="19"/>
      <c r="BH1910" s="19"/>
      <c r="BI1910" s="19"/>
      <c r="BJ1910" s="19"/>
      <c r="BK1910" s="19"/>
      <c r="BL1910" s="19"/>
      <c r="BM1910" s="19"/>
      <c r="BN1910" s="19"/>
      <c r="BO1910" s="19"/>
      <c r="BP1910" s="19"/>
      <c r="BQ1910" s="19"/>
      <c r="BR1910" s="19"/>
      <c r="BS1910" s="19"/>
      <c r="BT1910" s="19"/>
      <c r="BU1910" s="19"/>
      <c r="BV1910" s="19"/>
      <c r="BW1910" s="19"/>
      <c r="BX1910" s="19"/>
      <c r="BY1910" s="19"/>
      <c r="BZ1910" s="19"/>
      <c r="CA1910" s="19"/>
      <c r="CB1910" s="19"/>
      <c r="CC1910" s="19"/>
      <c r="CD1910" s="19"/>
      <c r="CE1910" s="19"/>
      <c r="CF1910" s="19"/>
      <c r="CG1910" s="19"/>
      <c r="CH1910" s="19"/>
      <c r="CI1910" s="19"/>
      <c r="CJ1910" s="19"/>
      <c r="CK1910" s="19"/>
      <c r="CL1910" s="19"/>
      <c r="CM1910" s="19"/>
      <c r="CN1910" s="19"/>
      <c r="CO1910" s="19"/>
      <c r="CP1910" s="19"/>
      <c r="CQ1910" s="19"/>
      <c r="CR1910" s="19"/>
      <c r="CS1910" s="19"/>
      <c r="CT1910" s="19"/>
      <c r="CU1910" s="19"/>
      <c r="CV1910" s="19"/>
      <c r="CW1910" s="19"/>
      <c r="CX1910" s="19"/>
      <c r="CY1910" s="19"/>
      <c r="CZ1910" s="19"/>
      <c r="DA1910" s="19"/>
      <c r="DB1910" s="19"/>
      <c r="DC1910" s="19"/>
      <c r="DD1910" s="19"/>
      <c r="DE1910" s="19"/>
      <c r="DF1910" s="19"/>
      <c r="DG1910" s="19"/>
      <c r="DH1910" s="19"/>
      <c r="DI1910" s="19"/>
      <c r="DJ1910" s="19"/>
      <c r="DK1910" s="19"/>
      <c r="DL1910" s="19"/>
      <c r="DM1910" s="19"/>
      <c r="DN1910" s="19"/>
      <c r="DO1910" s="19"/>
      <c r="DP1910" s="19"/>
      <c r="DQ1910" s="19"/>
      <c r="DR1910" s="19"/>
      <c r="DS1910" s="19"/>
      <c r="DT1910" s="19"/>
      <c r="DU1910" s="19"/>
      <c r="DV1910" s="19"/>
      <c r="DW1910" s="19"/>
      <c r="DX1910" s="19"/>
      <c r="DY1910" s="19"/>
      <c r="DZ1910" s="19"/>
      <c r="EA1910" s="19"/>
      <c r="EB1910" s="19"/>
      <c r="EC1910" s="19"/>
      <c r="ED1910" s="19"/>
      <c r="EE1910" s="19"/>
      <c r="EF1910" s="19"/>
      <c r="EG1910" s="19"/>
      <c r="EH1910" s="19"/>
      <c r="EI1910" s="19"/>
      <c r="EJ1910" s="19"/>
      <c r="EK1910" s="19"/>
      <c r="EL1910" s="19"/>
      <c r="EM1910" s="19"/>
      <c r="EN1910" s="19"/>
      <c r="EO1910" s="19"/>
      <c r="EP1910" s="19"/>
      <c r="EQ1910" s="19"/>
      <c r="ER1910" s="19"/>
      <c r="ES1910" s="19"/>
      <c r="ET1910" s="19"/>
      <c r="EU1910" s="19"/>
      <c r="EV1910" s="19"/>
      <c r="EW1910" s="19"/>
      <c r="EX1910" s="19"/>
      <c r="EY1910" s="19"/>
      <c r="EZ1910" s="19"/>
      <c r="FA1910" s="19"/>
      <c r="FB1910" s="19"/>
      <c r="FC1910" s="19"/>
      <c r="FD1910" s="19"/>
      <c r="FE1910" s="19"/>
      <c r="FF1910" s="19"/>
      <c r="FG1910" s="19"/>
      <c r="FH1910" s="19"/>
      <c r="FI1910" s="19"/>
      <c r="FJ1910" s="19"/>
      <c r="FK1910" s="19"/>
      <c r="FL1910" s="19"/>
      <c r="FM1910" s="19"/>
      <c r="FN1910" s="19"/>
      <c r="FO1910" s="19"/>
      <c r="FP1910" s="19"/>
      <c r="FQ1910" s="19"/>
      <c r="FR1910" s="19"/>
      <c r="FS1910" s="19"/>
      <c r="FT1910" s="19"/>
      <c r="FU1910" s="19"/>
      <c r="FV1910" s="19"/>
      <c r="FW1910" s="19"/>
      <c r="FX1910" s="19"/>
      <c r="FY1910" s="19"/>
      <c r="FZ1910" s="19"/>
      <c r="GA1910" s="19"/>
    </row>
    <row r="1911" spans="1:183" ht="12.75" x14ac:dyDescent="0.2">
      <c r="A1911" s="19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  <c r="AE1911" s="19"/>
      <c r="AF1911" s="19"/>
      <c r="AG1911" s="19"/>
      <c r="AH1911" s="19"/>
      <c r="AI1911" s="19"/>
      <c r="AJ1911" s="19"/>
      <c r="AK1911" s="19"/>
      <c r="AL1911" s="19"/>
      <c r="AM1911" s="19"/>
      <c r="AN1911" s="19"/>
      <c r="AO1911" s="19"/>
      <c r="AP1911" s="19"/>
      <c r="AQ1911" s="19"/>
      <c r="AR1911" s="19"/>
      <c r="AS1911" s="19"/>
      <c r="AT1911" s="19"/>
      <c r="AU1911" s="19"/>
      <c r="AV1911" s="19"/>
      <c r="AW1911" s="19"/>
      <c r="AX1911" s="19"/>
      <c r="AY1911" s="19"/>
      <c r="AZ1911" s="19"/>
      <c r="BA1911" s="19"/>
      <c r="BB1911" s="19"/>
      <c r="BC1911" s="19"/>
      <c r="BD1911" s="19"/>
      <c r="BE1911" s="19"/>
      <c r="BF1911" s="19"/>
      <c r="BG1911" s="19"/>
      <c r="BH1911" s="19"/>
      <c r="BI1911" s="19"/>
      <c r="BJ1911" s="19"/>
      <c r="BK1911" s="19"/>
      <c r="BL1911" s="19"/>
      <c r="BM1911" s="19"/>
      <c r="BN1911" s="19"/>
      <c r="BO1911" s="19"/>
      <c r="BP1911" s="19"/>
      <c r="BQ1911" s="19"/>
      <c r="BR1911" s="19"/>
      <c r="BS1911" s="19"/>
      <c r="BT1911" s="19"/>
      <c r="BU1911" s="19"/>
      <c r="BV1911" s="19"/>
      <c r="BW1911" s="19"/>
      <c r="BX1911" s="19"/>
      <c r="BY1911" s="19"/>
      <c r="BZ1911" s="19"/>
      <c r="CA1911" s="19"/>
      <c r="CB1911" s="19"/>
      <c r="CC1911" s="19"/>
      <c r="CD1911" s="19"/>
      <c r="CE1911" s="19"/>
      <c r="CF1911" s="19"/>
      <c r="CG1911" s="19"/>
      <c r="CH1911" s="19"/>
      <c r="CI1911" s="19"/>
      <c r="CJ1911" s="19"/>
      <c r="CK1911" s="19"/>
      <c r="CL1911" s="19"/>
      <c r="CM1911" s="19"/>
      <c r="CN1911" s="19"/>
      <c r="CO1911" s="19"/>
      <c r="CP1911" s="19"/>
      <c r="CQ1911" s="19"/>
      <c r="CR1911" s="19"/>
      <c r="CS1911" s="19"/>
      <c r="CT1911" s="19"/>
      <c r="CU1911" s="19"/>
      <c r="CV1911" s="19"/>
      <c r="CW1911" s="19"/>
      <c r="CX1911" s="19"/>
      <c r="CY1911" s="19"/>
      <c r="CZ1911" s="19"/>
      <c r="DA1911" s="19"/>
      <c r="DB1911" s="19"/>
      <c r="DC1911" s="19"/>
      <c r="DD1911" s="19"/>
      <c r="DE1911" s="19"/>
      <c r="DF1911" s="19"/>
      <c r="DG1911" s="19"/>
      <c r="DH1911" s="19"/>
      <c r="DI1911" s="19"/>
      <c r="DJ1911" s="19"/>
      <c r="DK1911" s="19"/>
      <c r="DL1911" s="19"/>
      <c r="DM1911" s="19"/>
      <c r="DN1911" s="19"/>
      <c r="DO1911" s="19"/>
      <c r="DP1911" s="19"/>
      <c r="DQ1911" s="19"/>
      <c r="DR1911" s="19"/>
      <c r="DS1911" s="19"/>
      <c r="DT1911" s="19"/>
      <c r="DU1911" s="19"/>
      <c r="DV1911" s="19"/>
      <c r="DW1911" s="19"/>
      <c r="DX1911" s="19"/>
      <c r="DY1911" s="19"/>
      <c r="DZ1911" s="19"/>
      <c r="EA1911" s="19"/>
      <c r="EB1911" s="19"/>
      <c r="EC1911" s="19"/>
      <c r="ED1911" s="19"/>
      <c r="EE1911" s="19"/>
      <c r="EF1911" s="19"/>
      <c r="EG1911" s="19"/>
      <c r="EH1911" s="19"/>
      <c r="EI1911" s="19"/>
      <c r="EJ1911" s="19"/>
      <c r="EK1911" s="19"/>
      <c r="EL1911" s="19"/>
      <c r="EM1911" s="19"/>
      <c r="EN1911" s="19"/>
      <c r="EO1911" s="19"/>
      <c r="EP1911" s="19"/>
      <c r="EQ1911" s="19"/>
      <c r="ER1911" s="19"/>
      <c r="ES1911" s="19"/>
      <c r="ET1911" s="19"/>
      <c r="EU1911" s="19"/>
      <c r="EV1911" s="19"/>
      <c r="EW1911" s="19"/>
      <c r="EX1911" s="19"/>
      <c r="EY1911" s="19"/>
      <c r="EZ1911" s="19"/>
      <c r="FA1911" s="19"/>
      <c r="FB1911" s="19"/>
      <c r="FC1911" s="19"/>
      <c r="FD1911" s="19"/>
      <c r="FE1911" s="19"/>
      <c r="FF1911" s="19"/>
      <c r="FG1911" s="19"/>
      <c r="FH1911" s="19"/>
      <c r="FI1911" s="19"/>
      <c r="FJ1911" s="19"/>
      <c r="FK1911" s="19"/>
      <c r="FL1911" s="19"/>
      <c r="FM1911" s="19"/>
      <c r="FN1911" s="19"/>
      <c r="FO1911" s="19"/>
      <c r="FP1911" s="19"/>
      <c r="FQ1911" s="19"/>
      <c r="FR1911" s="19"/>
      <c r="FS1911" s="19"/>
      <c r="FT1911" s="19"/>
      <c r="FU1911" s="19"/>
      <c r="FV1911" s="19"/>
      <c r="FW1911" s="19"/>
      <c r="FX1911" s="19"/>
      <c r="FY1911" s="19"/>
      <c r="FZ1911" s="19"/>
      <c r="GA1911" s="19"/>
    </row>
    <row r="1912" spans="1:183" ht="12.75" x14ac:dyDescent="0.2">
      <c r="A1912" s="19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  <c r="AE1912" s="19"/>
      <c r="AF1912" s="19"/>
      <c r="AG1912" s="19"/>
      <c r="AH1912" s="19"/>
      <c r="AI1912" s="19"/>
      <c r="AJ1912" s="19"/>
      <c r="AK1912" s="19"/>
      <c r="AL1912" s="19"/>
      <c r="AM1912" s="19"/>
      <c r="AN1912" s="19"/>
      <c r="AO1912" s="19"/>
      <c r="AP1912" s="19"/>
      <c r="AQ1912" s="19"/>
      <c r="AR1912" s="19"/>
      <c r="AS1912" s="19"/>
      <c r="AT1912" s="19"/>
      <c r="AU1912" s="19"/>
      <c r="AV1912" s="19"/>
      <c r="AW1912" s="19"/>
      <c r="AX1912" s="19"/>
      <c r="AY1912" s="19"/>
      <c r="AZ1912" s="19"/>
      <c r="BA1912" s="19"/>
      <c r="BB1912" s="19"/>
      <c r="BC1912" s="19"/>
      <c r="BD1912" s="19"/>
      <c r="BE1912" s="19"/>
      <c r="BF1912" s="19"/>
      <c r="BG1912" s="19"/>
      <c r="BH1912" s="19"/>
      <c r="BI1912" s="19"/>
      <c r="BJ1912" s="19"/>
      <c r="BK1912" s="19"/>
      <c r="BL1912" s="19"/>
      <c r="BM1912" s="19"/>
      <c r="BN1912" s="19"/>
      <c r="BO1912" s="19"/>
      <c r="BP1912" s="19"/>
      <c r="BQ1912" s="19"/>
      <c r="BR1912" s="19"/>
      <c r="BS1912" s="19"/>
      <c r="BT1912" s="19"/>
      <c r="BU1912" s="19"/>
      <c r="BV1912" s="19"/>
      <c r="BW1912" s="19"/>
      <c r="BX1912" s="19"/>
      <c r="BY1912" s="19"/>
      <c r="BZ1912" s="19"/>
      <c r="CA1912" s="19"/>
      <c r="CB1912" s="19"/>
      <c r="CC1912" s="19"/>
      <c r="CD1912" s="19"/>
      <c r="CE1912" s="19"/>
      <c r="CF1912" s="19"/>
      <c r="CG1912" s="19"/>
      <c r="CH1912" s="19"/>
      <c r="CI1912" s="19"/>
      <c r="CJ1912" s="19"/>
      <c r="CK1912" s="19"/>
      <c r="CL1912" s="19"/>
      <c r="CM1912" s="19"/>
      <c r="CN1912" s="19"/>
      <c r="CO1912" s="19"/>
      <c r="CP1912" s="19"/>
      <c r="CQ1912" s="19"/>
      <c r="CR1912" s="19"/>
      <c r="CS1912" s="19"/>
      <c r="CT1912" s="19"/>
      <c r="CU1912" s="19"/>
      <c r="CV1912" s="19"/>
      <c r="CW1912" s="19"/>
      <c r="CX1912" s="19"/>
      <c r="CY1912" s="19"/>
      <c r="CZ1912" s="19"/>
      <c r="DA1912" s="19"/>
      <c r="DB1912" s="19"/>
      <c r="DC1912" s="19"/>
      <c r="DD1912" s="19"/>
      <c r="DE1912" s="19"/>
      <c r="DF1912" s="19"/>
      <c r="DG1912" s="19"/>
      <c r="DH1912" s="19"/>
      <c r="DI1912" s="19"/>
      <c r="DJ1912" s="19"/>
      <c r="DK1912" s="19"/>
      <c r="DL1912" s="19"/>
      <c r="DM1912" s="19"/>
      <c r="DN1912" s="19"/>
      <c r="DO1912" s="19"/>
      <c r="DP1912" s="19"/>
      <c r="DQ1912" s="19"/>
      <c r="DR1912" s="19"/>
      <c r="DS1912" s="19"/>
      <c r="DT1912" s="19"/>
      <c r="DU1912" s="19"/>
      <c r="DV1912" s="19"/>
      <c r="DW1912" s="19"/>
      <c r="DX1912" s="19"/>
      <c r="DY1912" s="19"/>
      <c r="DZ1912" s="19"/>
      <c r="EA1912" s="19"/>
      <c r="EB1912" s="19"/>
      <c r="EC1912" s="19"/>
      <c r="ED1912" s="19"/>
      <c r="EE1912" s="19"/>
      <c r="EF1912" s="19"/>
      <c r="EG1912" s="19"/>
      <c r="EH1912" s="19"/>
      <c r="EI1912" s="19"/>
      <c r="EJ1912" s="19"/>
      <c r="EK1912" s="19"/>
      <c r="EL1912" s="19"/>
      <c r="EM1912" s="19"/>
      <c r="EN1912" s="19"/>
      <c r="EO1912" s="19"/>
      <c r="EP1912" s="19"/>
      <c r="EQ1912" s="19"/>
      <c r="ER1912" s="19"/>
      <c r="ES1912" s="19"/>
      <c r="ET1912" s="19"/>
      <c r="EU1912" s="19"/>
      <c r="EV1912" s="19"/>
      <c r="EW1912" s="19"/>
      <c r="EX1912" s="19"/>
      <c r="EY1912" s="19"/>
      <c r="EZ1912" s="19"/>
      <c r="FA1912" s="19"/>
      <c r="FB1912" s="19"/>
      <c r="FC1912" s="19"/>
      <c r="FD1912" s="19"/>
      <c r="FE1912" s="19"/>
      <c r="FF1912" s="19"/>
      <c r="FG1912" s="19"/>
      <c r="FH1912" s="19"/>
      <c r="FI1912" s="19"/>
      <c r="FJ1912" s="19"/>
      <c r="FK1912" s="19"/>
      <c r="FL1912" s="19"/>
      <c r="FM1912" s="19"/>
      <c r="FN1912" s="19"/>
      <c r="FO1912" s="19"/>
      <c r="FP1912" s="19"/>
      <c r="FQ1912" s="19"/>
      <c r="FR1912" s="19"/>
      <c r="FS1912" s="19"/>
      <c r="FT1912" s="19"/>
      <c r="FU1912" s="19"/>
      <c r="FV1912" s="19"/>
      <c r="FW1912" s="19"/>
      <c r="FX1912" s="19"/>
      <c r="FY1912" s="19"/>
      <c r="FZ1912" s="19"/>
      <c r="GA1912" s="19"/>
    </row>
    <row r="1913" spans="1:183" ht="12.75" x14ac:dyDescent="0.2">
      <c r="A1913" s="19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  <c r="AE1913" s="19"/>
      <c r="AF1913" s="19"/>
      <c r="AG1913" s="19"/>
      <c r="AH1913" s="19"/>
      <c r="AI1913" s="19"/>
      <c r="AJ1913" s="19"/>
      <c r="AK1913" s="19"/>
      <c r="AL1913" s="19"/>
      <c r="AM1913" s="19"/>
      <c r="AN1913" s="19"/>
      <c r="AO1913" s="19"/>
      <c r="AP1913" s="19"/>
      <c r="AQ1913" s="19"/>
      <c r="AR1913" s="19"/>
      <c r="AS1913" s="19"/>
      <c r="AT1913" s="19"/>
      <c r="AU1913" s="19"/>
      <c r="AV1913" s="19"/>
      <c r="AW1913" s="19"/>
      <c r="AX1913" s="19"/>
      <c r="AY1913" s="19"/>
      <c r="AZ1913" s="19"/>
      <c r="BA1913" s="19"/>
      <c r="BB1913" s="19"/>
      <c r="BC1913" s="19"/>
      <c r="BD1913" s="19"/>
      <c r="BE1913" s="19"/>
      <c r="BF1913" s="19"/>
      <c r="BG1913" s="19"/>
      <c r="BH1913" s="19"/>
      <c r="BI1913" s="19"/>
      <c r="BJ1913" s="19"/>
      <c r="BK1913" s="19"/>
      <c r="BL1913" s="19"/>
      <c r="BM1913" s="19"/>
      <c r="BN1913" s="19"/>
      <c r="BO1913" s="19"/>
      <c r="BP1913" s="19"/>
      <c r="BQ1913" s="19"/>
      <c r="BR1913" s="19"/>
      <c r="BS1913" s="19"/>
      <c r="BT1913" s="19"/>
      <c r="BU1913" s="19"/>
      <c r="BV1913" s="19"/>
      <c r="BW1913" s="19"/>
      <c r="BX1913" s="19"/>
      <c r="BY1913" s="19"/>
      <c r="BZ1913" s="19"/>
      <c r="CA1913" s="19"/>
      <c r="CB1913" s="19"/>
      <c r="CC1913" s="19"/>
      <c r="CD1913" s="19"/>
      <c r="CE1913" s="19"/>
      <c r="CF1913" s="19"/>
      <c r="CG1913" s="19"/>
      <c r="CH1913" s="19"/>
      <c r="CI1913" s="19"/>
      <c r="CJ1913" s="19"/>
      <c r="CK1913" s="19"/>
      <c r="CL1913" s="19"/>
      <c r="CM1913" s="19"/>
      <c r="CN1913" s="19"/>
      <c r="CO1913" s="19"/>
      <c r="CP1913" s="19"/>
      <c r="CQ1913" s="19"/>
      <c r="CR1913" s="19"/>
      <c r="CS1913" s="19"/>
      <c r="CT1913" s="19"/>
      <c r="CU1913" s="19"/>
      <c r="CV1913" s="19"/>
      <c r="CW1913" s="19"/>
      <c r="CX1913" s="19"/>
      <c r="CY1913" s="19"/>
      <c r="CZ1913" s="19"/>
      <c r="DA1913" s="19"/>
      <c r="DB1913" s="19"/>
      <c r="DC1913" s="19"/>
      <c r="DD1913" s="19"/>
      <c r="DE1913" s="19"/>
      <c r="DF1913" s="19"/>
      <c r="DG1913" s="19"/>
      <c r="DH1913" s="19"/>
      <c r="DI1913" s="19"/>
      <c r="DJ1913" s="19"/>
      <c r="DK1913" s="19"/>
      <c r="DL1913" s="19"/>
      <c r="DM1913" s="19"/>
      <c r="DN1913" s="19"/>
      <c r="DO1913" s="19"/>
      <c r="DP1913" s="19"/>
      <c r="DQ1913" s="19"/>
      <c r="DR1913" s="19"/>
      <c r="DS1913" s="19"/>
      <c r="DT1913" s="19"/>
      <c r="DU1913" s="19"/>
      <c r="DV1913" s="19"/>
      <c r="DW1913" s="19"/>
      <c r="DX1913" s="19"/>
      <c r="DY1913" s="19"/>
      <c r="DZ1913" s="19"/>
      <c r="EA1913" s="19"/>
      <c r="EB1913" s="19"/>
      <c r="EC1913" s="19"/>
      <c r="ED1913" s="19"/>
      <c r="EE1913" s="19"/>
      <c r="EF1913" s="19"/>
      <c r="EG1913" s="19"/>
      <c r="EH1913" s="19"/>
      <c r="EI1913" s="19"/>
      <c r="EJ1913" s="19"/>
      <c r="EK1913" s="19"/>
      <c r="EL1913" s="19"/>
      <c r="EM1913" s="19"/>
      <c r="EN1913" s="19"/>
      <c r="EO1913" s="19"/>
      <c r="EP1913" s="19"/>
      <c r="EQ1913" s="19"/>
      <c r="ER1913" s="19"/>
      <c r="ES1913" s="19"/>
      <c r="ET1913" s="19"/>
      <c r="EU1913" s="19"/>
      <c r="EV1913" s="19"/>
      <c r="EW1913" s="19"/>
      <c r="EX1913" s="19"/>
      <c r="EY1913" s="19"/>
      <c r="EZ1913" s="19"/>
      <c r="FA1913" s="19"/>
      <c r="FB1913" s="19"/>
      <c r="FC1913" s="19"/>
      <c r="FD1913" s="19"/>
      <c r="FE1913" s="19"/>
      <c r="FF1913" s="19"/>
      <c r="FG1913" s="19"/>
      <c r="FH1913" s="19"/>
      <c r="FI1913" s="19"/>
      <c r="FJ1913" s="19"/>
      <c r="FK1913" s="19"/>
      <c r="FL1913" s="19"/>
      <c r="FM1913" s="19"/>
      <c r="FN1913" s="19"/>
      <c r="FO1913" s="19"/>
      <c r="FP1913" s="19"/>
      <c r="FQ1913" s="19"/>
      <c r="FR1913" s="19"/>
      <c r="FS1913" s="19"/>
      <c r="FT1913" s="19"/>
      <c r="FU1913" s="19"/>
      <c r="FV1913" s="19"/>
      <c r="FW1913" s="19"/>
      <c r="FX1913" s="19"/>
      <c r="FY1913" s="19"/>
      <c r="FZ1913" s="19"/>
      <c r="GA1913" s="19"/>
    </row>
    <row r="1914" spans="1:183" ht="12.75" x14ac:dyDescent="0.2">
      <c r="A1914" s="19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  <c r="AE1914" s="19"/>
      <c r="AF1914" s="19"/>
      <c r="AG1914" s="19"/>
      <c r="AH1914" s="19"/>
      <c r="AI1914" s="19"/>
      <c r="AJ1914" s="19"/>
      <c r="AK1914" s="19"/>
      <c r="AL1914" s="19"/>
      <c r="AM1914" s="19"/>
      <c r="AN1914" s="19"/>
      <c r="AO1914" s="19"/>
      <c r="AP1914" s="19"/>
      <c r="AQ1914" s="19"/>
      <c r="AR1914" s="19"/>
      <c r="AS1914" s="19"/>
      <c r="AT1914" s="19"/>
      <c r="AU1914" s="19"/>
      <c r="AV1914" s="19"/>
      <c r="AW1914" s="19"/>
      <c r="AX1914" s="19"/>
      <c r="AY1914" s="19"/>
      <c r="AZ1914" s="19"/>
      <c r="BA1914" s="19"/>
      <c r="BB1914" s="19"/>
      <c r="BC1914" s="19"/>
      <c r="BD1914" s="19"/>
      <c r="BE1914" s="19"/>
      <c r="BF1914" s="19"/>
      <c r="BG1914" s="19"/>
      <c r="BH1914" s="19"/>
      <c r="BI1914" s="19"/>
      <c r="BJ1914" s="19"/>
      <c r="BK1914" s="19"/>
      <c r="BL1914" s="19"/>
      <c r="BM1914" s="19"/>
      <c r="BN1914" s="19"/>
      <c r="BO1914" s="19"/>
      <c r="BP1914" s="19"/>
      <c r="BQ1914" s="19"/>
      <c r="BR1914" s="19"/>
      <c r="BS1914" s="19"/>
      <c r="BT1914" s="19"/>
      <c r="BU1914" s="19"/>
      <c r="BV1914" s="19"/>
      <c r="BW1914" s="19"/>
      <c r="BX1914" s="19"/>
      <c r="BY1914" s="19"/>
      <c r="BZ1914" s="19"/>
      <c r="CA1914" s="19"/>
      <c r="CB1914" s="19"/>
      <c r="CC1914" s="19"/>
      <c r="CD1914" s="19"/>
      <c r="CE1914" s="19"/>
      <c r="CF1914" s="19"/>
      <c r="CG1914" s="19"/>
      <c r="CH1914" s="19"/>
      <c r="CI1914" s="19"/>
      <c r="CJ1914" s="19"/>
      <c r="CK1914" s="19"/>
      <c r="CL1914" s="19"/>
      <c r="CM1914" s="19"/>
      <c r="CN1914" s="19"/>
      <c r="CO1914" s="19"/>
      <c r="CP1914" s="19"/>
      <c r="CQ1914" s="19"/>
      <c r="CR1914" s="19"/>
      <c r="CS1914" s="19"/>
      <c r="CT1914" s="19"/>
      <c r="CU1914" s="19"/>
      <c r="CV1914" s="19"/>
      <c r="CW1914" s="19"/>
      <c r="CX1914" s="19"/>
      <c r="CY1914" s="19"/>
      <c r="CZ1914" s="19"/>
      <c r="DA1914" s="19"/>
      <c r="DB1914" s="19"/>
      <c r="DC1914" s="19"/>
      <c r="DD1914" s="19"/>
      <c r="DE1914" s="19"/>
      <c r="DF1914" s="19"/>
      <c r="DG1914" s="19"/>
      <c r="DH1914" s="19"/>
      <c r="DI1914" s="19"/>
      <c r="DJ1914" s="19"/>
      <c r="DK1914" s="19"/>
      <c r="DL1914" s="19"/>
      <c r="DM1914" s="19"/>
      <c r="DN1914" s="19"/>
      <c r="DO1914" s="19"/>
      <c r="DP1914" s="19"/>
      <c r="DQ1914" s="19"/>
      <c r="DR1914" s="19"/>
      <c r="DS1914" s="19"/>
      <c r="DT1914" s="19"/>
      <c r="DU1914" s="19"/>
      <c r="DV1914" s="19"/>
      <c r="DW1914" s="19"/>
      <c r="DX1914" s="19"/>
      <c r="DY1914" s="19"/>
      <c r="DZ1914" s="19"/>
      <c r="EA1914" s="19"/>
      <c r="EB1914" s="19"/>
      <c r="EC1914" s="19"/>
      <c r="ED1914" s="19"/>
      <c r="EE1914" s="19"/>
      <c r="EF1914" s="19"/>
      <c r="EG1914" s="19"/>
      <c r="EH1914" s="19"/>
      <c r="EI1914" s="19"/>
      <c r="EJ1914" s="19"/>
      <c r="EK1914" s="19"/>
      <c r="EL1914" s="19"/>
      <c r="EM1914" s="19"/>
      <c r="EN1914" s="19"/>
      <c r="EO1914" s="19"/>
      <c r="EP1914" s="19"/>
      <c r="EQ1914" s="19"/>
      <c r="ER1914" s="19"/>
      <c r="ES1914" s="19"/>
      <c r="ET1914" s="19"/>
      <c r="EU1914" s="19"/>
      <c r="EV1914" s="19"/>
      <c r="EW1914" s="19"/>
      <c r="EX1914" s="19"/>
      <c r="EY1914" s="19"/>
      <c r="EZ1914" s="19"/>
      <c r="FA1914" s="19"/>
      <c r="FB1914" s="19"/>
      <c r="FC1914" s="19"/>
      <c r="FD1914" s="19"/>
      <c r="FE1914" s="19"/>
      <c r="FF1914" s="19"/>
      <c r="FG1914" s="19"/>
      <c r="FH1914" s="19"/>
      <c r="FI1914" s="19"/>
      <c r="FJ1914" s="19"/>
      <c r="FK1914" s="19"/>
      <c r="FL1914" s="19"/>
      <c r="FM1914" s="19"/>
      <c r="FN1914" s="19"/>
      <c r="FO1914" s="19"/>
      <c r="FP1914" s="19"/>
      <c r="FQ1914" s="19"/>
      <c r="FR1914" s="19"/>
      <c r="FS1914" s="19"/>
      <c r="FT1914" s="19"/>
      <c r="FU1914" s="19"/>
      <c r="FV1914" s="19"/>
      <c r="FW1914" s="19"/>
      <c r="FX1914" s="19"/>
      <c r="FY1914" s="19"/>
      <c r="FZ1914" s="19"/>
      <c r="GA1914" s="19"/>
    </row>
    <row r="1915" spans="1:183" ht="12.75" x14ac:dyDescent="0.2">
      <c r="A1915" s="19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  <c r="AE1915" s="19"/>
      <c r="AF1915" s="19"/>
      <c r="AG1915" s="19"/>
      <c r="AH1915" s="19"/>
      <c r="AI1915" s="19"/>
      <c r="AJ1915" s="19"/>
      <c r="AK1915" s="19"/>
      <c r="AL1915" s="19"/>
      <c r="AM1915" s="19"/>
      <c r="AN1915" s="19"/>
      <c r="AO1915" s="19"/>
      <c r="AP1915" s="19"/>
      <c r="AQ1915" s="19"/>
      <c r="AR1915" s="19"/>
      <c r="AS1915" s="19"/>
      <c r="AT1915" s="19"/>
      <c r="AU1915" s="19"/>
      <c r="AV1915" s="19"/>
      <c r="AW1915" s="19"/>
      <c r="AX1915" s="19"/>
      <c r="AY1915" s="19"/>
      <c r="AZ1915" s="19"/>
      <c r="BA1915" s="19"/>
      <c r="BB1915" s="19"/>
      <c r="BC1915" s="19"/>
      <c r="BD1915" s="19"/>
      <c r="BE1915" s="19"/>
      <c r="BF1915" s="19"/>
      <c r="BG1915" s="19"/>
      <c r="BH1915" s="19"/>
      <c r="BI1915" s="19"/>
      <c r="BJ1915" s="19"/>
      <c r="BK1915" s="19"/>
      <c r="BL1915" s="19"/>
      <c r="BM1915" s="19"/>
      <c r="BN1915" s="19"/>
      <c r="BO1915" s="19"/>
      <c r="BP1915" s="19"/>
      <c r="BQ1915" s="19"/>
      <c r="BR1915" s="19"/>
      <c r="BS1915" s="19"/>
      <c r="BT1915" s="19"/>
      <c r="BU1915" s="19"/>
      <c r="BV1915" s="19"/>
      <c r="BW1915" s="19"/>
      <c r="BX1915" s="19"/>
      <c r="BY1915" s="19"/>
      <c r="BZ1915" s="19"/>
      <c r="CA1915" s="19"/>
      <c r="CB1915" s="19"/>
      <c r="CC1915" s="19"/>
      <c r="CD1915" s="19"/>
      <c r="CE1915" s="19"/>
      <c r="CF1915" s="19"/>
      <c r="CG1915" s="19"/>
      <c r="CH1915" s="19"/>
      <c r="CI1915" s="19"/>
      <c r="CJ1915" s="19"/>
      <c r="CK1915" s="19"/>
      <c r="CL1915" s="19"/>
      <c r="CM1915" s="19"/>
      <c r="CN1915" s="19"/>
      <c r="CO1915" s="19"/>
      <c r="CP1915" s="19"/>
      <c r="CQ1915" s="19"/>
      <c r="CR1915" s="19"/>
      <c r="CS1915" s="19"/>
      <c r="CT1915" s="19"/>
      <c r="CU1915" s="19"/>
      <c r="CV1915" s="19"/>
      <c r="CW1915" s="19"/>
      <c r="CX1915" s="19"/>
      <c r="CY1915" s="19"/>
      <c r="CZ1915" s="19"/>
      <c r="DA1915" s="19"/>
      <c r="DB1915" s="19"/>
      <c r="DC1915" s="19"/>
      <c r="DD1915" s="19"/>
      <c r="DE1915" s="19"/>
      <c r="DF1915" s="19"/>
      <c r="DG1915" s="19"/>
      <c r="DH1915" s="19"/>
      <c r="DI1915" s="19"/>
      <c r="DJ1915" s="19"/>
      <c r="DK1915" s="19"/>
      <c r="DL1915" s="19"/>
      <c r="DM1915" s="19"/>
      <c r="DN1915" s="19"/>
      <c r="DO1915" s="19"/>
      <c r="DP1915" s="19"/>
      <c r="DQ1915" s="19"/>
      <c r="DR1915" s="19"/>
      <c r="DS1915" s="19"/>
      <c r="DT1915" s="19"/>
      <c r="DU1915" s="19"/>
      <c r="DV1915" s="19"/>
      <c r="DW1915" s="19"/>
      <c r="DX1915" s="19"/>
      <c r="DY1915" s="19"/>
      <c r="DZ1915" s="19"/>
      <c r="EA1915" s="19"/>
      <c r="EB1915" s="19"/>
      <c r="EC1915" s="19"/>
      <c r="ED1915" s="19"/>
      <c r="EE1915" s="19"/>
      <c r="EF1915" s="19"/>
      <c r="EG1915" s="19"/>
      <c r="EH1915" s="19"/>
      <c r="EI1915" s="19"/>
      <c r="EJ1915" s="19"/>
      <c r="EK1915" s="19"/>
      <c r="EL1915" s="19"/>
      <c r="EM1915" s="19"/>
      <c r="EN1915" s="19"/>
      <c r="EO1915" s="19"/>
      <c r="EP1915" s="19"/>
      <c r="EQ1915" s="19"/>
      <c r="ER1915" s="19"/>
      <c r="ES1915" s="19"/>
      <c r="ET1915" s="19"/>
      <c r="EU1915" s="19"/>
      <c r="EV1915" s="19"/>
      <c r="EW1915" s="19"/>
      <c r="EX1915" s="19"/>
      <c r="EY1915" s="19"/>
      <c r="EZ1915" s="19"/>
      <c r="FA1915" s="19"/>
      <c r="FB1915" s="19"/>
      <c r="FC1915" s="19"/>
      <c r="FD1915" s="19"/>
      <c r="FE1915" s="19"/>
      <c r="FF1915" s="19"/>
      <c r="FG1915" s="19"/>
      <c r="FH1915" s="19"/>
      <c r="FI1915" s="19"/>
      <c r="FJ1915" s="19"/>
      <c r="FK1915" s="19"/>
      <c r="FL1915" s="19"/>
      <c r="FM1915" s="19"/>
      <c r="FN1915" s="19"/>
      <c r="FO1915" s="19"/>
      <c r="FP1915" s="19"/>
      <c r="FQ1915" s="19"/>
      <c r="FR1915" s="19"/>
      <c r="FS1915" s="19"/>
      <c r="FT1915" s="19"/>
      <c r="FU1915" s="19"/>
      <c r="FV1915" s="19"/>
      <c r="FW1915" s="19"/>
      <c r="FX1915" s="19"/>
      <c r="FY1915" s="19"/>
      <c r="FZ1915" s="19"/>
      <c r="GA1915" s="19"/>
    </row>
    <row r="1916" spans="1:183" ht="12.75" x14ac:dyDescent="0.2">
      <c r="A1916" s="19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  <c r="AE1916" s="19"/>
      <c r="AF1916" s="19"/>
      <c r="AG1916" s="19"/>
      <c r="AH1916" s="19"/>
      <c r="AI1916" s="19"/>
      <c r="AJ1916" s="19"/>
      <c r="AK1916" s="19"/>
      <c r="AL1916" s="19"/>
      <c r="AM1916" s="19"/>
      <c r="AN1916" s="19"/>
      <c r="AO1916" s="19"/>
      <c r="AP1916" s="19"/>
      <c r="AQ1916" s="19"/>
      <c r="AR1916" s="19"/>
      <c r="AS1916" s="19"/>
      <c r="AT1916" s="19"/>
      <c r="AU1916" s="19"/>
      <c r="AV1916" s="19"/>
      <c r="AW1916" s="19"/>
      <c r="AX1916" s="19"/>
      <c r="AY1916" s="19"/>
      <c r="AZ1916" s="19"/>
      <c r="BA1916" s="19"/>
      <c r="BB1916" s="19"/>
      <c r="BC1916" s="19"/>
      <c r="BD1916" s="19"/>
      <c r="BE1916" s="19"/>
      <c r="BF1916" s="19"/>
      <c r="BG1916" s="19"/>
      <c r="BH1916" s="19"/>
      <c r="BI1916" s="19"/>
      <c r="BJ1916" s="19"/>
      <c r="BK1916" s="19"/>
      <c r="BL1916" s="19"/>
      <c r="BM1916" s="19"/>
      <c r="BN1916" s="19"/>
      <c r="BO1916" s="19"/>
      <c r="BP1916" s="19"/>
      <c r="BQ1916" s="19"/>
      <c r="BR1916" s="19"/>
      <c r="BS1916" s="19"/>
      <c r="BT1916" s="19"/>
      <c r="BU1916" s="19"/>
      <c r="BV1916" s="19"/>
      <c r="BW1916" s="19"/>
      <c r="BX1916" s="19"/>
      <c r="BY1916" s="19"/>
      <c r="BZ1916" s="19"/>
      <c r="CA1916" s="19"/>
      <c r="CB1916" s="19"/>
      <c r="CC1916" s="19"/>
      <c r="CD1916" s="19"/>
      <c r="CE1916" s="19"/>
      <c r="CF1916" s="19"/>
      <c r="CG1916" s="19"/>
      <c r="CH1916" s="19"/>
      <c r="CI1916" s="19"/>
      <c r="CJ1916" s="19"/>
      <c r="CK1916" s="19"/>
      <c r="CL1916" s="19"/>
      <c r="CM1916" s="19"/>
      <c r="CN1916" s="19"/>
      <c r="CO1916" s="19"/>
      <c r="CP1916" s="19"/>
      <c r="CQ1916" s="19"/>
      <c r="CR1916" s="19"/>
      <c r="CS1916" s="19"/>
      <c r="CT1916" s="19"/>
      <c r="CU1916" s="19"/>
      <c r="CV1916" s="19"/>
      <c r="CW1916" s="19"/>
      <c r="CX1916" s="19"/>
      <c r="CY1916" s="19"/>
      <c r="CZ1916" s="19"/>
      <c r="DA1916" s="19"/>
      <c r="DB1916" s="19"/>
      <c r="DC1916" s="19"/>
      <c r="DD1916" s="19"/>
      <c r="DE1916" s="19"/>
      <c r="DF1916" s="19"/>
      <c r="DG1916" s="19"/>
      <c r="DH1916" s="19"/>
      <c r="DI1916" s="19"/>
      <c r="DJ1916" s="19"/>
      <c r="DK1916" s="19"/>
      <c r="DL1916" s="19"/>
      <c r="DM1916" s="19"/>
      <c r="DN1916" s="19"/>
      <c r="DO1916" s="19"/>
      <c r="DP1916" s="19"/>
      <c r="DQ1916" s="19"/>
      <c r="DR1916" s="19"/>
      <c r="DS1916" s="19"/>
      <c r="DT1916" s="19"/>
      <c r="DU1916" s="19"/>
      <c r="DV1916" s="19"/>
      <c r="DW1916" s="19"/>
      <c r="DX1916" s="19"/>
      <c r="DY1916" s="19"/>
      <c r="DZ1916" s="19"/>
      <c r="EA1916" s="19"/>
      <c r="EB1916" s="19"/>
      <c r="EC1916" s="19"/>
      <c r="ED1916" s="19"/>
      <c r="EE1916" s="19"/>
      <c r="EF1916" s="19"/>
      <c r="EG1916" s="19"/>
      <c r="EH1916" s="19"/>
      <c r="EI1916" s="19"/>
      <c r="EJ1916" s="19"/>
      <c r="EK1916" s="19"/>
      <c r="EL1916" s="19"/>
      <c r="EM1916" s="19"/>
      <c r="EN1916" s="19"/>
      <c r="EO1916" s="19"/>
      <c r="EP1916" s="19"/>
      <c r="EQ1916" s="19"/>
      <c r="ER1916" s="19"/>
      <c r="ES1916" s="19"/>
      <c r="ET1916" s="19"/>
      <c r="EU1916" s="19"/>
      <c r="EV1916" s="19"/>
      <c r="EW1916" s="19"/>
      <c r="EX1916" s="19"/>
      <c r="EY1916" s="19"/>
      <c r="EZ1916" s="19"/>
      <c r="FA1916" s="19"/>
      <c r="FB1916" s="19"/>
      <c r="FC1916" s="19"/>
      <c r="FD1916" s="19"/>
      <c r="FE1916" s="19"/>
      <c r="FF1916" s="19"/>
      <c r="FG1916" s="19"/>
      <c r="FH1916" s="19"/>
      <c r="FI1916" s="19"/>
      <c r="FJ1916" s="19"/>
      <c r="FK1916" s="19"/>
      <c r="FL1916" s="19"/>
      <c r="FM1916" s="19"/>
      <c r="FN1916" s="19"/>
      <c r="FO1916" s="19"/>
      <c r="FP1916" s="19"/>
      <c r="FQ1916" s="19"/>
      <c r="FR1916" s="19"/>
      <c r="FS1916" s="19"/>
      <c r="FT1916" s="19"/>
      <c r="FU1916" s="19"/>
      <c r="FV1916" s="19"/>
      <c r="FW1916" s="19"/>
      <c r="FX1916" s="19"/>
      <c r="FY1916" s="19"/>
      <c r="FZ1916" s="19"/>
      <c r="GA1916" s="19"/>
    </row>
    <row r="1917" spans="1:183" ht="12.75" x14ac:dyDescent="0.2">
      <c r="A1917" s="19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  <c r="AE1917" s="19"/>
      <c r="AF1917" s="19"/>
      <c r="AG1917" s="19"/>
      <c r="AH1917" s="19"/>
      <c r="AI1917" s="19"/>
      <c r="AJ1917" s="19"/>
      <c r="AK1917" s="19"/>
      <c r="AL1917" s="19"/>
      <c r="AM1917" s="19"/>
      <c r="AN1917" s="19"/>
      <c r="AO1917" s="19"/>
      <c r="AP1917" s="19"/>
      <c r="AQ1917" s="19"/>
      <c r="AR1917" s="19"/>
      <c r="AS1917" s="19"/>
      <c r="AT1917" s="19"/>
      <c r="AU1917" s="19"/>
      <c r="AV1917" s="19"/>
      <c r="AW1917" s="19"/>
      <c r="AX1917" s="19"/>
      <c r="AY1917" s="19"/>
      <c r="AZ1917" s="19"/>
      <c r="BA1917" s="19"/>
      <c r="BB1917" s="19"/>
      <c r="BC1917" s="19"/>
      <c r="BD1917" s="19"/>
      <c r="BE1917" s="19"/>
      <c r="BF1917" s="19"/>
      <c r="BG1917" s="19"/>
      <c r="BH1917" s="19"/>
      <c r="BI1917" s="19"/>
      <c r="BJ1917" s="19"/>
      <c r="BK1917" s="19"/>
      <c r="BL1917" s="19"/>
      <c r="BM1917" s="19"/>
      <c r="BN1917" s="19"/>
      <c r="BO1917" s="19"/>
      <c r="BP1917" s="19"/>
      <c r="BQ1917" s="19"/>
      <c r="BR1917" s="19"/>
      <c r="BS1917" s="19"/>
      <c r="BT1917" s="19"/>
      <c r="BU1917" s="19"/>
      <c r="BV1917" s="19"/>
      <c r="BW1917" s="19"/>
      <c r="BX1917" s="19"/>
      <c r="BY1917" s="19"/>
      <c r="BZ1917" s="19"/>
      <c r="CA1917" s="19"/>
      <c r="CB1917" s="19"/>
      <c r="CC1917" s="19"/>
      <c r="CD1917" s="19"/>
      <c r="CE1917" s="19"/>
      <c r="CF1917" s="19"/>
      <c r="CG1917" s="19"/>
      <c r="CH1917" s="19"/>
      <c r="CI1917" s="19"/>
      <c r="CJ1917" s="19"/>
      <c r="CK1917" s="19"/>
      <c r="CL1917" s="19"/>
      <c r="CM1917" s="19"/>
      <c r="CN1917" s="19"/>
      <c r="CO1917" s="19"/>
      <c r="CP1917" s="19"/>
      <c r="CQ1917" s="19"/>
      <c r="CR1917" s="19"/>
      <c r="CS1917" s="19"/>
      <c r="CT1917" s="19"/>
      <c r="CU1917" s="19"/>
      <c r="CV1917" s="19"/>
      <c r="CW1917" s="19"/>
      <c r="CX1917" s="19"/>
      <c r="CY1917" s="19"/>
      <c r="CZ1917" s="19"/>
      <c r="DA1917" s="19"/>
      <c r="DB1917" s="19"/>
      <c r="DC1917" s="19"/>
      <c r="DD1917" s="19"/>
      <c r="DE1917" s="19"/>
      <c r="DF1917" s="19"/>
      <c r="DG1917" s="19"/>
      <c r="DH1917" s="19"/>
      <c r="DI1917" s="19"/>
      <c r="DJ1917" s="19"/>
      <c r="DK1917" s="19"/>
      <c r="DL1917" s="19"/>
      <c r="DM1917" s="19"/>
      <c r="DN1917" s="19"/>
      <c r="DO1917" s="19"/>
      <c r="DP1917" s="19"/>
      <c r="DQ1917" s="19"/>
      <c r="DR1917" s="19"/>
      <c r="DS1917" s="19"/>
      <c r="DT1917" s="19"/>
      <c r="DU1917" s="19"/>
      <c r="DV1917" s="19"/>
      <c r="DW1917" s="19"/>
      <c r="DX1917" s="19"/>
      <c r="DY1917" s="19"/>
      <c r="DZ1917" s="19"/>
      <c r="EA1917" s="19"/>
      <c r="EB1917" s="19"/>
      <c r="EC1917" s="19"/>
      <c r="ED1917" s="19"/>
      <c r="EE1917" s="19"/>
      <c r="EF1917" s="19"/>
      <c r="EG1917" s="19"/>
      <c r="EH1917" s="19"/>
      <c r="EI1917" s="19"/>
      <c r="EJ1917" s="19"/>
      <c r="EK1917" s="19"/>
      <c r="EL1917" s="19"/>
      <c r="EM1917" s="19"/>
      <c r="EN1917" s="19"/>
      <c r="EO1917" s="19"/>
      <c r="EP1917" s="19"/>
      <c r="EQ1917" s="19"/>
      <c r="ER1917" s="19"/>
      <c r="ES1917" s="19"/>
      <c r="ET1917" s="19"/>
      <c r="EU1917" s="19"/>
      <c r="EV1917" s="19"/>
      <c r="EW1917" s="19"/>
      <c r="EX1917" s="19"/>
      <c r="EY1917" s="19"/>
      <c r="EZ1917" s="19"/>
      <c r="FA1917" s="19"/>
      <c r="FB1917" s="19"/>
      <c r="FC1917" s="19"/>
      <c r="FD1917" s="19"/>
      <c r="FE1917" s="19"/>
      <c r="FF1917" s="19"/>
      <c r="FG1917" s="19"/>
      <c r="FH1917" s="19"/>
      <c r="FI1917" s="19"/>
      <c r="FJ1917" s="19"/>
      <c r="FK1917" s="19"/>
      <c r="FL1917" s="19"/>
      <c r="FM1917" s="19"/>
      <c r="FN1917" s="19"/>
      <c r="FO1917" s="19"/>
      <c r="FP1917" s="19"/>
      <c r="FQ1917" s="19"/>
      <c r="FR1917" s="19"/>
      <c r="FS1917" s="19"/>
      <c r="FT1917" s="19"/>
      <c r="FU1917" s="19"/>
      <c r="FV1917" s="19"/>
      <c r="FW1917" s="19"/>
      <c r="FX1917" s="19"/>
      <c r="FY1917" s="19"/>
      <c r="FZ1917" s="19"/>
      <c r="GA1917" s="19"/>
    </row>
    <row r="1918" spans="1:183" ht="12.75" x14ac:dyDescent="0.2">
      <c r="A1918" s="19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  <c r="AE1918" s="19"/>
      <c r="AF1918" s="19"/>
      <c r="AG1918" s="19"/>
      <c r="AH1918" s="19"/>
      <c r="AI1918" s="19"/>
      <c r="AJ1918" s="19"/>
      <c r="AK1918" s="19"/>
      <c r="AL1918" s="19"/>
      <c r="AM1918" s="19"/>
      <c r="AN1918" s="19"/>
      <c r="AO1918" s="19"/>
      <c r="AP1918" s="19"/>
      <c r="AQ1918" s="19"/>
      <c r="AR1918" s="19"/>
      <c r="AS1918" s="19"/>
      <c r="AT1918" s="19"/>
      <c r="AU1918" s="19"/>
      <c r="AV1918" s="19"/>
      <c r="AW1918" s="19"/>
      <c r="AX1918" s="19"/>
      <c r="AY1918" s="19"/>
      <c r="AZ1918" s="19"/>
      <c r="BA1918" s="19"/>
      <c r="BB1918" s="19"/>
      <c r="BC1918" s="19"/>
      <c r="BD1918" s="19"/>
      <c r="BE1918" s="19"/>
      <c r="BF1918" s="19"/>
      <c r="BG1918" s="19"/>
      <c r="BH1918" s="19"/>
      <c r="BI1918" s="19"/>
      <c r="BJ1918" s="19"/>
      <c r="BK1918" s="19"/>
      <c r="BL1918" s="19"/>
      <c r="BM1918" s="19"/>
      <c r="BN1918" s="19"/>
      <c r="BO1918" s="19"/>
      <c r="BP1918" s="19"/>
      <c r="BQ1918" s="19"/>
      <c r="BR1918" s="19"/>
      <c r="BS1918" s="19"/>
      <c r="BT1918" s="19"/>
      <c r="BU1918" s="19"/>
      <c r="BV1918" s="19"/>
      <c r="BW1918" s="19"/>
      <c r="BX1918" s="19"/>
      <c r="BY1918" s="19"/>
      <c r="BZ1918" s="19"/>
      <c r="CA1918" s="19"/>
      <c r="CB1918" s="19"/>
      <c r="CC1918" s="19"/>
      <c r="CD1918" s="19"/>
      <c r="CE1918" s="19"/>
      <c r="CF1918" s="19"/>
      <c r="CG1918" s="19"/>
      <c r="CH1918" s="19"/>
      <c r="CI1918" s="19"/>
      <c r="CJ1918" s="19"/>
      <c r="CK1918" s="19"/>
      <c r="CL1918" s="19"/>
      <c r="CM1918" s="19"/>
      <c r="CN1918" s="19"/>
      <c r="CO1918" s="19"/>
      <c r="CP1918" s="19"/>
      <c r="CQ1918" s="19"/>
      <c r="CR1918" s="19"/>
      <c r="CS1918" s="19"/>
      <c r="CT1918" s="19"/>
      <c r="CU1918" s="19"/>
      <c r="CV1918" s="19"/>
      <c r="CW1918" s="19"/>
      <c r="CX1918" s="19"/>
      <c r="CY1918" s="19"/>
      <c r="CZ1918" s="19"/>
      <c r="DA1918" s="19"/>
      <c r="DB1918" s="19"/>
      <c r="DC1918" s="19"/>
      <c r="DD1918" s="19"/>
      <c r="DE1918" s="19"/>
      <c r="DF1918" s="19"/>
      <c r="DG1918" s="19"/>
      <c r="DH1918" s="19"/>
      <c r="DI1918" s="19"/>
      <c r="DJ1918" s="19"/>
      <c r="DK1918" s="19"/>
      <c r="DL1918" s="19"/>
      <c r="DM1918" s="19"/>
      <c r="DN1918" s="19"/>
      <c r="DO1918" s="19"/>
      <c r="DP1918" s="19"/>
      <c r="DQ1918" s="19"/>
      <c r="DR1918" s="19"/>
      <c r="DS1918" s="19"/>
      <c r="DT1918" s="19"/>
      <c r="DU1918" s="19"/>
      <c r="DV1918" s="19"/>
      <c r="DW1918" s="19"/>
      <c r="DX1918" s="19"/>
      <c r="DY1918" s="19"/>
      <c r="DZ1918" s="19"/>
      <c r="EA1918" s="19"/>
      <c r="EB1918" s="19"/>
      <c r="EC1918" s="19"/>
      <c r="ED1918" s="19"/>
      <c r="EE1918" s="19"/>
      <c r="EF1918" s="19"/>
      <c r="EG1918" s="19"/>
      <c r="EH1918" s="19"/>
      <c r="EI1918" s="19"/>
      <c r="EJ1918" s="19"/>
      <c r="EK1918" s="19"/>
      <c r="EL1918" s="19"/>
      <c r="EM1918" s="19"/>
      <c r="EN1918" s="19"/>
      <c r="EO1918" s="19"/>
      <c r="EP1918" s="19"/>
      <c r="EQ1918" s="19"/>
      <c r="ER1918" s="19"/>
      <c r="ES1918" s="19"/>
      <c r="ET1918" s="19"/>
      <c r="EU1918" s="19"/>
      <c r="EV1918" s="19"/>
      <c r="EW1918" s="19"/>
      <c r="EX1918" s="19"/>
      <c r="EY1918" s="19"/>
      <c r="EZ1918" s="19"/>
      <c r="FA1918" s="19"/>
      <c r="FB1918" s="19"/>
      <c r="FC1918" s="19"/>
      <c r="FD1918" s="19"/>
      <c r="FE1918" s="19"/>
      <c r="FF1918" s="19"/>
      <c r="FG1918" s="19"/>
      <c r="FH1918" s="19"/>
      <c r="FI1918" s="19"/>
      <c r="FJ1918" s="19"/>
      <c r="FK1918" s="19"/>
      <c r="FL1918" s="19"/>
      <c r="FM1918" s="19"/>
      <c r="FN1918" s="19"/>
      <c r="FO1918" s="19"/>
      <c r="FP1918" s="19"/>
      <c r="FQ1918" s="19"/>
      <c r="FR1918" s="19"/>
      <c r="FS1918" s="19"/>
      <c r="FT1918" s="19"/>
      <c r="FU1918" s="19"/>
      <c r="FV1918" s="19"/>
      <c r="FW1918" s="19"/>
      <c r="FX1918" s="19"/>
      <c r="FY1918" s="19"/>
      <c r="FZ1918" s="19"/>
      <c r="GA1918" s="19"/>
    </row>
    <row r="1919" spans="1:183" ht="12.75" x14ac:dyDescent="0.2">
      <c r="A1919" s="19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  <c r="AE1919" s="19"/>
      <c r="AF1919" s="19"/>
      <c r="AG1919" s="19"/>
      <c r="AH1919" s="19"/>
      <c r="AI1919" s="19"/>
      <c r="AJ1919" s="19"/>
      <c r="AK1919" s="19"/>
      <c r="AL1919" s="19"/>
      <c r="AM1919" s="19"/>
      <c r="AN1919" s="19"/>
      <c r="AO1919" s="19"/>
      <c r="AP1919" s="19"/>
      <c r="AQ1919" s="19"/>
      <c r="AR1919" s="19"/>
      <c r="AS1919" s="19"/>
      <c r="AT1919" s="19"/>
      <c r="AU1919" s="19"/>
      <c r="AV1919" s="19"/>
      <c r="AW1919" s="19"/>
      <c r="AX1919" s="19"/>
      <c r="AY1919" s="19"/>
      <c r="AZ1919" s="19"/>
      <c r="BA1919" s="19"/>
      <c r="BB1919" s="19"/>
      <c r="BC1919" s="19"/>
      <c r="BD1919" s="19"/>
      <c r="BE1919" s="19"/>
      <c r="BF1919" s="19"/>
      <c r="BG1919" s="19"/>
      <c r="BH1919" s="19"/>
      <c r="BI1919" s="19"/>
      <c r="BJ1919" s="19"/>
      <c r="BK1919" s="19"/>
      <c r="BL1919" s="19"/>
      <c r="BM1919" s="19"/>
      <c r="BN1919" s="19"/>
      <c r="BO1919" s="19"/>
      <c r="BP1919" s="19"/>
      <c r="BQ1919" s="19"/>
      <c r="BR1919" s="19"/>
      <c r="BS1919" s="19"/>
      <c r="BT1919" s="19"/>
      <c r="BU1919" s="19"/>
      <c r="BV1919" s="19"/>
      <c r="BW1919" s="19"/>
      <c r="BX1919" s="19"/>
      <c r="BY1919" s="19"/>
      <c r="BZ1919" s="19"/>
      <c r="CA1919" s="19"/>
      <c r="CB1919" s="19"/>
      <c r="CC1919" s="19"/>
      <c r="CD1919" s="19"/>
      <c r="CE1919" s="19"/>
      <c r="CF1919" s="19"/>
      <c r="CG1919" s="19"/>
      <c r="CH1919" s="19"/>
      <c r="CI1919" s="19"/>
      <c r="CJ1919" s="19"/>
      <c r="CK1919" s="19"/>
      <c r="CL1919" s="19"/>
      <c r="CM1919" s="19"/>
      <c r="CN1919" s="19"/>
      <c r="CO1919" s="19"/>
      <c r="CP1919" s="19"/>
      <c r="CQ1919" s="19"/>
      <c r="CR1919" s="19"/>
      <c r="CS1919" s="19"/>
      <c r="CT1919" s="19"/>
      <c r="CU1919" s="19"/>
      <c r="CV1919" s="19"/>
      <c r="CW1919" s="19"/>
      <c r="CX1919" s="19"/>
      <c r="CY1919" s="19"/>
      <c r="CZ1919" s="19"/>
      <c r="DA1919" s="19"/>
      <c r="DB1919" s="19"/>
      <c r="DC1919" s="19"/>
      <c r="DD1919" s="19"/>
      <c r="DE1919" s="19"/>
      <c r="DF1919" s="19"/>
      <c r="DG1919" s="19"/>
      <c r="DH1919" s="19"/>
      <c r="DI1919" s="19"/>
      <c r="DJ1919" s="19"/>
      <c r="DK1919" s="19"/>
      <c r="DL1919" s="19"/>
      <c r="DM1919" s="19"/>
      <c r="DN1919" s="19"/>
      <c r="DO1919" s="19"/>
      <c r="DP1919" s="19"/>
      <c r="DQ1919" s="19"/>
      <c r="DR1919" s="19"/>
      <c r="DS1919" s="19"/>
      <c r="DT1919" s="19"/>
      <c r="DU1919" s="19"/>
      <c r="DV1919" s="19"/>
      <c r="DW1919" s="19"/>
      <c r="DX1919" s="19"/>
      <c r="DY1919" s="19"/>
      <c r="DZ1919" s="19"/>
      <c r="EA1919" s="19"/>
      <c r="EB1919" s="19"/>
      <c r="EC1919" s="19"/>
      <c r="ED1919" s="19"/>
      <c r="EE1919" s="19"/>
      <c r="EF1919" s="19"/>
      <c r="EG1919" s="19"/>
      <c r="EH1919" s="19"/>
      <c r="EI1919" s="19"/>
      <c r="EJ1919" s="19"/>
      <c r="EK1919" s="19"/>
      <c r="EL1919" s="19"/>
      <c r="EM1919" s="19"/>
      <c r="EN1919" s="19"/>
      <c r="EO1919" s="19"/>
      <c r="EP1919" s="19"/>
      <c r="EQ1919" s="19"/>
      <c r="ER1919" s="19"/>
      <c r="ES1919" s="19"/>
      <c r="ET1919" s="19"/>
      <c r="EU1919" s="19"/>
      <c r="EV1919" s="19"/>
      <c r="EW1919" s="19"/>
      <c r="EX1919" s="19"/>
      <c r="EY1919" s="19"/>
      <c r="EZ1919" s="19"/>
      <c r="FA1919" s="19"/>
      <c r="FB1919" s="19"/>
      <c r="FC1919" s="19"/>
      <c r="FD1919" s="19"/>
      <c r="FE1919" s="19"/>
      <c r="FF1919" s="19"/>
      <c r="FG1919" s="19"/>
      <c r="FH1919" s="19"/>
      <c r="FI1919" s="19"/>
      <c r="FJ1919" s="19"/>
      <c r="FK1919" s="19"/>
      <c r="FL1919" s="19"/>
      <c r="FM1919" s="19"/>
      <c r="FN1919" s="19"/>
      <c r="FO1919" s="19"/>
      <c r="FP1919" s="19"/>
      <c r="FQ1919" s="19"/>
      <c r="FR1919" s="19"/>
      <c r="FS1919" s="19"/>
      <c r="FT1919" s="19"/>
      <c r="FU1919" s="19"/>
      <c r="FV1919" s="19"/>
      <c r="FW1919" s="19"/>
      <c r="FX1919" s="19"/>
      <c r="FY1919" s="19"/>
      <c r="FZ1919" s="19"/>
      <c r="GA1919" s="19"/>
    </row>
    <row r="1920" spans="1:183" ht="12.75" x14ac:dyDescent="0.2">
      <c r="A1920" s="19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  <c r="AE1920" s="19"/>
      <c r="AF1920" s="19"/>
      <c r="AG1920" s="19"/>
      <c r="AH1920" s="19"/>
      <c r="AI1920" s="19"/>
      <c r="AJ1920" s="19"/>
      <c r="AK1920" s="19"/>
      <c r="AL1920" s="19"/>
      <c r="AM1920" s="19"/>
      <c r="AN1920" s="19"/>
      <c r="AO1920" s="19"/>
      <c r="AP1920" s="19"/>
      <c r="AQ1920" s="19"/>
      <c r="AR1920" s="19"/>
      <c r="AS1920" s="19"/>
      <c r="AT1920" s="19"/>
      <c r="AU1920" s="19"/>
      <c r="AV1920" s="19"/>
      <c r="AW1920" s="19"/>
      <c r="AX1920" s="19"/>
      <c r="AY1920" s="19"/>
      <c r="AZ1920" s="19"/>
      <c r="BA1920" s="19"/>
      <c r="BB1920" s="19"/>
      <c r="BC1920" s="19"/>
      <c r="BD1920" s="19"/>
      <c r="BE1920" s="19"/>
      <c r="BF1920" s="19"/>
      <c r="BG1920" s="19"/>
      <c r="BH1920" s="19"/>
      <c r="BI1920" s="19"/>
      <c r="BJ1920" s="19"/>
      <c r="BK1920" s="19"/>
      <c r="BL1920" s="19"/>
      <c r="BM1920" s="19"/>
      <c r="BN1920" s="19"/>
      <c r="BO1920" s="19"/>
      <c r="BP1920" s="19"/>
      <c r="BQ1920" s="19"/>
      <c r="BR1920" s="19"/>
      <c r="BS1920" s="19"/>
      <c r="BT1920" s="19"/>
      <c r="BU1920" s="19"/>
      <c r="BV1920" s="19"/>
      <c r="BW1920" s="19"/>
      <c r="BX1920" s="19"/>
      <c r="BY1920" s="19"/>
      <c r="BZ1920" s="19"/>
      <c r="CA1920" s="19"/>
      <c r="CB1920" s="19"/>
      <c r="CC1920" s="19"/>
      <c r="CD1920" s="19"/>
      <c r="CE1920" s="19"/>
      <c r="CF1920" s="19"/>
      <c r="CG1920" s="19"/>
      <c r="CH1920" s="19"/>
      <c r="CI1920" s="19"/>
      <c r="CJ1920" s="19"/>
      <c r="CK1920" s="19"/>
      <c r="CL1920" s="19"/>
      <c r="CM1920" s="19"/>
      <c r="CN1920" s="19"/>
      <c r="CO1920" s="19"/>
      <c r="CP1920" s="19"/>
      <c r="CQ1920" s="19"/>
      <c r="CR1920" s="19"/>
      <c r="CS1920" s="19"/>
      <c r="CT1920" s="19"/>
      <c r="CU1920" s="19"/>
      <c r="CV1920" s="19"/>
      <c r="CW1920" s="19"/>
      <c r="CX1920" s="19"/>
      <c r="CY1920" s="19"/>
      <c r="CZ1920" s="19"/>
      <c r="DA1920" s="19"/>
      <c r="DB1920" s="19"/>
      <c r="DC1920" s="19"/>
      <c r="DD1920" s="19"/>
      <c r="DE1920" s="19"/>
      <c r="DF1920" s="19"/>
      <c r="DG1920" s="19"/>
      <c r="DH1920" s="19"/>
      <c r="DI1920" s="19"/>
      <c r="DJ1920" s="19"/>
      <c r="DK1920" s="19"/>
      <c r="DL1920" s="19"/>
      <c r="DM1920" s="19"/>
      <c r="DN1920" s="19"/>
      <c r="DO1920" s="19"/>
      <c r="DP1920" s="19"/>
      <c r="DQ1920" s="19"/>
      <c r="DR1920" s="19"/>
      <c r="DS1920" s="19"/>
      <c r="DT1920" s="19"/>
      <c r="DU1920" s="19"/>
      <c r="DV1920" s="19"/>
      <c r="DW1920" s="19"/>
      <c r="DX1920" s="19"/>
      <c r="DY1920" s="19"/>
      <c r="DZ1920" s="19"/>
      <c r="EA1920" s="19"/>
      <c r="EB1920" s="19"/>
      <c r="EC1920" s="19"/>
      <c r="ED1920" s="19"/>
      <c r="EE1920" s="19"/>
      <c r="EF1920" s="19"/>
      <c r="EG1920" s="19"/>
      <c r="EH1920" s="19"/>
      <c r="EI1920" s="19"/>
      <c r="EJ1920" s="19"/>
      <c r="EK1920" s="19"/>
      <c r="EL1920" s="19"/>
      <c r="EM1920" s="19"/>
      <c r="EN1920" s="19"/>
      <c r="EO1920" s="19"/>
      <c r="EP1920" s="19"/>
      <c r="EQ1920" s="19"/>
      <c r="ER1920" s="19"/>
      <c r="ES1920" s="19"/>
      <c r="ET1920" s="19"/>
      <c r="EU1920" s="19"/>
      <c r="EV1920" s="19"/>
      <c r="EW1920" s="19"/>
      <c r="EX1920" s="19"/>
      <c r="EY1920" s="19"/>
      <c r="EZ1920" s="19"/>
      <c r="FA1920" s="19"/>
      <c r="FB1920" s="19"/>
      <c r="FC1920" s="19"/>
      <c r="FD1920" s="19"/>
      <c r="FE1920" s="19"/>
      <c r="FF1920" s="19"/>
      <c r="FG1920" s="19"/>
      <c r="FH1920" s="19"/>
      <c r="FI1920" s="19"/>
      <c r="FJ1920" s="19"/>
      <c r="FK1920" s="19"/>
      <c r="FL1920" s="19"/>
      <c r="FM1920" s="19"/>
      <c r="FN1920" s="19"/>
      <c r="FO1920" s="19"/>
      <c r="FP1920" s="19"/>
      <c r="FQ1920" s="19"/>
      <c r="FR1920" s="19"/>
      <c r="FS1920" s="19"/>
      <c r="FT1920" s="19"/>
      <c r="FU1920" s="19"/>
      <c r="FV1920" s="19"/>
      <c r="FW1920" s="19"/>
      <c r="FX1920" s="19"/>
      <c r="FY1920" s="19"/>
      <c r="FZ1920" s="19"/>
      <c r="GA1920" s="19"/>
    </row>
    <row r="1921" spans="1:183" ht="12.75" x14ac:dyDescent="0.2">
      <c r="A1921" s="19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  <c r="AE1921" s="19"/>
      <c r="AF1921" s="19"/>
      <c r="AG1921" s="19"/>
      <c r="AH1921" s="19"/>
      <c r="AI1921" s="19"/>
      <c r="AJ1921" s="19"/>
      <c r="AK1921" s="19"/>
      <c r="AL1921" s="19"/>
      <c r="AM1921" s="19"/>
      <c r="AN1921" s="19"/>
      <c r="AO1921" s="19"/>
      <c r="AP1921" s="19"/>
      <c r="AQ1921" s="19"/>
      <c r="AR1921" s="19"/>
      <c r="AS1921" s="19"/>
      <c r="AT1921" s="19"/>
      <c r="AU1921" s="19"/>
      <c r="AV1921" s="19"/>
      <c r="AW1921" s="19"/>
      <c r="AX1921" s="19"/>
      <c r="AY1921" s="19"/>
      <c r="AZ1921" s="19"/>
      <c r="BA1921" s="19"/>
      <c r="BB1921" s="19"/>
      <c r="BC1921" s="19"/>
      <c r="BD1921" s="19"/>
      <c r="BE1921" s="19"/>
      <c r="BF1921" s="19"/>
      <c r="BG1921" s="19"/>
      <c r="BH1921" s="19"/>
      <c r="BI1921" s="19"/>
      <c r="BJ1921" s="19"/>
      <c r="BK1921" s="19"/>
      <c r="BL1921" s="19"/>
      <c r="BM1921" s="19"/>
      <c r="BN1921" s="19"/>
      <c r="BO1921" s="19"/>
      <c r="BP1921" s="19"/>
      <c r="BQ1921" s="19"/>
      <c r="BR1921" s="19"/>
      <c r="BS1921" s="19"/>
      <c r="BT1921" s="19"/>
      <c r="BU1921" s="19"/>
      <c r="BV1921" s="19"/>
      <c r="BW1921" s="19"/>
      <c r="BX1921" s="19"/>
      <c r="BY1921" s="19"/>
      <c r="BZ1921" s="19"/>
      <c r="CA1921" s="19"/>
      <c r="CB1921" s="19"/>
      <c r="CC1921" s="19"/>
      <c r="CD1921" s="19"/>
      <c r="CE1921" s="19"/>
      <c r="CF1921" s="19"/>
      <c r="CG1921" s="19"/>
      <c r="CH1921" s="19"/>
      <c r="CI1921" s="19"/>
      <c r="CJ1921" s="19"/>
      <c r="CK1921" s="19"/>
      <c r="CL1921" s="19"/>
      <c r="CM1921" s="19"/>
      <c r="CN1921" s="19"/>
      <c r="CO1921" s="19"/>
      <c r="CP1921" s="19"/>
      <c r="CQ1921" s="19"/>
      <c r="CR1921" s="19"/>
      <c r="CS1921" s="19"/>
      <c r="CT1921" s="19"/>
      <c r="CU1921" s="19"/>
      <c r="CV1921" s="19"/>
      <c r="CW1921" s="19"/>
      <c r="CX1921" s="19"/>
      <c r="CY1921" s="19"/>
      <c r="CZ1921" s="19"/>
      <c r="DA1921" s="19"/>
      <c r="DB1921" s="19"/>
      <c r="DC1921" s="19"/>
      <c r="DD1921" s="19"/>
      <c r="DE1921" s="19"/>
      <c r="DF1921" s="19"/>
      <c r="DG1921" s="19"/>
      <c r="DH1921" s="19"/>
      <c r="DI1921" s="19"/>
      <c r="DJ1921" s="19"/>
      <c r="DK1921" s="19"/>
      <c r="DL1921" s="19"/>
      <c r="DM1921" s="19"/>
      <c r="DN1921" s="19"/>
      <c r="DO1921" s="19"/>
      <c r="DP1921" s="19"/>
      <c r="DQ1921" s="19"/>
      <c r="DR1921" s="19"/>
      <c r="DS1921" s="19"/>
      <c r="DT1921" s="19"/>
      <c r="DU1921" s="19"/>
      <c r="DV1921" s="19"/>
      <c r="DW1921" s="19"/>
      <c r="DX1921" s="19"/>
      <c r="DY1921" s="19"/>
      <c r="DZ1921" s="19"/>
      <c r="EA1921" s="19"/>
      <c r="EB1921" s="19"/>
      <c r="EC1921" s="19"/>
      <c r="ED1921" s="19"/>
      <c r="EE1921" s="19"/>
      <c r="EF1921" s="19"/>
      <c r="EG1921" s="19"/>
      <c r="EH1921" s="19"/>
      <c r="EI1921" s="19"/>
      <c r="EJ1921" s="19"/>
      <c r="EK1921" s="19"/>
      <c r="EL1921" s="19"/>
      <c r="EM1921" s="19"/>
      <c r="EN1921" s="19"/>
      <c r="EO1921" s="19"/>
      <c r="EP1921" s="19"/>
      <c r="EQ1921" s="19"/>
      <c r="ER1921" s="19"/>
      <c r="ES1921" s="19"/>
      <c r="ET1921" s="19"/>
      <c r="EU1921" s="19"/>
      <c r="EV1921" s="19"/>
      <c r="EW1921" s="19"/>
      <c r="EX1921" s="19"/>
      <c r="EY1921" s="19"/>
      <c r="EZ1921" s="19"/>
      <c r="FA1921" s="19"/>
      <c r="FB1921" s="19"/>
      <c r="FC1921" s="19"/>
      <c r="FD1921" s="19"/>
      <c r="FE1921" s="19"/>
      <c r="FF1921" s="19"/>
      <c r="FG1921" s="19"/>
      <c r="FH1921" s="19"/>
      <c r="FI1921" s="19"/>
      <c r="FJ1921" s="19"/>
      <c r="FK1921" s="19"/>
      <c r="FL1921" s="19"/>
      <c r="FM1921" s="19"/>
      <c r="FN1921" s="19"/>
      <c r="FO1921" s="19"/>
      <c r="FP1921" s="19"/>
      <c r="FQ1921" s="19"/>
      <c r="FR1921" s="19"/>
      <c r="FS1921" s="19"/>
      <c r="FT1921" s="19"/>
      <c r="FU1921" s="19"/>
      <c r="FV1921" s="19"/>
      <c r="FW1921" s="19"/>
      <c r="FX1921" s="19"/>
      <c r="FY1921" s="19"/>
      <c r="FZ1921" s="19"/>
      <c r="GA1921" s="19"/>
    </row>
    <row r="1922" spans="1:183" ht="12.75" x14ac:dyDescent="0.2">
      <c r="A1922" s="19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  <c r="AE1922" s="19"/>
      <c r="AF1922" s="19"/>
      <c r="AG1922" s="19"/>
      <c r="AH1922" s="19"/>
      <c r="AI1922" s="19"/>
      <c r="AJ1922" s="19"/>
      <c r="AK1922" s="19"/>
      <c r="AL1922" s="19"/>
      <c r="AM1922" s="19"/>
      <c r="AN1922" s="19"/>
      <c r="AO1922" s="19"/>
      <c r="AP1922" s="19"/>
      <c r="AQ1922" s="19"/>
      <c r="AR1922" s="19"/>
      <c r="AS1922" s="19"/>
      <c r="AT1922" s="19"/>
      <c r="AU1922" s="19"/>
      <c r="AV1922" s="19"/>
      <c r="AW1922" s="19"/>
      <c r="AX1922" s="19"/>
      <c r="AY1922" s="19"/>
      <c r="AZ1922" s="19"/>
      <c r="BA1922" s="19"/>
      <c r="BB1922" s="19"/>
      <c r="BC1922" s="19"/>
      <c r="BD1922" s="19"/>
      <c r="BE1922" s="19"/>
      <c r="BF1922" s="19"/>
      <c r="BG1922" s="19"/>
      <c r="BH1922" s="19"/>
      <c r="BI1922" s="19"/>
      <c r="BJ1922" s="19"/>
      <c r="BK1922" s="19"/>
      <c r="BL1922" s="19"/>
      <c r="BM1922" s="19"/>
      <c r="BN1922" s="19"/>
      <c r="BO1922" s="19"/>
      <c r="BP1922" s="19"/>
      <c r="BQ1922" s="19"/>
      <c r="BR1922" s="19"/>
      <c r="BS1922" s="19"/>
      <c r="BT1922" s="19"/>
      <c r="BU1922" s="19"/>
      <c r="BV1922" s="19"/>
      <c r="BW1922" s="19"/>
      <c r="BX1922" s="19"/>
      <c r="BY1922" s="19"/>
      <c r="BZ1922" s="19"/>
      <c r="CA1922" s="19"/>
      <c r="CB1922" s="19"/>
      <c r="CC1922" s="19"/>
      <c r="CD1922" s="19"/>
      <c r="CE1922" s="19"/>
      <c r="CF1922" s="19"/>
      <c r="CG1922" s="19"/>
      <c r="CH1922" s="19"/>
      <c r="CI1922" s="19"/>
      <c r="CJ1922" s="19"/>
      <c r="CK1922" s="19"/>
      <c r="CL1922" s="19"/>
      <c r="CM1922" s="19"/>
      <c r="CN1922" s="19"/>
      <c r="CO1922" s="19"/>
      <c r="CP1922" s="19"/>
      <c r="CQ1922" s="19"/>
      <c r="CR1922" s="19"/>
      <c r="CS1922" s="19"/>
      <c r="CT1922" s="19"/>
      <c r="CU1922" s="19"/>
      <c r="CV1922" s="19"/>
      <c r="CW1922" s="19"/>
      <c r="CX1922" s="19"/>
      <c r="CY1922" s="19"/>
      <c r="CZ1922" s="19"/>
      <c r="DA1922" s="19"/>
      <c r="DB1922" s="19"/>
      <c r="DC1922" s="19"/>
      <c r="DD1922" s="19"/>
      <c r="DE1922" s="19"/>
      <c r="DF1922" s="19"/>
      <c r="DG1922" s="19"/>
      <c r="DH1922" s="19"/>
      <c r="DI1922" s="19"/>
      <c r="DJ1922" s="19"/>
      <c r="DK1922" s="19"/>
      <c r="DL1922" s="19"/>
      <c r="DM1922" s="19"/>
      <c r="DN1922" s="19"/>
      <c r="DO1922" s="19"/>
      <c r="DP1922" s="19"/>
      <c r="DQ1922" s="19"/>
      <c r="DR1922" s="19"/>
      <c r="DS1922" s="19"/>
      <c r="DT1922" s="19"/>
      <c r="DU1922" s="19"/>
      <c r="DV1922" s="19"/>
      <c r="DW1922" s="19"/>
      <c r="DX1922" s="19"/>
      <c r="DY1922" s="19"/>
      <c r="DZ1922" s="19"/>
      <c r="EA1922" s="19"/>
      <c r="EB1922" s="19"/>
      <c r="EC1922" s="19"/>
      <c r="ED1922" s="19"/>
      <c r="EE1922" s="19"/>
      <c r="EF1922" s="19"/>
      <c r="EG1922" s="19"/>
      <c r="EH1922" s="19"/>
      <c r="EI1922" s="19"/>
      <c r="EJ1922" s="19"/>
      <c r="EK1922" s="19"/>
      <c r="EL1922" s="19"/>
      <c r="EM1922" s="19"/>
      <c r="EN1922" s="19"/>
      <c r="EO1922" s="19"/>
      <c r="EP1922" s="19"/>
      <c r="EQ1922" s="19"/>
      <c r="ER1922" s="19"/>
      <c r="ES1922" s="19"/>
      <c r="ET1922" s="19"/>
      <c r="EU1922" s="19"/>
      <c r="EV1922" s="19"/>
      <c r="EW1922" s="19"/>
      <c r="EX1922" s="19"/>
      <c r="EY1922" s="19"/>
      <c r="EZ1922" s="19"/>
      <c r="FA1922" s="19"/>
      <c r="FB1922" s="19"/>
      <c r="FC1922" s="19"/>
      <c r="FD1922" s="19"/>
      <c r="FE1922" s="19"/>
      <c r="FF1922" s="19"/>
      <c r="FG1922" s="19"/>
      <c r="FH1922" s="19"/>
      <c r="FI1922" s="19"/>
      <c r="FJ1922" s="19"/>
      <c r="FK1922" s="19"/>
      <c r="FL1922" s="19"/>
      <c r="FM1922" s="19"/>
      <c r="FN1922" s="19"/>
      <c r="FO1922" s="19"/>
      <c r="FP1922" s="19"/>
      <c r="FQ1922" s="19"/>
      <c r="FR1922" s="19"/>
      <c r="FS1922" s="19"/>
      <c r="FT1922" s="19"/>
      <c r="FU1922" s="19"/>
      <c r="FV1922" s="19"/>
      <c r="FW1922" s="19"/>
      <c r="FX1922" s="19"/>
      <c r="FY1922" s="19"/>
      <c r="FZ1922" s="19"/>
      <c r="GA1922" s="19"/>
    </row>
    <row r="1923" spans="1:183" ht="12.75" x14ac:dyDescent="0.2">
      <c r="A1923" s="19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  <c r="AE1923" s="19"/>
      <c r="AF1923" s="19"/>
      <c r="AG1923" s="19"/>
      <c r="AH1923" s="19"/>
      <c r="AI1923" s="19"/>
      <c r="AJ1923" s="19"/>
      <c r="AK1923" s="19"/>
      <c r="AL1923" s="19"/>
      <c r="AM1923" s="19"/>
      <c r="AN1923" s="19"/>
      <c r="AO1923" s="19"/>
      <c r="AP1923" s="19"/>
      <c r="AQ1923" s="19"/>
      <c r="AR1923" s="19"/>
      <c r="AS1923" s="19"/>
      <c r="AT1923" s="19"/>
      <c r="AU1923" s="19"/>
      <c r="AV1923" s="19"/>
      <c r="AW1923" s="19"/>
      <c r="AX1923" s="19"/>
      <c r="AY1923" s="19"/>
      <c r="AZ1923" s="19"/>
      <c r="BA1923" s="19"/>
      <c r="BB1923" s="19"/>
      <c r="BC1923" s="19"/>
      <c r="BD1923" s="19"/>
      <c r="BE1923" s="19"/>
      <c r="BF1923" s="19"/>
      <c r="BG1923" s="19"/>
      <c r="BH1923" s="19"/>
      <c r="BI1923" s="19"/>
      <c r="BJ1923" s="19"/>
      <c r="BK1923" s="19"/>
      <c r="BL1923" s="19"/>
      <c r="BM1923" s="19"/>
      <c r="BN1923" s="19"/>
      <c r="BO1923" s="19"/>
      <c r="BP1923" s="19"/>
      <c r="BQ1923" s="19"/>
      <c r="BR1923" s="19"/>
      <c r="BS1923" s="19"/>
      <c r="BT1923" s="19"/>
      <c r="BU1923" s="19"/>
      <c r="BV1923" s="19"/>
      <c r="BW1923" s="19"/>
      <c r="BX1923" s="19"/>
      <c r="BY1923" s="19"/>
      <c r="BZ1923" s="19"/>
      <c r="CA1923" s="19"/>
      <c r="CB1923" s="19"/>
      <c r="CC1923" s="19"/>
      <c r="CD1923" s="19"/>
      <c r="CE1923" s="19"/>
      <c r="CF1923" s="19"/>
      <c r="CG1923" s="19"/>
      <c r="CH1923" s="19"/>
      <c r="CI1923" s="19"/>
      <c r="CJ1923" s="19"/>
      <c r="CK1923" s="19"/>
      <c r="CL1923" s="19"/>
      <c r="CM1923" s="19"/>
      <c r="CN1923" s="19"/>
      <c r="CO1923" s="19"/>
      <c r="CP1923" s="19"/>
      <c r="CQ1923" s="19"/>
      <c r="CR1923" s="19"/>
      <c r="CS1923" s="19"/>
      <c r="CT1923" s="19"/>
      <c r="CU1923" s="19"/>
      <c r="CV1923" s="19"/>
      <c r="CW1923" s="19"/>
      <c r="CX1923" s="19"/>
      <c r="CY1923" s="19"/>
      <c r="CZ1923" s="19"/>
      <c r="DA1923" s="19"/>
      <c r="DB1923" s="19"/>
      <c r="DC1923" s="19"/>
      <c r="DD1923" s="19"/>
      <c r="DE1923" s="19"/>
      <c r="DF1923" s="19"/>
      <c r="DG1923" s="19"/>
      <c r="DH1923" s="19"/>
      <c r="DI1923" s="19"/>
      <c r="DJ1923" s="19"/>
      <c r="DK1923" s="19"/>
      <c r="DL1923" s="19"/>
      <c r="DM1923" s="19"/>
      <c r="DN1923" s="19"/>
      <c r="DO1923" s="19"/>
      <c r="DP1923" s="19"/>
      <c r="DQ1923" s="19"/>
      <c r="DR1923" s="19"/>
      <c r="DS1923" s="19"/>
      <c r="DT1923" s="19"/>
      <c r="DU1923" s="19"/>
      <c r="DV1923" s="19"/>
      <c r="DW1923" s="19"/>
      <c r="DX1923" s="19"/>
      <c r="DY1923" s="19"/>
      <c r="DZ1923" s="19"/>
      <c r="EA1923" s="19"/>
      <c r="EB1923" s="19"/>
      <c r="EC1923" s="19"/>
      <c r="ED1923" s="19"/>
      <c r="EE1923" s="19"/>
      <c r="EF1923" s="19"/>
      <c r="EG1923" s="19"/>
      <c r="EH1923" s="19"/>
      <c r="EI1923" s="19"/>
      <c r="EJ1923" s="19"/>
      <c r="EK1923" s="19"/>
      <c r="EL1923" s="19"/>
      <c r="EM1923" s="19"/>
      <c r="EN1923" s="19"/>
      <c r="EO1923" s="19"/>
      <c r="EP1923" s="19"/>
      <c r="EQ1923" s="19"/>
      <c r="ER1923" s="19"/>
      <c r="ES1923" s="19"/>
      <c r="ET1923" s="19"/>
      <c r="EU1923" s="19"/>
      <c r="EV1923" s="19"/>
      <c r="EW1923" s="19"/>
      <c r="EX1923" s="19"/>
      <c r="EY1923" s="19"/>
      <c r="EZ1923" s="19"/>
      <c r="FA1923" s="19"/>
      <c r="FB1923" s="19"/>
      <c r="FC1923" s="19"/>
      <c r="FD1923" s="19"/>
      <c r="FE1923" s="19"/>
      <c r="FF1923" s="19"/>
      <c r="FG1923" s="19"/>
      <c r="FH1923" s="19"/>
      <c r="FI1923" s="19"/>
      <c r="FJ1923" s="19"/>
      <c r="FK1923" s="19"/>
      <c r="FL1923" s="19"/>
      <c r="FM1923" s="19"/>
      <c r="FN1923" s="19"/>
      <c r="FO1923" s="19"/>
      <c r="FP1923" s="19"/>
      <c r="FQ1923" s="19"/>
      <c r="FR1923" s="19"/>
      <c r="FS1923" s="19"/>
      <c r="FT1923" s="19"/>
      <c r="FU1923" s="19"/>
      <c r="FV1923" s="19"/>
      <c r="FW1923" s="19"/>
      <c r="FX1923" s="19"/>
      <c r="FY1923" s="19"/>
      <c r="FZ1923" s="19"/>
      <c r="GA1923" s="19"/>
    </row>
    <row r="1924" spans="1:183" ht="12.75" x14ac:dyDescent="0.2">
      <c r="A1924" s="19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  <c r="AE1924" s="19"/>
      <c r="AF1924" s="19"/>
      <c r="AG1924" s="19"/>
      <c r="AH1924" s="19"/>
      <c r="AI1924" s="19"/>
      <c r="AJ1924" s="19"/>
      <c r="AK1924" s="19"/>
      <c r="AL1924" s="19"/>
      <c r="AM1924" s="19"/>
      <c r="AN1924" s="19"/>
      <c r="AO1924" s="19"/>
      <c r="AP1924" s="19"/>
      <c r="AQ1924" s="19"/>
      <c r="AR1924" s="19"/>
      <c r="AS1924" s="19"/>
      <c r="AT1924" s="19"/>
      <c r="AU1924" s="19"/>
      <c r="AV1924" s="19"/>
      <c r="AW1924" s="19"/>
      <c r="AX1924" s="19"/>
      <c r="AY1924" s="19"/>
      <c r="AZ1924" s="19"/>
      <c r="BA1924" s="19"/>
      <c r="BB1924" s="19"/>
      <c r="BC1924" s="19"/>
      <c r="BD1924" s="19"/>
      <c r="BE1924" s="19"/>
      <c r="BF1924" s="19"/>
      <c r="BG1924" s="19"/>
      <c r="BH1924" s="19"/>
      <c r="BI1924" s="19"/>
      <c r="BJ1924" s="19"/>
      <c r="BK1924" s="19"/>
      <c r="BL1924" s="19"/>
      <c r="BM1924" s="19"/>
      <c r="BN1924" s="19"/>
      <c r="BO1924" s="19"/>
      <c r="BP1924" s="19"/>
      <c r="BQ1924" s="19"/>
      <c r="BR1924" s="19"/>
      <c r="BS1924" s="19"/>
      <c r="BT1924" s="19"/>
      <c r="BU1924" s="19"/>
      <c r="BV1924" s="19"/>
      <c r="BW1924" s="19"/>
      <c r="BX1924" s="19"/>
      <c r="BY1924" s="19"/>
      <c r="BZ1924" s="19"/>
      <c r="CA1924" s="19"/>
      <c r="CB1924" s="19"/>
      <c r="CC1924" s="19"/>
      <c r="CD1924" s="19"/>
      <c r="CE1924" s="19"/>
      <c r="CF1924" s="19"/>
      <c r="CG1924" s="19"/>
      <c r="CH1924" s="19"/>
      <c r="CI1924" s="19"/>
      <c r="CJ1924" s="19"/>
      <c r="CK1924" s="19"/>
      <c r="CL1924" s="19"/>
      <c r="CM1924" s="19"/>
      <c r="CN1924" s="19"/>
      <c r="CO1924" s="19"/>
      <c r="CP1924" s="19"/>
      <c r="CQ1924" s="19"/>
      <c r="CR1924" s="19"/>
      <c r="CS1924" s="19"/>
      <c r="CT1924" s="19"/>
      <c r="CU1924" s="19"/>
      <c r="CV1924" s="19"/>
      <c r="CW1924" s="19"/>
      <c r="CX1924" s="19"/>
      <c r="CY1924" s="19"/>
      <c r="CZ1924" s="19"/>
      <c r="DA1924" s="19"/>
      <c r="DB1924" s="19"/>
      <c r="DC1924" s="19"/>
      <c r="DD1924" s="19"/>
      <c r="DE1924" s="19"/>
      <c r="DF1924" s="19"/>
      <c r="DG1924" s="19"/>
      <c r="DH1924" s="19"/>
      <c r="DI1924" s="19"/>
      <c r="DJ1924" s="19"/>
      <c r="DK1924" s="19"/>
      <c r="DL1924" s="19"/>
      <c r="DM1924" s="19"/>
      <c r="DN1924" s="19"/>
      <c r="DO1924" s="19"/>
      <c r="DP1924" s="19"/>
      <c r="DQ1924" s="19"/>
      <c r="DR1924" s="19"/>
      <c r="DS1924" s="19"/>
      <c r="DT1924" s="19"/>
      <c r="DU1924" s="19"/>
      <c r="DV1924" s="19"/>
      <c r="DW1924" s="19"/>
      <c r="DX1924" s="19"/>
      <c r="DY1924" s="19"/>
      <c r="DZ1924" s="19"/>
      <c r="EA1924" s="19"/>
      <c r="EB1924" s="19"/>
      <c r="EC1924" s="19"/>
      <c r="ED1924" s="19"/>
      <c r="EE1924" s="19"/>
      <c r="EF1924" s="19"/>
      <c r="EG1924" s="19"/>
      <c r="EH1924" s="19"/>
      <c r="EI1924" s="19"/>
      <c r="EJ1924" s="19"/>
      <c r="EK1924" s="19"/>
      <c r="EL1924" s="19"/>
      <c r="EM1924" s="19"/>
      <c r="EN1924" s="19"/>
      <c r="EO1924" s="19"/>
      <c r="EP1924" s="19"/>
      <c r="EQ1924" s="19"/>
      <c r="ER1924" s="19"/>
      <c r="ES1924" s="19"/>
      <c r="ET1924" s="19"/>
      <c r="EU1924" s="19"/>
      <c r="EV1924" s="19"/>
      <c r="EW1924" s="19"/>
      <c r="EX1924" s="19"/>
      <c r="EY1924" s="19"/>
      <c r="EZ1924" s="19"/>
      <c r="FA1924" s="19"/>
      <c r="FB1924" s="19"/>
      <c r="FC1924" s="19"/>
      <c r="FD1924" s="19"/>
      <c r="FE1924" s="19"/>
      <c r="FF1924" s="19"/>
      <c r="FG1924" s="19"/>
      <c r="FH1924" s="19"/>
      <c r="FI1924" s="19"/>
      <c r="FJ1924" s="19"/>
      <c r="FK1924" s="19"/>
      <c r="FL1924" s="19"/>
      <c r="FM1924" s="19"/>
      <c r="FN1924" s="19"/>
      <c r="FO1924" s="19"/>
      <c r="FP1924" s="19"/>
      <c r="FQ1924" s="19"/>
      <c r="FR1924" s="19"/>
      <c r="FS1924" s="19"/>
      <c r="FT1924" s="19"/>
      <c r="FU1924" s="19"/>
      <c r="FV1924" s="19"/>
      <c r="FW1924" s="19"/>
      <c r="FX1924" s="19"/>
      <c r="FY1924" s="19"/>
      <c r="FZ1924" s="19"/>
      <c r="GA1924" s="19"/>
    </row>
    <row r="1925" spans="1:183" ht="12.75" x14ac:dyDescent="0.2">
      <c r="A1925" s="19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  <c r="AE1925" s="19"/>
      <c r="AF1925" s="19"/>
      <c r="AG1925" s="19"/>
      <c r="AH1925" s="19"/>
      <c r="AI1925" s="19"/>
      <c r="AJ1925" s="19"/>
      <c r="AK1925" s="19"/>
      <c r="AL1925" s="19"/>
      <c r="AM1925" s="19"/>
      <c r="AN1925" s="19"/>
      <c r="AO1925" s="19"/>
      <c r="AP1925" s="19"/>
      <c r="AQ1925" s="19"/>
      <c r="AR1925" s="19"/>
      <c r="AS1925" s="19"/>
      <c r="AT1925" s="19"/>
      <c r="AU1925" s="19"/>
      <c r="AV1925" s="19"/>
      <c r="AW1925" s="19"/>
      <c r="AX1925" s="19"/>
      <c r="AY1925" s="19"/>
      <c r="AZ1925" s="19"/>
      <c r="BA1925" s="19"/>
      <c r="BB1925" s="19"/>
      <c r="BC1925" s="19"/>
      <c r="BD1925" s="19"/>
      <c r="BE1925" s="19"/>
      <c r="BF1925" s="19"/>
      <c r="BG1925" s="19"/>
      <c r="BH1925" s="19"/>
      <c r="BI1925" s="19"/>
      <c r="BJ1925" s="19"/>
      <c r="BK1925" s="19"/>
      <c r="BL1925" s="19"/>
      <c r="BM1925" s="19"/>
      <c r="BN1925" s="19"/>
      <c r="BO1925" s="19"/>
      <c r="BP1925" s="19"/>
      <c r="BQ1925" s="19"/>
      <c r="BR1925" s="19"/>
      <c r="BS1925" s="19"/>
      <c r="BT1925" s="19"/>
      <c r="BU1925" s="19"/>
      <c r="BV1925" s="19"/>
      <c r="BW1925" s="19"/>
      <c r="BX1925" s="19"/>
      <c r="BY1925" s="19"/>
      <c r="BZ1925" s="19"/>
      <c r="CA1925" s="19"/>
      <c r="CB1925" s="19"/>
      <c r="CC1925" s="19"/>
      <c r="CD1925" s="19"/>
      <c r="CE1925" s="19"/>
      <c r="CF1925" s="19"/>
      <c r="CG1925" s="19"/>
      <c r="CH1925" s="19"/>
      <c r="CI1925" s="19"/>
      <c r="CJ1925" s="19"/>
      <c r="CK1925" s="19"/>
      <c r="CL1925" s="19"/>
      <c r="CM1925" s="19"/>
      <c r="CN1925" s="19"/>
      <c r="CO1925" s="19"/>
      <c r="CP1925" s="19"/>
      <c r="CQ1925" s="19"/>
      <c r="CR1925" s="19"/>
      <c r="CS1925" s="19"/>
      <c r="CT1925" s="19"/>
      <c r="CU1925" s="19"/>
      <c r="CV1925" s="19"/>
      <c r="CW1925" s="19"/>
      <c r="CX1925" s="19"/>
      <c r="CY1925" s="19"/>
      <c r="CZ1925" s="19"/>
      <c r="DA1925" s="19"/>
      <c r="DB1925" s="19"/>
      <c r="DC1925" s="19"/>
      <c r="DD1925" s="19"/>
      <c r="DE1925" s="19"/>
      <c r="DF1925" s="19"/>
      <c r="DG1925" s="19"/>
      <c r="DH1925" s="19"/>
      <c r="DI1925" s="19"/>
      <c r="DJ1925" s="19"/>
      <c r="DK1925" s="19"/>
      <c r="DL1925" s="19"/>
      <c r="DM1925" s="19"/>
      <c r="DN1925" s="19"/>
      <c r="DO1925" s="19"/>
      <c r="DP1925" s="19"/>
      <c r="DQ1925" s="19"/>
      <c r="DR1925" s="19"/>
      <c r="DS1925" s="19"/>
      <c r="DT1925" s="19"/>
      <c r="DU1925" s="19"/>
      <c r="DV1925" s="19"/>
      <c r="DW1925" s="19"/>
      <c r="DX1925" s="19"/>
      <c r="DY1925" s="19"/>
      <c r="DZ1925" s="19"/>
      <c r="EA1925" s="19"/>
      <c r="EB1925" s="19"/>
      <c r="EC1925" s="19"/>
      <c r="ED1925" s="19"/>
      <c r="EE1925" s="19"/>
      <c r="EF1925" s="19"/>
      <c r="EG1925" s="19"/>
      <c r="EH1925" s="19"/>
      <c r="EI1925" s="19"/>
      <c r="EJ1925" s="19"/>
      <c r="EK1925" s="19"/>
      <c r="EL1925" s="19"/>
      <c r="EM1925" s="19"/>
      <c r="EN1925" s="19"/>
      <c r="EO1925" s="19"/>
      <c r="EP1925" s="19"/>
      <c r="EQ1925" s="19"/>
      <c r="ER1925" s="19"/>
      <c r="ES1925" s="19"/>
      <c r="ET1925" s="19"/>
      <c r="EU1925" s="19"/>
      <c r="EV1925" s="19"/>
      <c r="EW1925" s="19"/>
      <c r="EX1925" s="19"/>
      <c r="EY1925" s="19"/>
      <c r="EZ1925" s="19"/>
      <c r="FA1925" s="19"/>
      <c r="FB1925" s="19"/>
      <c r="FC1925" s="19"/>
      <c r="FD1925" s="19"/>
      <c r="FE1925" s="19"/>
      <c r="FF1925" s="19"/>
      <c r="FG1925" s="19"/>
      <c r="FH1925" s="19"/>
      <c r="FI1925" s="19"/>
      <c r="FJ1925" s="19"/>
      <c r="FK1925" s="19"/>
      <c r="FL1925" s="19"/>
      <c r="FM1925" s="19"/>
      <c r="FN1925" s="19"/>
      <c r="FO1925" s="19"/>
      <c r="FP1925" s="19"/>
      <c r="FQ1925" s="19"/>
      <c r="FR1925" s="19"/>
      <c r="FS1925" s="19"/>
      <c r="FT1925" s="19"/>
      <c r="FU1925" s="19"/>
      <c r="FV1925" s="19"/>
      <c r="FW1925" s="19"/>
      <c r="FX1925" s="19"/>
      <c r="FY1925" s="19"/>
      <c r="FZ1925" s="19"/>
      <c r="GA1925" s="19"/>
    </row>
    <row r="1926" spans="1:183" ht="12.75" x14ac:dyDescent="0.2">
      <c r="A1926" s="19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  <c r="AE1926" s="19"/>
      <c r="AF1926" s="19"/>
      <c r="AG1926" s="19"/>
      <c r="AH1926" s="19"/>
      <c r="AI1926" s="19"/>
      <c r="AJ1926" s="19"/>
      <c r="AK1926" s="19"/>
      <c r="AL1926" s="19"/>
      <c r="AM1926" s="19"/>
      <c r="AN1926" s="19"/>
      <c r="AO1926" s="19"/>
      <c r="AP1926" s="19"/>
      <c r="AQ1926" s="19"/>
      <c r="AR1926" s="19"/>
      <c r="AS1926" s="19"/>
      <c r="AT1926" s="19"/>
      <c r="AU1926" s="19"/>
      <c r="AV1926" s="19"/>
      <c r="AW1926" s="19"/>
      <c r="AX1926" s="19"/>
      <c r="AY1926" s="19"/>
      <c r="AZ1926" s="19"/>
      <c r="BA1926" s="19"/>
      <c r="BB1926" s="19"/>
      <c r="BC1926" s="19"/>
      <c r="BD1926" s="19"/>
      <c r="BE1926" s="19"/>
      <c r="BF1926" s="19"/>
      <c r="BG1926" s="19"/>
      <c r="BH1926" s="19"/>
      <c r="BI1926" s="19"/>
      <c r="BJ1926" s="19"/>
      <c r="BK1926" s="19"/>
      <c r="BL1926" s="19"/>
      <c r="BM1926" s="19"/>
      <c r="BN1926" s="19"/>
      <c r="BO1926" s="19"/>
      <c r="BP1926" s="19"/>
      <c r="BQ1926" s="19"/>
      <c r="BR1926" s="19"/>
      <c r="BS1926" s="19"/>
      <c r="BT1926" s="19"/>
      <c r="BU1926" s="19"/>
      <c r="BV1926" s="19"/>
      <c r="BW1926" s="19"/>
      <c r="BX1926" s="19"/>
      <c r="BY1926" s="19"/>
      <c r="BZ1926" s="19"/>
      <c r="CA1926" s="19"/>
      <c r="CB1926" s="19"/>
      <c r="CC1926" s="19"/>
      <c r="CD1926" s="19"/>
      <c r="CE1926" s="19"/>
      <c r="CF1926" s="19"/>
      <c r="CG1926" s="19"/>
      <c r="CH1926" s="19"/>
      <c r="CI1926" s="19"/>
      <c r="CJ1926" s="19"/>
      <c r="CK1926" s="19"/>
      <c r="CL1926" s="19"/>
      <c r="CM1926" s="19"/>
      <c r="CN1926" s="19"/>
      <c r="CO1926" s="19"/>
      <c r="CP1926" s="19"/>
      <c r="CQ1926" s="19"/>
      <c r="CR1926" s="19"/>
      <c r="CS1926" s="19"/>
      <c r="CT1926" s="19"/>
      <c r="CU1926" s="19"/>
      <c r="CV1926" s="19"/>
      <c r="CW1926" s="19"/>
      <c r="CX1926" s="19"/>
      <c r="CY1926" s="19"/>
      <c r="CZ1926" s="19"/>
      <c r="DA1926" s="19"/>
      <c r="DB1926" s="19"/>
      <c r="DC1926" s="19"/>
      <c r="DD1926" s="19"/>
      <c r="DE1926" s="19"/>
      <c r="DF1926" s="19"/>
      <c r="DG1926" s="19"/>
      <c r="DH1926" s="19"/>
      <c r="DI1926" s="19"/>
      <c r="DJ1926" s="19"/>
      <c r="DK1926" s="19"/>
      <c r="DL1926" s="19"/>
      <c r="DM1926" s="19"/>
      <c r="DN1926" s="19"/>
      <c r="DO1926" s="19"/>
      <c r="DP1926" s="19"/>
      <c r="DQ1926" s="19"/>
      <c r="DR1926" s="19"/>
      <c r="DS1926" s="19"/>
      <c r="DT1926" s="19"/>
      <c r="DU1926" s="19"/>
      <c r="DV1926" s="19"/>
      <c r="DW1926" s="19"/>
      <c r="DX1926" s="19"/>
      <c r="DY1926" s="19"/>
      <c r="DZ1926" s="19"/>
      <c r="EA1926" s="19"/>
      <c r="EB1926" s="19"/>
      <c r="EC1926" s="19"/>
      <c r="ED1926" s="19"/>
      <c r="EE1926" s="19"/>
      <c r="EF1926" s="19"/>
      <c r="EG1926" s="19"/>
      <c r="EH1926" s="19"/>
      <c r="EI1926" s="19"/>
      <c r="EJ1926" s="19"/>
      <c r="EK1926" s="19"/>
      <c r="EL1926" s="19"/>
      <c r="EM1926" s="19"/>
      <c r="EN1926" s="19"/>
      <c r="EO1926" s="19"/>
      <c r="EP1926" s="19"/>
      <c r="EQ1926" s="19"/>
      <c r="ER1926" s="19"/>
      <c r="ES1926" s="19"/>
      <c r="ET1926" s="19"/>
      <c r="EU1926" s="19"/>
      <c r="EV1926" s="19"/>
      <c r="EW1926" s="19"/>
      <c r="EX1926" s="19"/>
      <c r="EY1926" s="19"/>
      <c r="EZ1926" s="19"/>
      <c r="FA1926" s="19"/>
      <c r="FB1926" s="19"/>
      <c r="FC1926" s="19"/>
      <c r="FD1926" s="19"/>
      <c r="FE1926" s="19"/>
      <c r="FF1926" s="19"/>
      <c r="FG1926" s="19"/>
      <c r="FH1926" s="19"/>
      <c r="FI1926" s="19"/>
      <c r="FJ1926" s="19"/>
      <c r="FK1926" s="19"/>
      <c r="FL1926" s="19"/>
      <c r="FM1926" s="19"/>
      <c r="FN1926" s="19"/>
      <c r="FO1926" s="19"/>
      <c r="FP1926" s="19"/>
      <c r="FQ1926" s="19"/>
      <c r="FR1926" s="19"/>
      <c r="FS1926" s="19"/>
      <c r="FT1926" s="19"/>
      <c r="FU1926" s="19"/>
      <c r="FV1926" s="19"/>
      <c r="FW1926" s="19"/>
      <c r="FX1926" s="19"/>
      <c r="FY1926" s="19"/>
      <c r="FZ1926" s="19"/>
      <c r="GA1926" s="19"/>
    </row>
    <row r="1927" spans="1:183" ht="12.75" x14ac:dyDescent="0.2">
      <c r="A1927" s="19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  <c r="AE1927" s="19"/>
      <c r="AF1927" s="19"/>
      <c r="AG1927" s="19"/>
      <c r="AH1927" s="19"/>
      <c r="AI1927" s="19"/>
      <c r="AJ1927" s="19"/>
      <c r="AK1927" s="19"/>
      <c r="AL1927" s="19"/>
      <c r="AM1927" s="19"/>
      <c r="AN1927" s="19"/>
      <c r="AO1927" s="19"/>
      <c r="AP1927" s="19"/>
      <c r="AQ1927" s="19"/>
      <c r="AR1927" s="19"/>
      <c r="AS1927" s="19"/>
      <c r="AT1927" s="19"/>
      <c r="AU1927" s="19"/>
      <c r="AV1927" s="19"/>
      <c r="AW1927" s="19"/>
      <c r="AX1927" s="19"/>
      <c r="AY1927" s="19"/>
      <c r="AZ1927" s="19"/>
      <c r="BA1927" s="19"/>
      <c r="BB1927" s="19"/>
      <c r="BC1927" s="19"/>
      <c r="BD1927" s="19"/>
      <c r="BE1927" s="19"/>
      <c r="BF1927" s="19"/>
      <c r="BG1927" s="19"/>
      <c r="BH1927" s="19"/>
      <c r="BI1927" s="19"/>
      <c r="BJ1927" s="19"/>
      <c r="BK1927" s="19"/>
      <c r="BL1927" s="19"/>
      <c r="BM1927" s="19"/>
      <c r="BN1927" s="19"/>
      <c r="BO1927" s="19"/>
      <c r="BP1927" s="19"/>
      <c r="BQ1927" s="19"/>
      <c r="BR1927" s="19"/>
      <c r="BS1927" s="19"/>
      <c r="BT1927" s="19"/>
      <c r="BU1927" s="19"/>
      <c r="BV1927" s="19"/>
      <c r="BW1927" s="19"/>
      <c r="BX1927" s="19"/>
      <c r="BY1927" s="19"/>
      <c r="BZ1927" s="19"/>
      <c r="CA1927" s="19"/>
      <c r="CB1927" s="19"/>
      <c r="CC1927" s="19"/>
      <c r="CD1927" s="19"/>
      <c r="CE1927" s="19"/>
      <c r="CF1927" s="19"/>
      <c r="CG1927" s="19"/>
      <c r="CH1927" s="19"/>
      <c r="CI1927" s="19"/>
      <c r="CJ1927" s="19"/>
      <c r="CK1927" s="19"/>
      <c r="CL1927" s="19"/>
      <c r="CM1927" s="19"/>
      <c r="CN1927" s="19"/>
      <c r="CO1927" s="19"/>
      <c r="CP1927" s="19"/>
      <c r="CQ1927" s="19"/>
      <c r="CR1927" s="19"/>
      <c r="CS1927" s="19"/>
      <c r="CT1927" s="19"/>
      <c r="CU1927" s="19"/>
      <c r="CV1927" s="19"/>
      <c r="CW1927" s="19"/>
      <c r="CX1927" s="19"/>
      <c r="CY1927" s="19"/>
      <c r="CZ1927" s="19"/>
      <c r="DA1927" s="19"/>
      <c r="DB1927" s="19"/>
      <c r="DC1927" s="19"/>
      <c r="DD1927" s="19"/>
      <c r="DE1927" s="19"/>
      <c r="DF1927" s="19"/>
      <c r="DG1927" s="19"/>
      <c r="DH1927" s="19"/>
      <c r="DI1927" s="19"/>
      <c r="DJ1927" s="19"/>
      <c r="DK1927" s="19"/>
      <c r="DL1927" s="19"/>
      <c r="DM1927" s="19"/>
      <c r="DN1927" s="19"/>
      <c r="DO1927" s="19"/>
      <c r="DP1927" s="19"/>
      <c r="DQ1927" s="19"/>
      <c r="DR1927" s="19"/>
      <c r="DS1927" s="19"/>
      <c r="DT1927" s="19"/>
      <c r="DU1927" s="19"/>
      <c r="DV1927" s="19"/>
      <c r="DW1927" s="19"/>
      <c r="DX1927" s="19"/>
      <c r="DY1927" s="19"/>
      <c r="DZ1927" s="19"/>
      <c r="EA1927" s="19"/>
      <c r="EB1927" s="19"/>
      <c r="EC1927" s="19"/>
      <c r="ED1927" s="19"/>
      <c r="EE1927" s="19"/>
      <c r="EF1927" s="19"/>
      <c r="EG1927" s="19"/>
      <c r="EH1927" s="19"/>
      <c r="EI1927" s="19"/>
      <c r="EJ1927" s="19"/>
      <c r="EK1927" s="19"/>
      <c r="EL1927" s="19"/>
      <c r="EM1927" s="19"/>
      <c r="EN1927" s="19"/>
      <c r="EO1927" s="19"/>
      <c r="EP1927" s="19"/>
      <c r="EQ1927" s="19"/>
      <c r="ER1927" s="19"/>
      <c r="ES1927" s="19"/>
      <c r="ET1927" s="19"/>
      <c r="EU1927" s="19"/>
      <c r="EV1927" s="19"/>
      <c r="EW1927" s="19"/>
      <c r="EX1927" s="19"/>
      <c r="EY1927" s="19"/>
      <c r="EZ1927" s="19"/>
      <c r="FA1927" s="19"/>
      <c r="FB1927" s="19"/>
      <c r="FC1927" s="19"/>
      <c r="FD1927" s="19"/>
      <c r="FE1927" s="19"/>
      <c r="FF1927" s="19"/>
      <c r="FG1927" s="19"/>
      <c r="FH1927" s="19"/>
      <c r="FI1927" s="19"/>
      <c r="FJ1927" s="19"/>
      <c r="FK1927" s="19"/>
      <c r="FL1927" s="19"/>
      <c r="FM1927" s="19"/>
      <c r="FN1927" s="19"/>
      <c r="FO1927" s="19"/>
      <c r="FP1927" s="19"/>
      <c r="FQ1927" s="19"/>
      <c r="FR1927" s="19"/>
      <c r="FS1927" s="19"/>
      <c r="FT1927" s="19"/>
      <c r="FU1927" s="19"/>
      <c r="FV1927" s="19"/>
      <c r="FW1927" s="19"/>
      <c r="FX1927" s="19"/>
      <c r="FY1927" s="19"/>
      <c r="FZ1927" s="19"/>
      <c r="GA1927" s="19"/>
    </row>
    <row r="1928" spans="1:183" ht="12.75" x14ac:dyDescent="0.2">
      <c r="A1928" s="19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  <c r="AE1928" s="19"/>
      <c r="AF1928" s="19"/>
      <c r="AG1928" s="19"/>
      <c r="AH1928" s="19"/>
      <c r="AI1928" s="19"/>
      <c r="AJ1928" s="19"/>
      <c r="AK1928" s="19"/>
      <c r="AL1928" s="19"/>
      <c r="AM1928" s="19"/>
      <c r="AN1928" s="19"/>
      <c r="AO1928" s="19"/>
      <c r="AP1928" s="19"/>
      <c r="AQ1928" s="19"/>
      <c r="AR1928" s="19"/>
      <c r="AS1928" s="19"/>
      <c r="AT1928" s="19"/>
      <c r="AU1928" s="19"/>
      <c r="AV1928" s="19"/>
      <c r="AW1928" s="19"/>
      <c r="AX1928" s="19"/>
      <c r="AY1928" s="19"/>
      <c r="AZ1928" s="19"/>
      <c r="BA1928" s="19"/>
      <c r="BB1928" s="19"/>
      <c r="BC1928" s="19"/>
      <c r="BD1928" s="19"/>
      <c r="BE1928" s="19"/>
      <c r="BF1928" s="19"/>
      <c r="BG1928" s="19"/>
      <c r="BH1928" s="19"/>
      <c r="BI1928" s="19"/>
      <c r="BJ1928" s="19"/>
      <c r="BK1928" s="19"/>
      <c r="BL1928" s="19"/>
      <c r="BM1928" s="19"/>
      <c r="BN1928" s="19"/>
      <c r="BO1928" s="19"/>
      <c r="BP1928" s="19"/>
      <c r="BQ1928" s="19"/>
      <c r="BR1928" s="19"/>
      <c r="BS1928" s="19"/>
      <c r="BT1928" s="19"/>
      <c r="BU1928" s="19"/>
      <c r="BV1928" s="19"/>
      <c r="BW1928" s="19"/>
      <c r="BX1928" s="19"/>
      <c r="BY1928" s="19"/>
      <c r="BZ1928" s="19"/>
      <c r="CA1928" s="19"/>
      <c r="CB1928" s="19"/>
      <c r="CC1928" s="19"/>
      <c r="CD1928" s="19"/>
      <c r="CE1928" s="19"/>
      <c r="CF1928" s="19"/>
      <c r="CG1928" s="19"/>
      <c r="CH1928" s="19"/>
      <c r="CI1928" s="19"/>
      <c r="CJ1928" s="19"/>
      <c r="CK1928" s="19"/>
      <c r="CL1928" s="19"/>
      <c r="CM1928" s="19"/>
      <c r="CN1928" s="19"/>
      <c r="CO1928" s="19"/>
      <c r="CP1928" s="19"/>
      <c r="CQ1928" s="19"/>
      <c r="CR1928" s="19"/>
      <c r="CS1928" s="19"/>
      <c r="CT1928" s="19"/>
      <c r="CU1928" s="19"/>
      <c r="CV1928" s="19"/>
      <c r="CW1928" s="19"/>
      <c r="CX1928" s="19"/>
      <c r="CY1928" s="19"/>
      <c r="CZ1928" s="19"/>
      <c r="DA1928" s="19"/>
      <c r="DB1928" s="19"/>
      <c r="DC1928" s="19"/>
      <c r="DD1928" s="19"/>
      <c r="DE1928" s="19"/>
      <c r="DF1928" s="19"/>
      <c r="DG1928" s="19"/>
      <c r="DH1928" s="19"/>
      <c r="DI1928" s="19"/>
      <c r="DJ1928" s="19"/>
      <c r="DK1928" s="19"/>
      <c r="DL1928" s="19"/>
      <c r="DM1928" s="19"/>
      <c r="DN1928" s="19"/>
      <c r="DO1928" s="19"/>
      <c r="DP1928" s="19"/>
      <c r="DQ1928" s="19"/>
      <c r="DR1928" s="19"/>
      <c r="DS1928" s="19"/>
      <c r="DT1928" s="19"/>
      <c r="DU1928" s="19"/>
      <c r="DV1928" s="19"/>
      <c r="DW1928" s="19"/>
      <c r="DX1928" s="19"/>
      <c r="DY1928" s="19"/>
      <c r="DZ1928" s="19"/>
      <c r="EA1928" s="19"/>
      <c r="EB1928" s="19"/>
      <c r="EC1928" s="19"/>
      <c r="ED1928" s="19"/>
      <c r="EE1928" s="19"/>
      <c r="EF1928" s="19"/>
      <c r="EG1928" s="19"/>
      <c r="EH1928" s="19"/>
      <c r="EI1928" s="19"/>
      <c r="EJ1928" s="19"/>
      <c r="EK1928" s="19"/>
      <c r="EL1928" s="19"/>
      <c r="EM1928" s="19"/>
      <c r="EN1928" s="19"/>
      <c r="EO1928" s="19"/>
      <c r="EP1928" s="19"/>
      <c r="EQ1928" s="19"/>
      <c r="ER1928" s="19"/>
      <c r="ES1928" s="19"/>
      <c r="ET1928" s="19"/>
      <c r="EU1928" s="19"/>
      <c r="EV1928" s="19"/>
      <c r="EW1928" s="19"/>
      <c r="EX1928" s="19"/>
      <c r="EY1928" s="19"/>
      <c r="EZ1928" s="19"/>
      <c r="FA1928" s="19"/>
      <c r="FB1928" s="19"/>
      <c r="FC1928" s="19"/>
      <c r="FD1928" s="19"/>
      <c r="FE1928" s="19"/>
      <c r="FF1928" s="19"/>
      <c r="FG1928" s="19"/>
      <c r="FH1928" s="19"/>
      <c r="FI1928" s="19"/>
      <c r="FJ1928" s="19"/>
      <c r="FK1928" s="19"/>
      <c r="FL1928" s="19"/>
      <c r="FM1928" s="19"/>
      <c r="FN1928" s="19"/>
      <c r="FO1928" s="19"/>
      <c r="FP1928" s="19"/>
      <c r="FQ1928" s="19"/>
      <c r="FR1928" s="19"/>
      <c r="FS1928" s="19"/>
      <c r="FT1928" s="19"/>
      <c r="FU1928" s="19"/>
      <c r="FV1928" s="19"/>
      <c r="FW1928" s="19"/>
      <c r="FX1928" s="19"/>
      <c r="FY1928" s="19"/>
      <c r="FZ1928" s="19"/>
      <c r="GA1928" s="19"/>
    </row>
    <row r="1929" spans="1:183" ht="12.75" x14ac:dyDescent="0.2">
      <c r="A1929" s="19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  <c r="AE1929" s="19"/>
      <c r="AF1929" s="19"/>
      <c r="AG1929" s="19"/>
      <c r="AH1929" s="19"/>
      <c r="AI1929" s="19"/>
      <c r="AJ1929" s="19"/>
      <c r="AK1929" s="19"/>
      <c r="AL1929" s="19"/>
      <c r="AM1929" s="19"/>
      <c r="AN1929" s="19"/>
      <c r="AO1929" s="19"/>
      <c r="AP1929" s="19"/>
      <c r="AQ1929" s="19"/>
      <c r="AR1929" s="19"/>
      <c r="AS1929" s="19"/>
      <c r="AT1929" s="19"/>
      <c r="AU1929" s="19"/>
      <c r="AV1929" s="19"/>
      <c r="AW1929" s="19"/>
      <c r="AX1929" s="19"/>
      <c r="AY1929" s="19"/>
      <c r="AZ1929" s="19"/>
      <c r="BA1929" s="19"/>
      <c r="BB1929" s="19"/>
      <c r="BC1929" s="19"/>
      <c r="BD1929" s="19"/>
      <c r="BE1929" s="19"/>
      <c r="BF1929" s="19"/>
      <c r="BG1929" s="19"/>
      <c r="BH1929" s="19"/>
      <c r="BI1929" s="19"/>
      <c r="BJ1929" s="19"/>
      <c r="BK1929" s="19"/>
      <c r="BL1929" s="19"/>
      <c r="BM1929" s="19"/>
      <c r="BN1929" s="19"/>
      <c r="BO1929" s="19"/>
      <c r="BP1929" s="19"/>
      <c r="BQ1929" s="19"/>
      <c r="BR1929" s="19"/>
      <c r="BS1929" s="19"/>
      <c r="BT1929" s="19"/>
      <c r="BU1929" s="19"/>
      <c r="BV1929" s="19"/>
      <c r="BW1929" s="19"/>
      <c r="BX1929" s="19"/>
      <c r="BY1929" s="19"/>
      <c r="BZ1929" s="19"/>
      <c r="CA1929" s="19"/>
      <c r="CB1929" s="19"/>
      <c r="CC1929" s="19"/>
      <c r="CD1929" s="19"/>
      <c r="CE1929" s="19"/>
      <c r="CF1929" s="19"/>
      <c r="CG1929" s="19"/>
      <c r="CH1929" s="19"/>
      <c r="CI1929" s="19"/>
      <c r="CJ1929" s="19"/>
      <c r="CK1929" s="19"/>
      <c r="CL1929" s="19"/>
      <c r="CM1929" s="19"/>
      <c r="CN1929" s="19"/>
      <c r="CO1929" s="19"/>
      <c r="CP1929" s="19"/>
      <c r="CQ1929" s="19"/>
      <c r="CR1929" s="19"/>
      <c r="CS1929" s="19"/>
      <c r="CT1929" s="19"/>
      <c r="CU1929" s="19"/>
      <c r="CV1929" s="19"/>
      <c r="CW1929" s="19"/>
      <c r="CX1929" s="19"/>
      <c r="CY1929" s="19"/>
      <c r="CZ1929" s="19"/>
      <c r="DA1929" s="19"/>
      <c r="DB1929" s="19"/>
      <c r="DC1929" s="19"/>
      <c r="DD1929" s="19"/>
      <c r="DE1929" s="19"/>
      <c r="DF1929" s="19"/>
      <c r="DG1929" s="19"/>
      <c r="DH1929" s="19"/>
      <c r="DI1929" s="19"/>
      <c r="DJ1929" s="19"/>
      <c r="DK1929" s="19"/>
      <c r="DL1929" s="19"/>
      <c r="DM1929" s="19"/>
      <c r="DN1929" s="19"/>
      <c r="DO1929" s="19"/>
      <c r="DP1929" s="19"/>
      <c r="DQ1929" s="19"/>
      <c r="DR1929" s="19"/>
      <c r="DS1929" s="19"/>
      <c r="DT1929" s="19"/>
      <c r="DU1929" s="19"/>
      <c r="DV1929" s="19"/>
      <c r="DW1929" s="19"/>
      <c r="DX1929" s="19"/>
      <c r="DY1929" s="19"/>
      <c r="DZ1929" s="19"/>
      <c r="EA1929" s="19"/>
      <c r="EB1929" s="19"/>
      <c r="EC1929" s="19"/>
      <c r="ED1929" s="19"/>
      <c r="EE1929" s="19"/>
      <c r="EF1929" s="19"/>
      <c r="EG1929" s="19"/>
      <c r="EH1929" s="19"/>
      <c r="EI1929" s="19"/>
      <c r="EJ1929" s="19"/>
      <c r="EK1929" s="19"/>
      <c r="EL1929" s="19"/>
      <c r="EM1929" s="19"/>
      <c r="EN1929" s="19"/>
      <c r="EO1929" s="19"/>
      <c r="EP1929" s="19"/>
      <c r="EQ1929" s="19"/>
      <c r="ER1929" s="19"/>
      <c r="ES1929" s="19"/>
      <c r="ET1929" s="19"/>
      <c r="EU1929" s="19"/>
      <c r="EV1929" s="19"/>
      <c r="EW1929" s="19"/>
      <c r="EX1929" s="19"/>
      <c r="EY1929" s="19"/>
      <c r="EZ1929" s="19"/>
      <c r="FA1929" s="19"/>
      <c r="FB1929" s="19"/>
      <c r="FC1929" s="19"/>
      <c r="FD1929" s="19"/>
      <c r="FE1929" s="19"/>
      <c r="FF1929" s="19"/>
      <c r="FG1929" s="19"/>
      <c r="FH1929" s="19"/>
      <c r="FI1929" s="19"/>
      <c r="FJ1929" s="19"/>
      <c r="FK1929" s="19"/>
      <c r="FL1929" s="19"/>
      <c r="FM1929" s="19"/>
      <c r="FN1929" s="19"/>
      <c r="FO1929" s="19"/>
      <c r="FP1929" s="19"/>
      <c r="FQ1929" s="19"/>
      <c r="FR1929" s="19"/>
      <c r="FS1929" s="19"/>
      <c r="FT1929" s="19"/>
      <c r="FU1929" s="19"/>
      <c r="FV1929" s="19"/>
      <c r="FW1929" s="19"/>
      <c r="FX1929" s="19"/>
      <c r="FY1929" s="19"/>
      <c r="FZ1929" s="19"/>
      <c r="GA1929" s="19"/>
    </row>
    <row r="1930" spans="1:183" ht="12.75" x14ac:dyDescent="0.2">
      <c r="A1930" s="19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  <c r="AE1930" s="19"/>
      <c r="AF1930" s="19"/>
      <c r="AG1930" s="19"/>
      <c r="AH1930" s="19"/>
      <c r="AI1930" s="19"/>
      <c r="AJ1930" s="19"/>
      <c r="AK1930" s="19"/>
      <c r="AL1930" s="19"/>
      <c r="AM1930" s="19"/>
      <c r="AN1930" s="19"/>
      <c r="AO1930" s="19"/>
      <c r="AP1930" s="19"/>
      <c r="AQ1930" s="19"/>
      <c r="AR1930" s="19"/>
      <c r="AS1930" s="19"/>
      <c r="AT1930" s="19"/>
      <c r="AU1930" s="19"/>
      <c r="AV1930" s="19"/>
      <c r="AW1930" s="19"/>
      <c r="AX1930" s="19"/>
      <c r="AY1930" s="19"/>
      <c r="AZ1930" s="19"/>
      <c r="BA1930" s="19"/>
      <c r="BB1930" s="19"/>
      <c r="BC1930" s="19"/>
      <c r="BD1930" s="19"/>
      <c r="BE1930" s="19"/>
      <c r="BF1930" s="19"/>
      <c r="BG1930" s="19"/>
      <c r="BH1930" s="19"/>
      <c r="BI1930" s="19"/>
      <c r="BJ1930" s="19"/>
      <c r="BK1930" s="19"/>
      <c r="BL1930" s="19"/>
      <c r="BM1930" s="19"/>
      <c r="BN1930" s="19"/>
      <c r="BO1930" s="19"/>
      <c r="BP1930" s="19"/>
      <c r="BQ1930" s="19"/>
      <c r="BR1930" s="19"/>
      <c r="BS1930" s="19"/>
      <c r="BT1930" s="19"/>
      <c r="BU1930" s="19"/>
      <c r="BV1930" s="19"/>
      <c r="BW1930" s="19"/>
      <c r="BX1930" s="19"/>
      <c r="BY1930" s="19"/>
      <c r="BZ1930" s="19"/>
      <c r="CA1930" s="19"/>
      <c r="CB1930" s="19"/>
      <c r="CC1930" s="19"/>
      <c r="CD1930" s="19"/>
      <c r="CE1930" s="19"/>
      <c r="CF1930" s="19"/>
      <c r="CG1930" s="19"/>
      <c r="CH1930" s="19"/>
      <c r="CI1930" s="19"/>
      <c r="CJ1930" s="19"/>
      <c r="CK1930" s="19"/>
      <c r="CL1930" s="19"/>
      <c r="CM1930" s="19"/>
      <c r="CN1930" s="19"/>
      <c r="CO1930" s="19"/>
      <c r="CP1930" s="19"/>
      <c r="CQ1930" s="19"/>
      <c r="CR1930" s="19"/>
      <c r="CS1930" s="19"/>
      <c r="CT1930" s="19"/>
      <c r="CU1930" s="19"/>
      <c r="CV1930" s="19"/>
      <c r="CW1930" s="19"/>
      <c r="CX1930" s="19"/>
      <c r="CY1930" s="19"/>
      <c r="CZ1930" s="19"/>
      <c r="DA1930" s="19"/>
      <c r="DB1930" s="19"/>
      <c r="DC1930" s="19"/>
      <c r="DD1930" s="19"/>
      <c r="DE1930" s="19"/>
      <c r="DF1930" s="19"/>
      <c r="DG1930" s="19"/>
      <c r="DH1930" s="19"/>
      <c r="DI1930" s="19"/>
      <c r="DJ1930" s="19"/>
      <c r="DK1930" s="19"/>
      <c r="DL1930" s="19"/>
      <c r="DM1930" s="19"/>
      <c r="DN1930" s="19"/>
      <c r="DO1930" s="19"/>
      <c r="DP1930" s="19"/>
      <c r="DQ1930" s="19"/>
      <c r="DR1930" s="19"/>
      <c r="DS1930" s="19"/>
      <c r="DT1930" s="19"/>
      <c r="DU1930" s="19"/>
      <c r="DV1930" s="19"/>
      <c r="DW1930" s="19"/>
      <c r="DX1930" s="19"/>
      <c r="DY1930" s="19"/>
      <c r="DZ1930" s="19"/>
      <c r="EA1930" s="19"/>
      <c r="EB1930" s="19"/>
      <c r="EC1930" s="19"/>
      <c r="ED1930" s="19"/>
      <c r="EE1930" s="19"/>
      <c r="EF1930" s="19"/>
      <c r="EG1930" s="19"/>
      <c r="EH1930" s="19"/>
      <c r="EI1930" s="19"/>
      <c r="EJ1930" s="19"/>
      <c r="EK1930" s="19"/>
      <c r="EL1930" s="19"/>
      <c r="EM1930" s="19"/>
      <c r="EN1930" s="19"/>
      <c r="EO1930" s="19"/>
      <c r="EP1930" s="19"/>
      <c r="EQ1930" s="19"/>
      <c r="ER1930" s="19"/>
      <c r="ES1930" s="19"/>
      <c r="ET1930" s="19"/>
      <c r="EU1930" s="19"/>
      <c r="EV1930" s="19"/>
      <c r="EW1930" s="19"/>
      <c r="EX1930" s="19"/>
      <c r="EY1930" s="19"/>
      <c r="EZ1930" s="19"/>
      <c r="FA1930" s="19"/>
      <c r="FB1930" s="19"/>
      <c r="FC1930" s="19"/>
      <c r="FD1930" s="19"/>
      <c r="FE1930" s="19"/>
      <c r="FF1930" s="19"/>
      <c r="FG1930" s="19"/>
      <c r="FH1930" s="19"/>
      <c r="FI1930" s="19"/>
      <c r="FJ1930" s="19"/>
      <c r="FK1930" s="19"/>
      <c r="FL1930" s="19"/>
      <c r="FM1930" s="19"/>
      <c r="FN1930" s="19"/>
      <c r="FO1930" s="19"/>
      <c r="FP1930" s="19"/>
      <c r="FQ1930" s="19"/>
      <c r="FR1930" s="19"/>
      <c r="FS1930" s="19"/>
      <c r="FT1930" s="19"/>
      <c r="FU1930" s="19"/>
      <c r="FV1930" s="19"/>
      <c r="FW1930" s="19"/>
      <c r="FX1930" s="19"/>
      <c r="FY1930" s="19"/>
      <c r="FZ1930" s="19"/>
      <c r="GA1930" s="19"/>
    </row>
    <row r="1931" spans="1:183" ht="12.75" x14ac:dyDescent="0.2">
      <c r="A1931" s="19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  <c r="AE1931" s="19"/>
      <c r="AF1931" s="19"/>
      <c r="AG1931" s="19"/>
      <c r="AH1931" s="19"/>
      <c r="AI1931" s="19"/>
      <c r="AJ1931" s="19"/>
      <c r="AK1931" s="19"/>
      <c r="AL1931" s="19"/>
      <c r="AM1931" s="19"/>
      <c r="AN1931" s="19"/>
      <c r="AO1931" s="19"/>
      <c r="AP1931" s="19"/>
      <c r="AQ1931" s="19"/>
      <c r="AR1931" s="19"/>
      <c r="AS1931" s="19"/>
      <c r="AT1931" s="19"/>
      <c r="AU1931" s="19"/>
      <c r="AV1931" s="19"/>
      <c r="AW1931" s="19"/>
      <c r="AX1931" s="19"/>
      <c r="AY1931" s="19"/>
      <c r="AZ1931" s="19"/>
      <c r="BA1931" s="19"/>
      <c r="BB1931" s="19"/>
      <c r="BC1931" s="19"/>
      <c r="BD1931" s="19"/>
      <c r="BE1931" s="19"/>
      <c r="BF1931" s="19"/>
      <c r="BG1931" s="19"/>
      <c r="BH1931" s="19"/>
      <c r="BI1931" s="19"/>
      <c r="BJ1931" s="19"/>
      <c r="BK1931" s="19"/>
      <c r="BL1931" s="19"/>
      <c r="BM1931" s="19"/>
      <c r="BN1931" s="19"/>
      <c r="BO1931" s="19"/>
      <c r="BP1931" s="19"/>
      <c r="BQ1931" s="19"/>
      <c r="BR1931" s="19"/>
      <c r="BS1931" s="19"/>
      <c r="BT1931" s="19"/>
      <c r="BU1931" s="19"/>
      <c r="BV1931" s="19"/>
      <c r="BW1931" s="19"/>
      <c r="BX1931" s="19"/>
      <c r="BY1931" s="19"/>
      <c r="BZ1931" s="19"/>
      <c r="CA1931" s="19"/>
      <c r="CB1931" s="19"/>
      <c r="CC1931" s="19"/>
      <c r="CD1931" s="19"/>
      <c r="CE1931" s="19"/>
      <c r="CF1931" s="19"/>
      <c r="CG1931" s="19"/>
      <c r="CH1931" s="19"/>
      <c r="CI1931" s="19"/>
      <c r="CJ1931" s="19"/>
      <c r="CK1931" s="19"/>
      <c r="CL1931" s="19"/>
      <c r="CM1931" s="19"/>
      <c r="CN1931" s="19"/>
      <c r="CO1931" s="19"/>
      <c r="CP1931" s="19"/>
      <c r="CQ1931" s="19"/>
      <c r="CR1931" s="19"/>
      <c r="CS1931" s="19"/>
      <c r="CT1931" s="19"/>
      <c r="CU1931" s="19"/>
      <c r="CV1931" s="19"/>
      <c r="CW1931" s="19"/>
      <c r="CX1931" s="19"/>
      <c r="CY1931" s="19"/>
      <c r="CZ1931" s="19"/>
      <c r="DA1931" s="19"/>
      <c r="DB1931" s="19"/>
      <c r="DC1931" s="19"/>
      <c r="DD1931" s="19"/>
      <c r="DE1931" s="19"/>
      <c r="DF1931" s="19"/>
      <c r="DG1931" s="19"/>
      <c r="DH1931" s="19"/>
      <c r="DI1931" s="19"/>
      <c r="DJ1931" s="19"/>
      <c r="DK1931" s="19"/>
      <c r="DL1931" s="19"/>
      <c r="DM1931" s="19"/>
      <c r="DN1931" s="19"/>
      <c r="DO1931" s="19"/>
      <c r="DP1931" s="19"/>
      <c r="DQ1931" s="19"/>
      <c r="DR1931" s="19"/>
      <c r="DS1931" s="19"/>
      <c r="DT1931" s="19"/>
      <c r="DU1931" s="19"/>
      <c r="DV1931" s="19"/>
      <c r="DW1931" s="19"/>
      <c r="DX1931" s="19"/>
      <c r="DY1931" s="19"/>
      <c r="DZ1931" s="19"/>
      <c r="EA1931" s="19"/>
      <c r="EB1931" s="19"/>
      <c r="EC1931" s="19"/>
      <c r="ED1931" s="19"/>
      <c r="EE1931" s="19"/>
      <c r="EF1931" s="19"/>
      <c r="EG1931" s="19"/>
      <c r="EH1931" s="19"/>
      <c r="EI1931" s="19"/>
      <c r="EJ1931" s="19"/>
      <c r="EK1931" s="19"/>
      <c r="EL1931" s="19"/>
      <c r="EM1931" s="19"/>
      <c r="EN1931" s="19"/>
      <c r="EO1931" s="19"/>
      <c r="EP1931" s="19"/>
      <c r="EQ1931" s="19"/>
      <c r="ER1931" s="19"/>
      <c r="ES1931" s="19"/>
      <c r="ET1931" s="19"/>
      <c r="EU1931" s="19"/>
      <c r="EV1931" s="19"/>
      <c r="EW1931" s="19"/>
      <c r="EX1931" s="19"/>
      <c r="EY1931" s="19"/>
      <c r="EZ1931" s="19"/>
      <c r="FA1931" s="19"/>
      <c r="FB1931" s="19"/>
      <c r="FC1931" s="19"/>
      <c r="FD1931" s="19"/>
      <c r="FE1931" s="19"/>
      <c r="FF1931" s="19"/>
      <c r="FG1931" s="19"/>
      <c r="FH1931" s="19"/>
      <c r="FI1931" s="19"/>
      <c r="FJ1931" s="19"/>
      <c r="FK1931" s="19"/>
      <c r="FL1931" s="19"/>
      <c r="FM1931" s="19"/>
      <c r="FN1931" s="19"/>
      <c r="FO1931" s="19"/>
      <c r="FP1931" s="19"/>
      <c r="FQ1931" s="19"/>
      <c r="FR1931" s="19"/>
      <c r="FS1931" s="19"/>
      <c r="FT1931" s="19"/>
      <c r="FU1931" s="19"/>
      <c r="FV1931" s="19"/>
      <c r="FW1931" s="19"/>
      <c r="FX1931" s="19"/>
      <c r="FY1931" s="19"/>
      <c r="FZ1931" s="19"/>
      <c r="GA1931" s="19"/>
    </row>
    <row r="1932" spans="1:183" ht="12.75" x14ac:dyDescent="0.2">
      <c r="A1932" s="19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  <c r="AE1932" s="19"/>
      <c r="AF1932" s="19"/>
      <c r="AG1932" s="19"/>
      <c r="AH1932" s="19"/>
      <c r="AI1932" s="19"/>
      <c r="AJ1932" s="19"/>
      <c r="AK1932" s="19"/>
      <c r="AL1932" s="19"/>
      <c r="AM1932" s="19"/>
      <c r="AN1932" s="19"/>
      <c r="AO1932" s="19"/>
      <c r="AP1932" s="19"/>
      <c r="AQ1932" s="19"/>
      <c r="AR1932" s="19"/>
      <c r="AS1932" s="19"/>
      <c r="AT1932" s="19"/>
      <c r="AU1932" s="19"/>
      <c r="AV1932" s="19"/>
      <c r="AW1932" s="19"/>
      <c r="AX1932" s="19"/>
      <c r="AY1932" s="19"/>
      <c r="AZ1932" s="19"/>
      <c r="BA1932" s="19"/>
      <c r="BB1932" s="19"/>
      <c r="BC1932" s="19"/>
      <c r="BD1932" s="19"/>
      <c r="BE1932" s="19"/>
      <c r="BF1932" s="19"/>
      <c r="BG1932" s="19"/>
      <c r="BH1932" s="19"/>
      <c r="BI1932" s="19"/>
      <c r="BJ1932" s="19"/>
      <c r="BK1932" s="19"/>
      <c r="BL1932" s="19"/>
      <c r="BM1932" s="19"/>
      <c r="BN1932" s="19"/>
      <c r="BO1932" s="19"/>
      <c r="BP1932" s="19"/>
      <c r="BQ1932" s="19"/>
      <c r="BR1932" s="19"/>
      <c r="BS1932" s="19"/>
      <c r="BT1932" s="19"/>
      <c r="BU1932" s="19"/>
      <c r="BV1932" s="19"/>
      <c r="BW1932" s="19"/>
      <c r="BX1932" s="19"/>
      <c r="BY1932" s="19"/>
      <c r="BZ1932" s="19"/>
      <c r="CA1932" s="19"/>
      <c r="CB1932" s="19"/>
      <c r="CC1932" s="19"/>
      <c r="CD1932" s="19"/>
      <c r="CE1932" s="19"/>
      <c r="CF1932" s="19"/>
      <c r="CG1932" s="19"/>
      <c r="CH1932" s="19"/>
      <c r="CI1932" s="19"/>
      <c r="CJ1932" s="19"/>
      <c r="CK1932" s="19"/>
      <c r="CL1932" s="19"/>
      <c r="CM1932" s="19"/>
      <c r="CN1932" s="19"/>
      <c r="CO1932" s="19"/>
      <c r="CP1932" s="19"/>
      <c r="CQ1932" s="19"/>
      <c r="CR1932" s="19"/>
      <c r="CS1932" s="19"/>
      <c r="CT1932" s="19"/>
      <c r="CU1932" s="19"/>
      <c r="CV1932" s="19"/>
      <c r="CW1932" s="19"/>
      <c r="CX1932" s="19"/>
      <c r="CY1932" s="19"/>
      <c r="CZ1932" s="19"/>
      <c r="DA1932" s="19"/>
      <c r="DB1932" s="19"/>
      <c r="DC1932" s="19"/>
      <c r="DD1932" s="19"/>
      <c r="DE1932" s="19"/>
      <c r="DF1932" s="19"/>
      <c r="DG1932" s="19"/>
      <c r="DH1932" s="19"/>
      <c r="DI1932" s="19"/>
      <c r="DJ1932" s="19"/>
      <c r="DK1932" s="19"/>
      <c r="DL1932" s="19"/>
      <c r="DM1932" s="19"/>
      <c r="DN1932" s="19"/>
      <c r="DO1932" s="19"/>
      <c r="DP1932" s="19"/>
      <c r="DQ1932" s="19"/>
      <c r="DR1932" s="19"/>
      <c r="DS1932" s="19"/>
      <c r="DT1932" s="19"/>
      <c r="DU1932" s="19"/>
      <c r="DV1932" s="19"/>
      <c r="DW1932" s="19"/>
      <c r="DX1932" s="19"/>
      <c r="DY1932" s="19"/>
      <c r="DZ1932" s="19"/>
      <c r="EA1932" s="19"/>
      <c r="EB1932" s="19"/>
      <c r="EC1932" s="19"/>
      <c r="ED1932" s="19"/>
      <c r="EE1932" s="19"/>
      <c r="EF1932" s="19"/>
      <c r="EG1932" s="19"/>
      <c r="EH1932" s="19"/>
      <c r="EI1932" s="19"/>
      <c r="EJ1932" s="19"/>
      <c r="EK1932" s="19"/>
      <c r="EL1932" s="19"/>
      <c r="EM1932" s="19"/>
      <c r="EN1932" s="19"/>
      <c r="EO1932" s="19"/>
      <c r="EP1932" s="19"/>
      <c r="EQ1932" s="19"/>
      <c r="ER1932" s="19"/>
      <c r="ES1932" s="19"/>
      <c r="ET1932" s="19"/>
      <c r="EU1932" s="19"/>
      <c r="EV1932" s="19"/>
      <c r="EW1932" s="19"/>
      <c r="EX1932" s="19"/>
      <c r="EY1932" s="19"/>
      <c r="EZ1932" s="19"/>
      <c r="FA1932" s="19"/>
      <c r="FB1932" s="19"/>
      <c r="FC1932" s="19"/>
      <c r="FD1932" s="19"/>
      <c r="FE1932" s="19"/>
      <c r="FF1932" s="19"/>
      <c r="FG1932" s="19"/>
      <c r="FH1932" s="19"/>
      <c r="FI1932" s="19"/>
      <c r="FJ1932" s="19"/>
      <c r="FK1932" s="19"/>
      <c r="FL1932" s="19"/>
      <c r="FM1932" s="19"/>
      <c r="FN1932" s="19"/>
      <c r="FO1932" s="19"/>
      <c r="FP1932" s="19"/>
      <c r="FQ1932" s="19"/>
      <c r="FR1932" s="19"/>
      <c r="FS1932" s="19"/>
      <c r="FT1932" s="19"/>
      <c r="FU1932" s="19"/>
      <c r="FV1932" s="19"/>
      <c r="FW1932" s="19"/>
      <c r="FX1932" s="19"/>
      <c r="FY1932" s="19"/>
      <c r="FZ1932" s="19"/>
      <c r="GA1932" s="19"/>
    </row>
    <row r="1933" spans="1:183" ht="12.75" x14ac:dyDescent="0.2">
      <c r="A1933" s="19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  <c r="AE1933" s="19"/>
      <c r="AF1933" s="19"/>
      <c r="AG1933" s="19"/>
      <c r="AH1933" s="19"/>
      <c r="AI1933" s="19"/>
      <c r="AJ1933" s="19"/>
      <c r="AK1933" s="19"/>
      <c r="AL1933" s="19"/>
      <c r="AM1933" s="19"/>
      <c r="AN1933" s="19"/>
      <c r="AO1933" s="19"/>
      <c r="AP1933" s="19"/>
      <c r="AQ1933" s="19"/>
      <c r="AR1933" s="19"/>
      <c r="AS1933" s="19"/>
      <c r="AT1933" s="19"/>
      <c r="AU1933" s="19"/>
      <c r="AV1933" s="19"/>
      <c r="AW1933" s="19"/>
      <c r="AX1933" s="19"/>
      <c r="AY1933" s="19"/>
      <c r="AZ1933" s="19"/>
      <c r="BA1933" s="19"/>
      <c r="BB1933" s="19"/>
      <c r="BC1933" s="19"/>
      <c r="BD1933" s="19"/>
      <c r="BE1933" s="19"/>
      <c r="BF1933" s="19"/>
      <c r="BG1933" s="19"/>
      <c r="BH1933" s="19"/>
      <c r="BI1933" s="19"/>
      <c r="BJ1933" s="19"/>
      <c r="BK1933" s="19"/>
      <c r="BL1933" s="19"/>
      <c r="BM1933" s="19"/>
      <c r="BN1933" s="19"/>
      <c r="BO1933" s="19"/>
      <c r="BP1933" s="19"/>
      <c r="BQ1933" s="19"/>
      <c r="BR1933" s="19"/>
      <c r="BS1933" s="19"/>
      <c r="BT1933" s="19"/>
      <c r="BU1933" s="19"/>
      <c r="BV1933" s="19"/>
      <c r="BW1933" s="19"/>
      <c r="BX1933" s="19"/>
      <c r="BY1933" s="19"/>
      <c r="BZ1933" s="19"/>
      <c r="CA1933" s="19"/>
      <c r="CB1933" s="19"/>
      <c r="CC1933" s="19"/>
      <c r="CD1933" s="19"/>
      <c r="CE1933" s="19"/>
      <c r="CF1933" s="19"/>
      <c r="CG1933" s="19"/>
      <c r="CH1933" s="19"/>
      <c r="CI1933" s="19"/>
      <c r="CJ1933" s="19"/>
      <c r="CK1933" s="19"/>
      <c r="CL1933" s="19"/>
      <c r="CM1933" s="19"/>
      <c r="CN1933" s="19"/>
      <c r="CO1933" s="19"/>
      <c r="CP1933" s="19"/>
      <c r="CQ1933" s="19"/>
      <c r="CR1933" s="19"/>
      <c r="CS1933" s="19"/>
      <c r="CT1933" s="19"/>
      <c r="CU1933" s="19"/>
      <c r="CV1933" s="19"/>
      <c r="CW1933" s="19"/>
      <c r="CX1933" s="19"/>
      <c r="CY1933" s="19"/>
      <c r="CZ1933" s="19"/>
      <c r="DA1933" s="19"/>
      <c r="DB1933" s="19"/>
      <c r="DC1933" s="19"/>
      <c r="DD1933" s="19"/>
      <c r="DE1933" s="19"/>
      <c r="DF1933" s="19"/>
      <c r="DG1933" s="19"/>
      <c r="DH1933" s="19"/>
      <c r="DI1933" s="19"/>
      <c r="DJ1933" s="19"/>
      <c r="DK1933" s="19"/>
      <c r="DL1933" s="19"/>
      <c r="DM1933" s="19"/>
      <c r="DN1933" s="19"/>
      <c r="DO1933" s="19"/>
      <c r="DP1933" s="19"/>
      <c r="DQ1933" s="19"/>
      <c r="DR1933" s="19"/>
      <c r="DS1933" s="19"/>
      <c r="DT1933" s="19"/>
      <c r="DU1933" s="19"/>
      <c r="DV1933" s="19"/>
      <c r="DW1933" s="19"/>
      <c r="DX1933" s="19"/>
      <c r="DY1933" s="19"/>
      <c r="DZ1933" s="19"/>
      <c r="EA1933" s="19"/>
      <c r="EB1933" s="19"/>
      <c r="EC1933" s="19"/>
      <c r="ED1933" s="19"/>
      <c r="EE1933" s="19"/>
      <c r="EF1933" s="19"/>
      <c r="EG1933" s="19"/>
      <c r="EH1933" s="19"/>
      <c r="EI1933" s="19"/>
      <c r="EJ1933" s="19"/>
      <c r="EK1933" s="19"/>
      <c r="EL1933" s="19"/>
      <c r="EM1933" s="19"/>
      <c r="EN1933" s="19"/>
      <c r="EO1933" s="19"/>
      <c r="EP1933" s="19"/>
      <c r="EQ1933" s="19"/>
      <c r="ER1933" s="19"/>
      <c r="ES1933" s="19"/>
      <c r="ET1933" s="19"/>
      <c r="EU1933" s="19"/>
      <c r="EV1933" s="19"/>
      <c r="EW1933" s="19"/>
      <c r="EX1933" s="19"/>
      <c r="EY1933" s="19"/>
      <c r="EZ1933" s="19"/>
      <c r="FA1933" s="19"/>
      <c r="FB1933" s="19"/>
      <c r="FC1933" s="19"/>
      <c r="FD1933" s="19"/>
      <c r="FE1933" s="19"/>
      <c r="FF1933" s="19"/>
      <c r="FG1933" s="19"/>
      <c r="FH1933" s="19"/>
      <c r="FI1933" s="19"/>
      <c r="FJ1933" s="19"/>
      <c r="FK1933" s="19"/>
      <c r="FL1933" s="19"/>
      <c r="FM1933" s="19"/>
      <c r="FN1933" s="19"/>
      <c r="FO1933" s="19"/>
      <c r="FP1933" s="19"/>
      <c r="FQ1933" s="19"/>
      <c r="FR1933" s="19"/>
      <c r="FS1933" s="19"/>
      <c r="FT1933" s="19"/>
      <c r="FU1933" s="19"/>
      <c r="FV1933" s="19"/>
      <c r="FW1933" s="19"/>
      <c r="FX1933" s="19"/>
      <c r="FY1933" s="19"/>
      <c r="FZ1933" s="19"/>
      <c r="GA1933" s="19"/>
    </row>
    <row r="1934" spans="1:183" ht="12.75" x14ac:dyDescent="0.2">
      <c r="A1934" s="19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  <c r="AE1934" s="19"/>
      <c r="AF1934" s="19"/>
      <c r="AG1934" s="19"/>
      <c r="AH1934" s="19"/>
      <c r="AI1934" s="19"/>
      <c r="AJ1934" s="19"/>
      <c r="AK1934" s="19"/>
      <c r="AL1934" s="19"/>
      <c r="AM1934" s="19"/>
      <c r="AN1934" s="19"/>
      <c r="AO1934" s="19"/>
      <c r="AP1934" s="19"/>
      <c r="AQ1934" s="19"/>
      <c r="AR1934" s="19"/>
      <c r="AS1934" s="19"/>
      <c r="AT1934" s="19"/>
      <c r="AU1934" s="19"/>
      <c r="AV1934" s="19"/>
      <c r="AW1934" s="19"/>
      <c r="AX1934" s="19"/>
      <c r="AY1934" s="19"/>
      <c r="AZ1934" s="19"/>
      <c r="BA1934" s="19"/>
      <c r="BB1934" s="19"/>
      <c r="BC1934" s="19"/>
      <c r="BD1934" s="19"/>
      <c r="BE1934" s="19"/>
      <c r="BF1934" s="19"/>
      <c r="BG1934" s="19"/>
      <c r="BH1934" s="19"/>
      <c r="BI1934" s="19"/>
      <c r="BJ1934" s="19"/>
      <c r="BK1934" s="19"/>
      <c r="BL1934" s="19"/>
      <c r="BM1934" s="19"/>
      <c r="BN1934" s="19"/>
      <c r="BO1934" s="19"/>
      <c r="BP1934" s="19"/>
      <c r="BQ1934" s="19"/>
      <c r="BR1934" s="19"/>
      <c r="BS1934" s="19"/>
      <c r="BT1934" s="19"/>
      <c r="BU1934" s="19"/>
      <c r="BV1934" s="19"/>
      <c r="BW1934" s="19"/>
      <c r="BX1934" s="19"/>
      <c r="BY1934" s="19"/>
      <c r="BZ1934" s="19"/>
      <c r="CA1934" s="19"/>
      <c r="CB1934" s="19"/>
      <c r="CC1934" s="19"/>
      <c r="CD1934" s="19"/>
      <c r="CE1934" s="19"/>
      <c r="CF1934" s="19"/>
      <c r="CG1934" s="19"/>
      <c r="CH1934" s="19"/>
      <c r="CI1934" s="19"/>
      <c r="CJ1934" s="19"/>
      <c r="CK1934" s="19"/>
      <c r="CL1934" s="19"/>
      <c r="CM1934" s="19"/>
      <c r="CN1934" s="19"/>
      <c r="CO1934" s="19"/>
      <c r="CP1934" s="19"/>
      <c r="CQ1934" s="19"/>
      <c r="CR1934" s="19"/>
      <c r="CS1934" s="19"/>
      <c r="CT1934" s="19"/>
      <c r="CU1934" s="19"/>
      <c r="CV1934" s="19"/>
      <c r="CW1934" s="19"/>
      <c r="CX1934" s="19"/>
      <c r="CY1934" s="19"/>
      <c r="CZ1934" s="19"/>
      <c r="DA1934" s="19"/>
      <c r="DB1934" s="19"/>
      <c r="DC1934" s="19"/>
      <c r="DD1934" s="19"/>
      <c r="DE1934" s="19"/>
      <c r="DF1934" s="19"/>
      <c r="DG1934" s="19"/>
      <c r="DH1934" s="19"/>
      <c r="DI1934" s="19"/>
      <c r="DJ1934" s="19"/>
      <c r="DK1934" s="19"/>
      <c r="DL1934" s="19"/>
      <c r="DM1934" s="19"/>
      <c r="DN1934" s="19"/>
      <c r="DO1934" s="19"/>
      <c r="DP1934" s="19"/>
      <c r="DQ1934" s="19"/>
      <c r="DR1934" s="19"/>
      <c r="DS1934" s="19"/>
      <c r="DT1934" s="19"/>
      <c r="DU1934" s="19"/>
      <c r="DV1934" s="19"/>
      <c r="DW1934" s="19"/>
      <c r="DX1934" s="19"/>
      <c r="DY1934" s="19"/>
      <c r="DZ1934" s="19"/>
      <c r="EA1934" s="19"/>
      <c r="EB1934" s="19"/>
      <c r="EC1934" s="19"/>
      <c r="ED1934" s="19"/>
      <c r="EE1934" s="19"/>
      <c r="EF1934" s="19"/>
      <c r="EG1934" s="19"/>
      <c r="EH1934" s="19"/>
      <c r="EI1934" s="19"/>
      <c r="EJ1934" s="19"/>
      <c r="EK1934" s="19"/>
      <c r="EL1934" s="19"/>
      <c r="EM1934" s="19"/>
      <c r="EN1934" s="19"/>
      <c r="EO1934" s="19"/>
      <c r="EP1934" s="19"/>
      <c r="EQ1934" s="19"/>
      <c r="ER1934" s="19"/>
      <c r="ES1934" s="19"/>
      <c r="ET1934" s="19"/>
      <c r="EU1934" s="19"/>
      <c r="EV1934" s="19"/>
      <c r="EW1934" s="19"/>
      <c r="EX1934" s="19"/>
      <c r="EY1934" s="19"/>
      <c r="EZ1934" s="19"/>
      <c r="FA1934" s="19"/>
      <c r="FB1934" s="19"/>
      <c r="FC1934" s="19"/>
      <c r="FD1934" s="19"/>
      <c r="FE1934" s="19"/>
      <c r="FF1934" s="19"/>
      <c r="FG1934" s="19"/>
      <c r="FH1934" s="19"/>
      <c r="FI1934" s="19"/>
      <c r="FJ1934" s="19"/>
      <c r="FK1934" s="19"/>
      <c r="FL1934" s="19"/>
      <c r="FM1934" s="19"/>
      <c r="FN1934" s="19"/>
      <c r="FO1934" s="19"/>
      <c r="FP1934" s="19"/>
      <c r="FQ1934" s="19"/>
      <c r="FR1934" s="19"/>
      <c r="FS1934" s="19"/>
      <c r="FT1934" s="19"/>
      <c r="FU1934" s="19"/>
      <c r="FV1934" s="19"/>
      <c r="FW1934" s="19"/>
      <c r="FX1934" s="19"/>
      <c r="FY1934" s="19"/>
      <c r="FZ1934" s="19"/>
      <c r="GA1934" s="19"/>
    </row>
    <row r="1935" spans="1:183" ht="12.75" x14ac:dyDescent="0.2">
      <c r="A1935" s="19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  <c r="AE1935" s="19"/>
      <c r="AF1935" s="19"/>
      <c r="AG1935" s="19"/>
      <c r="AH1935" s="19"/>
      <c r="AI1935" s="19"/>
      <c r="AJ1935" s="19"/>
      <c r="AK1935" s="19"/>
      <c r="AL1935" s="19"/>
      <c r="AM1935" s="19"/>
      <c r="AN1935" s="19"/>
      <c r="AO1935" s="19"/>
      <c r="AP1935" s="19"/>
      <c r="AQ1935" s="19"/>
      <c r="AR1935" s="19"/>
      <c r="AS1935" s="19"/>
      <c r="AT1935" s="19"/>
      <c r="AU1935" s="19"/>
      <c r="AV1935" s="19"/>
      <c r="AW1935" s="19"/>
      <c r="AX1935" s="19"/>
      <c r="AY1935" s="19"/>
      <c r="AZ1935" s="19"/>
      <c r="BA1935" s="19"/>
      <c r="BB1935" s="19"/>
      <c r="BC1935" s="19"/>
      <c r="BD1935" s="19"/>
      <c r="BE1935" s="19"/>
      <c r="BF1935" s="19"/>
      <c r="BG1935" s="19"/>
      <c r="BH1935" s="19"/>
      <c r="BI1935" s="19"/>
      <c r="BJ1935" s="19"/>
      <c r="BK1935" s="19"/>
      <c r="BL1935" s="19"/>
      <c r="BM1935" s="19"/>
      <c r="BN1935" s="19"/>
      <c r="BO1935" s="19"/>
      <c r="BP1935" s="19"/>
      <c r="BQ1935" s="19"/>
      <c r="BR1935" s="19"/>
      <c r="BS1935" s="19"/>
      <c r="BT1935" s="19"/>
      <c r="BU1935" s="19"/>
      <c r="BV1935" s="19"/>
      <c r="BW1935" s="19"/>
      <c r="BX1935" s="19"/>
      <c r="BY1935" s="19"/>
      <c r="BZ1935" s="19"/>
      <c r="CA1935" s="19"/>
      <c r="CB1935" s="19"/>
      <c r="CC1935" s="19"/>
      <c r="CD1935" s="19"/>
      <c r="CE1935" s="19"/>
      <c r="CF1935" s="19"/>
      <c r="CG1935" s="19"/>
      <c r="CH1935" s="19"/>
      <c r="CI1935" s="19"/>
      <c r="CJ1935" s="19"/>
      <c r="CK1935" s="19"/>
      <c r="CL1935" s="19"/>
      <c r="CM1935" s="19"/>
      <c r="CN1935" s="19"/>
      <c r="CO1935" s="19"/>
      <c r="CP1935" s="19"/>
      <c r="CQ1935" s="19"/>
      <c r="CR1935" s="19"/>
      <c r="CS1935" s="19"/>
      <c r="CT1935" s="19"/>
      <c r="CU1935" s="19"/>
      <c r="CV1935" s="19"/>
      <c r="CW1935" s="19"/>
      <c r="CX1935" s="19"/>
      <c r="CY1935" s="19"/>
      <c r="CZ1935" s="19"/>
      <c r="DA1935" s="19"/>
      <c r="DB1935" s="19"/>
      <c r="DC1935" s="19"/>
      <c r="DD1935" s="19"/>
      <c r="DE1935" s="19"/>
      <c r="DF1935" s="19"/>
      <c r="DG1935" s="19"/>
      <c r="DH1935" s="19"/>
      <c r="DI1935" s="19"/>
      <c r="DJ1935" s="19"/>
      <c r="DK1935" s="19"/>
      <c r="DL1935" s="19"/>
      <c r="DM1935" s="19"/>
      <c r="DN1935" s="19"/>
      <c r="DO1935" s="19"/>
      <c r="DP1935" s="19"/>
      <c r="DQ1935" s="19"/>
      <c r="DR1935" s="19"/>
      <c r="DS1935" s="19"/>
      <c r="DT1935" s="19"/>
      <c r="DU1935" s="19"/>
      <c r="DV1935" s="19"/>
      <c r="DW1935" s="19"/>
      <c r="DX1935" s="19"/>
      <c r="DY1935" s="19"/>
      <c r="DZ1935" s="19"/>
      <c r="EA1935" s="19"/>
      <c r="EB1935" s="19"/>
      <c r="EC1935" s="19"/>
      <c r="ED1935" s="19"/>
      <c r="EE1935" s="19"/>
      <c r="EF1935" s="19"/>
      <c r="EG1935" s="19"/>
      <c r="EH1935" s="19"/>
      <c r="EI1935" s="19"/>
      <c r="EJ1935" s="19"/>
      <c r="EK1935" s="19"/>
      <c r="EL1935" s="19"/>
      <c r="EM1935" s="19"/>
      <c r="EN1935" s="19"/>
      <c r="EO1935" s="19"/>
      <c r="EP1935" s="19"/>
      <c r="EQ1935" s="19"/>
      <c r="ER1935" s="19"/>
      <c r="ES1935" s="19"/>
      <c r="ET1935" s="19"/>
      <c r="EU1935" s="19"/>
      <c r="EV1935" s="19"/>
      <c r="EW1935" s="19"/>
      <c r="EX1935" s="19"/>
      <c r="EY1935" s="19"/>
      <c r="EZ1935" s="19"/>
      <c r="FA1935" s="19"/>
      <c r="FB1935" s="19"/>
      <c r="FC1935" s="19"/>
      <c r="FD1935" s="19"/>
      <c r="FE1935" s="19"/>
      <c r="FF1935" s="19"/>
      <c r="FG1935" s="19"/>
      <c r="FH1935" s="19"/>
      <c r="FI1935" s="19"/>
      <c r="FJ1935" s="19"/>
      <c r="FK1935" s="19"/>
      <c r="FL1935" s="19"/>
      <c r="FM1935" s="19"/>
      <c r="FN1935" s="19"/>
      <c r="FO1935" s="19"/>
      <c r="FP1935" s="19"/>
      <c r="FQ1935" s="19"/>
      <c r="FR1935" s="19"/>
      <c r="FS1935" s="19"/>
      <c r="FT1935" s="19"/>
      <c r="FU1935" s="19"/>
      <c r="FV1935" s="19"/>
      <c r="FW1935" s="19"/>
      <c r="FX1935" s="19"/>
      <c r="FY1935" s="19"/>
      <c r="FZ1935" s="19"/>
      <c r="GA1935" s="19"/>
    </row>
    <row r="1936" spans="1:183" ht="12.75" x14ac:dyDescent="0.2">
      <c r="A1936" s="19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  <c r="AE1936" s="19"/>
      <c r="AF1936" s="19"/>
      <c r="AG1936" s="19"/>
      <c r="AH1936" s="19"/>
      <c r="AI1936" s="19"/>
      <c r="AJ1936" s="19"/>
      <c r="AK1936" s="19"/>
      <c r="AL1936" s="19"/>
      <c r="AM1936" s="19"/>
      <c r="AN1936" s="19"/>
      <c r="AO1936" s="19"/>
      <c r="AP1936" s="19"/>
      <c r="AQ1936" s="19"/>
      <c r="AR1936" s="19"/>
      <c r="AS1936" s="19"/>
      <c r="AT1936" s="19"/>
      <c r="AU1936" s="19"/>
      <c r="AV1936" s="19"/>
      <c r="AW1936" s="19"/>
      <c r="AX1936" s="19"/>
      <c r="AY1936" s="19"/>
      <c r="AZ1936" s="19"/>
      <c r="BA1936" s="19"/>
      <c r="BB1936" s="19"/>
      <c r="BC1936" s="19"/>
      <c r="BD1936" s="19"/>
      <c r="BE1936" s="19"/>
      <c r="BF1936" s="19"/>
      <c r="BG1936" s="19"/>
      <c r="BH1936" s="19"/>
      <c r="BI1936" s="19"/>
      <c r="BJ1936" s="19"/>
      <c r="BK1936" s="19"/>
      <c r="BL1936" s="19"/>
      <c r="BM1936" s="19"/>
      <c r="BN1936" s="19"/>
      <c r="BO1936" s="19"/>
      <c r="BP1936" s="19"/>
      <c r="BQ1936" s="19"/>
      <c r="BR1936" s="19"/>
      <c r="BS1936" s="19"/>
      <c r="BT1936" s="19"/>
      <c r="BU1936" s="19"/>
      <c r="BV1936" s="19"/>
      <c r="BW1936" s="19"/>
      <c r="BX1936" s="19"/>
      <c r="BY1936" s="19"/>
      <c r="BZ1936" s="19"/>
      <c r="CA1936" s="19"/>
      <c r="CB1936" s="19"/>
      <c r="CC1936" s="19"/>
      <c r="CD1936" s="19"/>
      <c r="CE1936" s="19"/>
      <c r="CF1936" s="19"/>
      <c r="CG1936" s="19"/>
      <c r="CH1936" s="19"/>
      <c r="CI1936" s="19"/>
      <c r="CJ1936" s="19"/>
      <c r="CK1936" s="19"/>
      <c r="CL1936" s="19"/>
      <c r="CM1936" s="19"/>
      <c r="CN1936" s="19"/>
      <c r="CO1936" s="19"/>
      <c r="CP1936" s="19"/>
      <c r="CQ1936" s="19"/>
      <c r="CR1936" s="19"/>
      <c r="CS1936" s="19"/>
      <c r="CT1936" s="19"/>
      <c r="CU1936" s="19"/>
      <c r="CV1936" s="19"/>
      <c r="CW1936" s="19"/>
      <c r="CX1936" s="19"/>
      <c r="CY1936" s="19"/>
      <c r="CZ1936" s="19"/>
      <c r="DA1936" s="19"/>
      <c r="DB1936" s="19"/>
      <c r="DC1936" s="19"/>
      <c r="DD1936" s="19"/>
      <c r="DE1936" s="19"/>
      <c r="DF1936" s="19"/>
      <c r="DG1936" s="19"/>
      <c r="DH1936" s="19"/>
      <c r="DI1936" s="19"/>
      <c r="DJ1936" s="19"/>
      <c r="DK1936" s="19"/>
      <c r="DL1936" s="19"/>
      <c r="DM1936" s="19"/>
      <c r="DN1936" s="19"/>
      <c r="DO1936" s="19"/>
      <c r="DP1936" s="19"/>
      <c r="DQ1936" s="19"/>
      <c r="DR1936" s="19"/>
      <c r="DS1936" s="19"/>
      <c r="DT1936" s="19"/>
      <c r="DU1936" s="19"/>
      <c r="DV1936" s="19"/>
      <c r="DW1936" s="19"/>
      <c r="DX1936" s="19"/>
      <c r="DY1936" s="19"/>
      <c r="DZ1936" s="19"/>
      <c r="EA1936" s="19"/>
      <c r="EB1936" s="19"/>
      <c r="EC1936" s="19"/>
      <c r="ED1936" s="19"/>
      <c r="EE1936" s="19"/>
      <c r="EF1936" s="19"/>
      <c r="EG1936" s="19"/>
      <c r="EH1936" s="19"/>
      <c r="EI1936" s="19"/>
      <c r="EJ1936" s="19"/>
      <c r="EK1936" s="19"/>
      <c r="EL1936" s="19"/>
      <c r="EM1936" s="19"/>
      <c r="EN1936" s="19"/>
      <c r="EO1936" s="19"/>
      <c r="EP1936" s="19"/>
      <c r="EQ1936" s="19"/>
      <c r="ER1936" s="19"/>
      <c r="ES1936" s="19"/>
      <c r="ET1936" s="19"/>
      <c r="EU1936" s="19"/>
      <c r="EV1936" s="19"/>
      <c r="EW1936" s="19"/>
      <c r="EX1936" s="19"/>
      <c r="EY1936" s="19"/>
      <c r="EZ1936" s="19"/>
      <c r="FA1936" s="19"/>
      <c r="FB1936" s="19"/>
      <c r="FC1936" s="19"/>
      <c r="FD1936" s="19"/>
      <c r="FE1936" s="19"/>
      <c r="FF1936" s="19"/>
      <c r="FG1936" s="19"/>
      <c r="FH1936" s="19"/>
      <c r="FI1936" s="19"/>
      <c r="FJ1936" s="19"/>
      <c r="FK1936" s="19"/>
      <c r="FL1936" s="19"/>
      <c r="FM1936" s="19"/>
      <c r="FN1936" s="19"/>
      <c r="FO1936" s="19"/>
      <c r="FP1936" s="19"/>
      <c r="FQ1936" s="19"/>
      <c r="FR1936" s="19"/>
      <c r="FS1936" s="19"/>
      <c r="FT1936" s="19"/>
      <c r="FU1936" s="19"/>
      <c r="FV1936" s="19"/>
      <c r="FW1936" s="19"/>
      <c r="FX1936" s="19"/>
      <c r="FY1936" s="19"/>
      <c r="FZ1936" s="19"/>
      <c r="GA1936" s="19"/>
    </row>
    <row r="1937" spans="1:183" ht="12.75" x14ac:dyDescent="0.2">
      <c r="A1937" s="19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  <c r="AE1937" s="19"/>
      <c r="AF1937" s="19"/>
      <c r="AG1937" s="19"/>
      <c r="AH1937" s="19"/>
      <c r="AI1937" s="19"/>
      <c r="AJ1937" s="19"/>
      <c r="AK1937" s="19"/>
      <c r="AL1937" s="19"/>
      <c r="AM1937" s="19"/>
      <c r="AN1937" s="19"/>
      <c r="AO1937" s="19"/>
      <c r="AP1937" s="19"/>
      <c r="AQ1937" s="19"/>
      <c r="AR1937" s="19"/>
      <c r="AS1937" s="19"/>
      <c r="AT1937" s="19"/>
      <c r="AU1937" s="19"/>
      <c r="AV1937" s="19"/>
      <c r="AW1937" s="19"/>
      <c r="AX1937" s="19"/>
      <c r="AY1937" s="19"/>
      <c r="AZ1937" s="19"/>
      <c r="BA1937" s="19"/>
      <c r="BB1937" s="19"/>
      <c r="BC1937" s="19"/>
      <c r="BD1937" s="19"/>
      <c r="BE1937" s="19"/>
      <c r="BF1937" s="19"/>
      <c r="BG1937" s="19"/>
      <c r="BH1937" s="19"/>
      <c r="BI1937" s="19"/>
      <c r="BJ1937" s="19"/>
      <c r="BK1937" s="19"/>
      <c r="BL1937" s="19"/>
      <c r="BM1937" s="19"/>
      <c r="BN1937" s="19"/>
      <c r="BO1937" s="19"/>
      <c r="BP1937" s="19"/>
      <c r="BQ1937" s="19"/>
      <c r="BR1937" s="19"/>
      <c r="BS1937" s="19"/>
      <c r="BT1937" s="19"/>
      <c r="BU1937" s="19"/>
      <c r="BV1937" s="19"/>
      <c r="BW1937" s="19"/>
      <c r="BX1937" s="19"/>
      <c r="BY1937" s="19"/>
      <c r="BZ1937" s="19"/>
      <c r="CA1937" s="19"/>
      <c r="CB1937" s="19"/>
      <c r="CC1937" s="19"/>
      <c r="CD1937" s="19"/>
      <c r="CE1937" s="19"/>
      <c r="CF1937" s="19"/>
      <c r="CG1937" s="19"/>
      <c r="CH1937" s="19"/>
      <c r="CI1937" s="19"/>
      <c r="CJ1937" s="19"/>
      <c r="CK1937" s="19"/>
      <c r="CL1937" s="19"/>
      <c r="CM1937" s="19"/>
      <c r="CN1937" s="19"/>
      <c r="CO1937" s="19"/>
      <c r="CP1937" s="19"/>
      <c r="CQ1937" s="19"/>
      <c r="CR1937" s="19"/>
      <c r="CS1937" s="19"/>
      <c r="CT1937" s="19"/>
      <c r="CU1937" s="19"/>
      <c r="CV1937" s="19"/>
      <c r="CW1937" s="19"/>
      <c r="CX1937" s="19"/>
      <c r="CY1937" s="19"/>
      <c r="CZ1937" s="19"/>
      <c r="DA1937" s="19"/>
      <c r="DB1937" s="19"/>
      <c r="DC1937" s="19"/>
      <c r="DD1937" s="19"/>
      <c r="DE1937" s="19"/>
      <c r="DF1937" s="19"/>
      <c r="DG1937" s="19"/>
      <c r="DH1937" s="19"/>
      <c r="DI1937" s="19"/>
      <c r="DJ1937" s="19"/>
      <c r="DK1937" s="19"/>
      <c r="DL1937" s="19"/>
      <c r="DM1937" s="19"/>
      <c r="DN1937" s="19"/>
      <c r="DO1937" s="19"/>
      <c r="DP1937" s="19"/>
      <c r="DQ1937" s="19"/>
      <c r="DR1937" s="19"/>
      <c r="DS1937" s="19"/>
      <c r="DT1937" s="19"/>
      <c r="DU1937" s="19"/>
      <c r="DV1937" s="19"/>
      <c r="DW1937" s="19"/>
      <c r="DX1937" s="19"/>
      <c r="DY1937" s="19"/>
      <c r="DZ1937" s="19"/>
      <c r="EA1937" s="19"/>
      <c r="EB1937" s="19"/>
      <c r="EC1937" s="19"/>
      <c r="ED1937" s="19"/>
      <c r="EE1937" s="19"/>
      <c r="EF1937" s="19"/>
      <c r="EG1937" s="19"/>
      <c r="EH1937" s="19"/>
      <c r="EI1937" s="19"/>
      <c r="EJ1937" s="19"/>
      <c r="EK1937" s="19"/>
      <c r="EL1937" s="19"/>
      <c r="EM1937" s="19"/>
      <c r="EN1937" s="19"/>
      <c r="EO1937" s="19"/>
      <c r="EP1937" s="19"/>
      <c r="EQ1937" s="19"/>
      <c r="ER1937" s="19"/>
      <c r="ES1937" s="19"/>
      <c r="ET1937" s="19"/>
      <c r="EU1937" s="19"/>
      <c r="EV1937" s="19"/>
      <c r="EW1937" s="19"/>
      <c r="EX1937" s="19"/>
      <c r="EY1937" s="19"/>
      <c r="EZ1937" s="19"/>
      <c r="FA1937" s="19"/>
      <c r="FB1937" s="19"/>
      <c r="FC1937" s="19"/>
      <c r="FD1937" s="19"/>
      <c r="FE1937" s="19"/>
      <c r="FF1937" s="19"/>
      <c r="FG1937" s="19"/>
      <c r="FH1937" s="19"/>
      <c r="FI1937" s="19"/>
      <c r="FJ1937" s="19"/>
      <c r="FK1937" s="19"/>
      <c r="FL1937" s="19"/>
      <c r="FM1937" s="19"/>
      <c r="FN1937" s="19"/>
      <c r="FO1937" s="19"/>
      <c r="FP1937" s="19"/>
      <c r="FQ1937" s="19"/>
      <c r="FR1937" s="19"/>
      <c r="FS1937" s="19"/>
      <c r="FT1937" s="19"/>
      <c r="FU1937" s="19"/>
      <c r="FV1937" s="19"/>
      <c r="FW1937" s="19"/>
      <c r="FX1937" s="19"/>
      <c r="FY1937" s="19"/>
      <c r="FZ1937" s="19"/>
      <c r="GA1937" s="19"/>
    </row>
    <row r="1938" spans="1:183" ht="12.75" x14ac:dyDescent="0.2">
      <c r="A1938" s="19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  <c r="AE1938" s="19"/>
      <c r="AF1938" s="19"/>
      <c r="AG1938" s="19"/>
      <c r="AH1938" s="19"/>
      <c r="AI1938" s="19"/>
      <c r="AJ1938" s="19"/>
      <c r="AK1938" s="19"/>
      <c r="AL1938" s="19"/>
      <c r="AM1938" s="19"/>
      <c r="AN1938" s="19"/>
      <c r="AO1938" s="19"/>
      <c r="AP1938" s="19"/>
      <c r="AQ1938" s="19"/>
      <c r="AR1938" s="19"/>
      <c r="AS1938" s="19"/>
      <c r="AT1938" s="19"/>
      <c r="AU1938" s="19"/>
      <c r="AV1938" s="19"/>
      <c r="AW1938" s="19"/>
      <c r="AX1938" s="19"/>
      <c r="AY1938" s="19"/>
      <c r="AZ1938" s="19"/>
      <c r="BA1938" s="19"/>
      <c r="BB1938" s="19"/>
      <c r="BC1938" s="19"/>
      <c r="BD1938" s="19"/>
      <c r="BE1938" s="19"/>
      <c r="BF1938" s="19"/>
      <c r="BG1938" s="19"/>
      <c r="BH1938" s="19"/>
      <c r="BI1938" s="19"/>
      <c r="BJ1938" s="19"/>
      <c r="BK1938" s="19"/>
      <c r="BL1938" s="19"/>
      <c r="BM1938" s="19"/>
      <c r="BN1938" s="19"/>
      <c r="BO1938" s="19"/>
      <c r="BP1938" s="19"/>
      <c r="BQ1938" s="19"/>
      <c r="BR1938" s="19"/>
      <c r="BS1938" s="19"/>
      <c r="BT1938" s="19"/>
      <c r="BU1938" s="19"/>
      <c r="BV1938" s="19"/>
      <c r="BW1938" s="19"/>
      <c r="BX1938" s="19"/>
      <c r="BY1938" s="19"/>
      <c r="BZ1938" s="19"/>
      <c r="CA1938" s="19"/>
      <c r="CB1938" s="19"/>
      <c r="CC1938" s="19"/>
      <c r="CD1938" s="19"/>
      <c r="CE1938" s="19"/>
      <c r="CF1938" s="19"/>
      <c r="CG1938" s="19"/>
      <c r="CH1938" s="19"/>
      <c r="CI1938" s="19"/>
      <c r="CJ1938" s="19"/>
      <c r="CK1938" s="19"/>
      <c r="CL1938" s="19"/>
      <c r="CM1938" s="19"/>
      <c r="CN1938" s="19"/>
      <c r="CO1938" s="19"/>
      <c r="CP1938" s="19"/>
      <c r="CQ1938" s="19"/>
      <c r="CR1938" s="19"/>
      <c r="CS1938" s="19"/>
      <c r="CT1938" s="19"/>
      <c r="CU1938" s="19"/>
      <c r="CV1938" s="19"/>
      <c r="CW1938" s="19"/>
      <c r="CX1938" s="19"/>
      <c r="CY1938" s="19"/>
      <c r="CZ1938" s="19"/>
      <c r="DA1938" s="19"/>
      <c r="DB1938" s="19"/>
      <c r="DC1938" s="19"/>
      <c r="DD1938" s="19"/>
      <c r="DE1938" s="19"/>
      <c r="DF1938" s="19"/>
      <c r="DG1938" s="19"/>
      <c r="DH1938" s="19"/>
      <c r="DI1938" s="19"/>
      <c r="DJ1938" s="19"/>
      <c r="DK1938" s="19"/>
      <c r="DL1938" s="19"/>
      <c r="DM1938" s="19"/>
      <c r="DN1938" s="19"/>
      <c r="DO1938" s="19"/>
      <c r="DP1938" s="19"/>
      <c r="DQ1938" s="19"/>
      <c r="DR1938" s="19"/>
      <c r="DS1938" s="19"/>
      <c r="DT1938" s="19"/>
      <c r="DU1938" s="19"/>
      <c r="DV1938" s="19"/>
      <c r="DW1938" s="19"/>
      <c r="DX1938" s="19"/>
      <c r="DY1938" s="19"/>
      <c r="DZ1938" s="19"/>
      <c r="EA1938" s="19"/>
      <c r="EB1938" s="19"/>
      <c r="EC1938" s="19"/>
      <c r="ED1938" s="19"/>
      <c r="EE1938" s="19"/>
      <c r="EF1938" s="19"/>
      <c r="EG1938" s="19"/>
      <c r="EH1938" s="19"/>
      <c r="EI1938" s="19"/>
      <c r="EJ1938" s="19"/>
      <c r="EK1938" s="19"/>
      <c r="EL1938" s="19"/>
      <c r="EM1938" s="19"/>
      <c r="EN1938" s="19"/>
      <c r="EO1938" s="19"/>
      <c r="EP1938" s="19"/>
      <c r="EQ1938" s="19"/>
      <c r="ER1938" s="19"/>
      <c r="ES1938" s="19"/>
      <c r="ET1938" s="19"/>
      <c r="EU1938" s="19"/>
      <c r="EV1938" s="19"/>
      <c r="EW1938" s="19"/>
      <c r="EX1938" s="19"/>
      <c r="EY1938" s="19"/>
      <c r="EZ1938" s="19"/>
      <c r="FA1938" s="19"/>
      <c r="FB1938" s="19"/>
      <c r="FC1938" s="19"/>
      <c r="FD1938" s="19"/>
      <c r="FE1938" s="19"/>
      <c r="FF1938" s="19"/>
      <c r="FG1938" s="19"/>
      <c r="FH1938" s="19"/>
      <c r="FI1938" s="19"/>
      <c r="FJ1938" s="19"/>
      <c r="FK1938" s="19"/>
      <c r="FL1938" s="19"/>
      <c r="FM1938" s="19"/>
      <c r="FN1938" s="19"/>
      <c r="FO1938" s="19"/>
      <c r="FP1938" s="19"/>
      <c r="FQ1938" s="19"/>
      <c r="FR1938" s="19"/>
      <c r="FS1938" s="19"/>
      <c r="FT1938" s="19"/>
      <c r="FU1938" s="19"/>
      <c r="FV1938" s="19"/>
      <c r="FW1938" s="19"/>
      <c r="FX1938" s="19"/>
      <c r="FY1938" s="19"/>
      <c r="FZ1938" s="19"/>
      <c r="GA1938" s="19"/>
    </row>
    <row r="1939" spans="1:183" ht="12.75" x14ac:dyDescent="0.2">
      <c r="A1939" s="19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  <c r="AE1939" s="19"/>
      <c r="AF1939" s="19"/>
      <c r="AG1939" s="19"/>
      <c r="AH1939" s="19"/>
      <c r="AI1939" s="19"/>
      <c r="AJ1939" s="19"/>
      <c r="AK1939" s="19"/>
      <c r="AL1939" s="19"/>
      <c r="AM1939" s="19"/>
      <c r="AN1939" s="19"/>
      <c r="AO1939" s="19"/>
      <c r="AP1939" s="19"/>
      <c r="AQ1939" s="19"/>
      <c r="AR1939" s="19"/>
      <c r="AS1939" s="19"/>
      <c r="AT1939" s="19"/>
      <c r="AU1939" s="19"/>
      <c r="AV1939" s="19"/>
      <c r="AW1939" s="19"/>
      <c r="AX1939" s="19"/>
      <c r="AY1939" s="19"/>
      <c r="AZ1939" s="19"/>
      <c r="BA1939" s="19"/>
      <c r="BB1939" s="19"/>
      <c r="BC1939" s="19"/>
      <c r="BD1939" s="19"/>
      <c r="BE1939" s="19"/>
      <c r="BF1939" s="19"/>
      <c r="BG1939" s="19"/>
      <c r="BH1939" s="19"/>
      <c r="BI1939" s="19"/>
      <c r="BJ1939" s="19"/>
      <c r="BK1939" s="19"/>
      <c r="BL1939" s="19"/>
      <c r="BM1939" s="19"/>
      <c r="BN1939" s="19"/>
      <c r="BO1939" s="19"/>
      <c r="BP1939" s="19"/>
      <c r="BQ1939" s="19"/>
      <c r="BR1939" s="19"/>
      <c r="BS1939" s="19"/>
      <c r="BT1939" s="19"/>
      <c r="BU1939" s="19"/>
      <c r="BV1939" s="19"/>
      <c r="BW1939" s="19"/>
      <c r="BX1939" s="19"/>
      <c r="BY1939" s="19"/>
      <c r="BZ1939" s="19"/>
      <c r="CA1939" s="19"/>
      <c r="CB1939" s="19"/>
      <c r="CC1939" s="19"/>
      <c r="CD1939" s="19"/>
      <c r="CE1939" s="19"/>
      <c r="CF1939" s="19"/>
      <c r="CG1939" s="19"/>
      <c r="CH1939" s="19"/>
      <c r="CI1939" s="19"/>
      <c r="CJ1939" s="19"/>
      <c r="CK1939" s="19"/>
      <c r="CL1939" s="19"/>
      <c r="CM1939" s="19"/>
      <c r="CN1939" s="19"/>
      <c r="CO1939" s="19"/>
      <c r="CP1939" s="19"/>
      <c r="CQ1939" s="19"/>
      <c r="CR1939" s="19"/>
      <c r="CS1939" s="19"/>
      <c r="CT1939" s="19"/>
      <c r="CU1939" s="19"/>
      <c r="CV1939" s="19"/>
      <c r="CW1939" s="19"/>
      <c r="CX1939" s="19"/>
      <c r="CY1939" s="19"/>
      <c r="CZ1939" s="19"/>
      <c r="DA1939" s="19"/>
      <c r="DB1939" s="19"/>
      <c r="DC1939" s="19"/>
      <c r="DD1939" s="19"/>
      <c r="DE1939" s="19"/>
      <c r="DF1939" s="19"/>
      <c r="DG1939" s="19"/>
      <c r="DH1939" s="19"/>
      <c r="DI1939" s="19"/>
      <c r="DJ1939" s="19"/>
      <c r="DK1939" s="19"/>
      <c r="DL1939" s="19"/>
      <c r="DM1939" s="19"/>
      <c r="DN1939" s="19"/>
      <c r="DO1939" s="19"/>
      <c r="DP1939" s="19"/>
      <c r="DQ1939" s="19"/>
      <c r="DR1939" s="19"/>
      <c r="DS1939" s="19"/>
      <c r="DT1939" s="19"/>
      <c r="DU1939" s="19"/>
      <c r="DV1939" s="19"/>
      <c r="DW1939" s="19"/>
      <c r="DX1939" s="19"/>
      <c r="DY1939" s="19"/>
      <c r="DZ1939" s="19"/>
      <c r="EA1939" s="19"/>
      <c r="EB1939" s="19"/>
      <c r="EC1939" s="19"/>
      <c r="ED1939" s="19"/>
      <c r="EE1939" s="19"/>
      <c r="EF1939" s="19"/>
      <c r="EG1939" s="19"/>
      <c r="EH1939" s="19"/>
      <c r="EI1939" s="19"/>
      <c r="EJ1939" s="19"/>
      <c r="EK1939" s="19"/>
      <c r="EL1939" s="19"/>
      <c r="EM1939" s="19"/>
      <c r="EN1939" s="19"/>
      <c r="EO1939" s="19"/>
      <c r="EP1939" s="19"/>
      <c r="EQ1939" s="19"/>
      <c r="ER1939" s="19"/>
      <c r="ES1939" s="19"/>
      <c r="ET1939" s="19"/>
      <c r="EU1939" s="19"/>
      <c r="EV1939" s="19"/>
      <c r="EW1939" s="19"/>
      <c r="EX1939" s="19"/>
      <c r="EY1939" s="19"/>
      <c r="EZ1939" s="19"/>
      <c r="FA1939" s="19"/>
      <c r="FB1939" s="19"/>
      <c r="FC1939" s="19"/>
      <c r="FD1939" s="19"/>
      <c r="FE1939" s="19"/>
      <c r="FF1939" s="19"/>
      <c r="FG1939" s="19"/>
      <c r="FH1939" s="19"/>
      <c r="FI1939" s="19"/>
      <c r="FJ1939" s="19"/>
      <c r="FK1939" s="19"/>
      <c r="FL1939" s="19"/>
      <c r="FM1939" s="19"/>
      <c r="FN1939" s="19"/>
      <c r="FO1939" s="19"/>
      <c r="FP1939" s="19"/>
      <c r="FQ1939" s="19"/>
      <c r="FR1939" s="19"/>
      <c r="FS1939" s="19"/>
      <c r="FT1939" s="19"/>
      <c r="FU1939" s="19"/>
      <c r="FV1939" s="19"/>
      <c r="FW1939" s="19"/>
      <c r="FX1939" s="19"/>
      <c r="FY1939" s="19"/>
      <c r="FZ1939" s="19"/>
      <c r="GA1939" s="19"/>
    </row>
    <row r="1940" spans="1:183" ht="12.75" x14ac:dyDescent="0.2">
      <c r="A1940" s="19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  <c r="AE1940" s="19"/>
      <c r="AF1940" s="19"/>
      <c r="AG1940" s="19"/>
      <c r="AH1940" s="19"/>
      <c r="AI1940" s="19"/>
      <c r="AJ1940" s="19"/>
      <c r="AK1940" s="19"/>
      <c r="AL1940" s="19"/>
      <c r="AM1940" s="19"/>
      <c r="AN1940" s="19"/>
      <c r="AO1940" s="19"/>
      <c r="AP1940" s="19"/>
      <c r="AQ1940" s="19"/>
      <c r="AR1940" s="19"/>
      <c r="AS1940" s="19"/>
      <c r="AT1940" s="19"/>
      <c r="AU1940" s="19"/>
      <c r="AV1940" s="19"/>
      <c r="AW1940" s="19"/>
      <c r="AX1940" s="19"/>
      <c r="AY1940" s="19"/>
      <c r="AZ1940" s="19"/>
      <c r="BA1940" s="19"/>
      <c r="BB1940" s="19"/>
      <c r="BC1940" s="19"/>
      <c r="BD1940" s="19"/>
      <c r="BE1940" s="19"/>
      <c r="BF1940" s="19"/>
      <c r="BG1940" s="19"/>
      <c r="BH1940" s="19"/>
      <c r="BI1940" s="19"/>
      <c r="BJ1940" s="19"/>
      <c r="BK1940" s="19"/>
      <c r="BL1940" s="19"/>
      <c r="BM1940" s="19"/>
      <c r="BN1940" s="19"/>
      <c r="BO1940" s="19"/>
      <c r="BP1940" s="19"/>
      <c r="BQ1940" s="19"/>
      <c r="BR1940" s="19"/>
      <c r="BS1940" s="19"/>
      <c r="BT1940" s="19"/>
      <c r="BU1940" s="19"/>
      <c r="BV1940" s="19"/>
      <c r="BW1940" s="19"/>
      <c r="BX1940" s="19"/>
      <c r="BY1940" s="19"/>
      <c r="BZ1940" s="19"/>
      <c r="CA1940" s="19"/>
      <c r="CB1940" s="19"/>
      <c r="CC1940" s="19"/>
      <c r="CD1940" s="19"/>
      <c r="CE1940" s="19"/>
      <c r="CF1940" s="19"/>
      <c r="CG1940" s="19"/>
      <c r="CH1940" s="19"/>
      <c r="CI1940" s="19"/>
      <c r="CJ1940" s="19"/>
      <c r="CK1940" s="19"/>
      <c r="CL1940" s="19"/>
      <c r="CM1940" s="19"/>
      <c r="CN1940" s="19"/>
      <c r="CO1940" s="19"/>
      <c r="CP1940" s="19"/>
      <c r="CQ1940" s="19"/>
      <c r="CR1940" s="19"/>
      <c r="CS1940" s="19"/>
      <c r="CT1940" s="19"/>
      <c r="CU1940" s="19"/>
      <c r="CV1940" s="19"/>
      <c r="CW1940" s="19"/>
      <c r="CX1940" s="19"/>
      <c r="CY1940" s="19"/>
      <c r="CZ1940" s="19"/>
      <c r="DA1940" s="19"/>
      <c r="DB1940" s="19"/>
      <c r="DC1940" s="19"/>
      <c r="DD1940" s="19"/>
      <c r="DE1940" s="19"/>
      <c r="DF1940" s="19"/>
      <c r="DG1940" s="19"/>
      <c r="DH1940" s="19"/>
      <c r="DI1940" s="19"/>
      <c r="DJ1940" s="19"/>
      <c r="DK1940" s="19"/>
      <c r="DL1940" s="19"/>
      <c r="DM1940" s="19"/>
      <c r="DN1940" s="19"/>
      <c r="DO1940" s="19"/>
      <c r="DP1940" s="19"/>
      <c r="DQ1940" s="19"/>
      <c r="DR1940" s="19"/>
      <c r="DS1940" s="19"/>
      <c r="DT1940" s="19"/>
      <c r="DU1940" s="19"/>
      <c r="DV1940" s="19"/>
      <c r="DW1940" s="19"/>
      <c r="DX1940" s="19"/>
      <c r="DY1940" s="19"/>
      <c r="DZ1940" s="19"/>
      <c r="EA1940" s="19"/>
      <c r="EB1940" s="19"/>
      <c r="EC1940" s="19"/>
      <c r="ED1940" s="19"/>
      <c r="EE1940" s="19"/>
      <c r="EF1940" s="19"/>
      <c r="EG1940" s="19"/>
      <c r="EH1940" s="19"/>
      <c r="EI1940" s="19"/>
      <c r="EJ1940" s="19"/>
      <c r="EK1940" s="19"/>
      <c r="EL1940" s="19"/>
      <c r="EM1940" s="19"/>
      <c r="EN1940" s="19"/>
      <c r="EO1940" s="19"/>
      <c r="EP1940" s="19"/>
      <c r="EQ1940" s="19"/>
      <c r="ER1940" s="19"/>
      <c r="ES1940" s="19"/>
      <c r="ET1940" s="19"/>
      <c r="EU1940" s="19"/>
      <c r="EV1940" s="19"/>
      <c r="EW1940" s="19"/>
      <c r="EX1940" s="19"/>
      <c r="EY1940" s="19"/>
      <c r="EZ1940" s="19"/>
      <c r="FA1940" s="19"/>
      <c r="FB1940" s="19"/>
      <c r="FC1940" s="19"/>
      <c r="FD1940" s="19"/>
      <c r="FE1940" s="19"/>
      <c r="FF1940" s="19"/>
      <c r="FG1940" s="19"/>
      <c r="FH1940" s="19"/>
      <c r="FI1940" s="19"/>
      <c r="FJ1940" s="19"/>
      <c r="FK1940" s="19"/>
      <c r="FL1940" s="19"/>
      <c r="FM1940" s="19"/>
      <c r="FN1940" s="19"/>
      <c r="FO1940" s="19"/>
      <c r="FP1940" s="19"/>
      <c r="FQ1940" s="19"/>
      <c r="FR1940" s="19"/>
      <c r="FS1940" s="19"/>
      <c r="FT1940" s="19"/>
      <c r="FU1940" s="19"/>
      <c r="FV1940" s="19"/>
      <c r="FW1940" s="19"/>
      <c r="FX1940" s="19"/>
      <c r="FY1940" s="19"/>
      <c r="FZ1940" s="19"/>
      <c r="GA1940" s="19"/>
    </row>
  </sheetData>
  <autoFilter ref="C1:C1014" xr:uid="{00000000-0009-0000-0000-000001000000}">
    <filterColumn colId="0">
      <filters>
        <filter val="ШМС-112"/>
      </filters>
    </filterColumn>
  </autoFilter>
  <mergeCells count="13">
    <mergeCell ref="ET2:EW2"/>
    <mergeCell ref="D1:E1"/>
    <mergeCell ref="G1:I1"/>
    <mergeCell ref="V1:W1"/>
    <mergeCell ref="Z1:AB1"/>
    <mergeCell ref="AH1:AI1"/>
    <mergeCell ref="CI1:CJ1"/>
    <mergeCell ref="CU1:CV1"/>
    <mergeCell ref="DC1:DE1"/>
    <mergeCell ref="DH1:DJ1"/>
    <mergeCell ref="DK1:DL1"/>
    <mergeCell ref="EB1:EC1"/>
    <mergeCell ref="EH1:E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35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2.5703125" defaultRowHeight="15.75" customHeight="1" x14ac:dyDescent="0.2"/>
  <cols>
    <col min="1" max="1" width="31.7109375" customWidth="1"/>
    <col min="15" max="15" width="34.140625" customWidth="1"/>
    <col min="17" max="17" width="25.7109375" customWidth="1"/>
  </cols>
  <sheetData>
    <row r="1" spans="1:27" ht="38.25" customHeight="1" x14ac:dyDescent="0.2">
      <c r="A1" s="24" t="s">
        <v>1</v>
      </c>
      <c r="B1" s="25" t="s">
        <v>2</v>
      </c>
      <c r="C1" s="25" t="s">
        <v>1162</v>
      </c>
      <c r="D1" s="25" t="s">
        <v>1163</v>
      </c>
      <c r="E1" s="64" t="s">
        <v>1164</v>
      </c>
      <c r="F1" s="59"/>
      <c r="G1" s="59"/>
      <c r="H1" s="59"/>
      <c r="I1" s="59"/>
      <c r="J1" s="59"/>
      <c r="K1" s="59"/>
      <c r="L1" s="59"/>
      <c r="M1" s="59"/>
      <c r="N1" s="57"/>
      <c r="O1" s="64" t="s">
        <v>1165</v>
      </c>
      <c r="P1" s="59"/>
      <c r="Q1" s="59"/>
      <c r="R1" s="59"/>
      <c r="S1" s="27"/>
      <c r="T1" s="27"/>
      <c r="U1" s="27"/>
      <c r="V1" s="27"/>
      <c r="W1" s="27"/>
      <c r="X1" s="27"/>
      <c r="Y1" s="27"/>
      <c r="Z1" s="27"/>
      <c r="AA1" s="27"/>
    </row>
    <row r="2" spans="1:27" ht="38.25" customHeight="1" x14ac:dyDescent="0.2">
      <c r="A2" s="28"/>
      <c r="B2" s="28"/>
      <c r="C2" s="28"/>
      <c r="D2" s="28"/>
      <c r="E2" s="29" t="s">
        <v>1166</v>
      </c>
      <c r="F2" s="29" t="s">
        <v>1167</v>
      </c>
      <c r="G2" s="29" t="s">
        <v>1168</v>
      </c>
      <c r="H2" s="29" t="s">
        <v>1169</v>
      </c>
      <c r="I2" s="29" t="s">
        <v>1170</v>
      </c>
      <c r="J2" s="29" t="s">
        <v>1171</v>
      </c>
      <c r="K2" s="29" t="s">
        <v>1172</v>
      </c>
      <c r="L2" s="29" t="s">
        <v>1173</v>
      </c>
      <c r="M2" s="29" t="s">
        <v>1174</v>
      </c>
      <c r="N2" s="29" t="s">
        <v>1175</v>
      </c>
      <c r="O2" s="29" t="s">
        <v>1176</v>
      </c>
      <c r="P2" s="29" t="s">
        <v>1177</v>
      </c>
      <c r="Q2" s="29" t="s">
        <v>1176</v>
      </c>
      <c r="R2" s="29" t="s">
        <v>1177</v>
      </c>
      <c r="S2" s="27"/>
      <c r="T2" s="27"/>
      <c r="U2" s="27"/>
      <c r="V2" s="27"/>
      <c r="W2" s="27"/>
      <c r="X2" s="27"/>
      <c r="Y2" s="27"/>
      <c r="Z2" s="27"/>
      <c r="AA2" s="27"/>
    </row>
    <row r="3" spans="1:27" ht="18.75" customHeight="1" x14ac:dyDescent="0.2">
      <c r="A3" s="15" t="s">
        <v>682</v>
      </c>
      <c r="B3" s="15" t="s">
        <v>197</v>
      </c>
      <c r="C3" s="14">
        <f>IF(ISNA(VLOOKUP(A3, '1-ый семестр 20252026'!$B$3:$D$1014, 3, 0)), 0, VLOOKUP(A3, '1-ый семестр 20252026'!$B$3:$D$1979, 3, 0)) + IF(ISNA(VLOOKUP(A3, '2-ой семестр 20252026'!$B$3:$D$1952, 3, 0)), 0, VLOOKUP(A3, '2-ой семестр 20252026'!$B$3:$D$1952, 3, 0))</f>
        <v>0</v>
      </c>
      <c r="D3" s="14">
        <f>IFERROR(VLOOKUP(A3,'ВИШенки за предыдущие  года'!$A$2:B1035,2,0),0) + C3 - SUM(E3:AA3)</f>
        <v>10</v>
      </c>
      <c r="E3" s="30"/>
      <c r="F3" s="30"/>
      <c r="G3" s="30"/>
      <c r="H3" s="30"/>
      <c r="I3" s="30"/>
      <c r="J3" s="30"/>
      <c r="K3" s="30"/>
      <c r="L3" s="30"/>
      <c r="M3" s="14"/>
      <c r="N3" s="14"/>
      <c r="O3" s="14"/>
      <c r="P3" s="14"/>
      <c r="Q3" s="14"/>
      <c r="R3" s="14"/>
      <c r="S3" s="31"/>
      <c r="T3" s="31"/>
      <c r="U3" s="31"/>
      <c r="V3" s="31"/>
      <c r="W3" s="31"/>
      <c r="X3" s="31"/>
      <c r="Y3" s="31"/>
      <c r="Z3" s="31"/>
      <c r="AA3" s="31"/>
    </row>
    <row r="4" spans="1:27" ht="12.75" x14ac:dyDescent="0.2">
      <c r="A4" s="14" t="s">
        <v>890</v>
      </c>
      <c r="B4" s="14" t="s">
        <v>268</v>
      </c>
      <c r="C4" s="14">
        <f>IF(ISNA(VLOOKUP(A4, '1-ый семестр 20252026'!$B$3:$D$1014, 3, 0)), 0, VLOOKUP(A4, '1-ый семестр 20252026'!$B$3:$D$1979, 3, 0)) + IF(ISNA(VLOOKUP(A4, '2-ой семестр 20252026'!$B$3:$D$1952, 3, 0)), 0, VLOOKUP(A4, '2-ой семестр 20252026'!$B$3:$D$1952, 3, 0))</f>
        <v>0</v>
      </c>
      <c r="D4" s="14">
        <f>IFERROR(VLOOKUP(A4,'ВИШенки за предыдущие  года'!$A$2:B1910,2,0),0) + C4 - SUM(E4:AA4)</f>
        <v>0</v>
      </c>
      <c r="E4" s="30"/>
      <c r="F4" s="30"/>
      <c r="G4" s="30"/>
      <c r="H4" s="30"/>
      <c r="I4" s="30"/>
      <c r="J4" s="30"/>
      <c r="K4" s="30"/>
      <c r="L4" s="30"/>
      <c r="M4" s="14"/>
      <c r="N4" s="14"/>
      <c r="O4" s="14"/>
      <c r="P4" s="14"/>
      <c r="Q4" s="14"/>
      <c r="R4" s="14"/>
      <c r="S4" s="31"/>
      <c r="T4" s="31"/>
      <c r="U4" s="31"/>
      <c r="V4" s="31"/>
      <c r="W4" s="31"/>
      <c r="X4" s="31"/>
      <c r="Y4" s="31"/>
      <c r="Z4" s="31"/>
      <c r="AA4" s="31"/>
    </row>
    <row r="5" spans="1:27" ht="12.75" x14ac:dyDescent="0.2">
      <c r="A5" s="14" t="s">
        <v>485</v>
      </c>
      <c r="B5" s="14" t="s">
        <v>190</v>
      </c>
      <c r="C5" s="14">
        <f>IF(ISNA(VLOOKUP(A5, '1-ый семестр 20252026'!$B$3:$D$1014, 3, 0)), 0, VLOOKUP(A5, '1-ый семестр 20252026'!$B$3:$D$1979, 3, 0)) + IF(ISNA(VLOOKUP(A5, '2-ой семестр 20252026'!$B$3:$D$1952, 3, 0)), 0, VLOOKUP(A5, '2-ой семестр 20252026'!$B$3:$D$1952, 3, 0))</f>
        <v>13</v>
      </c>
      <c r="D5" s="14">
        <f>IFERROR(VLOOKUP(A5,'ВИШенки за предыдущие  года'!$A$2:B1036,2,0),0) + C5 - SUM(E5:AA5)</f>
        <v>27</v>
      </c>
      <c r="E5" s="30"/>
      <c r="F5" s="30"/>
      <c r="G5" s="30"/>
      <c r="H5" s="30"/>
      <c r="I5" s="30"/>
      <c r="J5" s="30"/>
      <c r="K5" s="30"/>
      <c r="L5" s="30"/>
      <c r="M5" s="14"/>
      <c r="N5" s="14"/>
      <c r="O5" s="14"/>
      <c r="P5" s="14"/>
      <c r="Q5" s="14"/>
      <c r="R5" s="14"/>
      <c r="S5" s="31"/>
      <c r="T5" s="31"/>
      <c r="U5" s="31"/>
      <c r="V5" s="31"/>
      <c r="W5" s="31"/>
      <c r="X5" s="31"/>
      <c r="Y5" s="31"/>
      <c r="Z5" s="31"/>
      <c r="AA5" s="31"/>
    </row>
    <row r="6" spans="1:27" ht="12.75" x14ac:dyDescent="0.2">
      <c r="A6" s="14" t="s">
        <v>891</v>
      </c>
      <c r="B6" s="14" t="s">
        <v>256</v>
      </c>
      <c r="C6" s="14">
        <f>IF(ISNA(VLOOKUP(A6, '1-ый семестр 20252026'!$B$3:$D$1014, 3, 0)), 0, VLOOKUP(A6, '1-ый семестр 20252026'!$B$3:$D$1979, 3, 0)) + IF(ISNA(VLOOKUP(A6, '2-ой семестр 20252026'!$B$3:$D$1952, 3, 0)), 0, VLOOKUP(A6, '2-ой семестр 20252026'!$B$3:$D$1952, 3, 0))</f>
        <v>0</v>
      </c>
      <c r="D6" s="14">
        <f>IFERROR(VLOOKUP(A6,'ВИШенки за предыдущие  года'!$A$2:B1716,2,0),0) + C6 - SUM(E6:AA6)</f>
        <v>0</v>
      </c>
      <c r="E6" s="30"/>
      <c r="F6" s="30"/>
      <c r="G6" s="30"/>
      <c r="H6" s="30"/>
      <c r="I6" s="30"/>
      <c r="J6" s="30"/>
      <c r="K6" s="30"/>
      <c r="L6" s="30"/>
      <c r="M6" s="14"/>
      <c r="N6" s="14"/>
      <c r="O6" s="14"/>
      <c r="P6" s="14"/>
      <c r="Q6" s="14"/>
      <c r="R6" s="14"/>
      <c r="S6" s="31"/>
      <c r="T6" s="31"/>
      <c r="U6" s="31"/>
      <c r="V6" s="31"/>
      <c r="W6" s="31"/>
      <c r="X6" s="31"/>
      <c r="Y6" s="31"/>
      <c r="Z6" s="31"/>
      <c r="AA6" s="31"/>
    </row>
    <row r="7" spans="1:27" ht="12.75" x14ac:dyDescent="0.2">
      <c r="A7" s="14" t="s">
        <v>566</v>
      </c>
      <c r="B7" s="14" t="s">
        <v>142</v>
      </c>
      <c r="C7" s="14">
        <f>IF(ISNA(VLOOKUP(A7, '1-ый семестр 20252026'!$B$3:$D$1014, 3, 0)), 0, VLOOKUP(A7, '1-ый семестр 20252026'!$B$3:$D$1979, 3, 0)) + IF(ISNA(VLOOKUP(A7, '2-ой семестр 20252026'!$B$3:$D$1952, 3, 0)), 0, VLOOKUP(A7, '2-ой семестр 20252026'!$B$3:$D$1952, 3, 0))</f>
        <v>0</v>
      </c>
      <c r="D7" s="14">
        <f>IFERROR(VLOOKUP(A7,'ВИШенки за предыдущие  года'!$A$2:B1037,2,0),0) + C7 - SUM(E7:AA7)</f>
        <v>18</v>
      </c>
      <c r="E7" s="30"/>
      <c r="F7" s="30"/>
      <c r="G7" s="30"/>
      <c r="H7" s="30"/>
      <c r="I7" s="30"/>
      <c r="J7" s="30"/>
      <c r="K7" s="30"/>
      <c r="L7" s="30"/>
      <c r="M7" s="14"/>
      <c r="N7" s="14"/>
      <c r="O7" s="14"/>
      <c r="P7" s="14"/>
      <c r="Q7" s="14"/>
      <c r="R7" s="14"/>
      <c r="S7" s="31"/>
      <c r="T7" s="31"/>
      <c r="U7" s="31"/>
      <c r="V7" s="31"/>
      <c r="W7" s="31"/>
      <c r="X7" s="31"/>
      <c r="Y7" s="31"/>
      <c r="Z7" s="31"/>
      <c r="AA7" s="31"/>
    </row>
    <row r="8" spans="1:27" ht="12.75" x14ac:dyDescent="0.2">
      <c r="A8" s="17" t="s">
        <v>620</v>
      </c>
      <c r="B8" s="17" t="s">
        <v>621</v>
      </c>
      <c r="C8" s="14">
        <f>IF(ISNA(VLOOKUP(A8, '1-ый семестр 20252026'!$B$3:$D$1014, 3, 0)), 0, VLOOKUP(A8, '1-ый семестр 20252026'!$B$3:$D$1979, 3, 0)) + IF(ISNA(VLOOKUP(A8, '2-ой семестр 20252026'!$B$3:$D$1952, 3, 0)), 0, VLOOKUP(A8, '2-ой семестр 20252026'!$B$3:$D$1952, 3, 0))</f>
        <v>20</v>
      </c>
      <c r="D8" s="14">
        <f>IFERROR(VLOOKUP(A8,'ВИШенки за предыдущие  года'!$A$2:B1973,2,0),0) + C8 - SUM(E8:AA8)</f>
        <v>20</v>
      </c>
      <c r="E8" s="30"/>
      <c r="F8" s="30"/>
      <c r="G8" s="30"/>
      <c r="H8" s="30"/>
      <c r="I8" s="30"/>
      <c r="J8" s="30"/>
      <c r="K8" s="30"/>
      <c r="L8" s="30"/>
      <c r="M8" s="14"/>
      <c r="N8" s="14"/>
      <c r="O8" s="14"/>
      <c r="P8" s="14"/>
      <c r="Q8" s="14"/>
      <c r="R8" s="14"/>
      <c r="S8" s="31"/>
      <c r="T8" s="31"/>
      <c r="U8" s="31"/>
      <c r="V8" s="31"/>
      <c r="W8" s="31"/>
      <c r="X8" s="31"/>
      <c r="Y8" s="31"/>
      <c r="Z8" s="31"/>
      <c r="AA8" s="31"/>
    </row>
    <row r="9" spans="1:27" ht="12.75" x14ac:dyDescent="0.2">
      <c r="A9" s="14" t="s">
        <v>647</v>
      </c>
      <c r="B9" s="14" t="s">
        <v>440</v>
      </c>
      <c r="C9" s="14">
        <f>IF(ISNA(VLOOKUP(A9, '1-ый семестр 20252026'!$B$3:$D$1014, 3, 0)), 0, VLOOKUP(A9, '1-ый семестр 20252026'!$B$3:$D$1979, 3, 0)) + IF(ISNA(VLOOKUP(A9, '2-ой семестр 20252026'!$B$3:$D$1952, 3, 0)), 0, VLOOKUP(A9, '2-ой семестр 20252026'!$B$3:$D$1952, 3, 0))</f>
        <v>9</v>
      </c>
      <c r="D9" s="14">
        <f>IFERROR(VLOOKUP(A9,'ВИШенки за предыдущие  года'!$A$2:B1876,2,0),0) + C9 - SUM(E9:AA9)</f>
        <v>9</v>
      </c>
      <c r="E9" s="30"/>
      <c r="F9" s="30"/>
      <c r="G9" s="30"/>
      <c r="H9" s="30"/>
      <c r="I9" s="30"/>
      <c r="J9" s="30"/>
      <c r="K9" s="30"/>
      <c r="L9" s="30"/>
      <c r="M9" s="14"/>
      <c r="N9" s="14"/>
      <c r="O9" s="14"/>
      <c r="P9" s="14"/>
      <c r="Q9" s="14"/>
      <c r="R9" s="14"/>
      <c r="S9" s="31"/>
      <c r="T9" s="31"/>
      <c r="U9" s="31"/>
      <c r="V9" s="31"/>
      <c r="W9" s="31"/>
      <c r="X9" s="31"/>
      <c r="Y9" s="31"/>
      <c r="Z9" s="31"/>
      <c r="AA9" s="31"/>
    </row>
    <row r="10" spans="1:27" ht="12.75" x14ac:dyDescent="0.2">
      <c r="A10" s="14" t="s">
        <v>356</v>
      </c>
      <c r="B10" s="14" t="s">
        <v>168</v>
      </c>
      <c r="C10" s="14">
        <f>IF(ISNA(VLOOKUP(A10, '1-ый семестр 20252026'!$B$3:$D$1014, 3, 0)), 0, VLOOKUP(A10, '1-ый семестр 20252026'!$B$3:$D$1979, 3, 0)) + IF(ISNA(VLOOKUP(A10, '2-ой семестр 20252026'!$B$3:$D$1952, 3, 0)), 0, VLOOKUP(A10, '2-ой семестр 20252026'!$B$3:$D$1952, 3, 0))</f>
        <v>13</v>
      </c>
      <c r="D10" s="14">
        <f>IFERROR(VLOOKUP(A10,'ВИШенки за предыдущие  года'!$A$2:B1616,2,0),0) + C10 - SUM(E10:AA10)</f>
        <v>44</v>
      </c>
      <c r="E10" s="30"/>
      <c r="F10" s="30"/>
      <c r="G10" s="30"/>
      <c r="H10" s="30"/>
      <c r="I10" s="30"/>
      <c r="J10" s="30"/>
      <c r="K10" s="30"/>
      <c r="L10" s="30"/>
      <c r="M10" s="14"/>
      <c r="N10" s="14"/>
      <c r="O10" s="14"/>
      <c r="P10" s="14"/>
      <c r="Q10" s="14"/>
      <c r="R10" s="14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2.75" x14ac:dyDescent="0.2">
      <c r="A11" s="17" t="s">
        <v>356</v>
      </c>
      <c r="B11" s="17" t="s">
        <v>168</v>
      </c>
      <c r="C11" s="14">
        <f>IF(ISNA(VLOOKUP(A11, '1-ый семестр 20252026'!$B$3:$D$1014, 3, 0)), 0, VLOOKUP(A11, '1-ый семестр 20252026'!$B$3:$D$1979, 3, 0)) + IF(ISNA(VLOOKUP(A11, '2-ой семестр 20252026'!$B$3:$D$1952, 3, 0)), 0, VLOOKUP(A11, '2-ой семестр 20252026'!$B$3:$D$1952, 3, 0))</f>
        <v>13</v>
      </c>
      <c r="D11" s="14">
        <f>IFERROR(VLOOKUP(A11,'ВИШенки за предыдущие  года'!$A$2:B2019,2,0),0) + C11 - SUM(E11:AA11)</f>
        <v>44</v>
      </c>
      <c r="E11" s="32"/>
      <c r="F11" s="32"/>
      <c r="G11" s="32"/>
      <c r="H11" s="32"/>
      <c r="I11" s="32"/>
      <c r="J11" s="32"/>
      <c r="K11" s="32"/>
      <c r="L11" s="32"/>
      <c r="M11" s="33"/>
      <c r="N11" s="33"/>
      <c r="O11" s="33"/>
      <c r="P11" s="33"/>
      <c r="Q11" s="33"/>
      <c r="R11" s="33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2.75" x14ac:dyDescent="0.2">
      <c r="A12" s="14" t="s">
        <v>610</v>
      </c>
      <c r="B12" s="14" t="s">
        <v>153</v>
      </c>
      <c r="C12" s="14">
        <f>IF(ISNA(VLOOKUP(A12, '1-ый семестр 20252026'!$B$3:$D$1014, 3, 0)), 0, VLOOKUP(A12, '1-ый семестр 20252026'!$B$3:$D$1979, 3, 0)) + IF(ISNA(VLOOKUP(A12, '2-ой семестр 20252026'!$B$3:$D$1952, 3, 0)), 0, VLOOKUP(A12, '2-ой семестр 20252026'!$B$3:$D$1952, 3, 0))</f>
        <v>0</v>
      </c>
      <c r="D12" s="14">
        <f>IFERROR(VLOOKUP(A12,'ВИШенки за предыдущие  года'!$A$2:B1038,2,0),0) + C12 - SUM(E12:AA12)</f>
        <v>15</v>
      </c>
      <c r="E12" s="30"/>
      <c r="F12" s="30"/>
      <c r="G12" s="30"/>
      <c r="H12" s="30"/>
      <c r="I12" s="30"/>
      <c r="J12" s="30"/>
      <c r="K12" s="30"/>
      <c r="L12" s="30"/>
      <c r="M12" s="14"/>
      <c r="N12" s="14"/>
      <c r="O12" s="14"/>
      <c r="P12" s="14"/>
      <c r="Q12" s="14"/>
      <c r="R12" s="14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25.5" x14ac:dyDescent="0.2">
      <c r="A13" s="17" t="s">
        <v>386</v>
      </c>
      <c r="B13" s="17" t="s">
        <v>215</v>
      </c>
      <c r="C13" s="14">
        <f>IF(ISNA(VLOOKUP(A13, '1-ый семестр 20252026'!$B$3:$D$1014, 3, 0)), 0, VLOOKUP(A13, '1-ый семестр 20252026'!$B$3:$D$1979, 3, 0)) + IF(ISNA(VLOOKUP(A13, '2-ой семестр 20252026'!$B$3:$D$1952, 3, 0)), 0, VLOOKUP(A13, '2-ой семестр 20252026'!$B$3:$D$1952, 3, 0))</f>
        <v>43</v>
      </c>
      <c r="D13" s="14">
        <f>IFERROR(VLOOKUP(A13,'ВИШенки за предыдущие  года'!$A$2:B1974,2,0),0) + C13 - SUM(E13:AA13)</f>
        <v>43</v>
      </c>
      <c r="E13" s="30"/>
      <c r="F13" s="30"/>
      <c r="G13" s="30"/>
      <c r="H13" s="30"/>
      <c r="I13" s="30"/>
      <c r="J13" s="30"/>
      <c r="K13" s="30"/>
      <c r="L13" s="30"/>
      <c r="M13" s="14"/>
      <c r="N13" s="14"/>
      <c r="O13" s="14"/>
      <c r="P13" s="14"/>
      <c r="Q13" s="14"/>
      <c r="R13" s="14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2.75" x14ac:dyDescent="0.2">
      <c r="A14" s="14" t="s">
        <v>868</v>
      </c>
      <c r="B14" s="14" t="s">
        <v>132</v>
      </c>
      <c r="C14" s="14">
        <f>IF(ISNA(VLOOKUP(A14, '1-ый семестр 20252026'!$B$3:$D$1014, 3, 0)), 0, VLOOKUP(A14, '1-ый семестр 20252026'!$B$3:$D$1979, 3, 0)) + IF(ISNA(VLOOKUP(A14, '2-ой семестр 20252026'!$B$3:$D$1952, 3, 0)), 0, VLOOKUP(A14, '2-ой семестр 20252026'!$B$3:$D$1952, 3, 0))</f>
        <v>19</v>
      </c>
      <c r="D14" s="14">
        <f>IFERROR(VLOOKUP(A14,'ВИШенки за предыдущие  года'!$A$2:B1039,2,0),0) + C14 - SUM(E14:AA14)</f>
        <v>21</v>
      </c>
      <c r="E14" s="30"/>
      <c r="F14" s="30"/>
      <c r="G14" s="30"/>
      <c r="H14" s="30"/>
      <c r="I14" s="30"/>
      <c r="J14" s="30"/>
      <c r="K14" s="30"/>
      <c r="L14" s="30"/>
      <c r="M14" s="14"/>
      <c r="N14" s="14"/>
      <c r="O14" s="14"/>
      <c r="P14" s="14"/>
      <c r="Q14" s="14"/>
      <c r="R14" s="14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t="25.5" x14ac:dyDescent="0.2">
      <c r="A15" s="14" t="s">
        <v>1123</v>
      </c>
      <c r="B15" s="14" t="s">
        <v>306</v>
      </c>
      <c r="C15" s="14">
        <f>IF(ISNA(VLOOKUP(A15, '1-ый семестр 20252026'!$B$3:$D$1014, 3, 0)), 0, VLOOKUP(A15, '1-ый семестр 20252026'!$B$3:$D$1979, 3, 0)) + IF(ISNA(VLOOKUP(A15, '2-ой семестр 20252026'!$B$3:$D$1952, 3, 0)), 0, VLOOKUP(A15, '2-ой семестр 20252026'!$B$3:$D$1952, 3, 0))</f>
        <v>7</v>
      </c>
      <c r="D15" s="14">
        <f>IFERROR(VLOOKUP(A15,'ВИШенки за предыдущие  года'!$A$2:B1741,2,0),0) + C15 - SUM(E15:AA15)</f>
        <v>-43</v>
      </c>
      <c r="E15" s="30"/>
      <c r="F15" s="30"/>
      <c r="G15" s="30"/>
      <c r="H15" s="30"/>
      <c r="I15" s="30"/>
      <c r="J15" s="30"/>
      <c r="K15" s="30">
        <v>50</v>
      </c>
      <c r="L15" s="30"/>
      <c r="M15" s="14"/>
      <c r="N15" s="14"/>
      <c r="O15" s="14"/>
      <c r="P15" s="14"/>
      <c r="Q15" s="14"/>
      <c r="R15" s="14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12.75" x14ac:dyDescent="0.2">
      <c r="A16" s="14" t="s">
        <v>770</v>
      </c>
      <c r="B16" s="14" t="s">
        <v>256</v>
      </c>
      <c r="C16" s="14">
        <f>IF(ISNA(VLOOKUP(A16, '1-ый семестр 20252026'!$B$3:$D$1014, 3, 0)), 0, VLOOKUP(A16, '1-ый семестр 20252026'!$B$3:$D$1979, 3, 0)) + IF(ISNA(VLOOKUP(A16, '2-ой семестр 20252026'!$B$3:$D$1952, 3, 0)), 0, VLOOKUP(A16, '2-ой семестр 20252026'!$B$3:$D$1952, 3, 0))</f>
        <v>5</v>
      </c>
      <c r="D16" s="14">
        <f>IFERROR(VLOOKUP(A16,'ВИШенки за предыдущие  года'!$A$2:B1717,2,0),0) + C16 - SUM(E16:AA16)</f>
        <v>5</v>
      </c>
      <c r="E16" s="30"/>
      <c r="F16" s="30"/>
      <c r="G16" s="30"/>
      <c r="H16" s="30"/>
      <c r="I16" s="30"/>
      <c r="J16" s="30"/>
      <c r="K16" s="30"/>
      <c r="L16" s="30"/>
      <c r="M16" s="14"/>
      <c r="N16" s="14"/>
      <c r="O16" s="14"/>
      <c r="P16" s="14"/>
      <c r="Q16" s="14"/>
      <c r="R16" s="14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t="12.75" x14ac:dyDescent="0.2">
      <c r="A17" s="14" t="s">
        <v>139</v>
      </c>
      <c r="B17" s="14" t="s">
        <v>140</v>
      </c>
      <c r="C17" s="14">
        <f>IF(ISNA(VLOOKUP(A17, '1-ый семестр 20252026'!$B$3:$D$1014, 3, 0)), 0, VLOOKUP(A17, '1-ый семестр 20252026'!$B$3:$D$1979, 3, 0)) + IF(ISNA(VLOOKUP(A17, '2-ой семестр 20252026'!$B$3:$D$1952, 3, 0)), 0, VLOOKUP(A17, '2-ой семестр 20252026'!$B$3:$D$1952, 3, 0))</f>
        <v>144</v>
      </c>
      <c r="D17" s="14">
        <f>IFERROR(VLOOKUP(A17,'ВИШенки за предыдущие  года'!$A$2:B1040,2,0),0) + C17 - SUM(E17:AA17)</f>
        <v>219</v>
      </c>
      <c r="E17" s="30"/>
      <c r="F17" s="30"/>
      <c r="G17" s="30"/>
      <c r="H17" s="30"/>
      <c r="I17" s="30"/>
      <c r="J17" s="30"/>
      <c r="K17" s="30"/>
      <c r="L17" s="30"/>
      <c r="M17" s="14"/>
      <c r="N17" s="14"/>
      <c r="O17" s="14"/>
      <c r="P17" s="14"/>
      <c r="Q17" s="14"/>
      <c r="R17" s="14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2.75" x14ac:dyDescent="0.2">
      <c r="A18" s="14" t="s">
        <v>287</v>
      </c>
      <c r="B18" s="14" t="s">
        <v>212</v>
      </c>
      <c r="C18" s="14">
        <f>IF(ISNA(VLOOKUP(A18, '1-ый семестр 20252026'!$B$3:$D$1014, 3, 0)), 0, VLOOKUP(A18, '1-ый семестр 20252026'!$B$3:$D$1979, 3, 0)) + IF(ISNA(VLOOKUP(A18, '2-ой семестр 20252026'!$B$3:$D$1952, 3, 0)), 0, VLOOKUP(A18, '2-ой семестр 20252026'!$B$3:$D$1952, 3, 0))</f>
        <v>6</v>
      </c>
      <c r="D18" s="14">
        <f>IFERROR(VLOOKUP(A18,'ВИШенки за предыдущие  года'!$A$2:B1041,2,0),0) + C18 - SUM(E18:AA18)</f>
        <v>68</v>
      </c>
      <c r="E18" s="30"/>
      <c r="F18" s="30"/>
      <c r="G18" s="30"/>
      <c r="H18" s="30"/>
      <c r="I18" s="30"/>
      <c r="J18" s="30"/>
      <c r="K18" s="30"/>
      <c r="L18" s="30"/>
      <c r="M18" s="14"/>
      <c r="N18" s="14"/>
      <c r="O18" s="14"/>
      <c r="P18" s="14"/>
      <c r="Q18" s="14"/>
      <c r="R18" s="14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t="12.75" x14ac:dyDescent="0.2">
      <c r="A19" s="17" t="s">
        <v>395</v>
      </c>
      <c r="B19" s="17" t="s">
        <v>215</v>
      </c>
      <c r="C19" s="14">
        <f>IF(ISNA(VLOOKUP(A19, '1-ый семестр 20252026'!$B$3:$D$1014, 3, 0)), 0, VLOOKUP(A19, '1-ый семестр 20252026'!$B$3:$D$1979, 3, 0)) + IF(ISNA(VLOOKUP(A19, '2-ой семестр 20252026'!$B$3:$D$1952, 3, 0)), 0, VLOOKUP(A19, '2-ой семестр 20252026'!$B$3:$D$1952, 3, 0))</f>
        <v>31</v>
      </c>
      <c r="D19" s="14">
        <f>IFERROR(VLOOKUP(A19,'ВИШенки за предыдущие  года'!$A$2:B1975,2,0),0) + C19 - SUM(E19:AA19)</f>
        <v>31</v>
      </c>
      <c r="E19" s="30"/>
      <c r="F19" s="30"/>
      <c r="G19" s="30"/>
      <c r="H19" s="30"/>
      <c r="I19" s="30"/>
      <c r="J19" s="30"/>
      <c r="K19" s="30"/>
      <c r="L19" s="30"/>
      <c r="M19" s="14"/>
      <c r="N19" s="14"/>
      <c r="O19" s="14"/>
      <c r="P19" s="14"/>
      <c r="Q19" s="14"/>
      <c r="R19" s="14"/>
      <c r="S19" s="31"/>
      <c r="T19" s="31"/>
      <c r="U19" s="31"/>
      <c r="V19" s="31"/>
      <c r="W19" s="31"/>
      <c r="X19" s="31"/>
      <c r="Y19" s="31"/>
      <c r="Z19" s="31"/>
      <c r="AA19" s="31"/>
    </row>
    <row r="20" spans="1:27" ht="12.75" x14ac:dyDescent="0.2">
      <c r="A20" s="14" t="s">
        <v>334</v>
      </c>
      <c r="B20" s="14" t="s">
        <v>161</v>
      </c>
      <c r="C20" s="14">
        <f>IF(ISNA(VLOOKUP(A20, '1-ый семестр 20252026'!$B$3:$D$1014, 3, 0)), 0, VLOOKUP(A20, '1-ый семестр 20252026'!$B$3:$D$1979, 3, 0)) + IF(ISNA(VLOOKUP(A20, '2-ой семестр 20252026'!$B$3:$D$1952, 3, 0)), 0, VLOOKUP(A20, '2-ой семестр 20252026'!$B$3:$D$1952, 3, 0))</f>
        <v>0</v>
      </c>
      <c r="D20" s="14">
        <f>IFERROR(VLOOKUP(A20,'ВИШенки за предыдущие  года'!$A$2:B1042,2,0),0) + C20 - SUM(E20:AA20)</f>
        <v>49</v>
      </c>
      <c r="E20" s="30"/>
      <c r="F20" s="30"/>
      <c r="G20" s="30"/>
      <c r="H20" s="30"/>
      <c r="I20" s="30"/>
      <c r="J20" s="30"/>
      <c r="K20" s="30"/>
      <c r="L20" s="30"/>
      <c r="M20" s="14"/>
      <c r="N20" s="14"/>
      <c r="O20" s="14"/>
      <c r="P20" s="14"/>
      <c r="Q20" s="14"/>
      <c r="R20" s="14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2.75" x14ac:dyDescent="0.2">
      <c r="A21" s="14" t="s">
        <v>518</v>
      </c>
      <c r="B21" s="14" t="s">
        <v>119</v>
      </c>
      <c r="C21" s="14">
        <f>IF(ISNA(VLOOKUP(A21, '1-ый семестр 20252026'!$B$3:$D$1014, 3, 0)), 0, VLOOKUP(A21, '1-ый семестр 20252026'!$B$3:$D$1979, 3, 0)) + IF(ISNA(VLOOKUP(A21, '2-ой семестр 20252026'!$B$3:$D$1952, 3, 0)), 0, VLOOKUP(A21, '2-ой семестр 20252026'!$B$3:$D$1952, 3, 0))</f>
        <v>0</v>
      </c>
      <c r="D21" s="14">
        <f>IFERROR(VLOOKUP(A21,'ВИШенки за предыдущие  года'!$A$2:B1043,2,0),0) + C21 - SUM(E21:AA21)</f>
        <v>22</v>
      </c>
      <c r="E21" s="30"/>
      <c r="F21" s="30"/>
      <c r="G21" s="30"/>
      <c r="H21" s="30"/>
      <c r="I21" s="30"/>
      <c r="J21" s="30"/>
      <c r="K21" s="30"/>
      <c r="L21" s="30"/>
      <c r="M21" s="14"/>
      <c r="N21" s="14"/>
      <c r="O21" s="14"/>
      <c r="P21" s="14"/>
      <c r="Q21" s="14"/>
      <c r="R21" s="14"/>
      <c r="S21" s="31"/>
      <c r="T21" s="31"/>
      <c r="U21" s="31"/>
      <c r="V21" s="31"/>
      <c r="W21" s="31"/>
      <c r="X21" s="31"/>
      <c r="Y21" s="31"/>
      <c r="Z21" s="31"/>
      <c r="AA21" s="31"/>
    </row>
    <row r="22" spans="1:27" ht="12.75" x14ac:dyDescent="0.2">
      <c r="A22" s="14" t="s">
        <v>771</v>
      </c>
      <c r="B22" s="14" t="s">
        <v>444</v>
      </c>
      <c r="C22" s="14">
        <f>IF(ISNA(VLOOKUP(A22, '1-ый семестр 20252026'!$B$3:$D$1014, 3, 0)), 0, VLOOKUP(A22, '1-ый семестр 20252026'!$B$3:$D$1979, 3, 0)) + IF(ISNA(VLOOKUP(A22, '2-ой семестр 20252026'!$B$3:$D$1952, 3, 0)), 0, VLOOKUP(A22, '2-ой семестр 20252026'!$B$3:$D$1952, 3, 0))</f>
        <v>5</v>
      </c>
      <c r="D22" s="14">
        <f>IFERROR(VLOOKUP(A22,'ВИШенки за предыдущие  года'!$A$2:B1683,2,0),0) + C22 - SUM(E22:AA22)</f>
        <v>5</v>
      </c>
      <c r="E22" s="30"/>
      <c r="F22" s="30"/>
      <c r="G22" s="30"/>
      <c r="H22" s="30"/>
      <c r="I22" s="30"/>
      <c r="J22" s="30"/>
      <c r="K22" s="30"/>
      <c r="L22" s="30"/>
      <c r="M22" s="14"/>
      <c r="N22" s="14"/>
      <c r="O22" s="14"/>
      <c r="P22" s="14"/>
      <c r="Q22" s="14"/>
      <c r="R22" s="14"/>
      <c r="S22" s="31"/>
      <c r="T22" s="31"/>
      <c r="U22" s="31"/>
      <c r="V22" s="31"/>
      <c r="W22" s="31"/>
      <c r="X22" s="31"/>
      <c r="Y22" s="31"/>
      <c r="Z22" s="31"/>
      <c r="AA22" s="31"/>
    </row>
    <row r="23" spans="1:27" ht="12.75" x14ac:dyDescent="0.2">
      <c r="A23" s="14" t="s">
        <v>439</v>
      </c>
      <c r="B23" s="14" t="s">
        <v>440</v>
      </c>
      <c r="C23" s="14">
        <f>IF(ISNA(VLOOKUP(A23, '1-ый семестр 20252026'!$B$3:$D$1014, 3, 0)), 0, VLOOKUP(A23, '1-ый семестр 20252026'!$B$3:$D$1979, 3, 0)) + IF(ISNA(VLOOKUP(A23, '2-ой семестр 20252026'!$B$3:$D$1952, 3, 0)), 0, VLOOKUP(A23, '2-ой семестр 20252026'!$B$3:$D$1952, 3, 0))</f>
        <v>24</v>
      </c>
      <c r="D23" s="14">
        <f>IFERROR(VLOOKUP(A23,'ВИШенки за предыдущие  года'!$A$2:B1877,2,0),0) + C23 - SUM(E23:AA23)</f>
        <v>24</v>
      </c>
      <c r="E23" s="30"/>
      <c r="F23" s="30"/>
      <c r="G23" s="30"/>
      <c r="H23" s="30"/>
      <c r="I23" s="30"/>
      <c r="J23" s="30"/>
      <c r="K23" s="30"/>
      <c r="L23" s="30"/>
      <c r="M23" s="14"/>
      <c r="N23" s="14"/>
      <c r="O23" s="14"/>
      <c r="P23" s="14"/>
      <c r="Q23" s="14"/>
      <c r="R23" s="14"/>
      <c r="S23" s="31"/>
      <c r="T23" s="31"/>
      <c r="U23" s="31"/>
      <c r="V23" s="31"/>
      <c r="W23" s="31"/>
      <c r="X23" s="31"/>
      <c r="Y23" s="31"/>
      <c r="Z23" s="31"/>
      <c r="AA23" s="31"/>
    </row>
    <row r="24" spans="1:27" ht="12.75" x14ac:dyDescent="0.2">
      <c r="A24" s="14" t="s">
        <v>1113</v>
      </c>
      <c r="B24" s="14" t="s">
        <v>201</v>
      </c>
      <c r="C24" s="14">
        <f>IF(ISNA(VLOOKUP(A24, '1-ый семестр 20252026'!$B$3:$D$1014, 3, 0)), 0, VLOOKUP(A24, '1-ый семестр 20252026'!$B$3:$D$1979, 3, 0)) + IF(ISNA(VLOOKUP(A24, '2-ой семестр 20252026'!$B$3:$D$1952, 3, 0)), 0, VLOOKUP(A24, '2-ой семестр 20252026'!$B$3:$D$1952, 3, 0))</f>
        <v>0</v>
      </c>
      <c r="D24" s="14">
        <f>IFERROR(VLOOKUP(A24,'ВИШенки за предыдущие  года'!$A$2:B1044,2,0),0) + C24 - SUM(E24:AA24)</f>
        <v>-20</v>
      </c>
      <c r="E24" s="30"/>
      <c r="F24" s="30"/>
      <c r="G24" s="30"/>
      <c r="H24" s="30"/>
      <c r="I24" s="30"/>
      <c r="J24" s="30"/>
      <c r="K24" s="30"/>
      <c r="L24" s="30"/>
      <c r="M24" s="14"/>
      <c r="N24" s="14"/>
      <c r="O24" s="14"/>
      <c r="P24" s="14"/>
      <c r="Q24" s="14"/>
      <c r="R24" s="14"/>
      <c r="S24" s="31"/>
      <c r="T24" s="31"/>
      <c r="U24" s="31"/>
      <c r="V24" s="31"/>
      <c r="W24" s="31"/>
      <c r="X24" s="31"/>
      <c r="Y24" s="31"/>
      <c r="Z24" s="31"/>
      <c r="AA24" s="31"/>
    </row>
    <row r="25" spans="1:27" ht="12.75" x14ac:dyDescent="0.2">
      <c r="A25" s="14" t="s">
        <v>342</v>
      </c>
      <c r="B25" s="14" t="s">
        <v>112</v>
      </c>
      <c r="C25" s="14">
        <f>IF(ISNA(VLOOKUP(A25, '1-ый семестр 20252026'!$B$3:$D$1014, 3, 0)), 0, VLOOKUP(A25, '1-ый семестр 20252026'!$B$3:$D$1979, 3, 0)) + IF(ISNA(VLOOKUP(A25, '2-ой семестр 20252026'!$B$3:$D$1952, 3, 0)), 0, VLOOKUP(A25, '2-ой семестр 20252026'!$B$3:$D$1952, 3, 0))</f>
        <v>2</v>
      </c>
      <c r="D25" s="14">
        <f>IFERROR(VLOOKUP(A25,'ВИШенки за предыдущие  года'!$A$2:B1045,2,0),0) + C25 - SUM(E25:AA25)</f>
        <v>48</v>
      </c>
      <c r="E25" s="30"/>
      <c r="F25" s="30"/>
      <c r="G25" s="30"/>
      <c r="H25" s="30"/>
      <c r="I25" s="30"/>
      <c r="J25" s="30"/>
      <c r="K25" s="30"/>
      <c r="L25" s="30"/>
      <c r="M25" s="14"/>
      <c r="N25" s="14"/>
      <c r="O25" s="14"/>
      <c r="P25" s="14"/>
      <c r="Q25" s="14"/>
      <c r="R25" s="14"/>
      <c r="S25" s="31"/>
      <c r="T25" s="31"/>
      <c r="U25" s="31"/>
      <c r="V25" s="31"/>
      <c r="W25" s="31"/>
      <c r="X25" s="31"/>
      <c r="Y25" s="31"/>
      <c r="Z25" s="31"/>
      <c r="AA25" s="31"/>
    </row>
    <row r="26" spans="1:27" ht="12.75" x14ac:dyDescent="0.2">
      <c r="A26" s="14" t="s">
        <v>469</v>
      </c>
      <c r="B26" s="14" t="s">
        <v>132</v>
      </c>
      <c r="C26" s="14">
        <f>IF(ISNA(VLOOKUP(A26, '1-ый семестр 20252026'!$B$3:$D$1014, 3, 0)), 0, VLOOKUP(A26, '1-ый семестр 20252026'!$B$3:$D$1979, 3, 0)) + IF(ISNA(VLOOKUP(A26, '2-ой семестр 20252026'!$B$3:$D$1952, 3, 0)), 0, VLOOKUP(A26, '2-ой семестр 20252026'!$B$3:$D$1952, 3, 0))</f>
        <v>0</v>
      </c>
      <c r="D26" s="14">
        <f>IFERROR(VLOOKUP(A26,'ВИШенки за предыдущие  года'!$A$2:B1046,2,0),0) + C26 - SUM(E26:AA26)</f>
        <v>29</v>
      </c>
      <c r="E26" s="30"/>
      <c r="F26" s="30"/>
      <c r="G26" s="30"/>
      <c r="H26" s="30"/>
      <c r="I26" s="30"/>
      <c r="J26" s="30"/>
      <c r="K26" s="30"/>
      <c r="L26" s="30"/>
      <c r="M26" s="14"/>
      <c r="N26" s="14"/>
      <c r="O26" s="14"/>
      <c r="P26" s="14"/>
      <c r="Q26" s="14"/>
      <c r="R26" s="14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12.75" x14ac:dyDescent="0.2">
      <c r="A27" s="14" t="s">
        <v>628</v>
      </c>
      <c r="B27" s="14" t="s">
        <v>117</v>
      </c>
      <c r="C27" s="14">
        <f>IF(ISNA(VLOOKUP(A27, '1-ый семестр 20252026'!$B$3:$D$1014, 3, 0)), 0, VLOOKUP(A27, '1-ый семестр 20252026'!$B$3:$D$1979, 3, 0)) + IF(ISNA(VLOOKUP(A27, '2-ой семестр 20252026'!$B$3:$D$1952, 3, 0)), 0, VLOOKUP(A27, '2-ой семестр 20252026'!$B$3:$D$1952, 3, 0))</f>
        <v>0</v>
      </c>
      <c r="D27" s="14">
        <f>IFERROR(VLOOKUP(A27,'ВИШенки за предыдущие  года'!$A$2:B1047,2,0),0) + C27 - SUM(E27:AA27)</f>
        <v>13</v>
      </c>
      <c r="E27" s="30"/>
      <c r="F27" s="30"/>
      <c r="G27" s="30"/>
      <c r="H27" s="30"/>
      <c r="I27" s="30"/>
      <c r="J27" s="30"/>
      <c r="K27" s="30"/>
      <c r="L27" s="30"/>
      <c r="M27" s="14"/>
      <c r="N27" s="14"/>
      <c r="O27" s="14"/>
      <c r="P27" s="14"/>
      <c r="Q27" s="14"/>
      <c r="R27" s="14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12.75" x14ac:dyDescent="0.2">
      <c r="A28" s="14" t="s">
        <v>1122</v>
      </c>
      <c r="B28" s="14" t="s">
        <v>168</v>
      </c>
      <c r="C28" s="14">
        <f>IF(ISNA(VLOOKUP(A28, '1-ый семестр 20252026'!$B$3:$D$1014, 3, 0)), 0, VLOOKUP(A28, '1-ый семестр 20252026'!$B$3:$D$1979, 3, 0)) + IF(ISNA(VLOOKUP(A28, '2-ой семестр 20252026'!$B$3:$D$1952, 3, 0)), 0, VLOOKUP(A28, '2-ой семестр 20252026'!$B$3:$D$1952, 3, 0))</f>
        <v>0</v>
      </c>
      <c r="D28" s="14">
        <f>IFERROR(VLOOKUP(A28,'ВИШенки за предыдущие  года'!$A$2:B1617,2,0),0) + C28 - SUM(E28:AA28)</f>
        <v>-42</v>
      </c>
      <c r="E28" s="30"/>
      <c r="F28" s="30"/>
      <c r="G28" s="30"/>
      <c r="H28" s="30"/>
      <c r="I28" s="30"/>
      <c r="J28" s="30"/>
      <c r="K28" s="30"/>
      <c r="L28" s="30"/>
      <c r="M28" s="14"/>
      <c r="N28" s="14"/>
      <c r="O28" s="14"/>
      <c r="P28" s="14"/>
      <c r="Q28" s="14"/>
      <c r="R28" s="14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12.75" x14ac:dyDescent="0.2">
      <c r="A29" s="17" t="s">
        <v>1122</v>
      </c>
      <c r="B29" s="17" t="s">
        <v>168</v>
      </c>
      <c r="C29" s="14">
        <f>IF(ISNA(VLOOKUP(A29, '1-ый семестр 20252026'!$B$3:$D$1014, 3, 0)), 0, VLOOKUP(A29, '1-ый семестр 20252026'!$B$3:$D$1979, 3, 0)) + IF(ISNA(VLOOKUP(A29, '2-ой семестр 20252026'!$B$3:$D$1952, 3, 0)), 0, VLOOKUP(A29, '2-ой семестр 20252026'!$B$3:$D$1952, 3, 0))</f>
        <v>0</v>
      </c>
      <c r="D29" s="14">
        <f>IFERROR(VLOOKUP(A29,'ВИШенки за предыдущие  года'!$A$2:B2020,2,0),0) + C29 - SUM(E29:AA29)</f>
        <v>-42</v>
      </c>
      <c r="E29" s="32"/>
      <c r="F29" s="32"/>
      <c r="G29" s="32"/>
      <c r="H29" s="32"/>
      <c r="I29" s="32"/>
      <c r="J29" s="32"/>
      <c r="K29" s="32"/>
      <c r="L29" s="32"/>
      <c r="M29" s="33"/>
      <c r="N29" s="33"/>
      <c r="O29" s="33"/>
      <c r="P29" s="33"/>
      <c r="Q29" s="33"/>
      <c r="R29" s="33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2.75" x14ac:dyDescent="0.2">
      <c r="A30" s="14" t="s">
        <v>270</v>
      </c>
      <c r="B30" s="14" t="s">
        <v>168</v>
      </c>
      <c r="C30" s="14">
        <f>IF(ISNA(VLOOKUP(A30, '1-ый семестр 20252026'!$B$3:$D$1014, 3, 0)), 0, VLOOKUP(A30, '1-ый семестр 20252026'!$B$3:$D$1979, 3, 0)) + IF(ISNA(VLOOKUP(A30, '2-ой семестр 20252026'!$B$3:$D$1952, 3, 0)), 0, VLOOKUP(A30, '2-ой семестр 20252026'!$B$3:$D$1952, 3, 0))</f>
        <v>0</v>
      </c>
      <c r="D30" s="14">
        <f>IFERROR(VLOOKUP(A30,'ВИШенки за предыдущие  года'!$A$2:B1618,2,0),0) + C30 - SUM(E30:AA30)</f>
        <v>67</v>
      </c>
      <c r="E30" s="30"/>
      <c r="F30" s="30"/>
      <c r="G30" s="30"/>
      <c r="H30" s="30"/>
      <c r="I30" s="30"/>
      <c r="J30" s="30"/>
      <c r="K30" s="30"/>
      <c r="L30" s="30"/>
      <c r="M30" s="14"/>
      <c r="N30" s="14"/>
      <c r="O30" s="14"/>
      <c r="P30" s="14"/>
      <c r="Q30" s="14"/>
      <c r="R30" s="14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2.75" x14ac:dyDescent="0.2">
      <c r="A31" s="17" t="s">
        <v>270</v>
      </c>
      <c r="B31" s="17" t="s">
        <v>168</v>
      </c>
      <c r="C31" s="14">
        <f>IF(ISNA(VLOOKUP(A31, '1-ый семестр 20252026'!$B$3:$D$1014, 3, 0)), 0, VLOOKUP(A31, '1-ый семестр 20252026'!$B$3:$D$1979, 3, 0)) + IF(ISNA(VLOOKUP(A31, '2-ой семестр 20252026'!$B$3:$D$1952, 3, 0)), 0, VLOOKUP(A31, '2-ой семестр 20252026'!$B$3:$D$1952, 3, 0))</f>
        <v>0</v>
      </c>
      <c r="D31" s="14">
        <f>IFERROR(VLOOKUP(A31,'ВИШенки за предыдущие  года'!$A$2:B2021,2,0),0) + C31 - SUM(E31:AA31)</f>
        <v>67</v>
      </c>
      <c r="E31" s="32"/>
      <c r="F31" s="32"/>
      <c r="G31" s="32"/>
      <c r="H31" s="32"/>
      <c r="I31" s="32"/>
      <c r="J31" s="32"/>
      <c r="K31" s="32"/>
      <c r="L31" s="32"/>
      <c r="M31" s="33"/>
      <c r="N31" s="33"/>
      <c r="O31" s="33"/>
      <c r="P31" s="33"/>
      <c r="Q31" s="33"/>
      <c r="R31" s="33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25.5" x14ac:dyDescent="0.2">
      <c r="A32" s="14" t="s">
        <v>519</v>
      </c>
      <c r="B32" s="14" t="s">
        <v>128</v>
      </c>
      <c r="C32" s="14">
        <f>IF(ISNA(VLOOKUP(A32, '1-ый семестр 20252026'!$B$3:$D$1014, 3, 0)), 0, VLOOKUP(A32, '1-ый семестр 20252026'!$B$3:$D$1979, 3, 0)) + IF(ISNA(VLOOKUP(A32, '2-ой семестр 20252026'!$B$3:$D$1952, 3, 0)), 0, VLOOKUP(A32, '2-ой семестр 20252026'!$B$3:$D$1952, 3, 0))</f>
        <v>0</v>
      </c>
      <c r="D32" s="14">
        <f>IFERROR(VLOOKUP(A32,'ВИШенки за предыдущие  года'!$A$2:B1048,2,0),0) + C32 - SUM(E32:AA32)</f>
        <v>22</v>
      </c>
      <c r="E32" s="30"/>
      <c r="F32" s="30"/>
      <c r="G32" s="30"/>
      <c r="H32" s="30"/>
      <c r="I32" s="30"/>
      <c r="J32" s="30"/>
      <c r="K32" s="30"/>
      <c r="L32" s="30"/>
      <c r="M32" s="14"/>
      <c r="N32" s="14"/>
      <c r="O32" s="14"/>
      <c r="P32" s="14"/>
      <c r="Q32" s="14"/>
      <c r="R32" s="14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2.75" x14ac:dyDescent="0.2">
      <c r="A33" s="14" t="s">
        <v>375</v>
      </c>
      <c r="B33" s="14" t="s">
        <v>153</v>
      </c>
      <c r="C33" s="14">
        <f>IF(ISNA(VLOOKUP(A33, '1-ый семестр 20252026'!$B$3:$D$1014, 3, 0)), 0, VLOOKUP(A33, '1-ый семестр 20252026'!$B$3:$D$1979, 3, 0)) + IF(ISNA(VLOOKUP(A33, '2-ой семестр 20252026'!$B$3:$D$1952, 3, 0)), 0, VLOOKUP(A33, '2-ой семестр 20252026'!$B$3:$D$1952, 3, 0))</f>
        <v>0</v>
      </c>
      <c r="D33" s="14">
        <f>IFERROR(VLOOKUP(A33,'ВИШенки за предыдущие  года'!$A$2:B1049,2,0),0) + C33 - SUM(E33:AA33)</f>
        <v>42</v>
      </c>
      <c r="E33" s="30"/>
      <c r="F33" s="30"/>
      <c r="G33" s="30"/>
      <c r="H33" s="30"/>
      <c r="I33" s="30"/>
      <c r="J33" s="30"/>
      <c r="K33" s="30"/>
      <c r="L33" s="30"/>
      <c r="M33" s="14"/>
      <c r="N33" s="14"/>
      <c r="O33" s="14"/>
      <c r="P33" s="14"/>
      <c r="Q33" s="14"/>
      <c r="R33" s="14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2.75" x14ac:dyDescent="0.2">
      <c r="A34" s="14" t="s">
        <v>611</v>
      </c>
      <c r="B34" s="14" t="s">
        <v>150</v>
      </c>
      <c r="C34" s="14">
        <f>IF(ISNA(VLOOKUP(A34, '1-ый семестр 20252026'!$B$3:$D$1014, 3, 0)), 0, VLOOKUP(A34, '1-ый семестр 20252026'!$B$3:$D$1979, 3, 0)) + IF(ISNA(VLOOKUP(A34, '2-ой семестр 20252026'!$B$3:$D$1952, 3, 0)), 0, VLOOKUP(A34, '2-ой семестр 20252026'!$B$3:$D$1952, 3, 0))</f>
        <v>0</v>
      </c>
      <c r="D34" s="14">
        <f>IFERROR(VLOOKUP(A34,'ВИШенки за предыдущие  года'!$A$2:B1050,2,0),0) + C34 - SUM(E34:AA34)</f>
        <v>15</v>
      </c>
      <c r="E34" s="30"/>
      <c r="F34" s="30"/>
      <c r="G34" s="30"/>
      <c r="H34" s="30"/>
      <c r="I34" s="30"/>
      <c r="J34" s="30"/>
      <c r="K34" s="30"/>
      <c r="L34" s="30"/>
      <c r="M34" s="14"/>
      <c r="N34" s="14"/>
      <c r="O34" s="14"/>
      <c r="P34" s="14"/>
      <c r="Q34" s="14"/>
      <c r="R34" s="14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2.75" x14ac:dyDescent="0.2">
      <c r="A35" s="14" t="s">
        <v>892</v>
      </c>
      <c r="B35" s="14" t="s">
        <v>256</v>
      </c>
      <c r="C35" s="14">
        <f>IF(ISNA(VLOOKUP(A35, '1-ый семестр 20252026'!$B$3:$D$1014, 3, 0)), 0, VLOOKUP(A35, '1-ый семестр 20252026'!$B$3:$D$1979, 3, 0)) + IF(ISNA(VLOOKUP(A35, '2-ой семестр 20252026'!$B$3:$D$1952, 3, 0)), 0, VLOOKUP(A35, '2-ой семестр 20252026'!$B$3:$D$1952, 3, 0))</f>
        <v>0</v>
      </c>
      <c r="D35" s="14">
        <f>IFERROR(VLOOKUP(A35,'ВИШенки за предыдущие  года'!$A$2:B1718,2,0),0) + C35 - SUM(E35:AA35)</f>
        <v>0</v>
      </c>
      <c r="E35" s="30"/>
      <c r="F35" s="30"/>
      <c r="G35" s="30"/>
      <c r="H35" s="30"/>
      <c r="I35" s="30"/>
      <c r="J35" s="30"/>
      <c r="K35" s="30"/>
      <c r="L35" s="30"/>
      <c r="M35" s="14"/>
      <c r="N35" s="14"/>
      <c r="O35" s="14"/>
      <c r="P35" s="14"/>
      <c r="Q35" s="14"/>
      <c r="R35" s="14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2.75" x14ac:dyDescent="0.2">
      <c r="A36" s="14" t="s">
        <v>683</v>
      </c>
      <c r="B36" s="14" t="s">
        <v>193</v>
      </c>
      <c r="C36" s="14">
        <f>IF(ISNA(VLOOKUP(A36, '1-ый семестр 20252026'!$B$3:$D$1014, 3, 0)), 0, VLOOKUP(A36, '1-ый семестр 20252026'!$B$3:$D$1979, 3, 0)) + IF(ISNA(VLOOKUP(A36, '2-ой семестр 20252026'!$B$3:$D$1952, 3, 0)), 0, VLOOKUP(A36, '2-ой семестр 20252026'!$B$3:$D$1952, 3, 0))</f>
        <v>0</v>
      </c>
      <c r="D36" s="14">
        <f>IFERROR(VLOOKUP(A36,'ВИШенки за предыдущие  года'!$A$2:B1051,2,0),0) + C36 - SUM(E36:AA36)</f>
        <v>10</v>
      </c>
      <c r="E36" s="30"/>
      <c r="F36" s="30"/>
      <c r="G36" s="30"/>
      <c r="H36" s="30"/>
      <c r="I36" s="30"/>
      <c r="J36" s="30"/>
      <c r="K36" s="30"/>
      <c r="L36" s="30"/>
      <c r="M36" s="14"/>
      <c r="N36" s="14"/>
      <c r="O36" s="14"/>
      <c r="P36" s="14"/>
      <c r="Q36" s="14"/>
      <c r="R36" s="14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2.75" x14ac:dyDescent="0.2">
      <c r="A37" s="14" t="s">
        <v>520</v>
      </c>
      <c r="B37" s="14" t="s">
        <v>150</v>
      </c>
      <c r="C37" s="14">
        <f>IF(ISNA(VLOOKUP(A37, '1-ый семестр 20252026'!$B$3:$D$1014, 3, 0)), 0, VLOOKUP(A37, '1-ый семестр 20252026'!$B$3:$D$1979, 3, 0)) + IF(ISNA(VLOOKUP(A37, '2-ой семестр 20252026'!$B$3:$D$1952, 3, 0)), 0, VLOOKUP(A37, '2-ой семестр 20252026'!$B$3:$D$1952, 3, 0))</f>
        <v>8</v>
      </c>
      <c r="D37" s="14">
        <f>IFERROR(VLOOKUP(A37,'ВИШенки за предыдущие  года'!$A$2:B1052,2,0),0) + C37 - SUM(E37:AA37)</f>
        <v>30</v>
      </c>
      <c r="E37" s="30"/>
      <c r="F37" s="30"/>
      <c r="G37" s="30"/>
      <c r="H37" s="30"/>
      <c r="I37" s="30"/>
      <c r="J37" s="30"/>
      <c r="K37" s="30"/>
      <c r="L37" s="30"/>
      <c r="M37" s="14"/>
      <c r="N37" s="14"/>
      <c r="O37" s="14"/>
      <c r="P37" s="14"/>
      <c r="Q37" s="14"/>
      <c r="R37" s="14"/>
      <c r="S37" s="31"/>
      <c r="T37" s="31"/>
      <c r="U37" s="31"/>
      <c r="V37" s="31"/>
      <c r="W37" s="31"/>
      <c r="X37" s="31"/>
      <c r="Y37" s="31"/>
      <c r="Z37" s="31"/>
      <c r="AA37" s="31"/>
    </row>
    <row r="38" spans="1:27" ht="12.75" x14ac:dyDescent="0.2">
      <c r="A38" s="14" t="s">
        <v>893</v>
      </c>
      <c r="B38" s="14" t="s">
        <v>268</v>
      </c>
      <c r="C38" s="14">
        <f>IF(ISNA(VLOOKUP(A38, '1-ый семестр 20252026'!$B$3:$D$1014, 3, 0)), 0, VLOOKUP(A38, '1-ый семестр 20252026'!$B$3:$D$1979, 3, 0)) + IF(ISNA(VLOOKUP(A38, '2-ой семестр 20252026'!$B$3:$D$1952, 3, 0)), 0, VLOOKUP(A38, '2-ой семестр 20252026'!$B$3:$D$1952, 3, 0))</f>
        <v>0</v>
      </c>
      <c r="D38" s="14">
        <f>IFERROR(VLOOKUP(A38,'ВИШенки за предыдущие  года'!$A$2:B1911,2,0),0) + C38 - SUM(E38:AA38)</f>
        <v>0</v>
      </c>
      <c r="E38" s="30"/>
      <c r="F38" s="30"/>
      <c r="G38" s="30"/>
      <c r="H38" s="30"/>
      <c r="I38" s="30"/>
      <c r="J38" s="30"/>
      <c r="K38" s="30"/>
      <c r="L38" s="30"/>
      <c r="M38" s="14"/>
      <c r="N38" s="14"/>
      <c r="O38" s="14"/>
      <c r="P38" s="14"/>
      <c r="Q38" s="14"/>
      <c r="R38" s="14"/>
      <c r="S38" s="31"/>
      <c r="T38" s="31"/>
      <c r="U38" s="31"/>
      <c r="V38" s="31"/>
      <c r="W38" s="31"/>
      <c r="X38" s="31"/>
      <c r="Y38" s="31"/>
      <c r="Z38" s="31"/>
      <c r="AA38" s="31"/>
    </row>
    <row r="39" spans="1:27" ht="12.75" x14ac:dyDescent="0.2">
      <c r="A39" s="14" t="s">
        <v>449</v>
      </c>
      <c r="B39" s="14" t="s">
        <v>188</v>
      </c>
      <c r="C39" s="14">
        <f>IF(ISNA(VLOOKUP(A39, '1-ый семестр 20252026'!$B$3:$D$1014, 3, 0)), 0, VLOOKUP(A39, '1-ый семестр 20252026'!$B$3:$D$1979, 3, 0)) + IF(ISNA(VLOOKUP(A39, '2-ой семестр 20252026'!$B$3:$D$1952, 3, 0)), 0, VLOOKUP(A39, '2-ой семестр 20252026'!$B$3:$D$1952, 3, 0))</f>
        <v>17</v>
      </c>
      <c r="D39" s="14">
        <f>IFERROR(VLOOKUP(A39,'ВИШенки за предыдущие  года'!$A$2:B1053,2,0),0) + C39 - SUM(E39:AA39)</f>
        <v>36</v>
      </c>
      <c r="E39" s="30"/>
      <c r="F39" s="30"/>
      <c r="G39" s="30"/>
      <c r="H39" s="30"/>
      <c r="I39" s="30"/>
      <c r="J39" s="30"/>
      <c r="K39" s="30"/>
      <c r="L39" s="30"/>
      <c r="M39" s="14"/>
      <c r="N39" s="14"/>
      <c r="O39" s="14"/>
      <c r="P39" s="14"/>
      <c r="Q39" s="14"/>
      <c r="R39" s="14"/>
      <c r="S39" s="31"/>
      <c r="T39" s="31"/>
      <c r="U39" s="31"/>
      <c r="V39" s="31"/>
      <c r="W39" s="31"/>
      <c r="X39" s="31"/>
      <c r="Y39" s="31"/>
      <c r="Z39" s="31"/>
      <c r="AA39" s="31"/>
    </row>
    <row r="40" spans="1:27" ht="12.75" x14ac:dyDescent="0.2">
      <c r="A40" s="14" t="s">
        <v>241</v>
      </c>
      <c r="B40" s="14" t="s">
        <v>185</v>
      </c>
      <c r="C40" s="14">
        <f>IF(ISNA(VLOOKUP(A40, '1-ый семестр 20252026'!$B$3:$D$1014, 3, 0)), 0, VLOOKUP(A40, '1-ый семестр 20252026'!$B$3:$D$1979, 3, 0)) + IF(ISNA(VLOOKUP(A40, '2-ой семестр 20252026'!$B$3:$D$1952, 3, 0)), 0, VLOOKUP(A40, '2-ой семестр 20252026'!$B$3:$D$1952, 3, 0))</f>
        <v>62</v>
      </c>
      <c r="D40" s="14">
        <f>IFERROR(VLOOKUP(A40,'ВИШенки за предыдущие  года'!$A$2:B1842,2,0),0) + C40 - SUM(E40:AA40)</f>
        <v>62</v>
      </c>
      <c r="E40" s="30"/>
      <c r="F40" s="30"/>
      <c r="G40" s="30"/>
      <c r="H40" s="30"/>
      <c r="I40" s="30"/>
      <c r="J40" s="30"/>
      <c r="K40" s="30"/>
      <c r="L40" s="30"/>
      <c r="M40" s="14"/>
      <c r="N40" s="14"/>
      <c r="O40" s="14"/>
      <c r="P40" s="14"/>
      <c r="Q40" s="14"/>
      <c r="R40" s="14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2.75" x14ac:dyDescent="0.2">
      <c r="A41" s="14" t="s">
        <v>894</v>
      </c>
      <c r="B41" s="14" t="s">
        <v>640</v>
      </c>
      <c r="C41" s="14">
        <f>IF(ISNA(VLOOKUP(A41, '1-ый семестр 20252026'!$B$3:$D$1014, 3, 0)), 0, VLOOKUP(A41, '1-ый семестр 20252026'!$B$3:$D$1979, 3, 0)) + IF(ISNA(VLOOKUP(A41, '2-ой семестр 20252026'!$B$3:$D$1952, 3, 0)), 0, VLOOKUP(A41, '2-ой семестр 20252026'!$B$3:$D$1952, 3, 0))</f>
        <v>0</v>
      </c>
      <c r="D41" s="14">
        <f>IFERROR(VLOOKUP(A41,'ВИШенки за предыдущие  года'!$A$2:B1777,2,0),0) + C41 - SUM(E41:AA41)</f>
        <v>0</v>
      </c>
      <c r="E41" s="30"/>
      <c r="F41" s="30"/>
      <c r="G41" s="30"/>
      <c r="H41" s="30"/>
      <c r="I41" s="30"/>
      <c r="J41" s="30"/>
      <c r="K41" s="30"/>
      <c r="L41" s="30"/>
      <c r="M41" s="14"/>
      <c r="N41" s="14"/>
      <c r="O41" s="14"/>
      <c r="P41" s="14"/>
      <c r="Q41" s="14"/>
      <c r="R41" s="14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2.75" x14ac:dyDescent="0.2">
      <c r="A42" s="14" t="s">
        <v>242</v>
      </c>
      <c r="B42" s="14" t="s">
        <v>121</v>
      </c>
      <c r="C42" s="14">
        <f>IF(ISNA(VLOOKUP(A42, '1-ый семестр 20252026'!$B$3:$D$1014, 3, 0)), 0, VLOOKUP(A42, '1-ый семестр 20252026'!$B$3:$D$1979, 3, 0)) + IF(ISNA(VLOOKUP(A42, '2-ой семестр 20252026'!$B$3:$D$1952, 3, 0)), 0, VLOOKUP(A42, '2-ой семестр 20252026'!$B$3:$D$1952, 3, 0))</f>
        <v>24</v>
      </c>
      <c r="D42" s="14">
        <f>IFERROR(VLOOKUP(A42,'ВИШенки за предыдущие  года'!$A$2:B1054,2,0),0) + C42 - SUM(E42:AA42)</f>
        <v>100</v>
      </c>
      <c r="E42" s="30"/>
      <c r="F42" s="30"/>
      <c r="G42" s="30"/>
      <c r="H42" s="30"/>
      <c r="I42" s="30"/>
      <c r="J42" s="30"/>
      <c r="K42" s="30"/>
      <c r="L42" s="30"/>
      <c r="M42" s="14"/>
      <c r="N42" s="14"/>
      <c r="O42" s="14"/>
      <c r="P42" s="14"/>
      <c r="Q42" s="14"/>
      <c r="R42" s="14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2.75" x14ac:dyDescent="0.2">
      <c r="A43" s="14" t="s">
        <v>895</v>
      </c>
      <c r="B43" s="14" t="s">
        <v>117</v>
      </c>
      <c r="C43" s="14">
        <f>IF(ISNA(VLOOKUP(A43, '1-ый семестр 20252026'!$B$3:$D$1014, 3, 0)), 0, VLOOKUP(A43, '1-ый семестр 20252026'!$B$3:$D$1979, 3, 0)) + IF(ISNA(VLOOKUP(A43, '2-ой семестр 20252026'!$B$3:$D$1952, 3, 0)), 0, VLOOKUP(A43, '2-ой семестр 20252026'!$B$3:$D$1952, 3, 0))</f>
        <v>0</v>
      </c>
      <c r="D43" s="14">
        <f>IFERROR(VLOOKUP(A43,'ВИШенки за предыдущие  года'!$A$2:B1055,2,0),0) + C43 - SUM(E43:AA43)</f>
        <v>0</v>
      </c>
      <c r="E43" s="30"/>
      <c r="F43" s="30"/>
      <c r="G43" s="30"/>
      <c r="H43" s="30"/>
      <c r="I43" s="30"/>
      <c r="J43" s="30"/>
      <c r="K43" s="30"/>
      <c r="L43" s="30"/>
      <c r="M43" s="14"/>
      <c r="N43" s="14"/>
      <c r="O43" s="14"/>
      <c r="P43" s="14"/>
      <c r="Q43" s="14"/>
      <c r="R43" s="14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12.75" x14ac:dyDescent="0.2">
      <c r="A44" s="14" t="s">
        <v>726</v>
      </c>
      <c r="B44" s="14" t="s">
        <v>440</v>
      </c>
      <c r="C44" s="14">
        <f>IF(ISNA(VLOOKUP(A44, '1-ый семестр 20252026'!$B$3:$D$1014, 3, 0)), 0, VLOOKUP(A44, '1-ый семестр 20252026'!$B$3:$D$1979, 3, 0)) + IF(ISNA(VLOOKUP(A44, '2-ой семестр 20252026'!$B$3:$D$1952, 3, 0)), 0, VLOOKUP(A44, '2-ой семестр 20252026'!$B$3:$D$1952, 3, 0))</f>
        <v>8</v>
      </c>
      <c r="D44" s="14">
        <f>IFERROR(VLOOKUP(A44,'ВИШенки за предыдущие  года'!$A$2:B1878,2,0),0) + C44 - SUM(E44:AA44)</f>
        <v>8</v>
      </c>
      <c r="E44" s="30"/>
      <c r="F44" s="30"/>
      <c r="G44" s="30"/>
      <c r="H44" s="30"/>
      <c r="I44" s="30"/>
      <c r="J44" s="30"/>
      <c r="K44" s="30"/>
      <c r="L44" s="30"/>
      <c r="M44" s="14"/>
      <c r="N44" s="14"/>
      <c r="O44" s="14"/>
      <c r="P44" s="14"/>
      <c r="Q44" s="14"/>
      <c r="R44" s="14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12.75" x14ac:dyDescent="0.2">
      <c r="A45" s="14" t="s">
        <v>577</v>
      </c>
      <c r="B45" s="14" t="s">
        <v>123</v>
      </c>
      <c r="C45" s="14">
        <f>IF(ISNA(VLOOKUP(A45, '1-ый семестр 20252026'!$B$3:$D$1014, 3, 0)), 0, VLOOKUP(A45, '1-ый семестр 20252026'!$B$3:$D$1979, 3, 0)) + IF(ISNA(VLOOKUP(A45, '2-ой семестр 20252026'!$B$3:$D$1952, 3, 0)), 0, VLOOKUP(A45, '2-ой семестр 20252026'!$B$3:$D$1952, 3, 0))</f>
        <v>0</v>
      </c>
      <c r="D45" s="14">
        <f>IFERROR(VLOOKUP(A45,'ВИШенки за предыдущие  года'!$A$2:B1056,2,0),0) + C45 - SUM(E45:AA45)</f>
        <v>17</v>
      </c>
      <c r="E45" s="30"/>
      <c r="F45" s="30"/>
      <c r="G45" s="30"/>
      <c r="H45" s="30"/>
      <c r="I45" s="30"/>
      <c r="J45" s="30"/>
      <c r="K45" s="30"/>
      <c r="L45" s="30"/>
      <c r="M45" s="14"/>
      <c r="N45" s="14"/>
      <c r="O45" s="14"/>
      <c r="P45" s="14"/>
      <c r="Q45" s="14"/>
      <c r="R45" s="14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2.75" x14ac:dyDescent="0.2">
      <c r="A46" s="14" t="s">
        <v>335</v>
      </c>
      <c r="B46" s="14" t="s">
        <v>197</v>
      </c>
      <c r="C46" s="14">
        <f>IF(ISNA(VLOOKUP(A46, '1-ый семестр 20252026'!$B$3:$D$1014, 3, 0)), 0, VLOOKUP(A46, '1-ый семестр 20252026'!$B$3:$D$1979, 3, 0)) + IF(ISNA(VLOOKUP(A46, '2-ой семестр 20252026'!$B$3:$D$1952, 3, 0)), 0, VLOOKUP(A46, '2-ой семестр 20252026'!$B$3:$D$1952, 3, 0))</f>
        <v>2</v>
      </c>
      <c r="D46" s="14">
        <f>IFERROR(VLOOKUP(A46,'ВИШенки за предыдущие  года'!$A$2:B1057,2,0),0) + C46 - SUM(E46:AA46)</f>
        <v>49</v>
      </c>
      <c r="E46" s="30"/>
      <c r="F46" s="30"/>
      <c r="G46" s="30"/>
      <c r="H46" s="30"/>
      <c r="I46" s="30"/>
      <c r="J46" s="30"/>
      <c r="K46" s="30"/>
      <c r="L46" s="30"/>
      <c r="M46" s="14"/>
      <c r="N46" s="14"/>
      <c r="O46" s="14"/>
      <c r="P46" s="14"/>
      <c r="Q46" s="14"/>
      <c r="R46" s="14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25.5" x14ac:dyDescent="0.2">
      <c r="A47" s="14" t="s">
        <v>828</v>
      </c>
      <c r="B47" s="14" t="s">
        <v>268</v>
      </c>
      <c r="C47" s="14">
        <f>IF(ISNA(VLOOKUP(A47, '1-ый семестр 20252026'!$B$3:$D$1014, 3, 0)), 0, VLOOKUP(A47, '1-ый семестр 20252026'!$B$3:$D$1979, 3, 0)) + IF(ISNA(VLOOKUP(A47, '2-ой семестр 20252026'!$B$3:$D$1952, 3, 0)), 0, VLOOKUP(A47, '2-ой семестр 20252026'!$B$3:$D$1952, 3, 0))</f>
        <v>0</v>
      </c>
      <c r="D47" s="14">
        <f>IFERROR(VLOOKUP(A47,'ВИШенки за предыдущие  года'!$A$2:B1912,2,0),0) + C47 - SUM(E47:AA47)</f>
        <v>0</v>
      </c>
      <c r="E47" s="30"/>
      <c r="F47" s="30"/>
      <c r="G47" s="30"/>
      <c r="H47" s="30"/>
      <c r="I47" s="30"/>
      <c r="J47" s="30"/>
      <c r="K47" s="30"/>
      <c r="L47" s="30"/>
      <c r="M47" s="14"/>
      <c r="N47" s="14"/>
      <c r="O47" s="14"/>
      <c r="P47" s="14"/>
      <c r="Q47" s="14"/>
      <c r="R47" s="14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12.75" x14ac:dyDescent="0.2">
      <c r="A48" s="14" t="s">
        <v>896</v>
      </c>
      <c r="B48" s="14" t="s">
        <v>268</v>
      </c>
      <c r="C48" s="14">
        <f>IF(ISNA(VLOOKUP(A48, '1-ый семестр 20252026'!$B$3:$D$1014, 3, 0)), 0, VLOOKUP(A48, '1-ый семестр 20252026'!$B$3:$D$1979, 3, 0)) + IF(ISNA(VLOOKUP(A48, '2-ой семестр 20252026'!$B$3:$D$1952, 3, 0)), 0, VLOOKUP(A48, '2-ой семестр 20252026'!$B$3:$D$1952, 3, 0))</f>
        <v>0</v>
      </c>
      <c r="D48" s="14">
        <f>IFERROR(VLOOKUP(A48,'ВИШенки за предыдущие  года'!$A$2:B1913,2,0),0) + C48 - SUM(E48:AA48)</f>
        <v>0</v>
      </c>
      <c r="E48" s="30"/>
      <c r="F48" s="30"/>
      <c r="G48" s="30"/>
      <c r="H48" s="30"/>
      <c r="I48" s="30"/>
      <c r="J48" s="30"/>
      <c r="K48" s="30"/>
      <c r="L48" s="30"/>
      <c r="M48" s="14"/>
      <c r="N48" s="14"/>
      <c r="O48" s="14"/>
      <c r="P48" s="14"/>
      <c r="Q48" s="14"/>
      <c r="R48" s="14"/>
      <c r="S48" s="31"/>
      <c r="T48" s="31"/>
      <c r="U48" s="31"/>
      <c r="V48" s="31"/>
      <c r="W48" s="31"/>
      <c r="X48" s="31"/>
      <c r="Y48" s="31"/>
      <c r="Z48" s="31"/>
      <c r="AA48" s="31"/>
    </row>
    <row r="49" spans="1:27" ht="12.75" x14ac:dyDescent="0.2">
      <c r="A49" s="14" t="s">
        <v>521</v>
      </c>
      <c r="B49" s="14" t="s">
        <v>197</v>
      </c>
      <c r="C49" s="14">
        <f>IF(ISNA(VLOOKUP(A49, '1-ый семестр 20252026'!$B$3:$D$1014, 3, 0)), 0, VLOOKUP(A49, '1-ый семестр 20252026'!$B$3:$D$1979, 3, 0)) + IF(ISNA(VLOOKUP(A49, '2-ой семестр 20252026'!$B$3:$D$1952, 3, 0)), 0, VLOOKUP(A49, '2-ой семестр 20252026'!$B$3:$D$1952, 3, 0))</f>
        <v>2</v>
      </c>
      <c r="D49" s="14">
        <f>IFERROR(VLOOKUP(A49,'ВИШенки за предыдущие  года'!$A$2:B1058,2,0),0) + C49 - SUM(E49:AA49)</f>
        <v>22</v>
      </c>
      <c r="E49" s="30"/>
      <c r="F49" s="30"/>
      <c r="G49" s="30"/>
      <c r="H49" s="30"/>
      <c r="I49" s="30"/>
      <c r="J49" s="30"/>
      <c r="K49" s="30"/>
      <c r="L49" s="30"/>
      <c r="M49" s="14"/>
      <c r="N49" s="14"/>
      <c r="O49" s="14"/>
      <c r="P49" s="14"/>
      <c r="Q49" s="14"/>
      <c r="R49" s="14"/>
      <c r="S49" s="31"/>
      <c r="T49" s="31"/>
      <c r="U49" s="31"/>
      <c r="V49" s="31"/>
      <c r="W49" s="31"/>
      <c r="X49" s="31"/>
      <c r="Y49" s="31"/>
      <c r="Z49" s="31"/>
      <c r="AA49" s="31"/>
    </row>
    <row r="50" spans="1:27" ht="12.75" x14ac:dyDescent="0.2">
      <c r="A50" s="14" t="s">
        <v>752</v>
      </c>
      <c r="B50" s="14" t="s">
        <v>119</v>
      </c>
      <c r="C50" s="14">
        <f>IF(ISNA(VLOOKUP(A50, '1-ый семестр 20252026'!$B$3:$D$1014, 3, 0)), 0, VLOOKUP(A50, '1-ый семестр 20252026'!$B$3:$D$1979, 3, 0)) + IF(ISNA(VLOOKUP(A50, '2-ой семестр 20252026'!$B$3:$D$1952, 3, 0)), 0, VLOOKUP(A50, '2-ой семестр 20252026'!$B$3:$D$1952, 3, 0))</f>
        <v>0</v>
      </c>
      <c r="D50" s="14">
        <f>IFERROR(VLOOKUP(A50,'ВИШенки за предыдущие  года'!$A$2:B1059,2,0),0) + C50 - SUM(E50:AA50)</f>
        <v>6</v>
      </c>
      <c r="E50" s="30"/>
      <c r="F50" s="30"/>
      <c r="G50" s="30"/>
      <c r="H50" s="30"/>
      <c r="I50" s="30"/>
      <c r="J50" s="30"/>
      <c r="K50" s="30"/>
      <c r="L50" s="30"/>
      <c r="M50" s="14"/>
      <c r="N50" s="14"/>
      <c r="O50" s="14"/>
      <c r="P50" s="14"/>
      <c r="Q50" s="14"/>
      <c r="R50" s="14"/>
      <c r="S50" s="31"/>
      <c r="T50" s="31"/>
      <c r="U50" s="31"/>
      <c r="V50" s="31"/>
      <c r="W50" s="31"/>
      <c r="X50" s="31"/>
      <c r="Y50" s="31"/>
      <c r="Z50" s="31"/>
      <c r="AA50" s="31"/>
    </row>
    <row r="51" spans="1:27" ht="12.75" x14ac:dyDescent="0.2">
      <c r="A51" s="14" t="s">
        <v>357</v>
      </c>
      <c r="B51" s="14" t="s">
        <v>132</v>
      </c>
      <c r="C51" s="14">
        <f>IF(ISNA(VLOOKUP(A51, '1-ый семестр 20252026'!$B$3:$D$1014, 3, 0)), 0, VLOOKUP(A51, '1-ый семестр 20252026'!$B$3:$D$1979, 3, 0)) + IF(ISNA(VLOOKUP(A51, '2-ой семестр 20252026'!$B$3:$D$1952, 3, 0)), 0, VLOOKUP(A51, '2-ой семестр 20252026'!$B$3:$D$1952, 3, 0))</f>
        <v>0</v>
      </c>
      <c r="D51" s="14">
        <f>IFERROR(VLOOKUP(A51,'ВИШенки за предыдущие  года'!$A$2:B1060,2,0),0) + C51 - SUM(E51:AA51)</f>
        <v>44</v>
      </c>
      <c r="E51" s="30"/>
      <c r="F51" s="30"/>
      <c r="G51" s="30"/>
      <c r="H51" s="30"/>
      <c r="I51" s="30"/>
      <c r="J51" s="30"/>
      <c r="K51" s="30"/>
      <c r="L51" s="30"/>
      <c r="M51" s="14"/>
      <c r="N51" s="14"/>
      <c r="O51" s="14"/>
      <c r="P51" s="14"/>
      <c r="Q51" s="14"/>
      <c r="R51" s="14"/>
      <c r="S51" s="31"/>
      <c r="T51" s="31"/>
      <c r="U51" s="31"/>
      <c r="V51" s="31"/>
      <c r="W51" s="31"/>
      <c r="X51" s="31"/>
      <c r="Y51" s="31"/>
      <c r="Z51" s="31"/>
      <c r="AA51" s="31"/>
    </row>
    <row r="52" spans="1:27" ht="12.75" x14ac:dyDescent="0.2">
      <c r="A52" s="14" t="s">
        <v>648</v>
      </c>
      <c r="B52" s="14" t="s">
        <v>188</v>
      </c>
      <c r="C52" s="14">
        <f>IF(ISNA(VLOOKUP(A52, '1-ый семестр 20252026'!$B$3:$D$1014, 3, 0)), 0, VLOOKUP(A52, '1-ый семестр 20252026'!$B$3:$D$1979, 3, 0)) + IF(ISNA(VLOOKUP(A52, '2-ой семестр 20252026'!$B$3:$D$1952, 3, 0)), 0, VLOOKUP(A52, '2-ой семестр 20252026'!$B$3:$D$1952, 3, 0))</f>
        <v>0</v>
      </c>
      <c r="D52" s="14">
        <f>IFERROR(VLOOKUP(A52,'ВИШенки за предыдущие  года'!$A$2:B1061,2,0),0) + C52 - SUM(E52:AA52)</f>
        <v>12</v>
      </c>
      <c r="E52" s="30"/>
      <c r="F52" s="30"/>
      <c r="G52" s="30"/>
      <c r="H52" s="30"/>
      <c r="I52" s="30"/>
      <c r="J52" s="30"/>
      <c r="K52" s="30"/>
      <c r="L52" s="30"/>
      <c r="M52" s="14"/>
      <c r="N52" s="14"/>
      <c r="O52" s="14"/>
      <c r="P52" s="14"/>
      <c r="Q52" s="14"/>
      <c r="R52" s="14"/>
      <c r="S52" s="31"/>
      <c r="T52" s="31"/>
      <c r="U52" s="31"/>
      <c r="V52" s="31"/>
      <c r="W52" s="31"/>
      <c r="X52" s="31"/>
      <c r="Y52" s="31"/>
      <c r="Z52" s="31"/>
      <c r="AA52" s="31"/>
    </row>
    <row r="53" spans="1:27" ht="12.75" x14ac:dyDescent="0.2">
      <c r="A53" s="14" t="s">
        <v>772</v>
      </c>
      <c r="B53" s="14" t="s">
        <v>306</v>
      </c>
      <c r="C53" s="14">
        <f>IF(ISNA(VLOOKUP(A53, '1-ый семестр 20252026'!$B$3:$D$1014, 3, 0)), 0, VLOOKUP(A53, '1-ый семестр 20252026'!$B$3:$D$1979, 3, 0)) + IF(ISNA(VLOOKUP(A53, '2-ой семестр 20252026'!$B$3:$D$1952, 3, 0)), 0, VLOOKUP(A53, '2-ой семестр 20252026'!$B$3:$D$1952, 3, 0))</f>
        <v>8</v>
      </c>
      <c r="D53" s="14">
        <f>IFERROR(VLOOKUP(A53,'ВИШенки за предыдущие  года'!$A$2:B1742,2,0),0) + C53 - SUM(E53:AA53)</f>
        <v>8</v>
      </c>
      <c r="E53" s="30"/>
      <c r="F53" s="30"/>
      <c r="G53" s="30"/>
      <c r="H53" s="30"/>
      <c r="I53" s="30"/>
      <c r="J53" s="30"/>
      <c r="K53" s="30"/>
      <c r="L53" s="30"/>
      <c r="M53" s="14"/>
      <c r="N53" s="14"/>
      <c r="O53" s="14"/>
      <c r="P53" s="14"/>
      <c r="Q53" s="14"/>
      <c r="R53" s="14"/>
      <c r="S53" s="31"/>
      <c r="T53" s="31"/>
      <c r="U53" s="31"/>
      <c r="V53" s="31"/>
      <c r="W53" s="31"/>
      <c r="X53" s="31"/>
      <c r="Y53" s="31"/>
      <c r="Z53" s="31"/>
      <c r="AA53" s="31"/>
    </row>
    <row r="54" spans="1:27" ht="12.75" x14ac:dyDescent="0.2">
      <c r="A54" s="14" t="s">
        <v>829</v>
      </c>
      <c r="B54" s="14" t="s">
        <v>306</v>
      </c>
      <c r="C54" s="14">
        <f>IF(ISNA(VLOOKUP(A54, '1-ый семестр 20252026'!$B$3:$D$1014, 3, 0)), 0, VLOOKUP(A54, '1-ый семестр 20252026'!$B$3:$D$1979, 3, 0)) + IF(ISNA(VLOOKUP(A54, '2-ой семестр 20252026'!$B$3:$D$1952, 3, 0)), 0, VLOOKUP(A54, '2-ой семестр 20252026'!$B$3:$D$1952, 3, 0))</f>
        <v>19</v>
      </c>
      <c r="D54" s="14">
        <f>IFERROR(VLOOKUP(A54,'ВИШенки за предыдущие  года'!$A$2:B1743,2,0),0) + C54 - SUM(E54:AA54)</f>
        <v>19</v>
      </c>
      <c r="E54" s="30"/>
      <c r="F54" s="30"/>
      <c r="G54" s="30"/>
      <c r="H54" s="30"/>
      <c r="I54" s="30"/>
      <c r="J54" s="30"/>
      <c r="K54" s="30"/>
      <c r="L54" s="30"/>
      <c r="M54" s="14"/>
      <c r="N54" s="14"/>
      <c r="O54" s="14"/>
      <c r="P54" s="14"/>
      <c r="Q54" s="14"/>
      <c r="R54" s="14"/>
      <c r="S54" s="31"/>
      <c r="T54" s="31"/>
      <c r="U54" s="31"/>
      <c r="V54" s="31"/>
      <c r="W54" s="31"/>
      <c r="X54" s="31"/>
      <c r="Y54" s="31"/>
      <c r="Z54" s="31"/>
      <c r="AA54" s="31"/>
    </row>
    <row r="55" spans="1:27" ht="12.75" x14ac:dyDescent="0.2">
      <c r="A55" s="14" t="s">
        <v>309</v>
      </c>
      <c r="B55" s="14" t="s">
        <v>142</v>
      </c>
      <c r="C55" s="14">
        <f>IF(ISNA(VLOOKUP(A55, '1-ый семестр 20252026'!$B$3:$D$1014, 3, 0)), 0, VLOOKUP(A55, '1-ый семестр 20252026'!$B$3:$D$1979, 3, 0)) + IF(ISNA(VLOOKUP(A55, '2-ой семестр 20252026'!$B$3:$D$1952, 3, 0)), 0, VLOOKUP(A55, '2-ой семестр 20252026'!$B$3:$D$1952, 3, 0))</f>
        <v>0</v>
      </c>
      <c r="D55" s="14">
        <f>IFERROR(VLOOKUP(A55,'ВИШенки за предыдущие  года'!$A$2:B1062,2,0),0) + C55 - SUM(E55:AA55)</f>
        <v>56</v>
      </c>
      <c r="E55" s="30"/>
      <c r="F55" s="30"/>
      <c r="G55" s="30"/>
      <c r="H55" s="30"/>
      <c r="I55" s="30"/>
      <c r="J55" s="30"/>
      <c r="K55" s="30"/>
      <c r="L55" s="30"/>
      <c r="M55" s="14"/>
      <c r="N55" s="14"/>
      <c r="O55" s="14"/>
      <c r="P55" s="14"/>
      <c r="Q55" s="14"/>
      <c r="R55" s="14"/>
      <c r="S55" s="31"/>
      <c r="T55" s="31"/>
      <c r="U55" s="31"/>
      <c r="V55" s="31"/>
      <c r="W55" s="31"/>
      <c r="X55" s="31"/>
      <c r="Y55" s="31"/>
      <c r="Z55" s="31"/>
      <c r="AA55" s="31"/>
    </row>
    <row r="56" spans="1:27" ht="25.5" x14ac:dyDescent="0.2">
      <c r="A56" s="14" t="s">
        <v>177</v>
      </c>
      <c r="B56" s="14" t="s">
        <v>142</v>
      </c>
      <c r="C56" s="14">
        <f>IF(ISNA(VLOOKUP(A56, '1-ый семестр 20252026'!$B$3:$D$1014, 3, 0)), 0, VLOOKUP(A56, '1-ый семестр 20252026'!$B$3:$D$1979, 3, 0)) + IF(ISNA(VLOOKUP(A56, '2-ой семестр 20252026'!$B$3:$D$1952, 3, 0)), 0, VLOOKUP(A56, '2-ой семестр 20252026'!$B$3:$D$1952, 3, 0))</f>
        <v>49</v>
      </c>
      <c r="D56" s="14">
        <f>IFERROR(VLOOKUP(A56,'ВИШенки за предыдущие  года'!$A$2:B1063,2,0),0) + C56 - SUM(E56:AA56)</f>
        <v>120</v>
      </c>
      <c r="E56" s="30"/>
      <c r="F56" s="30"/>
      <c r="G56" s="30"/>
      <c r="H56" s="30"/>
      <c r="I56" s="30"/>
      <c r="J56" s="30"/>
      <c r="K56" s="30"/>
      <c r="L56" s="30"/>
      <c r="M56" s="14"/>
      <c r="N56" s="14"/>
      <c r="O56" s="14" t="s">
        <v>1178</v>
      </c>
      <c r="P56" s="14">
        <v>30</v>
      </c>
      <c r="Q56" s="14"/>
      <c r="R56" s="14"/>
      <c r="S56" s="31"/>
      <c r="T56" s="31"/>
      <c r="U56" s="31"/>
      <c r="V56" s="31"/>
      <c r="W56" s="31"/>
      <c r="X56" s="31"/>
      <c r="Y56" s="31"/>
      <c r="Z56" s="31"/>
      <c r="AA56" s="31"/>
    </row>
    <row r="57" spans="1:27" ht="12.75" x14ac:dyDescent="0.2">
      <c r="A57" s="14" t="s">
        <v>486</v>
      </c>
      <c r="B57" s="14" t="s">
        <v>114</v>
      </c>
      <c r="C57" s="14">
        <f>IF(ISNA(VLOOKUP(A57, '1-ый семестр 20252026'!$B$3:$D$1014, 3, 0)), 0, VLOOKUP(A57, '1-ый семестр 20252026'!$B$3:$D$1979, 3, 0)) + IF(ISNA(VLOOKUP(A57, '2-ой семестр 20252026'!$B$3:$D$1952, 3, 0)), 0, VLOOKUP(A57, '2-ой семестр 20252026'!$B$3:$D$1952, 3, 0))</f>
        <v>0</v>
      </c>
      <c r="D57" s="14">
        <f>IFERROR(VLOOKUP(A57,'ВИШенки за предыдущие  года'!$A$2:B1064,2,0),0) + C57 - SUM(E57:AA57)</f>
        <v>27</v>
      </c>
      <c r="E57" s="30"/>
      <c r="F57" s="30"/>
      <c r="G57" s="30"/>
      <c r="H57" s="30"/>
      <c r="I57" s="30"/>
      <c r="J57" s="30"/>
      <c r="K57" s="30"/>
      <c r="L57" s="30"/>
      <c r="M57" s="14"/>
      <c r="N57" s="14"/>
      <c r="O57" s="14"/>
      <c r="P57" s="14"/>
      <c r="Q57" s="14"/>
      <c r="R57" s="14"/>
      <c r="S57" s="31"/>
      <c r="T57" s="31"/>
      <c r="U57" s="31"/>
      <c r="V57" s="31"/>
      <c r="W57" s="31"/>
      <c r="X57" s="31"/>
      <c r="Y57" s="31"/>
      <c r="Z57" s="31"/>
      <c r="AA57" s="31"/>
    </row>
    <row r="58" spans="1:27" ht="12.75" x14ac:dyDescent="0.2">
      <c r="A58" s="14" t="s">
        <v>543</v>
      </c>
      <c r="B58" s="14" t="s">
        <v>140</v>
      </c>
      <c r="C58" s="14">
        <f>IF(ISNA(VLOOKUP(A58, '1-ый семестр 20252026'!$B$3:$D$1014, 3, 0)), 0, VLOOKUP(A58, '1-ый семестр 20252026'!$B$3:$D$1979, 3, 0)) + IF(ISNA(VLOOKUP(A58, '2-ой семестр 20252026'!$B$3:$D$1952, 3, 0)), 0, VLOOKUP(A58, '2-ой семестр 20252026'!$B$3:$D$1952, 3, 0))</f>
        <v>0</v>
      </c>
      <c r="D58" s="14">
        <f>IFERROR(VLOOKUP(A58,'ВИШенки за предыдущие  года'!$A$2:B1065,2,0),0) + C58 - SUM(E58:AA58)</f>
        <v>17</v>
      </c>
      <c r="E58" s="30"/>
      <c r="F58" s="30"/>
      <c r="G58" s="30"/>
      <c r="H58" s="30"/>
      <c r="I58" s="30"/>
      <c r="J58" s="30"/>
      <c r="K58" s="30"/>
      <c r="L58" s="30"/>
      <c r="M58" s="14"/>
      <c r="N58" s="14"/>
      <c r="O58" s="14"/>
      <c r="P58" s="14"/>
      <c r="Q58" s="14"/>
      <c r="R58" s="14"/>
      <c r="S58" s="31"/>
      <c r="T58" s="31"/>
      <c r="U58" s="31"/>
      <c r="V58" s="31"/>
      <c r="W58" s="31"/>
      <c r="X58" s="31"/>
      <c r="Y58" s="31"/>
      <c r="Z58" s="31"/>
      <c r="AA58" s="31"/>
    </row>
    <row r="59" spans="1:27" ht="12.75" x14ac:dyDescent="0.2">
      <c r="A59" s="14" t="s">
        <v>727</v>
      </c>
      <c r="B59" s="14" t="s">
        <v>440</v>
      </c>
      <c r="C59" s="14">
        <f>IF(ISNA(VLOOKUP(A59, '1-ый семестр 20252026'!$B$3:$D$1014, 3, 0)), 0, VLOOKUP(A59, '1-ый семестр 20252026'!$B$3:$D$1979, 3, 0)) + IF(ISNA(VLOOKUP(A59, '2-ой семестр 20252026'!$B$3:$D$1952, 3, 0)), 0, VLOOKUP(A59, '2-ой семестр 20252026'!$B$3:$D$1952, 3, 0))</f>
        <v>8</v>
      </c>
      <c r="D59" s="14">
        <f>IFERROR(VLOOKUP(A59,'ВИШенки за предыдущие  года'!$A$2:B1879,2,0),0) + C59 - SUM(E59:AA59)</f>
        <v>8</v>
      </c>
      <c r="E59" s="30"/>
      <c r="F59" s="30"/>
      <c r="G59" s="30"/>
      <c r="H59" s="30"/>
      <c r="I59" s="30"/>
      <c r="J59" s="30"/>
      <c r="K59" s="30"/>
      <c r="L59" s="30"/>
      <c r="M59" s="14"/>
      <c r="N59" s="14"/>
      <c r="O59" s="14"/>
      <c r="P59" s="14"/>
      <c r="Q59" s="14"/>
      <c r="R59" s="14"/>
      <c r="S59" s="31"/>
      <c r="T59" s="31"/>
      <c r="U59" s="31"/>
      <c r="V59" s="31"/>
      <c r="W59" s="31"/>
      <c r="X59" s="31"/>
      <c r="Y59" s="31"/>
      <c r="Z59" s="31"/>
      <c r="AA59" s="31"/>
    </row>
    <row r="60" spans="1:27" ht="12.75" x14ac:dyDescent="0.2">
      <c r="A60" s="14" t="s">
        <v>897</v>
      </c>
      <c r="B60" s="14" t="s">
        <v>201</v>
      </c>
      <c r="C60" s="14">
        <f>IF(ISNA(VLOOKUP(A60, '1-ый семестр 20252026'!$B$3:$D$1014, 3, 0)), 0, VLOOKUP(A60, '1-ый семестр 20252026'!$B$3:$D$1979, 3, 0)) + IF(ISNA(VLOOKUP(A60, '2-ой семестр 20252026'!$B$3:$D$1952, 3, 0)), 0, VLOOKUP(A60, '2-ой семестр 20252026'!$B$3:$D$1952, 3, 0))</f>
        <v>0</v>
      </c>
      <c r="D60" s="14">
        <f>IFERROR(VLOOKUP(A60,'ВИШенки за предыдущие  года'!$A$2:B1066,2,0),0) + C60 - SUM(E60:AA60)</f>
        <v>0</v>
      </c>
      <c r="E60" s="30"/>
      <c r="F60" s="30"/>
      <c r="G60" s="30"/>
      <c r="H60" s="30"/>
      <c r="I60" s="30"/>
      <c r="J60" s="30"/>
      <c r="K60" s="30"/>
      <c r="L60" s="30"/>
      <c r="M60" s="14"/>
      <c r="N60" s="14"/>
      <c r="O60" s="14"/>
      <c r="P60" s="14"/>
      <c r="Q60" s="14"/>
      <c r="R60" s="14"/>
      <c r="S60" s="31"/>
      <c r="T60" s="31"/>
      <c r="U60" s="31"/>
      <c r="V60" s="31"/>
      <c r="W60" s="31"/>
      <c r="X60" s="31"/>
      <c r="Y60" s="31"/>
      <c r="Z60" s="31"/>
      <c r="AA60" s="31"/>
    </row>
    <row r="61" spans="1:27" ht="12.75" x14ac:dyDescent="0.2">
      <c r="A61" s="14" t="s">
        <v>425</v>
      </c>
      <c r="B61" s="14" t="s">
        <v>132</v>
      </c>
      <c r="C61" s="14">
        <f>IF(ISNA(VLOOKUP(A61, '1-ый семестр 20252026'!$B$3:$D$1014, 3, 0)), 0, VLOOKUP(A61, '1-ый семестр 20252026'!$B$3:$D$1979, 3, 0)) + IF(ISNA(VLOOKUP(A61, '2-ой семестр 20252026'!$B$3:$D$1952, 3, 0)), 0, VLOOKUP(A61, '2-ой семестр 20252026'!$B$3:$D$1952, 3, 0))</f>
        <v>6</v>
      </c>
      <c r="D61" s="14">
        <f>IFERROR(VLOOKUP(A61,'ВИШенки за предыдущие  года'!$A$2:B1067,2,0),0) + C61 - SUM(E61:AA61)</f>
        <v>40</v>
      </c>
      <c r="E61" s="30"/>
      <c r="F61" s="30"/>
      <c r="G61" s="30"/>
      <c r="H61" s="30"/>
      <c r="I61" s="30"/>
      <c r="J61" s="30"/>
      <c r="K61" s="30"/>
      <c r="L61" s="30"/>
      <c r="M61" s="14"/>
      <c r="N61" s="14"/>
      <c r="O61" s="14"/>
      <c r="P61" s="14"/>
      <c r="Q61" s="14"/>
      <c r="R61" s="14"/>
      <c r="S61" s="31"/>
      <c r="T61" s="31"/>
      <c r="U61" s="31"/>
      <c r="V61" s="31"/>
      <c r="W61" s="31"/>
      <c r="X61" s="31"/>
      <c r="Y61" s="31"/>
      <c r="Z61" s="31"/>
      <c r="AA61" s="31"/>
    </row>
    <row r="62" spans="1:27" ht="12.75" x14ac:dyDescent="0.2">
      <c r="A62" s="17" t="s">
        <v>706</v>
      </c>
      <c r="B62" s="17" t="s">
        <v>571</v>
      </c>
      <c r="C62" s="14">
        <f>IF(ISNA(VLOOKUP(A62, '1-ый семестр 20252026'!$B$3:$D$1014, 3, 0)), 0, VLOOKUP(A62, '1-ый семестр 20252026'!$B$3:$D$1979, 3, 0)) + IF(ISNA(VLOOKUP(A62, '2-ой семестр 20252026'!$B$3:$D$1952, 3, 0)), 0, VLOOKUP(A62, '2-ой семестр 20252026'!$B$3:$D$1952, 3, 0))</f>
        <v>9</v>
      </c>
      <c r="D62" s="14">
        <f>IFERROR(VLOOKUP(A62,'ВИШенки за предыдущие  года'!$A$2:B1976,2,0),0) + C62 - SUM(E62:AA62)</f>
        <v>9</v>
      </c>
      <c r="E62" s="30"/>
      <c r="F62" s="30"/>
      <c r="G62" s="30"/>
      <c r="H62" s="30"/>
      <c r="I62" s="30"/>
      <c r="J62" s="30"/>
      <c r="K62" s="30"/>
      <c r="L62" s="30"/>
      <c r="M62" s="14"/>
      <c r="N62" s="14"/>
      <c r="O62" s="14"/>
      <c r="P62" s="14"/>
      <c r="Q62" s="14"/>
      <c r="R62" s="14"/>
      <c r="S62" s="31"/>
      <c r="T62" s="31"/>
      <c r="U62" s="31"/>
      <c r="V62" s="31"/>
      <c r="W62" s="31"/>
      <c r="X62" s="31"/>
      <c r="Y62" s="31"/>
      <c r="Z62" s="31"/>
      <c r="AA62" s="31"/>
    </row>
    <row r="63" spans="1:27" ht="12.75" x14ac:dyDescent="0.2">
      <c r="A63" s="14" t="s">
        <v>237</v>
      </c>
      <c r="B63" s="14" t="s">
        <v>212</v>
      </c>
      <c r="C63" s="14">
        <f>IF(ISNA(VLOOKUP(A63, '1-ый семестр 20252026'!$B$3:$D$1014, 3, 0)), 0, VLOOKUP(A63, '1-ый семестр 20252026'!$B$3:$D$1979, 3, 0)) + IF(ISNA(VLOOKUP(A63, '2-ой семестр 20252026'!$B$3:$D$1952, 3, 0)), 0, VLOOKUP(A63, '2-ой семестр 20252026'!$B$3:$D$1952, 3, 0))</f>
        <v>0</v>
      </c>
      <c r="D63" s="14">
        <f>IFERROR(VLOOKUP(A63,'ВИШенки за предыдущие  года'!$A$2:B1068,2,0),0) + C63 - SUM(E63:AA63)</f>
        <v>77</v>
      </c>
      <c r="E63" s="30"/>
      <c r="F63" s="30"/>
      <c r="G63" s="30"/>
      <c r="H63" s="30"/>
      <c r="I63" s="30"/>
      <c r="J63" s="30"/>
      <c r="K63" s="30"/>
      <c r="L63" s="30"/>
      <c r="M63" s="14"/>
      <c r="N63" s="14"/>
      <c r="O63" s="14"/>
      <c r="P63" s="14"/>
      <c r="Q63" s="14"/>
      <c r="R63" s="14"/>
      <c r="S63" s="31"/>
      <c r="T63" s="31"/>
      <c r="U63" s="31"/>
      <c r="V63" s="31"/>
      <c r="W63" s="31"/>
      <c r="X63" s="31"/>
      <c r="Y63" s="31"/>
      <c r="Z63" s="31"/>
      <c r="AA63" s="31"/>
    </row>
    <row r="64" spans="1:27" ht="12.75" x14ac:dyDescent="0.2">
      <c r="A64" s="14" t="s">
        <v>462</v>
      </c>
      <c r="B64" s="14" t="s">
        <v>190</v>
      </c>
      <c r="C64" s="14">
        <f>IF(ISNA(VLOOKUP(A64, '1-ый семестр 20252026'!$B$3:$D$1014, 3, 0)), 0, VLOOKUP(A64, '1-ый семестр 20252026'!$B$3:$D$1979, 3, 0)) + IF(ISNA(VLOOKUP(A64, '2-ой семестр 20252026'!$B$3:$D$1952, 3, 0)), 0, VLOOKUP(A64, '2-ой семестр 20252026'!$B$3:$D$1952, 3, 0))</f>
        <v>5</v>
      </c>
      <c r="D64" s="14">
        <f>IFERROR(VLOOKUP(A64,'ВИШенки за предыдущие  года'!$A$2:B1069,2,0),0) + C64 - SUM(E64:AA64)</f>
        <v>30</v>
      </c>
      <c r="E64" s="30"/>
      <c r="F64" s="30"/>
      <c r="G64" s="30"/>
      <c r="H64" s="30"/>
      <c r="I64" s="30"/>
      <c r="J64" s="30"/>
      <c r="K64" s="30"/>
      <c r="L64" s="30"/>
      <c r="M64" s="14"/>
      <c r="N64" s="14"/>
      <c r="O64" s="14"/>
      <c r="P64" s="14"/>
      <c r="Q64" s="14"/>
      <c r="R64" s="14"/>
      <c r="S64" s="31"/>
      <c r="T64" s="31"/>
      <c r="U64" s="31"/>
      <c r="V64" s="31"/>
      <c r="W64" s="31"/>
      <c r="X64" s="31"/>
      <c r="Y64" s="31"/>
      <c r="Z64" s="31"/>
      <c r="AA64" s="31"/>
    </row>
    <row r="65" spans="1:27" ht="12.75" x14ac:dyDescent="0.2">
      <c r="A65" s="14" t="s">
        <v>707</v>
      </c>
      <c r="B65" s="14" t="s">
        <v>190</v>
      </c>
      <c r="C65" s="14">
        <f>IF(ISNA(VLOOKUP(A65, '1-ый семестр 20252026'!$B$3:$D$1014, 3, 0)), 0, VLOOKUP(A65, '1-ый семестр 20252026'!$B$3:$D$1979, 3, 0)) + IF(ISNA(VLOOKUP(A65, '2-ой семестр 20252026'!$B$3:$D$1952, 3, 0)), 0, VLOOKUP(A65, '2-ой семестр 20252026'!$B$3:$D$1952, 3, 0))</f>
        <v>9</v>
      </c>
      <c r="D65" s="14">
        <f>IFERROR(VLOOKUP(A65,'ВИШенки за предыдущие  года'!$A$2:B1070,2,0),0) + C65 - SUM(E65:AA65)</f>
        <v>9</v>
      </c>
      <c r="E65" s="30"/>
      <c r="F65" s="30"/>
      <c r="G65" s="30"/>
      <c r="H65" s="30"/>
      <c r="I65" s="30"/>
      <c r="J65" s="30"/>
      <c r="K65" s="30"/>
      <c r="L65" s="30"/>
      <c r="M65" s="14"/>
      <c r="N65" s="14"/>
      <c r="O65" s="14"/>
      <c r="P65" s="14"/>
      <c r="Q65" s="14"/>
      <c r="R65" s="14"/>
      <c r="S65" s="31"/>
      <c r="T65" s="31"/>
      <c r="U65" s="31"/>
      <c r="V65" s="31"/>
      <c r="W65" s="31"/>
      <c r="X65" s="31"/>
      <c r="Y65" s="31"/>
      <c r="Z65" s="31"/>
      <c r="AA65" s="31"/>
    </row>
    <row r="66" spans="1:27" ht="12.75" x14ac:dyDescent="0.2">
      <c r="A66" s="14" t="s">
        <v>1179</v>
      </c>
      <c r="B66" s="14" t="s">
        <v>1180</v>
      </c>
      <c r="C66" s="14">
        <f>IF(ISNA(VLOOKUP(A66, '1-ый семестр 20252026'!$B$3:$D$1014, 3, 0)), 0, VLOOKUP(A66, '1-ый семестр 20252026'!$B$3:$D$1979, 3, 0)) + IF(ISNA(VLOOKUP(A66, '2-ой семестр 20252026'!$B$3:$D$1952, 3, 0)), 0, VLOOKUP(A66, '2-ой семестр 20252026'!$B$3:$D$1952, 3, 0))</f>
        <v>0</v>
      </c>
      <c r="D66" s="14">
        <f>IFERROR(VLOOKUP(A66,'ВИШенки за предыдущие  года'!$A$2:B1071,2,0),0) + C66 - SUM(E66:AA66)</f>
        <v>6</v>
      </c>
      <c r="E66" s="30"/>
      <c r="F66" s="30"/>
      <c r="G66" s="30"/>
      <c r="H66" s="30"/>
      <c r="I66" s="30"/>
      <c r="J66" s="30"/>
      <c r="K66" s="30"/>
      <c r="L66" s="30"/>
      <c r="M66" s="14"/>
      <c r="N66" s="14"/>
      <c r="O66" s="14"/>
      <c r="P66" s="14"/>
      <c r="Q66" s="14"/>
      <c r="R66" s="14"/>
      <c r="S66" s="31"/>
      <c r="T66" s="31"/>
      <c r="U66" s="31"/>
      <c r="V66" s="31"/>
      <c r="W66" s="31"/>
      <c r="X66" s="31"/>
      <c r="Y66" s="31"/>
      <c r="Z66" s="31"/>
      <c r="AA66" s="31"/>
    </row>
    <row r="67" spans="1:27" ht="12.75" x14ac:dyDescent="0.2">
      <c r="A67" s="14" t="s">
        <v>496</v>
      </c>
      <c r="B67" s="14" t="s">
        <v>117</v>
      </c>
      <c r="C67" s="14">
        <f>IF(ISNA(VLOOKUP(A67, '1-ый семестр 20252026'!$B$3:$D$1014, 3, 0)), 0, VLOOKUP(A67, '1-ый семестр 20252026'!$B$3:$D$1979, 3, 0)) + IF(ISNA(VLOOKUP(A67, '2-ой семестр 20252026'!$B$3:$D$1952, 3, 0)), 0, VLOOKUP(A67, '2-ой семестр 20252026'!$B$3:$D$1952, 3, 0))</f>
        <v>0</v>
      </c>
      <c r="D67" s="14">
        <f>IFERROR(VLOOKUP(A67,'ВИШенки за предыдущие  года'!$A$2:B1072,2,0),0) + C67 - SUM(E67:AA67)</f>
        <v>25</v>
      </c>
      <c r="E67" s="30"/>
      <c r="F67" s="30"/>
      <c r="G67" s="30"/>
      <c r="H67" s="30"/>
      <c r="I67" s="30"/>
      <c r="J67" s="30"/>
      <c r="K67" s="30"/>
      <c r="L67" s="30"/>
      <c r="M67" s="14"/>
      <c r="N67" s="14"/>
      <c r="O67" s="14"/>
      <c r="P67" s="14"/>
      <c r="Q67" s="14"/>
      <c r="R67" s="14"/>
      <c r="S67" s="31"/>
      <c r="T67" s="31"/>
      <c r="U67" s="31"/>
      <c r="V67" s="31"/>
      <c r="W67" s="31"/>
      <c r="X67" s="31"/>
      <c r="Y67" s="31"/>
      <c r="Z67" s="31"/>
      <c r="AA67" s="31"/>
    </row>
    <row r="68" spans="1:27" ht="12.75" x14ac:dyDescent="0.2">
      <c r="A68" s="14" t="s">
        <v>898</v>
      </c>
      <c r="B68" s="14" t="s">
        <v>444</v>
      </c>
      <c r="C68" s="14">
        <f>IF(ISNA(VLOOKUP(A68, '1-ый семестр 20252026'!$B$3:$D$1014, 3, 0)), 0, VLOOKUP(A68, '1-ый семестр 20252026'!$B$3:$D$1979, 3, 0)) + IF(ISNA(VLOOKUP(A68, '2-ой семестр 20252026'!$B$3:$D$1952, 3, 0)), 0, VLOOKUP(A68, '2-ой семестр 20252026'!$B$3:$D$1952, 3, 0))</f>
        <v>0</v>
      </c>
      <c r="D68" s="14">
        <f>IFERROR(VLOOKUP(A68,'ВИШенки за предыдущие  года'!$A$2:B1684,2,0),0) + C68 - SUM(E68:AA68)</f>
        <v>0</v>
      </c>
      <c r="E68" s="30"/>
      <c r="F68" s="30"/>
      <c r="G68" s="30"/>
      <c r="H68" s="30"/>
      <c r="I68" s="30"/>
      <c r="J68" s="30"/>
      <c r="K68" s="30"/>
      <c r="L68" s="30"/>
      <c r="M68" s="14"/>
      <c r="N68" s="14"/>
      <c r="O68" s="14"/>
      <c r="P68" s="14"/>
      <c r="Q68" s="14"/>
      <c r="R68" s="14"/>
      <c r="S68" s="31"/>
      <c r="T68" s="31"/>
      <c r="U68" s="31"/>
      <c r="V68" s="31"/>
      <c r="W68" s="31"/>
      <c r="X68" s="31"/>
      <c r="Y68" s="31"/>
      <c r="Z68" s="31"/>
      <c r="AA68" s="31"/>
    </row>
    <row r="69" spans="1:27" ht="12.75" x14ac:dyDescent="0.2">
      <c r="A69" s="14" t="s">
        <v>622</v>
      </c>
      <c r="B69" s="14" t="s">
        <v>185</v>
      </c>
      <c r="C69" s="14">
        <f>IF(ISNA(VLOOKUP(A69, '1-ый семестр 20252026'!$B$3:$D$1014, 3, 0)), 0, VLOOKUP(A69, '1-ый семестр 20252026'!$B$3:$D$1979, 3, 0)) + IF(ISNA(VLOOKUP(A69, '2-ой семестр 20252026'!$B$3:$D$1952, 3, 0)), 0, VLOOKUP(A69, '2-ой семестр 20252026'!$B$3:$D$1952, 3, 0))</f>
        <v>11</v>
      </c>
      <c r="D69" s="14">
        <f>IFERROR(VLOOKUP(A69,'ВИШенки за предыдущие  года'!$A$2:B1843,2,0),0) + C69 - SUM(E69:AA69)</f>
        <v>11</v>
      </c>
      <c r="E69" s="30"/>
      <c r="F69" s="30"/>
      <c r="G69" s="30"/>
      <c r="H69" s="30"/>
      <c r="I69" s="30"/>
      <c r="J69" s="30"/>
      <c r="K69" s="30"/>
      <c r="L69" s="30"/>
      <c r="M69" s="14"/>
      <c r="N69" s="14"/>
      <c r="O69" s="14"/>
      <c r="P69" s="14"/>
      <c r="Q69" s="14"/>
      <c r="R69" s="14"/>
      <c r="S69" s="31"/>
      <c r="T69" s="31"/>
      <c r="U69" s="31"/>
      <c r="V69" s="31"/>
      <c r="W69" s="31"/>
      <c r="X69" s="31"/>
      <c r="Y69" s="31"/>
      <c r="Z69" s="31"/>
      <c r="AA69" s="31"/>
    </row>
    <row r="70" spans="1:27" ht="12.75" x14ac:dyDescent="0.2">
      <c r="A70" s="14" t="s">
        <v>899</v>
      </c>
      <c r="B70" s="14" t="s">
        <v>201</v>
      </c>
      <c r="C70" s="14">
        <f>IF(ISNA(VLOOKUP(A70, '1-ый семестр 20252026'!$B$3:$D$1014, 3, 0)), 0, VLOOKUP(A70, '1-ый семестр 20252026'!$B$3:$D$1979, 3, 0)) + IF(ISNA(VLOOKUP(A70, '2-ой семестр 20252026'!$B$3:$D$1952, 3, 0)), 0, VLOOKUP(A70, '2-ой семестр 20252026'!$B$3:$D$1952, 3, 0))</f>
        <v>0</v>
      </c>
      <c r="D70" s="14">
        <f>IFERROR(VLOOKUP(A70,'ВИШенки за предыдущие  года'!$A$2:B1073,2,0),0) + C70 - SUM(E70:AA70)</f>
        <v>0</v>
      </c>
      <c r="E70" s="30"/>
      <c r="F70" s="30"/>
      <c r="G70" s="30"/>
      <c r="H70" s="30"/>
      <c r="I70" s="30"/>
      <c r="J70" s="30"/>
      <c r="K70" s="30"/>
      <c r="L70" s="30"/>
      <c r="M70" s="14"/>
      <c r="N70" s="14"/>
      <c r="O70" s="14"/>
      <c r="P70" s="14"/>
      <c r="Q70" s="14"/>
      <c r="R70" s="14"/>
      <c r="S70" s="31"/>
      <c r="T70" s="31"/>
      <c r="U70" s="31"/>
      <c r="V70" s="31"/>
      <c r="W70" s="31"/>
      <c r="X70" s="31"/>
      <c r="Y70" s="31"/>
      <c r="Z70" s="31"/>
      <c r="AA70" s="31"/>
    </row>
    <row r="71" spans="1:27" ht="12.75" x14ac:dyDescent="0.2">
      <c r="A71" s="14" t="s">
        <v>1114</v>
      </c>
      <c r="B71" s="14" t="s">
        <v>132</v>
      </c>
      <c r="C71" s="14">
        <f>IF(ISNA(VLOOKUP(A71, '1-ый семестр 20252026'!$B$3:$D$1014, 3, 0)), 0, VLOOKUP(A71, '1-ый семестр 20252026'!$B$3:$D$1979, 3, 0)) + IF(ISNA(VLOOKUP(A71, '2-ой семестр 20252026'!$B$3:$D$1952, 3, 0)), 0, VLOOKUP(A71, '2-ой семестр 20252026'!$B$3:$D$1952, 3, 0))</f>
        <v>0</v>
      </c>
      <c r="D71" s="14">
        <f>IFERROR(VLOOKUP(A71,'ВИШенки за предыдущие  года'!$A$2:B1074,2,0),0) + C71 - SUM(E71:AA71)</f>
        <v>-20</v>
      </c>
      <c r="E71" s="30"/>
      <c r="F71" s="30"/>
      <c r="G71" s="30"/>
      <c r="H71" s="30"/>
      <c r="I71" s="30"/>
      <c r="J71" s="30"/>
      <c r="K71" s="30"/>
      <c r="L71" s="30"/>
      <c r="M71" s="14"/>
      <c r="N71" s="14"/>
      <c r="O71" s="14"/>
      <c r="P71" s="14"/>
      <c r="Q71" s="14"/>
      <c r="R71" s="14"/>
      <c r="S71" s="31"/>
      <c r="T71" s="31"/>
      <c r="U71" s="31"/>
      <c r="V71" s="31"/>
      <c r="W71" s="31"/>
      <c r="X71" s="31"/>
      <c r="Y71" s="31"/>
      <c r="Z71" s="31"/>
      <c r="AA71" s="31"/>
    </row>
    <row r="72" spans="1:27" ht="12.75" x14ac:dyDescent="0.2">
      <c r="A72" s="14" t="s">
        <v>211</v>
      </c>
      <c r="B72" s="14" t="s">
        <v>212</v>
      </c>
      <c r="C72" s="14">
        <f>IF(ISNA(VLOOKUP(A72, '1-ый семестр 20252026'!$B$3:$D$1014, 3, 0)), 0, VLOOKUP(A72, '1-ый семестр 20252026'!$B$3:$D$1979, 3, 0)) + IF(ISNA(VLOOKUP(A72, '2-ой семестр 20252026'!$B$3:$D$1952, 3, 0)), 0, VLOOKUP(A72, '2-ой семестр 20252026'!$B$3:$D$1952, 3, 0))</f>
        <v>0</v>
      </c>
      <c r="D72" s="14">
        <f>IFERROR(VLOOKUP(A72,'ВИШенки за предыдущие  года'!$A$2:B1075,2,0),0) + C72 - SUM(E72:AA72)</f>
        <v>97</v>
      </c>
      <c r="E72" s="30"/>
      <c r="F72" s="30"/>
      <c r="G72" s="30"/>
      <c r="H72" s="30"/>
      <c r="I72" s="30"/>
      <c r="J72" s="30"/>
      <c r="K72" s="30"/>
      <c r="L72" s="30"/>
      <c r="M72" s="14"/>
      <c r="N72" s="14"/>
      <c r="O72" s="14"/>
      <c r="P72" s="14"/>
      <c r="Q72" s="14"/>
      <c r="R72" s="14"/>
      <c r="S72" s="31"/>
      <c r="T72" s="31"/>
      <c r="U72" s="31"/>
      <c r="V72" s="31"/>
      <c r="W72" s="31"/>
      <c r="X72" s="31"/>
      <c r="Y72" s="31"/>
      <c r="Z72" s="31"/>
      <c r="AA72" s="31"/>
    </row>
    <row r="73" spans="1:27" ht="12.75" x14ac:dyDescent="0.2">
      <c r="A73" s="14" t="s">
        <v>900</v>
      </c>
      <c r="B73" s="14" t="s">
        <v>234</v>
      </c>
      <c r="C73" s="14">
        <f>IF(ISNA(VLOOKUP(A73, '1-ый семестр 20252026'!$B$3:$D$1014, 3, 0)), 0, VLOOKUP(A73, '1-ый семестр 20252026'!$B$3:$D$1979, 3, 0)) + IF(ISNA(VLOOKUP(A73, '2-ой семестр 20252026'!$B$3:$D$1952, 3, 0)), 0, VLOOKUP(A73, '2-ой семестр 20252026'!$B$3:$D$1952, 3, 0))</f>
        <v>0</v>
      </c>
      <c r="D73" s="14">
        <f>IFERROR(VLOOKUP(A73,'ВИШенки за предыдущие  года'!$A$2:B1662,2,0),0) + C73 - SUM(E73:AA73)</f>
        <v>0</v>
      </c>
      <c r="E73" s="30"/>
      <c r="F73" s="30"/>
      <c r="G73" s="30"/>
      <c r="H73" s="30"/>
      <c r="I73" s="30"/>
      <c r="J73" s="30"/>
      <c r="K73" s="30"/>
      <c r="L73" s="30"/>
      <c r="M73" s="14"/>
      <c r="N73" s="14"/>
      <c r="O73" s="14"/>
      <c r="P73" s="14"/>
      <c r="Q73" s="14"/>
      <c r="R73" s="14"/>
      <c r="S73" s="31"/>
      <c r="T73" s="31"/>
      <c r="U73" s="31"/>
      <c r="V73" s="31"/>
      <c r="W73" s="31"/>
      <c r="X73" s="31"/>
      <c r="Y73" s="31"/>
      <c r="Z73" s="31"/>
      <c r="AA73" s="31"/>
    </row>
    <row r="74" spans="1:27" ht="12.75" x14ac:dyDescent="0.2">
      <c r="A74" s="14" t="s">
        <v>901</v>
      </c>
      <c r="B74" s="14" t="s">
        <v>234</v>
      </c>
      <c r="C74" s="14">
        <f>IF(ISNA(VLOOKUP(A74, '1-ый семестр 20252026'!$B$3:$D$1014, 3, 0)), 0, VLOOKUP(A74, '1-ый семестр 20252026'!$B$3:$D$1979, 3, 0)) + IF(ISNA(VLOOKUP(A74, '2-ой семестр 20252026'!$B$3:$D$1952, 3, 0)), 0, VLOOKUP(A74, '2-ой семестр 20252026'!$B$3:$D$1952, 3, 0))</f>
        <v>0</v>
      </c>
      <c r="D74" s="14">
        <f>IFERROR(VLOOKUP(A74,'ВИШенки за предыдущие  года'!$A$2:B1663,2,0),0) + C74 - SUM(E74:AA74)</f>
        <v>0</v>
      </c>
      <c r="E74" s="30"/>
      <c r="F74" s="30"/>
      <c r="G74" s="30"/>
      <c r="H74" s="30"/>
      <c r="I74" s="30"/>
      <c r="J74" s="30"/>
      <c r="K74" s="30"/>
      <c r="L74" s="30"/>
      <c r="M74" s="14"/>
      <c r="N74" s="14"/>
      <c r="O74" s="14"/>
      <c r="P74" s="14"/>
      <c r="Q74" s="14"/>
      <c r="R74" s="14"/>
      <c r="S74" s="31"/>
      <c r="T74" s="31"/>
      <c r="U74" s="31"/>
      <c r="V74" s="31"/>
      <c r="W74" s="31"/>
      <c r="X74" s="31"/>
      <c r="Y74" s="31"/>
      <c r="Z74" s="31"/>
      <c r="AA74" s="31"/>
    </row>
    <row r="75" spans="1:27" ht="12.75" x14ac:dyDescent="0.2">
      <c r="A75" s="14" t="s">
        <v>902</v>
      </c>
      <c r="B75" s="14" t="s">
        <v>234</v>
      </c>
      <c r="C75" s="14">
        <f>IF(ISNA(VLOOKUP(A75, '1-ый семестр 20252026'!$B$3:$D$1014, 3, 0)), 0, VLOOKUP(A75, '1-ый семестр 20252026'!$B$3:$D$1979, 3, 0)) + IF(ISNA(VLOOKUP(A75, '2-ой семестр 20252026'!$B$3:$D$1952, 3, 0)), 0, VLOOKUP(A75, '2-ой семестр 20252026'!$B$3:$D$1952, 3, 0))</f>
        <v>11</v>
      </c>
      <c r="D75" s="14">
        <f>IFERROR(VLOOKUP(A75,'ВИШенки за предыдущие  года'!$A$2:B1664,2,0),0) + C75 - SUM(E75:AA75)</f>
        <v>11</v>
      </c>
      <c r="E75" s="30"/>
      <c r="F75" s="30"/>
      <c r="G75" s="30"/>
      <c r="H75" s="30"/>
      <c r="I75" s="30"/>
      <c r="J75" s="30"/>
      <c r="K75" s="30"/>
      <c r="L75" s="30"/>
      <c r="M75" s="14"/>
      <c r="N75" s="14"/>
      <c r="O75" s="14"/>
      <c r="P75" s="14"/>
      <c r="Q75" s="14"/>
      <c r="R75" s="14"/>
      <c r="S75" s="31"/>
      <c r="T75" s="31"/>
      <c r="U75" s="31"/>
      <c r="V75" s="31"/>
      <c r="W75" s="31"/>
      <c r="X75" s="31"/>
      <c r="Y75" s="31"/>
      <c r="Z75" s="31"/>
      <c r="AA75" s="31"/>
    </row>
    <row r="76" spans="1:27" ht="12.75" x14ac:dyDescent="0.2">
      <c r="A76" s="14" t="s">
        <v>903</v>
      </c>
      <c r="B76" s="14" t="s">
        <v>256</v>
      </c>
      <c r="C76" s="14">
        <f>IF(ISNA(VLOOKUP(A76, '1-ый семестр 20252026'!$B$3:$D$1014, 3, 0)), 0, VLOOKUP(A76, '1-ый семестр 20252026'!$B$3:$D$1979, 3, 0)) + IF(ISNA(VLOOKUP(A76, '2-ой семестр 20252026'!$B$3:$D$1952, 3, 0)), 0, VLOOKUP(A76, '2-ой семестр 20252026'!$B$3:$D$1952, 3, 0))</f>
        <v>0</v>
      </c>
      <c r="D76" s="14">
        <f>IFERROR(VLOOKUP(A76,'ВИШенки за предыдущие  года'!$A$2:B1719,2,0),0) + C76 - SUM(E76:AA76)</f>
        <v>0</v>
      </c>
      <c r="E76" s="30"/>
      <c r="F76" s="30"/>
      <c r="G76" s="30"/>
      <c r="H76" s="30"/>
      <c r="I76" s="30"/>
      <c r="J76" s="30"/>
      <c r="K76" s="30"/>
      <c r="L76" s="30"/>
      <c r="M76" s="14"/>
      <c r="N76" s="14"/>
      <c r="O76" s="14"/>
      <c r="P76" s="14"/>
      <c r="Q76" s="14"/>
      <c r="R76" s="14"/>
      <c r="S76" s="31"/>
      <c r="T76" s="31"/>
      <c r="U76" s="31"/>
      <c r="V76" s="31"/>
      <c r="W76" s="31"/>
      <c r="X76" s="31"/>
      <c r="Y76" s="31"/>
      <c r="Z76" s="31"/>
      <c r="AA76" s="31"/>
    </row>
    <row r="77" spans="1:27" ht="12.75" x14ac:dyDescent="0.2">
      <c r="A77" s="14" t="s">
        <v>1102</v>
      </c>
      <c r="B77" s="14" t="s">
        <v>114</v>
      </c>
      <c r="C77" s="14">
        <f>IF(ISNA(VLOOKUP(A77, '1-ый семестр 20252026'!$B$3:$D$1014, 3, 0)), 0, VLOOKUP(A77, '1-ый семестр 20252026'!$B$3:$D$1979, 3, 0)) + IF(ISNA(VLOOKUP(A77, '2-ой семестр 20252026'!$B$3:$D$1952, 3, 0)), 0, VLOOKUP(A77, '2-ой семестр 20252026'!$B$3:$D$1952, 3, 0))</f>
        <v>0</v>
      </c>
      <c r="D77" s="14">
        <f>IFERROR(VLOOKUP(A77,'ВИШенки за предыдущие  года'!$A$2:B1076,2,0),0) + C77 - SUM(E77:AA77)</f>
        <v>-8</v>
      </c>
      <c r="E77" s="30"/>
      <c r="F77" s="30"/>
      <c r="G77" s="30"/>
      <c r="H77" s="30"/>
      <c r="I77" s="30"/>
      <c r="J77" s="30"/>
      <c r="K77" s="30"/>
      <c r="L77" s="30"/>
      <c r="M77" s="14"/>
      <c r="N77" s="14"/>
      <c r="O77" s="14"/>
      <c r="P77" s="14"/>
      <c r="Q77" s="14"/>
      <c r="R77" s="14"/>
      <c r="S77" s="31"/>
      <c r="T77" s="31"/>
      <c r="U77" s="31"/>
      <c r="V77" s="31"/>
      <c r="W77" s="31"/>
      <c r="X77" s="31"/>
      <c r="Y77" s="31"/>
      <c r="Z77" s="31"/>
      <c r="AA77" s="31"/>
    </row>
    <row r="78" spans="1:27" ht="12.75" x14ac:dyDescent="0.2">
      <c r="A78" s="14" t="s">
        <v>254</v>
      </c>
      <c r="B78" s="14" t="s">
        <v>119</v>
      </c>
      <c r="C78" s="14">
        <f>IF(ISNA(VLOOKUP(A78, '1-ый семестр 20252026'!$B$3:$D$1014, 3, 0)), 0, VLOOKUP(A78, '1-ый семестр 20252026'!$B$3:$D$1979, 3, 0)) + IF(ISNA(VLOOKUP(A78, '2-ой семестр 20252026'!$B$3:$D$1952, 3, 0)), 0, VLOOKUP(A78, '2-ой семестр 20252026'!$B$3:$D$1952, 3, 0))</f>
        <v>0</v>
      </c>
      <c r="D78" s="14">
        <f>IFERROR(VLOOKUP(A78,'ВИШенки за предыдущие  года'!$A$2:B1077,2,0),0) + C78 - SUM(E78:AA78)</f>
        <v>72</v>
      </c>
      <c r="E78" s="30"/>
      <c r="F78" s="30"/>
      <c r="G78" s="30"/>
      <c r="H78" s="30"/>
      <c r="I78" s="30"/>
      <c r="J78" s="30"/>
      <c r="K78" s="30"/>
      <c r="L78" s="30"/>
      <c r="M78" s="14"/>
      <c r="N78" s="14"/>
      <c r="O78" s="14"/>
      <c r="P78" s="14"/>
      <c r="Q78" s="14"/>
      <c r="R78" s="14"/>
      <c r="S78" s="31"/>
      <c r="T78" s="31"/>
      <c r="U78" s="31"/>
      <c r="V78" s="31"/>
      <c r="W78" s="31"/>
      <c r="X78" s="31"/>
      <c r="Y78" s="31"/>
      <c r="Z78" s="31"/>
      <c r="AA78" s="31"/>
    </row>
    <row r="79" spans="1:27" ht="12.75" x14ac:dyDescent="0.2">
      <c r="A79" s="14" t="s">
        <v>505</v>
      </c>
      <c r="B79" s="14" t="s">
        <v>150</v>
      </c>
      <c r="C79" s="14">
        <f>IF(ISNA(VLOOKUP(A79, '1-ый семестр 20252026'!$B$3:$D$1014, 3, 0)), 0, VLOOKUP(A79, '1-ый семестр 20252026'!$B$3:$D$1979, 3, 0)) + IF(ISNA(VLOOKUP(A79, '2-ой семестр 20252026'!$B$3:$D$1952, 3, 0)), 0, VLOOKUP(A79, '2-ой семестр 20252026'!$B$3:$D$1952, 3, 0))</f>
        <v>0</v>
      </c>
      <c r="D79" s="14">
        <f>IFERROR(VLOOKUP(A79,'ВИШенки за предыдущие  года'!$A$2:B1078,2,0),0) + C79 - SUM(E79:AA79)</f>
        <v>24</v>
      </c>
      <c r="E79" s="30"/>
      <c r="F79" s="30"/>
      <c r="G79" s="30"/>
      <c r="H79" s="30"/>
      <c r="I79" s="30"/>
      <c r="J79" s="30"/>
      <c r="K79" s="30"/>
      <c r="L79" s="30"/>
      <c r="M79" s="14"/>
      <c r="N79" s="14"/>
      <c r="O79" s="14"/>
      <c r="P79" s="14"/>
      <c r="Q79" s="14"/>
      <c r="R79" s="14"/>
      <c r="S79" s="31"/>
      <c r="T79" s="31"/>
      <c r="U79" s="31"/>
      <c r="V79" s="31"/>
      <c r="W79" s="31"/>
      <c r="X79" s="31"/>
      <c r="Y79" s="31"/>
      <c r="Z79" s="31"/>
      <c r="AA79" s="31"/>
    </row>
    <row r="80" spans="1:27" ht="12.75" x14ac:dyDescent="0.2">
      <c r="A80" s="14" t="s">
        <v>684</v>
      </c>
      <c r="B80" s="14" t="s">
        <v>197</v>
      </c>
      <c r="C80" s="14">
        <f>IF(ISNA(VLOOKUP(A80, '1-ый семестр 20252026'!$B$3:$D$1014, 3, 0)), 0, VLOOKUP(A80, '1-ый семестр 20252026'!$B$3:$D$1979, 3, 0)) + IF(ISNA(VLOOKUP(A80, '2-ой семестр 20252026'!$B$3:$D$1952, 3, 0)), 0, VLOOKUP(A80, '2-ой семестр 20252026'!$B$3:$D$1952, 3, 0))</f>
        <v>0</v>
      </c>
      <c r="D80" s="14">
        <f>IFERROR(VLOOKUP(A80,'ВИШенки за предыдущие  года'!$A$2:B1079,2,0),0) + C80 - SUM(E80:AA80)</f>
        <v>10</v>
      </c>
      <c r="E80" s="30"/>
      <c r="F80" s="30"/>
      <c r="G80" s="30"/>
      <c r="H80" s="30"/>
      <c r="I80" s="30"/>
      <c r="J80" s="30"/>
      <c r="K80" s="30"/>
      <c r="L80" s="30"/>
      <c r="M80" s="14"/>
      <c r="N80" s="14"/>
      <c r="O80" s="14"/>
      <c r="P80" s="14"/>
      <c r="Q80" s="14"/>
      <c r="R80" s="14"/>
      <c r="S80" s="31"/>
      <c r="T80" s="31"/>
      <c r="U80" s="31"/>
      <c r="V80" s="31"/>
      <c r="W80" s="31"/>
      <c r="X80" s="31"/>
      <c r="Y80" s="31"/>
      <c r="Z80" s="31"/>
      <c r="AA80" s="31"/>
    </row>
    <row r="81" spans="1:27" ht="12.75" x14ac:dyDescent="0.2">
      <c r="A81" s="14" t="s">
        <v>773</v>
      </c>
      <c r="B81" s="14" t="s">
        <v>440</v>
      </c>
      <c r="C81" s="14">
        <f>IF(ISNA(VLOOKUP(A81, '1-ый семестр 20252026'!$B$3:$D$1014, 3, 0)), 0, VLOOKUP(A81, '1-ый семестр 20252026'!$B$3:$D$1979, 3, 0)) + IF(ISNA(VLOOKUP(A81, '2-ой семестр 20252026'!$B$3:$D$1952, 3, 0)), 0, VLOOKUP(A81, '2-ой семестр 20252026'!$B$3:$D$1952, 3, 0))</f>
        <v>5</v>
      </c>
      <c r="D81" s="14">
        <f>IFERROR(VLOOKUP(A81,'ВИШенки за предыдущие  года'!$A$2:B1880,2,0),0) + C81 - SUM(E81:AA81)</f>
        <v>5</v>
      </c>
      <c r="E81" s="30"/>
      <c r="F81" s="30"/>
      <c r="G81" s="30"/>
      <c r="H81" s="30"/>
      <c r="I81" s="30"/>
      <c r="J81" s="30"/>
      <c r="K81" s="30"/>
      <c r="L81" s="30"/>
      <c r="M81" s="14"/>
      <c r="N81" s="14"/>
      <c r="O81" s="14"/>
      <c r="P81" s="14"/>
      <c r="Q81" s="14"/>
      <c r="R81" s="14"/>
      <c r="S81" s="31"/>
      <c r="T81" s="31"/>
      <c r="U81" s="31"/>
      <c r="V81" s="31"/>
      <c r="W81" s="31"/>
      <c r="X81" s="31"/>
      <c r="Y81" s="31"/>
      <c r="Z81" s="31"/>
      <c r="AA81" s="31"/>
    </row>
    <row r="82" spans="1:27" ht="25.5" x14ac:dyDescent="0.2">
      <c r="A82" s="14" t="s">
        <v>166</v>
      </c>
      <c r="B82" s="14" t="s">
        <v>142</v>
      </c>
      <c r="C82" s="14">
        <f>IF(ISNA(VLOOKUP(A82, '1-ый семестр 20252026'!$B$3:$D$1014, 3, 0)), 0, VLOOKUP(A82, '1-ый семестр 20252026'!$B$3:$D$1979, 3, 0)) + IF(ISNA(VLOOKUP(A82, '2-ой семестр 20252026'!$B$3:$D$1952, 3, 0)), 0, VLOOKUP(A82, '2-ой семестр 20252026'!$B$3:$D$1952, 3, 0))</f>
        <v>7</v>
      </c>
      <c r="D82" s="14">
        <f>IFERROR(VLOOKUP(A82,'ВИШенки за предыдущие  года'!$A$2:B1080,2,0),0) + C82 - SUM(E82:AA82)</f>
        <v>155</v>
      </c>
      <c r="E82" s="30"/>
      <c r="F82" s="30"/>
      <c r="G82" s="30"/>
      <c r="H82" s="30"/>
      <c r="I82" s="30"/>
      <c r="J82" s="30"/>
      <c r="K82" s="30"/>
      <c r="L82" s="30"/>
      <c r="M82" s="14"/>
      <c r="N82" s="14"/>
      <c r="O82" s="14"/>
      <c r="P82" s="14"/>
      <c r="Q82" s="14"/>
      <c r="R82" s="14"/>
      <c r="S82" s="31"/>
      <c r="T82" s="31"/>
      <c r="U82" s="31"/>
      <c r="V82" s="31"/>
      <c r="W82" s="31"/>
      <c r="X82" s="31"/>
      <c r="Y82" s="31"/>
      <c r="Z82" s="31"/>
      <c r="AA82" s="31"/>
    </row>
    <row r="83" spans="1:27" ht="12.75" x14ac:dyDescent="0.2">
      <c r="A83" s="14" t="s">
        <v>612</v>
      </c>
      <c r="B83" s="14" t="s">
        <v>119</v>
      </c>
      <c r="C83" s="14">
        <f>IF(ISNA(VLOOKUP(A83, '1-ый семестр 20252026'!$B$3:$D$1014, 3, 0)), 0, VLOOKUP(A83, '1-ый семестр 20252026'!$B$3:$D$1979, 3, 0)) + IF(ISNA(VLOOKUP(A83, '2-ой семестр 20252026'!$B$3:$D$1952, 3, 0)), 0, VLOOKUP(A83, '2-ой семестр 20252026'!$B$3:$D$1952, 3, 0))</f>
        <v>0</v>
      </c>
      <c r="D83" s="14">
        <f>IFERROR(VLOOKUP(A83,'ВИШенки за предыдущие  года'!$A$2:B1081,2,0),0) + C83 - SUM(E83:AA83)</f>
        <v>15</v>
      </c>
      <c r="E83" s="30"/>
      <c r="F83" s="30"/>
      <c r="G83" s="30"/>
      <c r="H83" s="30"/>
      <c r="I83" s="30"/>
      <c r="J83" s="30"/>
      <c r="K83" s="30"/>
      <c r="L83" s="30"/>
      <c r="M83" s="14"/>
      <c r="N83" s="14"/>
      <c r="O83" s="14"/>
      <c r="P83" s="14"/>
      <c r="Q83" s="14"/>
      <c r="R83" s="14"/>
      <c r="S83" s="31"/>
      <c r="T83" s="31"/>
      <c r="U83" s="31"/>
      <c r="V83" s="31"/>
      <c r="W83" s="31"/>
      <c r="X83" s="31"/>
      <c r="Y83" s="31"/>
      <c r="Z83" s="31"/>
      <c r="AA83" s="31"/>
    </row>
    <row r="84" spans="1:27" ht="12.75" x14ac:dyDescent="0.2">
      <c r="A84" s="14" t="s">
        <v>426</v>
      </c>
      <c r="B84" s="14" t="s">
        <v>140</v>
      </c>
      <c r="C84" s="14">
        <f>IF(ISNA(VLOOKUP(A84, '1-ый семестр 20252026'!$B$3:$D$1014, 3, 0)), 0, VLOOKUP(A84, '1-ый семестр 20252026'!$B$3:$D$1979, 3, 0)) + IF(ISNA(VLOOKUP(A84, '2-ой семестр 20252026'!$B$3:$D$1952, 3, 0)), 0, VLOOKUP(A84, '2-ой семестр 20252026'!$B$3:$D$1952, 3, 0))</f>
        <v>21</v>
      </c>
      <c r="D84" s="14">
        <f>IFERROR(VLOOKUP(A84,'ВИШенки за предыдущие  года'!$A$2:B1082,2,0),0) + C84 - SUM(E84:AA84)</f>
        <v>47</v>
      </c>
      <c r="E84" s="30"/>
      <c r="F84" s="30"/>
      <c r="G84" s="30"/>
      <c r="H84" s="30"/>
      <c r="I84" s="30"/>
      <c r="J84" s="30"/>
      <c r="K84" s="30"/>
      <c r="L84" s="30"/>
      <c r="M84" s="14"/>
      <c r="N84" s="14"/>
      <c r="O84" s="14"/>
      <c r="P84" s="14"/>
      <c r="Q84" s="14"/>
      <c r="R84" s="14"/>
      <c r="S84" s="31"/>
      <c r="T84" s="31"/>
      <c r="U84" s="31"/>
      <c r="V84" s="31"/>
      <c r="W84" s="31"/>
      <c r="X84" s="31"/>
      <c r="Y84" s="31"/>
      <c r="Z84" s="31"/>
      <c r="AA84" s="31"/>
    </row>
    <row r="85" spans="1:27" ht="25.5" x14ac:dyDescent="0.2">
      <c r="A85" s="14" t="s">
        <v>228</v>
      </c>
      <c r="B85" s="14" t="s">
        <v>121</v>
      </c>
      <c r="C85" s="14">
        <f>IF(ISNA(VLOOKUP(A85, '1-ый семестр 20252026'!$B$3:$D$1014, 3, 0)), 0, VLOOKUP(A85, '1-ый семестр 20252026'!$B$3:$D$1979, 3, 0)) + IF(ISNA(VLOOKUP(A85, '2-ой семестр 20252026'!$B$3:$D$1952, 3, 0)), 0, VLOOKUP(A85, '2-ой семестр 20252026'!$B$3:$D$1952, 3, 0))</f>
        <v>0</v>
      </c>
      <c r="D85" s="14">
        <f>IFERROR(VLOOKUP(A85,'ВИШенки за предыдущие  года'!$A$2:B1083,2,0),0) + C85 - SUM(E85:AA85)</f>
        <v>85</v>
      </c>
      <c r="E85" s="30"/>
      <c r="F85" s="30"/>
      <c r="G85" s="30"/>
      <c r="H85" s="30"/>
      <c r="I85" s="30"/>
      <c r="J85" s="30"/>
      <c r="K85" s="30"/>
      <c r="L85" s="30"/>
      <c r="M85" s="14"/>
      <c r="N85" s="14"/>
      <c r="O85" s="14"/>
      <c r="P85" s="14"/>
      <c r="Q85" s="14"/>
      <c r="R85" s="14"/>
      <c r="S85" s="31"/>
      <c r="T85" s="31"/>
      <c r="U85" s="31"/>
      <c r="V85" s="31"/>
      <c r="W85" s="31"/>
      <c r="X85" s="31"/>
      <c r="Y85" s="31"/>
      <c r="Z85" s="31"/>
      <c r="AA85" s="31"/>
    </row>
    <row r="86" spans="1:27" ht="25.5" x14ac:dyDescent="0.2">
      <c r="A86" s="14" t="s">
        <v>904</v>
      </c>
      <c r="B86" s="14" t="s">
        <v>268</v>
      </c>
      <c r="C86" s="14">
        <f>IF(ISNA(VLOOKUP(A86, '1-ый семестр 20252026'!$B$3:$D$1014, 3, 0)), 0, VLOOKUP(A86, '1-ый семестр 20252026'!$B$3:$D$1979, 3, 0)) + IF(ISNA(VLOOKUP(A86, '2-ой семестр 20252026'!$B$3:$D$1952, 3, 0)), 0, VLOOKUP(A86, '2-ой семестр 20252026'!$B$3:$D$1952, 3, 0))</f>
        <v>0</v>
      </c>
      <c r="D86" s="14">
        <f>IFERROR(VLOOKUP(A86,'ВИШенки за предыдущие  года'!$A$2:B1914,2,0),0) + C86 - SUM(E86:AA86)</f>
        <v>0</v>
      </c>
      <c r="E86" s="30"/>
      <c r="F86" s="30"/>
      <c r="G86" s="30"/>
      <c r="H86" s="30"/>
      <c r="I86" s="30"/>
      <c r="J86" s="30"/>
      <c r="K86" s="30"/>
      <c r="L86" s="30"/>
      <c r="M86" s="14"/>
      <c r="N86" s="14"/>
      <c r="O86" s="14"/>
      <c r="P86" s="14"/>
      <c r="Q86" s="14"/>
      <c r="R86" s="14"/>
      <c r="S86" s="31"/>
      <c r="T86" s="31"/>
      <c r="U86" s="31"/>
      <c r="V86" s="31"/>
      <c r="W86" s="31"/>
      <c r="X86" s="31"/>
      <c r="Y86" s="31"/>
      <c r="Z86" s="31"/>
      <c r="AA86" s="31"/>
    </row>
    <row r="87" spans="1:27" ht="12.75" x14ac:dyDescent="0.2">
      <c r="A87" s="14" t="s">
        <v>258</v>
      </c>
      <c r="B87" s="14" t="s">
        <v>212</v>
      </c>
      <c r="C87" s="14">
        <f>IF(ISNA(VLOOKUP(A87, '1-ый семестр 20252026'!$B$3:$D$1014, 3, 0)), 0, VLOOKUP(A87, '1-ый семестр 20252026'!$B$3:$D$1979, 3, 0)) + IF(ISNA(VLOOKUP(A87, '2-ой семестр 20252026'!$B$3:$D$1952, 3, 0)), 0, VLOOKUP(A87, '2-ой семестр 20252026'!$B$3:$D$1952, 3, 0))</f>
        <v>0</v>
      </c>
      <c r="D87" s="14">
        <f>IFERROR(VLOOKUP(A87,'ВИШенки за предыдущие  года'!$A$2:B1084,2,0),0) + C87 - SUM(E87:AA87)</f>
        <v>71</v>
      </c>
      <c r="E87" s="30"/>
      <c r="F87" s="30"/>
      <c r="G87" s="30"/>
      <c r="H87" s="30"/>
      <c r="I87" s="30"/>
      <c r="J87" s="30"/>
      <c r="K87" s="30"/>
      <c r="L87" s="30"/>
      <c r="M87" s="14"/>
      <c r="N87" s="14"/>
      <c r="O87" s="14"/>
      <c r="P87" s="14"/>
      <c r="Q87" s="14"/>
      <c r="R87" s="14"/>
      <c r="S87" s="31"/>
      <c r="T87" s="31"/>
      <c r="U87" s="31"/>
      <c r="V87" s="31"/>
      <c r="W87" s="31"/>
      <c r="X87" s="31"/>
      <c r="Y87" s="31"/>
      <c r="Z87" s="31"/>
      <c r="AA87" s="31"/>
    </row>
    <row r="88" spans="1:27" ht="38.25" x14ac:dyDescent="0.2">
      <c r="A88" s="14" t="s">
        <v>191</v>
      </c>
      <c r="B88" s="14" t="s">
        <v>185</v>
      </c>
      <c r="C88" s="14">
        <f>IF(ISNA(VLOOKUP(A88, '1-ый семестр 20252026'!$B$3:$D$1014, 3, 0)), 0, VLOOKUP(A88, '1-ый семестр 20252026'!$B$3:$D$1979, 3, 0)) + IF(ISNA(VLOOKUP(A88, '2-ой семестр 20252026'!$B$3:$D$1952, 3, 0)), 0, VLOOKUP(A88, '2-ой семестр 20252026'!$B$3:$D$1952, 3, 0))</f>
        <v>105</v>
      </c>
      <c r="D88" s="14">
        <f>IFERROR(VLOOKUP(A88,'ВИШенки за предыдущие  года'!$A$2:B1844,2,0),0) + C88 - SUM(E88:AA88)</f>
        <v>75</v>
      </c>
      <c r="E88" s="30"/>
      <c r="F88" s="30"/>
      <c r="G88" s="30"/>
      <c r="H88" s="30"/>
      <c r="I88" s="30"/>
      <c r="J88" s="30"/>
      <c r="K88" s="30"/>
      <c r="L88" s="30"/>
      <c r="M88" s="14"/>
      <c r="N88" s="14"/>
      <c r="O88" s="14" t="s">
        <v>1181</v>
      </c>
      <c r="P88" s="14">
        <v>30</v>
      </c>
      <c r="Q88" s="14"/>
      <c r="R88" s="14"/>
      <c r="S88" s="31"/>
      <c r="T88" s="31"/>
      <c r="U88" s="31"/>
      <c r="V88" s="31"/>
      <c r="W88" s="31"/>
      <c r="X88" s="31"/>
      <c r="Y88" s="31"/>
      <c r="Z88" s="31"/>
      <c r="AA88" s="31"/>
    </row>
    <row r="89" spans="1:27" ht="12.75" x14ac:dyDescent="0.2">
      <c r="A89" s="14" t="s">
        <v>905</v>
      </c>
      <c r="B89" s="14" t="s">
        <v>640</v>
      </c>
      <c r="C89" s="14">
        <f>IF(ISNA(VLOOKUP(A89, '1-ый семестр 20252026'!$B$3:$D$1014, 3, 0)), 0, VLOOKUP(A89, '1-ый семестр 20252026'!$B$3:$D$1979, 3, 0)) + IF(ISNA(VLOOKUP(A89, '2-ой семестр 20252026'!$B$3:$D$1952, 3, 0)), 0, VLOOKUP(A89, '2-ой семестр 20252026'!$B$3:$D$1952, 3, 0))</f>
        <v>0</v>
      </c>
      <c r="D89" s="14">
        <f>IFERROR(VLOOKUP(A89,'ВИШенки за предыдущие  года'!$A$2:B1778,2,0),0) + C89 - SUM(E89:AA89)</f>
        <v>0</v>
      </c>
      <c r="E89" s="30"/>
      <c r="F89" s="30"/>
      <c r="G89" s="30"/>
      <c r="H89" s="30"/>
      <c r="I89" s="30"/>
      <c r="J89" s="30"/>
      <c r="K89" s="30"/>
      <c r="L89" s="30"/>
      <c r="M89" s="14"/>
      <c r="N89" s="14"/>
      <c r="O89" s="14"/>
      <c r="P89" s="14"/>
      <c r="Q89" s="14"/>
      <c r="R89" s="14"/>
      <c r="S89" s="31"/>
      <c r="T89" s="31"/>
      <c r="U89" s="31"/>
      <c r="V89" s="31"/>
      <c r="W89" s="31"/>
      <c r="X89" s="31"/>
      <c r="Y89" s="31"/>
      <c r="Z89" s="31"/>
      <c r="AA89" s="31"/>
    </row>
    <row r="90" spans="1:27" ht="12.75" x14ac:dyDescent="0.2">
      <c r="A90" s="14" t="s">
        <v>813</v>
      </c>
      <c r="B90" s="14" t="s">
        <v>249</v>
      </c>
      <c r="C90" s="14">
        <f>IF(ISNA(VLOOKUP(A90, '1-ый семестр 20252026'!$B$3:$D$1014, 3, 0)), 0, VLOOKUP(A90, '1-ый семестр 20252026'!$B$3:$D$1979, 3, 0)) + IF(ISNA(VLOOKUP(A90, '2-ой семестр 20252026'!$B$3:$D$1952, 3, 0)), 0, VLOOKUP(A90, '2-ой семестр 20252026'!$B$3:$D$1952, 3, 0))</f>
        <v>4</v>
      </c>
      <c r="D90" s="14">
        <f>IFERROR(VLOOKUP(A90,'ВИШенки за предыдущие  года'!$A$2:B1810,2,0),0) + C90 - SUM(E90:AA90)</f>
        <v>4</v>
      </c>
      <c r="E90" s="30"/>
      <c r="F90" s="30"/>
      <c r="G90" s="30"/>
      <c r="H90" s="30"/>
      <c r="I90" s="30"/>
      <c r="J90" s="30"/>
      <c r="K90" s="30"/>
      <c r="L90" s="30"/>
      <c r="M90" s="14"/>
      <c r="N90" s="14"/>
      <c r="O90" s="14"/>
      <c r="P90" s="14"/>
      <c r="Q90" s="14"/>
      <c r="R90" s="14"/>
      <c r="S90" s="31"/>
      <c r="T90" s="31"/>
      <c r="U90" s="31"/>
      <c r="V90" s="31"/>
      <c r="W90" s="31"/>
      <c r="X90" s="31"/>
      <c r="Y90" s="31"/>
      <c r="Z90" s="31"/>
      <c r="AA90" s="31"/>
    </row>
    <row r="91" spans="1:27" ht="12.75" x14ac:dyDescent="0.2">
      <c r="A91" s="14" t="s">
        <v>685</v>
      </c>
      <c r="B91" s="14" t="s">
        <v>140</v>
      </c>
      <c r="C91" s="14">
        <f>IF(ISNA(VLOOKUP(A91, '1-ый семестр 20252026'!$B$3:$D$1014, 3, 0)), 0, VLOOKUP(A91, '1-ый семестр 20252026'!$B$3:$D$1979, 3, 0)) + IF(ISNA(VLOOKUP(A91, '2-ой семестр 20252026'!$B$3:$D$1952, 3, 0)), 0, VLOOKUP(A91, '2-ой семестр 20252026'!$B$3:$D$1952, 3, 0))</f>
        <v>3</v>
      </c>
      <c r="D91" s="14">
        <f>IFERROR(VLOOKUP(A91,'ВИШенки за предыдущие  года'!$A$2:B1085,2,0),0) + C91 - SUM(E91:AA91)</f>
        <v>7</v>
      </c>
      <c r="E91" s="30"/>
      <c r="F91" s="30"/>
      <c r="G91" s="30"/>
      <c r="H91" s="30"/>
      <c r="I91" s="30"/>
      <c r="J91" s="30"/>
      <c r="K91" s="30"/>
      <c r="L91" s="30"/>
      <c r="M91" s="14"/>
      <c r="N91" s="14"/>
      <c r="O91" s="14"/>
      <c r="P91" s="14"/>
      <c r="Q91" s="14"/>
      <c r="R91" s="14"/>
      <c r="S91" s="31"/>
      <c r="T91" s="31"/>
      <c r="U91" s="31"/>
      <c r="V91" s="31"/>
      <c r="W91" s="31"/>
      <c r="X91" s="31"/>
      <c r="Y91" s="31"/>
      <c r="Z91" s="31"/>
      <c r="AA91" s="31"/>
    </row>
    <row r="92" spans="1:27" ht="12.75" x14ac:dyDescent="0.2">
      <c r="A92" s="14" t="s">
        <v>1121</v>
      </c>
      <c r="B92" s="14" t="s">
        <v>130</v>
      </c>
      <c r="C92" s="14">
        <f>IF(ISNA(VLOOKUP(A92, '1-ый семестр 20252026'!$B$3:$D$1014, 3, 0)), 0, VLOOKUP(A92, '1-ый семестр 20252026'!$B$3:$D$1979, 3, 0)) + IF(ISNA(VLOOKUP(A92, '2-ой семестр 20252026'!$B$3:$D$1952, 3, 0)), 0, VLOOKUP(A92, '2-ой семестр 20252026'!$B$3:$D$1952, 3, 0))</f>
        <v>0</v>
      </c>
      <c r="D92" s="14">
        <f>IFERROR(VLOOKUP(A92,'ВИШенки за предыдущие  года'!$A$2:B1648,2,0),0) + C92 - SUM(E92:AA92)</f>
        <v>-35</v>
      </c>
      <c r="E92" s="30"/>
      <c r="F92" s="30"/>
      <c r="G92" s="30"/>
      <c r="H92" s="30"/>
      <c r="I92" s="30"/>
      <c r="J92" s="30"/>
      <c r="K92" s="30"/>
      <c r="L92" s="30"/>
      <c r="M92" s="14"/>
      <c r="N92" s="14"/>
      <c r="O92" s="14"/>
      <c r="P92" s="14"/>
      <c r="Q92" s="14"/>
      <c r="R92" s="14"/>
      <c r="S92" s="31"/>
      <c r="T92" s="31"/>
      <c r="U92" s="31"/>
      <c r="V92" s="31"/>
      <c r="W92" s="31"/>
      <c r="X92" s="31"/>
      <c r="Y92" s="31"/>
      <c r="Z92" s="31"/>
      <c r="AA92" s="31"/>
    </row>
    <row r="93" spans="1:27" ht="12.75" x14ac:dyDescent="0.2">
      <c r="A93" s="14" t="s">
        <v>209</v>
      </c>
      <c r="B93" s="14" t="s">
        <v>112</v>
      </c>
      <c r="C93" s="14">
        <f>IF(ISNA(VLOOKUP(A93, '1-ый семестр 20252026'!$B$3:$D$1014, 3, 0)), 0, VLOOKUP(A93, '1-ый семестр 20252026'!$B$3:$D$1979, 3, 0)) + IF(ISNA(VLOOKUP(A93, '2-ой семестр 20252026'!$B$3:$D$1952, 3, 0)), 0, VLOOKUP(A93, '2-ой семестр 20252026'!$B$3:$D$1952, 3, 0))</f>
        <v>30</v>
      </c>
      <c r="D93" s="14">
        <f>IFERROR(VLOOKUP(A93,'ВИШенки за предыдущие  года'!$A$2:B1086,2,0),0) + C93 - SUM(E93:AA93)</f>
        <v>95</v>
      </c>
      <c r="E93" s="30"/>
      <c r="F93" s="30"/>
      <c r="G93" s="30"/>
      <c r="H93" s="30">
        <v>40</v>
      </c>
      <c r="I93" s="30"/>
      <c r="J93" s="30"/>
      <c r="K93" s="30">
        <v>50</v>
      </c>
      <c r="L93" s="30"/>
      <c r="M93" s="14"/>
      <c r="N93" s="14"/>
      <c r="O93" s="14"/>
      <c r="P93" s="14"/>
      <c r="Q93" s="14"/>
      <c r="R93" s="14"/>
      <c r="S93" s="31"/>
      <c r="T93" s="31"/>
      <c r="U93" s="31"/>
      <c r="V93" s="31"/>
      <c r="W93" s="31"/>
      <c r="X93" s="31"/>
      <c r="Y93" s="31"/>
      <c r="Z93" s="31"/>
      <c r="AA93" s="31"/>
    </row>
    <row r="94" spans="1:27" ht="12.75" x14ac:dyDescent="0.2">
      <c r="A94" s="14" t="s">
        <v>487</v>
      </c>
      <c r="B94" s="14" t="s">
        <v>444</v>
      </c>
      <c r="C94" s="14">
        <f>IF(ISNA(VLOOKUP(A94, '1-ый семестр 20252026'!$B$3:$D$1014, 3, 0)), 0, VLOOKUP(A94, '1-ый семестр 20252026'!$B$3:$D$1979, 3, 0)) + IF(ISNA(VLOOKUP(A94, '2-ой семестр 20252026'!$B$3:$D$1952, 3, 0)), 0, VLOOKUP(A94, '2-ой семестр 20252026'!$B$3:$D$1952, 3, 0))</f>
        <v>24</v>
      </c>
      <c r="D94" s="14">
        <f>IFERROR(VLOOKUP(A94,'ВИШенки за предыдущие  года'!$A$2:B1685,2,0),0) + C94 - SUM(E94:AA94)</f>
        <v>24</v>
      </c>
      <c r="E94" s="30"/>
      <c r="F94" s="30"/>
      <c r="G94" s="30"/>
      <c r="H94" s="30"/>
      <c r="I94" s="30"/>
      <c r="J94" s="30"/>
      <c r="K94" s="30"/>
      <c r="L94" s="30"/>
      <c r="M94" s="14"/>
      <c r="N94" s="14"/>
      <c r="O94" s="14"/>
      <c r="P94" s="14"/>
      <c r="Q94" s="14"/>
      <c r="R94" s="14"/>
      <c r="S94" s="31"/>
      <c r="T94" s="31"/>
      <c r="U94" s="31"/>
      <c r="V94" s="31"/>
      <c r="W94" s="31"/>
      <c r="X94" s="31"/>
      <c r="Y94" s="31"/>
      <c r="Z94" s="31"/>
      <c r="AA94" s="31"/>
    </row>
    <row r="95" spans="1:27" ht="12.75" x14ac:dyDescent="0.2">
      <c r="A95" s="14" t="s">
        <v>906</v>
      </c>
      <c r="B95" s="14" t="s">
        <v>185</v>
      </c>
      <c r="C95" s="14">
        <f>IF(ISNA(VLOOKUP(A95, '1-ый семестр 20252026'!$B$3:$D$1014, 3, 0)), 0, VLOOKUP(A95, '1-ый семестр 20252026'!$B$3:$D$1979, 3, 0)) + IF(ISNA(VLOOKUP(A95, '2-ой семестр 20252026'!$B$3:$D$1952, 3, 0)), 0, VLOOKUP(A95, '2-ой семестр 20252026'!$B$3:$D$1952, 3, 0))</f>
        <v>0</v>
      </c>
      <c r="D95" s="14">
        <f>IFERROR(VLOOKUP(A95,'ВИШенки за предыдущие  года'!$A$2:B1845,2,0),0) + C95 - SUM(E95:AA95)</f>
        <v>0</v>
      </c>
      <c r="E95" s="30"/>
      <c r="F95" s="30"/>
      <c r="G95" s="30"/>
      <c r="H95" s="30"/>
      <c r="I95" s="30"/>
      <c r="J95" s="30"/>
      <c r="K95" s="30"/>
      <c r="L95" s="30"/>
      <c r="M95" s="14"/>
      <c r="N95" s="14"/>
      <c r="O95" s="14"/>
      <c r="P95" s="14"/>
      <c r="Q95" s="14"/>
      <c r="R95" s="14"/>
      <c r="S95" s="31"/>
      <c r="T95" s="31"/>
      <c r="U95" s="31"/>
      <c r="V95" s="31"/>
      <c r="W95" s="31"/>
      <c r="X95" s="31"/>
      <c r="Y95" s="31"/>
      <c r="Z95" s="31"/>
      <c r="AA95" s="31"/>
    </row>
    <row r="96" spans="1:27" ht="12.75" x14ac:dyDescent="0.2">
      <c r="A96" s="14" t="s">
        <v>427</v>
      </c>
      <c r="B96" s="14" t="s">
        <v>119</v>
      </c>
      <c r="C96" s="14">
        <f>IF(ISNA(VLOOKUP(A96, '1-ый семестр 20252026'!$B$3:$D$1014, 3, 0)), 0, VLOOKUP(A96, '1-ый семестр 20252026'!$B$3:$D$1979, 3, 0)) + IF(ISNA(VLOOKUP(A96, '2-ой семестр 20252026'!$B$3:$D$1952, 3, 0)), 0, VLOOKUP(A96, '2-ой семестр 20252026'!$B$3:$D$1952, 3, 0))</f>
        <v>0</v>
      </c>
      <c r="D96" s="14">
        <f>IFERROR(VLOOKUP(A96,'ВИШенки за предыдущие  года'!$A$2:B1087,2,0),0) + C96 - SUM(E96:AA96)</f>
        <v>34</v>
      </c>
      <c r="E96" s="30"/>
      <c r="F96" s="30"/>
      <c r="G96" s="30"/>
      <c r="H96" s="30"/>
      <c r="I96" s="30"/>
      <c r="J96" s="30"/>
      <c r="K96" s="30"/>
      <c r="L96" s="30"/>
      <c r="M96" s="14"/>
      <c r="N96" s="14"/>
      <c r="O96" s="14"/>
      <c r="P96" s="14"/>
      <c r="Q96" s="14"/>
      <c r="R96" s="14"/>
      <c r="S96" s="31"/>
      <c r="T96" s="31"/>
      <c r="U96" s="31"/>
      <c r="V96" s="31"/>
      <c r="W96" s="31"/>
      <c r="X96" s="31"/>
      <c r="Y96" s="31"/>
      <c r="Z96" s="31"/>
      <c r="AA96" s="31"/>
    </row>
    <row r="97" spans="1:27" ht="12.75" x14ac:dyDescent="0.2">
      <c r="A97" s="14" t="s">
        <v>556</v>
      </c>
      <c r="B97" s="14" t="s">
        <v>440</v>
      </c>
      <c r="C97" s="14">
        <f>IF(ISNA(VLOOKUP(A97, '1-ый семестр 20252026'!$B$3:$D$1014, 3, 0)), 0, VLOOKUP(A97, '1-ый семестр 20252026'!$B$3:$D$1979, 3, 0)) + IF(ISNA(VLOOKUP(A97, '2-ой семестр 20252026'!$B$3:$D$1952, 3, 0)), 0, VLOOKUP(A97, '2-ой семестр 20252026'!$B$3:$D$1952, 3, 0))</f>
        <v>19</v>
      </c>
      <c r="D97" s="14">
        <f>IFERROR(VLOOKUP(A97,'ВИШенки за предыдущие  года'!$A$2:B1881,2,0),0) + C97 - SUM(E97:AA97)</f>
        <v>19</v>
      </c>
      <c r="E97" s="30"/>
      <c r="F97" s="30"/>
      <c r="G97" s="30"/>
      <c r="H97" s="30"/>
      <c r="I97" s="30"/>
      <c r="J97" s="30"/>
      <c r="K97" s="30"/>
      <c r="L97" s="30"/>
      <c r="M97" s="14"/>
      <c r="N97" s="14"/>
      <c r="O97" s="14"/>
      <c r="P97" s="14"/>
      <c r="Q97" s="14"/>
      <c r="R97" s="14"/>
      <c r="S97" s="31"/>
      <c r="T97" s="31"/>
      <c r="U97" s="31"/>
      <c r="V97" s="31"/>
      <c r="W97" s="31"/>
      <c r="X97" s="31"/>
      <c r="Y97" s="31"/>
      <c r="Z97" s="31"/>
      <c r="AA97" s="31"/>
    </row>
    <row r="98" spans="1:27" ht="12.75" x14ac:dyDescent="0.2">
      <c r="A98" s="14" t="s">
        <v>907</v>
      </c>
      <c r="B98" s="14" t="s">
        <v>268</v>
      </c>
      <c r="C98" s="14">
        <f>IF(ISNA(VLOOKUP(A98, '1-ый семестр 20252026'!$B$3:$D$1014, 3, 0)), 0, VLOOKUP(A98, '1-ый семестр 20252026'!$B$3:$D$1979, 3, 0)) + IF(ISNA(VLOOKUP(A98, '2-ой семестр 20252026'!$B$3:$D$1952, 3, 0)), 0, VLOOKUP(A98, '2-ой семестр 20252026'!$B$3:$D$1952, 3, 0))</f>
        <v>0</v>
      </c>
      <c r="D98" s="14">
        <f>IFERROR(VLOOKUP(A98,'ВИШенки за предыдущие  года'!$A$2:B1915,2,0),0) + C98 - SUM(E98:AA98)</f>
        <v>0</v>
      </c>
      <c r="E98" s="30"/>
      <c r="F98" s="30"/>
      <c r="G98" s="30"/>
      <c r="H98" s="30"/>
      <c r="I98" s="30"/>
      <c r="J98" s="30"/>
      <c r="K98" s="30"/>
      <c r="L98" s="30"/>
      <c r="M98" s="14"/>
      <c r="N98" s="14"/>
      <c r="O98" s="14"/>
      <c r="P98" s="14"/>
      <c r="Q98" s="14"/>
      <c r="R98" s="14"/>
      <c r="S98" s="31"/>
      <c r="T98" s="31"/>
      <c r="U98" s="31"/>
      <c r="V98" s="31"/>
      <c r="W98" s="31"/>
      <c r="X98" s="31"/>
      <c r="Y98" s="31"/>
      <c r="Z98" s="31"/>
      <c r="AA98" s="31"/>
    </row>
    <row r="99" spans="1:27" ht="12.75" x14ac:dyDescent="0.2">
      <c r="A99" s="14" t="s">
        <v>908</v>
      </c>
      <c r="B99" s="14" t="s">
        <v>444</v>
      </c>
      <c r="C99" s="14">
        <f>IF(ISNA(VLOOKUP(A99, '1-ый семестр 20252026'!$B$3:$D$1014, 3, 0)), 0, VLOOKUP(A99, '1-ый семестр 20252026'!$B$3:$D$1979, 3, 0)) + IF(ISNA(VLOOKUP(A99, '2-ой семестр 20252026'!$B$3:$D$1952, 3, 0)), 0, VLOOKUP(A99, '2-ой семестр 20252026'!$B$3:$D$1952, 3, 0))</f>
        <v>0</v>
      </c>
      <c r="D99" s="14">
        <f>IFERROR(VLOOKUP(A99,'ВИШенки за предыдущие  года'!$A$2:B1686,2,0),0) + C99 - SUM(E99:AA99)</f>
        <v>0</v>
      </c>
      <c r="E99" s="30"/>
      <c r="F99" s="30"/>
      <c r="G99" s="30"/>
      <c r="H99" s="30"/>
      <c r="I99" s="30"/>
      <c r="J99" s="30"/>
      <c r="K99" s="30"/>
      <c r="L99" s="30"/>
      <c r="M99" s="14"/>
      <c r="N99" s="14"/>
      <c r="O99" s="14"/>
      <c r="P99" s="14"/>
      <c r="Q99" s="14"/>
      <c r="R99" s="14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ht="12.75" x14ac:dyDescent="0.2">
      <c r="A100" s="14" t="s">
        <v>909</v>
      </c>
      <c r="B100" s="14" t="s">
        <v>483</v>
      </c>
      <c r="C100" s="14">
        <f>IF(ISNA(VLOOKUP(A100, '1-ый семестр 20252026'!$B$3:$D$1014, 3, 0)), 0, VLOOKUP(A100, '1-ый семестр 20252026'!$B$3:$D$1979, 3, 0)) + IF(ISNA(VLOOKUP(A100, '2-ой семестр 20252026'!$B$3:$D$1952, 3, 0)), 0, VLOOKUP(A100, '2-ой семестр 20252026'!$B$3:$D$1952, 3, 0))</f>
        <v>0</v>
      </c>
      <c r="D100" s="14">
        <f>IFERROR(VLOOKUP(A100,'ВИШенки за предыдущие  года'!$A$2:B1088,2,0),0) + C100 - SUM(E100:AA100)</f>
        <v>0</v>
      </c>
      <c r="E100" s="30"/>
      <c r="F100" s="30"/>
      <c r="G100" s="30"/>
      <c r="H100" s="30"/>
      <c r="I100" s="30"/>
      <c r="J100" s="30"/>
      <c r="K100" s="30"/>
      <c r="L100" s="30"/>
      <c r="M100" s="14"/>
      <c r="N100" s="14"/>
      <c r="O100" s="14"/>
      <c r="P100" s="14"/>
      <c r="Q100" s="14"/>
      <c r="R100" s="14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ht="12.75" x14ac:dyDescent="0.2">
      <c r="A101" s="14" t="s">
        <v>774</v>
      </c>
      <c r="B101" s="14" t="s">
        <v>306</v>
      </c>
      <c r="C101" s="14">
        <f>IF(ISNA(VLOOKUP(A101, '1-ый семестр 20252026'!$B$3:$D$1014, 3, 0)), 0, VLOOKUP(A101, '1-ый семестр 20252026'!$B$3:$D$1979, 3, 0)) + IF(ISNA(VLOOKUP(A101, '2-ой семестр 20252026'!$B$3:$D$1952, 3, 0)), 0, VLOOKUP(A101, '2-ой семестр 20252026'!$B$3:$D$1952, 3, 0))</f>
        <v>5</v>
      </c>
      <c r="D101" s="14">
        <f>IFERROR(VLOOKUP(A101,'ВИШенки за предыдущие  года'!$A$2:B1744,2,0),0) + C101 - SUM(E101:AA101)</f>
        <v>5</v>
      </c>
      <c r="E101" s="30"/>
      <c r="F101" s="30"/>
      <c r="G101" s="30"/>
      <c r="H101" s="30"/>
      <c r="I101" s="30"/>
      <c r="J101" s="30"/>
      <c r="K101" s="30"/>
      <c r="L101" s="30"/>
      <c r="M101" s="14"/>
      <c r="N101" s="14"/>
      <c r="O101" s="14"/>
      <c r="P101" s="14"/>
      <c r="Q101" s="14"/>
      <c r="R101" s="14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ht="12.75" x14ac:dyDescent="0.2">
      <c r="A102" s="14" t="s">
        <v>415</v>
      </c>
      <c r="B102" s="14" t="s">
        <v>197</v>
      </c>
      <c r="C102" s="14">
        <f>IF(ISNA(VLOOKUP(A102, '1-ый семестр 20252026'!$B$3:$D$1014, 3, 0)), 0, VLOOKUP(A102, '1-ый семестр 20252026'!$B$3:$D$1979, 3, 0)) + IF(ISNA(VLOOKUP(A102, '2-ой семестр 20252026'!$B$3:$D$1952, 3, 0)), 0, VLOOKUP(A102, '2-ой семестр 20252026'!$B$3:$D$1952, 3, 0))</f>
        <v>16</v>
      </c>
      <c r="D102" s="14">
        <f>IFERROR(VLOOKUP(A102,'ВИШенки за предыдущие  года'!$A$2:B1089,2,0),0) + C102 - SUM(E102:AA102)</f>
        <v>36</v>
      </c>
      <c r="E102" s="30"/>
      <c r="F102" s="30"/>
      <c r="G102" s="30"/>
      <c r="H102" s="30"/>
      <c r="I102" s="30"/>
      <c r="J102" s="30"/>
      <c r="K102" s="30"/>
      <c r="L102" s="30"/>
      <c r="M102" s="14"/>
      <c r="N102" s="14"/>
      <c r="O102" s="14"/>
      <c r="P102" s="14"/>
      <c r="Q102" s="14"/>
      <c r="R102" s="14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ht="25.5" x14ac:dyDescent="0.2">
      <c r="A103" s="14" t="s">
        <v>578</v>
      </c>
      <c r="B103" s="14" t="s">
        <v>112</v>
      </c>
      <c r="C103" s="14">
        <f>IF(ISNA(VLOOKUP(A103, '1-ый семестр 20252026'!$B$3:$D$1014, 3, 0)), 0, VLOOKUP(A103, '1-ый семестр 20252026'!$B$3:$D$1979, 3, 0)) + IF(ISNA(VLOOKUP(A103, '2-ой семестр 20252026'!$B$3:$D$1952, 3, 0)), 0, VLOOKUP(A103, '2-ой семестр 20252026'!$B$3:$D$1952, 3, 0))</f>
        <v>3</v>
      </c>
      <c r="D103" s="14">
        <f>IFERROR(VLOOKUP(A103,'ВИШенки за предыдущие  года'!$A$2:B1090,2,0),0) + C103 - SUM(E103:AA103)</f>
        <v>17</v>
      </c>
      <c r="E103" s="30"/>
      <c r="F103" s="30"/>
      <c r="G103" s="30"/>
      <c r="H103" s="30"/>
      <c r="I103" s="30"/>
      <c r="J103" s="30"/>
      <c r="K103" s="30"/>
      <c r="L103" s="30"/>
      <c r="M103" s="14"/>
      <c r="N103" s="14"/>
      <c r="O103" s="14"/>
      <c r="P103" s="14"/>
      <c r="Q103" s="14"/>
      <c r="R103" s="14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ht="12.75" x14ac:dyDescent="0.2">
      <c r="A104" s="14" t="s">
        <v>279</v>
      </c>
      <c r="B104" s="14" t="s">
        <v>142</v>
      </c>
      <c r="C104" s="14">
        <f>IF(ISNA(VLOOKUP(A104, '1-ый семестр 20252026'!$B$3:$D$1014, 3, 0)), 0, VLOOKUP(A104, '1-ый семестр 20252026'!$B$3:$D$1979, 3, 0)) + IF(ISNA(VLOOKUP(A104, '2-ой семестр 20252026'!$B$3:$D$1952, 3, 0)), 0, VLOOKUP(A104, '2-ой семестр 20252026'!$B$3:$D$1952, 3, 0))</f>
        <v>4</v>
      </c>
      <c r="D104" s="14">
        <f>IFERROR(VLOOKUP(A104,'ВИШенки за предыдущие  года'!$A$2:B1091,2,0),0) + C104 - SUM(E104:AA104)</f>
        <v>65</v>
      </c>
      <c r="E104" s="30"/>
      <c r="F104" s="30"/>
      <c r="G104" s="30"/>
      <c r="H104" s="30"/>
      <c r="I104" s="30"/>
      <c r="J104" s="30"/>
      <c r="K104" s="30"/>
      <c r="L104" s="30"/>
      <c r="M104" s="14"/>
      <c r="N104" s="14"/>
      <c r="O104" s="14"/>
      <c r="P104" s="14"/>
      <c r="Q104" s="14"/>
      <c r="R104" s="14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ht="12.75" x14ac:dyDescent="0.2">
      <c r="A105" s="14" t="s">
        <v>910</v>
      </c>
      <c r="B105" s="14" t="s">
        <v>201</v>
      </c>
      <c r="C105" s="14">
        <f>IF(ISNA(VLOOKUP(A105, '1-ый семестр 20252026'!$B$3:$D$1014, 3, 0)), 0, VLOOKUP(A105, '1-ый семестр 20252026'!$B$3:$D$1979, 3, 0)) + IF(ISNA(VLOOKUP(A105, '2-ой семестр 20252026'!$B$3:$D$1952, 3, 0)), 0, VLOOKUP(A105, '2-ой семестр 20252026'!$B$3:$D$1952, 3, 0))</f>
        <v>0</v>
      </c>
      <c r="D105" s="14">
        <f>IFERROR(VLOOKUP(A105,'ВИШенки за предыдущие  года'!$A$2:B1092,2,0),0) + C105 - SUM(E105:AA105)</f>
        <v>0</v>
      </c>
      <c r="E105" s="30"/>
      <c r="F105" s="30"/>
      <c r="G105" s="30"/>
      <c r="H105" s="30"/>
      <c r="I105" s="30"/>
      <c r="J105" s="30"/>
      <c r="K105" s="30"/>
      <c r="L105" s="30"/>
      <c r="M105" s="14"/>
      <c r="N105" s="14"/>
      <c r="O105" s="14"/>
      <c r="P105" s="14"/>
      <c r="Q105" s="14"/>
      <c r="R105" s="14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ht="12.75" x14ac:dyDescent="0.2">
      <c r="A106" s="14" t="s">
        <v>1118</v>
      </c>
      <c r="B106" s="14" t="s">
        <v>153</v>
      </c>
      <c r="C106" s="14">
        <f>IF(ISNA(VLOOKUP(A106, '1-ый семестр 20252026'!$B$3:$D$1014, 3, 0)), 0, VLOOKUP(A106, '1-ый семестр 20252026'!$B$3:$D$1979, 3, 0)) + IF(ISNA(VLOOKUP(A106, '2-ой семестр 20252026'!$B$3:$D$1952, 3, 0)), 0, VLOOKUP(A106, '2-ой семестр 20252026'!$B$3:$D$1952, 3, 0))</f>
        <v>0</v>
      </c>
      <c r="D106" s="14">
        <f>IFERROR(VLOOKUP(A106,'ВИШенки за предыдущие  года'!$A$2:B1093,2,0),0) + C106 - SUM(E106:AA106)</f>
        <v>-25</v>
      </c>
      <c r="E106" s="30"/>
      <c r="F106" s="30"/>
      <c r="G106" s="30"/>
      <c r="H106" s="30"/>
      <c r="I106" s="30"/>
      <c r="J106" s="30"/>
      <c r="K106" s="30"/>
      <c r="L106" s="30"/>
      <c r="M106" s="14"/>
      <c r="N106" s="14"/>
      <c r="O106" s="14"/>
      <c r="P106" s="14"/>
      <c r="Q106" s="14"/>
      <c r="R106" s="14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ht="12.75" x14ac:dyDescent="0.2">
      <c r="A107" s="14" t="s">
        <v>746</v>
      </c>
      <c r="B107" s="14" t="s">
        <v>123</v>
      </c>
      <c r="C107" s="14">
        <f>IF(ISNA(VLOOKUP(A107, '1-ый семестр 20252026'!$B$3:$D$1014, 3, 0)), 0, VLOOKUP(A107, '1-ый семестр 20252026'!$B$3:$D$1979, 3, 0)) + IF(ISNA(VLOOKUP(A107, '2-ой семестр 20252026'!$B$3:$D$1952, 3, 0)), 0, VLOOKUP(A107, '2-ой семестр 20252026'!$B$3:$D$1952, 3, 0))</f>
        <v>0</v>
      </c>
      <c r="D107" s="14">
        <f>IFERROR(VLOOKUP(A107,'ВИШенки за предыдущие  года'!$A$2:B1094,2,0),0) + C107 - SUM(E107:AA107)</f>
        <v>7</v>
      </c>
      <c r="E107" s="30"/>
      <c r="F107" s="30"/>
      <c r="G107" s="30"/>
      <c r="H107" s="30"/>
      <c r="I107" s="30"/>
      <c r="J107" s="30"/>
      <c r="K107" s="30"/>
      <c r="L107" s="30"/>
      <c r="M107" s="14"/>
      <c r="N107" s="14"/>
      <c r="O107" s="14"/>
      <c r="P107" s="14"/>
      <c r="Q107" s="14"/>
      <c r="R107" s="14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ht="12.75" x14ac:dyDescent="0.2">
      <c r="A108" s="14" t="s">
        <v>152</v>
      </c>
      <c r="B108" s="14" t="s">
        <v>153</v>
      </c>
      <c r="C108" s="14">
        <f>IF(ISNA(VLOOKUP(A108, '1-ый семестр 20252026'!$B$3:$D$1014, 3, 0)), 0, VLOOKUP(A108, '1-ый семестр 20252026'!$B$3:$D$1979, 3, 0)) + IF(ISNA(VLOOKUP(A108, '2-ой семестр 20252026'!$B$3:$D$1952, 3, 0)), 0, VLOOKUP(A108, '2-ой семестр 20252026'!$B$3:$D$1952, 3, 0))</f>
        <v>13</v>
      </c>
      <c r="D108" s="14">
        <f>IFERROR(VLOOKUP(A108,'ВИШенки за предыдущие  года'!$A$2:B1095,2,0),0) + C108 - SUM(E108:AA108)</f>
        <v>188</v>
      </c>
      <c r="E108" s="30"/>
      <c r="F108" s="30"/>
      <c r="G108" s="30"/>
      <c r="H108" s="30"/>
      <c r="I108" s="30"/>
      <c r="J108" s="30"/>
      <c r="K108" s="30"/>
      <c r="L108" s="30"/>
      <c r="M108" s="14"/>
      <c r="N108" s="14"/>
      <c r="O108" s="14"/>
      <c r="P108" s="14"/>
      <c r="Q108" s="14"/>
      <c r="R108" s="14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ht="12.75" x14ac:dyDescent="0.2">
      <c r="A109" s="14" t="s">
        <v>136</v>
      </c>
      <c r="B109" s="14" t="s">
        <v>112</v>
      </c>
      <c r="C109" s="14">
        <f>IF(ISNA(VLOOKUP(A109, '1-ый семестр 20252026'!$B$3:$D$1014, 3, 0)), 0, VLOOKUP(A109, '1-ый семестр 20252026'!$B$3:$D$1979, 3, 0)) + IF(ISNA(VLOOKUP(A109, '2-ой семестр 20252026'!$B$3:$D$1952, 3, 0)), 0, VLOOKUP(A109, '2-ой семестр 20252026'!$B$3:$D$1952, 3, 0))</f>
        <v>80</v>
      </c>
      <c r="D109" s="14">
        <f>IFERROR(VLOOKUP(A109,'ВИШенки за предыдущие  года'!$A$2:B1096,2,0),0) + C109 - SUM(E109:AA109)</f>
        <v>280</v>
      </c>
      <c r="E109" s="30"/>
      <c r="F109" s="30"/>
      <c r="G109" s="30"/>
      <c r="H109" s="30"/>
      <c r="I109" s="30"/>
      <c r="J109" s="30"/>
      <c r="K109" s="30"/>
      <c r="L109" s="30"/>
      <c r="M109" s="14"/>
      <c r="N109" s="14"/>
      <c r="O109" s="14"/>
      <c r="P109" s="14"/>
      <c r="Q109" s="14"/>
      <c r="R109" s="14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ht="12.75" x14ac:dyDescent="0.2">
      <c r="A110" s="14" t="s">
        <v>911</v>
      </c>
      <c r="B110" s="14" t="s">
        <v>268</v>
      </c>
      <c r="C110" s="14">
        <f>IF(ISNA(VLOOKUP(A110, '1-ый семестр 20252026'!$B$3:$D$1014, 3, 0)), 0, VLOOKUP(A110, '1-ый семестр 20252026'!$B$3:$D$1979, 3, 0)) + IF(ISNA(VLOOKUP(A110, '2-ой семестр 20252026'!$B$3:$D$1952, 3, 0)), 0, VLOOKUP(A110, '2-ой семестр 20252026'!$B$3:$D$1952, 3, 0))</f>
        <v>0</v>
      </c>
      <c r="D110" s="14">
        <f>IFERROR(VLOOKUP(A110,'ВИШенки за предыдущие  года'!$A$2:B1916,2,0),0) + C110 - SUM(E110:AA110)</f>
        <v>0</v>
      </c>
      <c r="E110" s="30"/>
      <c r="F110" s="30"/>
      <c r="G110" s="30"/>
      <c r="H110" s="30"/>
      <c r="I110" s="30"/>
      <c r="J110" s="30"/>
      <c r="K110" s="30"/>
      <c r="L110" s="30"/>
      <c r="M110" s="14"/>
      <c r="N110" s="14"/>
      <c r="O110" s="14"/>
      <c r="P110" s="14"/>
      <c r="Q110" s="14"/>
      <c r="R110" s="14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ht="25.5" x14ac:dyDescent="0.2">
      <c r="A111" s="14" t="s">
        <v>912</v>
      </c>
      <c r="B111" s="14" t="s">
        <v>440</v>
      </c>
      <c r="C111" s="14">
        <f>IF(ISNA(VLOOKUP(A111, '1-ый семестр 20252026'!$B$3:$D$1014, 3, 0)), 0, VLOOKUP(A111, '1-ый семестр 20252026'!$B$3:$D$1979, 3, 0)) + IF(ISNA(VLOOKUP(A111, '2-ой семестр 20252026'!$B$3:$D$1952, 3, 0)), 0, VLOOKUP(A111, '2-ой семестр 20252026'!$B$3:$D$1952, 3, 0))</f>
        <v>0</v>
      </c>
      <c r="D111" s="14">
        <f>IFERROR(VLOOKUP(A111,'ВИШенки за предыдущие  года'!$A$2:B1882,2,0),0) + C111 - SUM(E111:AA111)</f>
        <v>0</v>
      </c>
      <c r="E111" s="30"/>
      <c r="F111" s="30"/>
      <c r="G111" s="30"/>
      <c r="H111" s="30"/>
      <c r="I111" s="30"/>
      <c r="J111" s="30"/>
      <c r="K111" s="30"/>
      <c r="L111" s="30"/>
      <c r="M111" s="14"/>
      <c r="N111" s="14"/>
      <c r="O111" s="14"/>
      <c r="P111" s="14"/>
      <c r="Q111" s="14"/>
      <c r="R111" s="14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ht="38.25" x14ac:dyDescent="0.2">
      <c r="A112" s="14" t="s">
        <v>137</v>
      </c>
      <c r="B112" s="14" t="s">
        <v>125</v>
      </c>
      <c r="C112" s="14">
        <f>IF(ISNA(VLOOKUP(A112, '1-ый семестр 20252026'!$B$3:$D$1014, 3, 0)), 0, VLOOKUP(A112, '1-ый семестр 20252026'!$B$3:$D$1979, 3, 0)) + IF(ISNA(VLOOKUP(A112, '2-ой семестр 20252026'!$B$3:$D$1952, 3, 0)), 0, VLOOKUP(A112, '2-ой семестр 20252026'!$B$3:$D$1952, 3, 0))</f>
        <v>134</v>
      </c>
      <c r="D112" s="14">
        <f>IFERROR(VLOOKUP(A112,'ВИШенки за предыдущие  года'!$A$2:B1097,2,0),0) + C112 - SUM(E112:AA112)</f>
        <v>256</v>
      </c>
      <c r="E112" s="30"/>
      <c r="F112" s="30"/>
      <c r="G112" s="30"/>
      <c r="H112" s="30"/>
      <c r="I112" s="30"/>
      <c r="J112" s="30"/>
      <c r="K112" s="30"/>
      <c r="L112" s="30"/>
      <c r="M112" s="14"/>
      <c r="N112" s="14"/>
      <c r="O112" s="14" t="s">
        <v>1181</v>
      </c>
      <c r="P112" s="14">
        <v>30</v>
      </c>
      <c r="Q112" s="14"/>
      <c r="R112" s="14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ht="12.75" x14ac:dyDescent="0.2">
      <c r="A113" s="14" t="s">
        <v>913</v>
      </c>
      <c r="B113" s="14" t="s">
        <v>483</v>
      </c>
      <c r="C113" s="14">
        <f>IF(ISNA(VLOOKUP(A113, '1-ый семестр 20252026'!$B$3:$D$1014, 3, 0)), 0, VLOOKUP(A113, '1-ый семестр 20252026'!$B$3:$D$1979, 3, 0)) + IF(ISNA(VLOOKUP(A113, '2-ой семестр 20252026'!$B$3:$D$1952, 3, 0)), 0, VLOOKUP(A113, '2-ой семестр 20252026'!$B$3:$D$1952, 3, 0))</f>
        <v>0</v>
      </c>
      <c r="D113" s="14">
        <f>IFERROR(VLOOKUP(A113,'ВИШенки за предыдущие  года'!$A$2:B1098,2,0),0) + C113 - SUM(E113:AA113)</f>
        <v>0</v>
      </c>
      <c r="E113" s="30"/>
      <c r="F113" s="30"/>
      <c r="G113" s="30"/>
      <c r="H113" s="30"/>
      <c r="I113" s="30"/>
      <c r="J113" s="30"/>
      <c r="K113" s="30"/>
      <c r="L113" s="30"/>
      <c r="M113" s="14"/>
      <c r="N113" s="14"/>
      <c r="O113" s="14"/>
      <c r="P113" s="14"/>
      <c r="Q113" s="14"/>
      <c r="R113" s="14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ht="12.75" x14ac:dyDescent="0.2">
      <c r="A114" s="14" t="s">
        <v>238</v>
      </c>
      <c r="B114" s="14" t="s">
        <v>197</v>
      </c>
      <c r="C114" s="14">
        <f>IF(ISNA(VLOOKUP(A114, '1-ый семестр 20252026'!$B$3:$D$1014, 3, 0)), 0, VLOOKUP(A114, '1-ый семестр 20252026'!$B$3:$D$1979, 3, 0)) + IF(ISNA(VLOOKUP(A114, '2-ой семестр 20252026'!$B$3:$D$1952, 3, 0)), 0, VLOOKUP(A114, '2-ой семестр 20252026'!$B$3:$D$1952, 3, 0))</f>
        <v>49</v>
      </c>
      <c r="D114" s="14">
        <f>IFERROR(VLOOKUP(A114,'ВИШенки за предыдущие  года'!$A$2:B1099,2,0),0) + C114 - SUM(E114:AA114)</f>
        <v>74</v>
      </c>
      <c r="E114" s="30"/>
      <c r="F114" s="30"/>
      <c r="G114" s="30"/>
      <c r="H114" s="30"/>
      <c r="I114" s="30"/>
      <c r="J114" s="30"/>
      <c r="K114" s="30"/>
      <c r="L114" s="30"/>
      <c r="M114" s="14"/>
      <c r="N114" s="14"/>
      <c r="O114" s="14"/>
      <c r="P114" s="14"/>
      <c r="Q114" s="14"/>
      <c r="R114" s="14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ht="12.75" x14ac:dyDescent="0.2">
      <c r="A115" s="14" t="s">
        <v>474</v>
      </c>
      <c r="B115" s="14" t="s">
        <v>119</v>
      </c>
      <c r="C115" s="14">
        <f>IF(ISNA(VLOOKUP(A115, '1-ый семестр 20252026'!$B$3:$D$1014, 3, 0)), 0, VLOOKUP(A115, '1-ый семестр 20252026'!$B$3:$D$1979, 3, 0)) + IF(ISNA(VLOOKUP(A115, '2-ой семестр 20252026'!$B$3:$D$1952, 3, 0)), 0, VLOOKUP(A115, '2-ой семестр 20252026'!$B$3:$D$1952, 3, 0))</f>
        <v>0</v>
      </c>
      <c r="D115" s="14">
        <f>IFERROR(VLOOKUP(A115,'ВИШенки за предыдущие  года'!$A$2:B1100,2,0),0) + C115 - SUM(E115:AA115)</f>
        <v>28</v>
      </c>
      <c r="E115" s="30"/>
      <c r="F115" s="30"/>
      <c r="G115" s="30"/>
      <c r="H115" s="30"/>
      <c r="I115" s="30"/>
      <c r="J115" s="30"/>
      <c r="K115" s="30"/>
      <c r="L115" s="30"/>
      <c r="M115" s="14"/>
      <c r="N115" s="14"/>
      <c r="O115" s="14"/>
      <c r="P115" s="14"/>
      <c r="Q115" s="14"/>
      <c r="R115" s="14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ht="12.75" x14ac:dyDescent="0.2">
      <c r="A116" s="14" t="s">
        <v>649</v>
      </c>
      <c r="B116" s="14" t="s">
        <v>193</v>
      </c>
      <c r="C116" s="14">
        <f>IF(ISNA(VLOOKUP(A116, '1-ый семестр 20252026'!$B$3:$D$1014, 3, 0)), 0, VLOOKUP(A116, '1-ый семестр 20252026'!$B$3:$D$1979, 3, 0)) + IF(ISNA(VLOOKUP(A116, '2-ой семестр 20252026'!$B$3:$D$1952, 3, 0)), 0, VLOOKUP(A116, '2-ой семестр 20252026'!$B$3:$D$1952, 3, 0))</f>
        <v>0</v>
      </c>
      <c r="D116" s="14">
        <f>IFERROR(VLOOKUP(A116,'ВИШенки за предыдущие  года'!$A$2:B1101,2,0),0) + C116 - SUM(E116:AA116)</f>
        <v>12</v>
      </c>
      <c r="E116" s="30"/>
      <c r="F116" s="30"/>
      <c r="G116" s="30"/>
      <c r="H116" s="30"/>
      <c r="I116" s="30"/>
      <c r="J116" s="30"/>
      <c r="K116" s="30"/>
      <c r="L116" s="30"/>
      <c r="M116" s="14"/>
      <c r="N116" s="14"/>
      <c r="O116" s="14"/>
      <c r="P116" s="14"/>
      <c r="Q116" s="14"/>
      <c r="R116" s="14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ht="12.75" x14ac:dyDescent="0.2">
      <c r="A117" s="14" t="s">
        <v>163</v>
      </c>
      <c r="B117" s="14" t="s">
        <v>123</v>
      </c>
      <c r="C117" s="14">
        <f>IF(ISNA(VLOOKUP(A117, '1-ый семестр 20252026'!$B$3:$D$1014, 3, 0)), 0, VLOOKUP(A117, '1-ый семестр 20252026'!$B$3:$D$1979, 3, 0)) + IF(ISNA(VLOOKUP(A117, '2-ой семестр 20252026'!$B$3:$D$1952, 3, 0)), 0, VLOOKUP(A117, '2-ой семестр 20252026'!$B$3:$D$1952, 3, 0))</f>
        <v>14</v>
      </c>
      <c r="D117" s="14">
        <f>IFERROR(VLOOKUP(A117,'ВИШенки за предыдущие  года'!$A$2:B1102,2,0),0) + C117 - SUM(E117:AA117)</f>
        <v>173</v>
      </c>
      <c r="E117" s="30"/>
      <c r="F117" s="30"/>
      <c r="G117" s="30"/>
      <c r="H117" s="30"/>
      <c r="I117" s="30"/>
      <c r="J117" s="30"/>
      <c r="K117" s="30"/>
      <c r="L117" s="30"/>
      <c r="M117" s="14"/>
      <c r="N117" s="14"/>
      <c r="O117" s="14"/>
      <c r="P117" s="14"/>
      <c r="Q117" s="14"/>
      <c r="R117" s="14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ht="12.75" x14ac:dyDescent="0.2">
      <c r="A118" s="14" t="s">
        <v>219</v>
      </c>
      <c r="B118" s="14" t="s">
        <v>128</v>
      </c>
      <c r="C118" s="14">
        <f>IF(ISNA(VLOOKUP(A118, '1-ый семестр 20252026'!$B$3:$D$1014, 3, 0)), 0, VLOOKUP(A118, '1-ый семестр 20252026'!$B$3:$D$1979, 3, 0)) + IF(ISNA(VLOOKUP(A118, '2-ой семестр 20252026'!$B$3:$D$1952, 3, 0)), 0, VLOOKUP(A118, '2-ой семестр 20252026'!$B$3:$D$1952, 3, 0))</f>
        <v>44</v>
      </c>
      <c r="D118" s="14">
        <f>IFERROR(VLOOKUP(A118,'ВИШенки за предыдущие  года'!$A$2:B1103,2,0),0) + C118 - SUM(E118:AA118)</f>
        <v>87</v>
      </c>
      <c r="E118" s="30"/>
      <c r="F118" s="30"/>
      <c r="G118" s="30"/>
      <c r="H118" s="30"/>
      <c r="I118" s="30"/>
      <c r="J118" s="30"/>
      <c r="K118" s="30"/>
      <c r="L118" s="30"/>
      <c r="M118" s="14"/>
      <c r="N118" s="14"/>
      <c r="O118" s="14"/>
      <c r="P118" s="14"/>
      <c r="Q118" s="14"/>
      <c r="R118" s="14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ht="12.75" x14ac:dyDescent="0.2">
      <c r="A119" s="14" t="s">
        <v>623</v>
      </c>
      <c r="B119" s="14" t="s">
        <v>125</v>
      </c>
      <c r="C119" s="14">
        <f>IF(ISNA(VLOOKUP(A119, '1-ый семестр 20252026'!$B$3:$D$1014, 3, 0)), 0, VLOOKUP(A119, '1-ый семестр 20252026'!$B$3:$D$1979, 3, 0)) + IF(ISNA(VLOOKUP(A119, '2-ой семестр 20252026'!$B$3:$D$1952, 3, 0)), 0, VLOOKUP(A119, '2-ой семестр 20252026'!$B$3:$D$1952, 3, 0))</f>
        <v>0</v>
      </c>
      <c r="D119" s="14">
        <f>IFERROR(VLOOKUP(A119,'ВИШенки за предыдущие  года'!$A$2:B1104,2,0),0) + C119 - SUM(E119:AA119)</f>
        <v>14</v>
      </c>
      <c r="E119" s="30"/>
      <c r="F119" s="30"/>
      <c r="G119" s="30"/>
      <c r="H119" s="30"/>
      <c r="I119" s="30"/>
      <c r="J119" s="30"/>
      <c r="K119" s="30"/>
      <c r="L119" s="30"/>
      <c r="M119" s="14"/>
      <c r="N119" s="14"/>
      <c r="O119" s="14"/>
      <c r="P119" s="14"/>
      <c r="Q119" s="14"/>
      <c r="R119" s="14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ht="12.75" x14ac:dyDescent="0.2">
      <c r="A120" s="14" t="s">
        <v>406</v>
      </c>
      <c r="B120" s="14" t="s">
        <v>117</v>
      </c>
      <c r="C120" s="14">
        <f>IF(ISNA(VLOOKUP(A120, '1-ый семестр 20252026'!$B$3:$D$1014, 3, 0)), 0, VLOOKUP(A120, '1-ый семестр 20252026'!$B$3:$D$1979, 3, 0)) + IF(ISNA(VLOOKUP(A120, '2-ой семестр 20252026'!$B$3:$D$1952, 3, 0)), 0, VLOOKUP(A120, '2-ой семестр 20252026'!$B$3:$D$1952, 3, 0))</f>
        <v>12</v>
      </c>
      <c r="D120" s="14">
        <f>IFERROR(VLOOKUP(A120,'ВИШенки за предыдущие  года'!$A$2:B1105,2,0),0) + C120 - SUM(E120:AA120)</f>
        <v>37</v>
      </c>
      <c r="E120" s="30"/>
      <c r="F120" s="30"/>
      <c r="G120" s="30"/>
      <c r="H120" s="30"/>
      <c r="I120" s="30"/>
      <c r="J120" s="30"/>
      <c r="K120" s="30"/>
      <c r="L120" s="30"/>
      <c r="M120" s="14"/>
      <c r="N120" s="14"/>
      <c r="O120" s="14"/>
      <c r="P120" s="14"/>
      <c r="Q120" s="14"/>
      <c r="R120" s="14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ht="12.75" x14ac:dyDescent="0.2">
      <c r="A121" s="14" t="s">
        <v>288</v>
      </c>
      <c r="B121" s="14" t="s">
        <v>128</v>
      </c>
      <c r="C121" s="14">
        <f>IF(ISNA(VLOOKUP(A121, '1-ый семестр 20252026'!$B$3:$D$1014, 3, 0)), 0, VLOOKUP(A121, '1-ый семестр 20252026'!$B$3:$D$1979, 3, 0)) + IF(ISNA(VLOOKUP(A121, '2-ой семестр 20252026'!$B$3:$D$1952, 3, 0)), 0, VLOOKUP(A121, '2-ой семестр 20252026'!$B$3:$D$1952, 3, 0))</f>
        <v>34</v>
      </c>
      <c r="D121" s="14">
        <f>IFERROR(VLOOKUP(A121,'ВИШенки за предыдущие  года'!$A$2:B1106,2,0),0) + C121 - SUM(E121:AA121)</f>
        <v>62</v>
      </c>
      <c r="E121" s="30"/>
      <c r="F121" s="30"/>
      <c r="G121" s="30"/>
      <c r="H121" s="30"/>
      <c r="I121" s="30"/>
      <c r="J121" s="30"/>
      <c r="K121" s="30"/>
      <c r="L121" s="30"/>
      <c r="M121" s="14"/>
      <c r="N121" s="14"/>
      <c r="O121" s="14"/>
      <c r="P121" s="14"/>
      <c r="Q121" s="14"/>
      <c r="R121" s="14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ht="12.75" x14ac:dyDescent="0.2">
      <c r="A122" s="14" t="s">
        <v>292</v>
      </c>
      <c r="B122" s="14" t="s">
        <v>142</v>
      </c>
      <c r="C122" s="14">
        <f>IF(ISNA(VLOOKUP(A122, '1-ый семестр 20252026'!$B$3:$D$1014, 3, 0)), 0, VLOOKUP(A122, '1-ый семестр 20252026'!$B$3:$D$1979, 3, 0)) + IF(ISNA(VLOOKUP(A122, '2-ой семестр 20252026'!$B$3:$D$1952, 3, 0)), 0, VLOOKUP(A122, '2-ой семестр 20252026'!$B$3:$D$1952, 3, 0))</f>
        <v>0</v>
      </c>
      <c r="D122" s="14">
        <f>IFERROR(VLOOKUP(A122,'ВИШенки за предыдущие  года'!$A$2:B1107,2,0),0) + C122 - SUM(E122:AA122)</f>
        <v>61</v>
      </c>
      <c r="E122" s="30"/>
      <c r="F122" s="30"/>
      <c r="G122" s="30"/>
      <c r="H122" s="30"/>
      <c r="I122" s="30"/>
      <c r="J122" s="30"/>
      <c r="K122" s="30"/>
      <c r="L122" s="30"/>
      <c r="M122" s="14"/>
      <c r="N122" s="14"/>
      <c r="O122" s="14"/>
      <c r="P122" s="14"/>
      <c r="Q122" s="14"/>
      <c r="R122" s="14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ht="12.75" x14ac:dyDescent="0.2">
      <c r="A123" s="14" t="s">
        <v>436</v>
      </c>
      <c r="B123" s="14" t="s">
        <v>188</v>
      </c>
      <c r="C123" s="14">
        <f>IF(ISNA(VLOOKUP(A123, '1-ый семестр 20252026'!$B$3:$D$1014, 3, 0)), 0, VLOOKUP(A123, '1-ый семестр 20252026'!$B$3:$D$1979, 3, 0)) + IF(ISNA(VLOOKUP(A123, '2-ой семестр 20252026'!$B$3:$D$1952, 3, 0)), 0, VLOOKUP(A123, '2-ой семестр 20252026'!$B$3:$D$1952, 3, 0))</f>
        <v>0</v>
      </c>
      <c r="D123" s="14">
        <f>IFERROR(VLOOKUP(A123,'ВИШенки за предыдущие  года'!$A$2:B1108,2,0),0) + C123 - SUM(E123:AA123)</f>
        <v>33</v>
      </c>
      <c r="E123" s="30"/>
      <c r="F123" s="30"/>
      <c r="G123" s="30"/>
      <c r="H123" s="30"/>
      <c r="I123" s="30"/>
      <c r="J123" s="30"/>
      <c r="K123" s="30"/>
      <c r="L123" s="30"/>
      <c r="M123" s="14"/>
      <c r="N123" s="14"/>
      <c r="O123" s="14"/>
      <c r="P123" s="14"/>
      <c r="Q123" s="14"/>
      <c r="R123" s="14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ht="12.75" x14ac:dyDescent="0.2">
      <c r="A124" s="14" t="s">
        <v>198</v>
      </c>
      <c r="B124" s="14" t="s">
        <v>153</v>
      </c>
      <c r="C124" s="14">
        <f>IF(ISNA(VLOOKUP(A124, '1-ый семестр 20252026'!$B$3:$D$1014, 3, 0)), 0, VLOOKUP(A124, '1-ый семестр 20252026'!$B$3:$D$1979, 3, 0)) + IF(ISNA(VLOOKUP(A124, '2-ой семестр 20252026'!$B$3:$D$1952, 3, 0)), 0, VLOOKUP(A124, '2-ой семестр 20252026'!$B$3:$D$1952, 3, 0))</f>
        <v>0</v>
      </c>
      <c r="D124" s="14">
        <f>IFERROR(VLOOKUP(A124,'ВИШенки за предыдущие  года'!$A$2:B1109,2,0),0) + C124 - SUM(E124:AA124)</f>
        <v>104</v>
      </c>
      <c r="E124" s="30"/>
      <c r="F124" s="30"/>
      <c r="G124" s="30"/>
      <c r="H124" s="30"/>
      <c r="I124" s="30"/>
      <c r="J124" s="30"/>
      <c r="K124" s="30"/>
      <c r="L124" s="30"/>
      <c r="M124" s="14"/>
      <c r="N124" s="14"/>
      <c r="O124" s="14"/>
      <c r="P124" s="14"/>
      <c r="Q124" s="14"/>
      <c r="R124" s="14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ht="12.75" x14ac:dyDescent="0.2">
      <c r="A125" s="14" t="s">
        <v>775</v>
      </c>
      <c r="B125" s="14" t="s">
        <v>256</v>
      </c>
      <c r="C125" s="14">
        <f>IF(ISNA(VLOOKUP(A125, '1-ый семестр 20252026'!$B$3:$D$1014, 3, 0)), 0, VLOOKUP(A125, '1-ый семестр 20252026'!$B$3:$D$1979, 3, 0)) + IF(ISNA(VLOOKUP(A125, '2-ой семестр 20252026'!$B$3:$D$1952, 3, 0)), 0, VLOOKUP(A125, '2-ой семестр 20252026'!$B$3:$D$1952, 3, 0))</f>
        <v>5</v>
      </c>
      <c r="D125" s="14">
        <f>IFERROR(VLOOKUP(A125,'ВИШенки за предыдущие  года'!$A$2:B1720,2,0),0) + C125 - SUM(E125:AA125)</f>
        <v>5</v>
      </c>
      <c r="E125" s="30"/>
      <c r="F125" s="30"/>
      <c r="G125" s="30"/>
      <c r="H125" s="30"/>
      <c r="I125" s="30"/>
      <c r="J125" s="30"/>
      <c r="K125" s="30"/>
      <c r="L125" s="30"/>
      <c r="M125" s="14"/>
      <c r="N125" s="14"/>
      <c r="O125" s="14"/>
      <c r="P125" s="14"/>
      <c r="Q125" s="14"/>
      <c r="R125" s="14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ht="12.75" x14ac:dyDescent="0.2">
      <c r="A126" s="17" t="s">
        <v>708</v>
      </c>
      <c r="B126" s="17" t="s">
        <v>621</v>
      </c>
      <c r="C126" s="14">
        <f>IF(ISNA(VLOOKUP(A126, '1-ый семестр 20252026'!$B$3:$D$1014, 3, 0)), 0, VLOOKUP(A126, '1-ый семестр 20252026'!$B$3:$D$1979, 3, 0)) + IF(ISNA(VLOOKUP(A126, '2-ой семестр 20252026'!$B$3:$D$1952, 3, 0)), 0, VLOOKUP(A126, '2-ой семестр 20252026'!$B$3:$D$1952, 3, 0))</f>
        <v>12</v>
      </c>
      <c r="D126" s="14">
        <f>IFERROR(VLOOKUP(A126,'ВИШенки за предыдущие  года'!$A$2:B1977,2,0),0) + C126 - SUM(E126:AA126)</f>
        <v>12</v>
      </c>
      <c r="E126" s="30"/>
      <c r="F126" s="30"/>
      <c r="G126" s="30"/>
      <c r="H126" s="30"/>
      <c r="I126" s="30"/>
      <c r="J126" s="30"/>
      <c r="K126" s="30"/>
      <c r="L126" s="30"/>
      <c r="M126" s="14"/>
      <c r="N126" s="14"/>
      <c r="O126" s="14"/>
      <c r="P126" s="14"/>
      <c r="Q126" s="14"/>
      <c r="R126" s="14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ht="12.75" x14ac:dyDescent="0.2">
      <c r="A127" s="14" t="s">
        <v>592</v>
      </c>
      <c r="B127" s="14" t="s">
        <v>117</v>
      </c>
      <c r="C127" s="14">
        <f>IF(ISNA(VLOOKUP(A127, '1-ый семестр 20252026'!$B$3:$D$1014, 3, 0)), 0, VLOOKUP(A127, '1-ый семестр 20252026'!$B$3:$D$1979, 3, 0)) + IF(ISNA(VLOOKUP(A127, '2-ой семестр 20252026'!$B$3:$D$1952, 3, 0)), 0, VLOOKUP(A127, '2-ой семестр 20252026'!$B$3:$D$1952, 3, 0))</f>
        <v>3</v>
      </c>
      <c r="D127" s="14">
        <f>IFERROR(VLOOKUP(A127,'ВИШенки за предыдущие  года'!$A$2:B1110,2,0),0) + C127 - SUM(E127:AA127)</f>
        <v>16</v>
      </c>
      <c r="E127" s="30"/>
      <c r="F127" s="30"/>
      <c r="G127" s="30"/>
      <c r="H127" s="30"/>
      <c r="I127" s="30"/>
      <c r="J127" s="30"/>
      <c r="K127" s="30"/>
      <c r="L127" s="30"/>
      <c r="M127" s="14"/>
      <c r="N127" s="14"/>
      <c r="O127" s="14"/>
      <c r="P127" s="14"/>
      <c r="Q127" s="14"/>
      <c r="R127" s="14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ht="12.75" x14ac:dyDescent="0.2">
      <c r="A128" s="14" t="s">
        <v>159</v>
      </c>
      <c r="B128" s="14" t="s">
        <v>123</v>
      </c>
      <c r="C128" s="14">
        <f>IF(ISNA(VLOOKUP(A128, '1-ый семестр 20252026'!$B$3:$D$1014, 3, 0)), 0, VLOOKUP(A128, '1-ый семестр 20252026'!$B$3:$D$1979, 3, 0)) + IF(ISNA(VLOOKUP(A128, '2-ой семестр 20252026'!$B$3:$D$1952, 3, 0)), 0, VLOOKUP(A128, '2-ой семестр 20252026'!$B$3:$D$1952, 3, 0))</f>
        <v>0</v>
      </c>
      <c r="D128" s="14">
        <f>IFERROR(VLOOKUP(A128,'ВИШенки за предыдущие  года'!$A$2:B1111,2,0),0) + C128 - SUM(E128:AA128)</f>
        <v>167</v>
      </c>
      <c r="E128" s="30"/>
      <c r="F128" s="30"/>
      <c r="G128" s="30"/>
      <c r="H128" s="30"/>
      <c r="I128" s="30"/>
      <c r="J128" s="30"/>
      <c r="K128" s="30"/>
      <c r="L128" s="30"/>
      <c r="M128" s="14"/>
      <c r="N128" s="14"/>
      <c r="O128" s="14"/>
      <c r="P128" s="14"/>
      <c r="Q128" s="14"/>
      <c r="R128" s="14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ht="12.75" x14ac:dyDescent="0.2">
      <c r="A129" s="14" t="s">
        <v>914</v>
      </c>
      <c r="B129" s="14" t="s">
        <v>256</v>
      </c>
      <c r="C129" s="14">
        <f>IF(ISNA(VLOOKUP(A129, '1-ый семестр 20252026'!$B$3:$D$1014, 3, 0)), 0, VLOOKUP(A129, '1-ый семестр 20252026'!$B$3:$D$1979, 3, 0)) + IF(ISNA(VLOOKUP(A129, '2-ой семестр 20252026'!$B$3:$D$1952, 3, 0)), 0, VLOOKUP(A129, '2-ой семестр 20252026'!$B$3:$D$1952, 3, 0))</f>
        <v>3</v>
      </c>
      <c r="D129" s="14">
        <f>IFERROR(VLOOKUP(A129,'ВИШенки за предыдущие  года'!$A$2:B1721,2,0),0) + C129 - SUM(E129:AA129)</f>
        <v>3</v>
      </c>
      <c r="E129" s="30"/>
      <c r="F129" s="30"/>
      <c r="G129" s="30"/>
      <c r="H129" s="30"/>
      <c r="I129" s="30"/>
      <c r="J129" s="30"/>
      <c r="K129" s="30"/>
      <c r="L129" s="30"/>
      <c r="M129" s="14"/>
      <c r="N129" s="14"/>
      <c r="O129" s="14"/>
      <c r="P129" s="14"/>
      <c r="Q129" s="14"/>
      <c r="R129" s="14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ht="12.75" x14ac:dyDescent="0.2">
      <c r="A130" s="14" t="s">
        <v>728</v>
      </c>
      <c r="B130" s="14" t="s">
        <v>268</v>
      </c>
      <c r="C130" s="14">
        <f>IF(ISNA(VLOOKUP(A130, '1-ый семестр 20252026'!$B$3:$D$1014, 3, 0)), 0, VLOOKUP(A130, '1-ый семестр 20252026'!$B$3:$D$1979, 3, 0)) + IF(ISNA(VLOOKUP(A130, '2-ой семестр 20252026'!$B$3:$D$1952, 3, 0)), 0, VLOOKUP(A130, '2-ой семестр 20252026'!$B$3:$D$1952, 3, 0))</f>
        <v>5</v>
      </c>
      <c r="D130" s="14">
        <f>IFERROR(VLOOKUP(A130,'ВИШенки за предыдущие  года'!$A$2:B1917,2,0),0) + C130 - SUM(E130:AA130)</f>
        <v>5</v>
      </c>
      <c r="E130" s="30"/>
      <c r="F130" s="30"/>
      <c r="G130" s="30"/>
      <c r="H130" s="30"/>
      <c r="I130" s="30"/>
      <c r="J130" s="30"/>
      <c r="K130" s="30"/>
      <c r="L130" s="30"/>
      <c r="M130" s="14"/>
      <c r="N130" s="14"/>
      <c r="O130" s="14"/>
      <c r="P130" s="14"/>
      <c r="Q130" s="14"/>
      <c r="R130" s="14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ht="12.75" x14ac:dyDescent="0.2">
      <c r="A131" s="14" t="s">
        <v>709</v>
      </c>
      <c r="B131" s="14" t="s">
        <v>119</v>
      </c>
      <c r="C131" s="14">
        <f>IF(ISNA(VLOOKUP(A131, '1-ый семестр 20252026'!$B$3:$D$1014, 3, 0)), 0, VLOOKUP(A131, '1-ый семестр 20252026'!$B$3:$D$1979, 3, 0)) + IF(ISNA(VLOOKUP(A131, '2-ой семестр 20252026'!$B$3:$D$1952, 3, 0)), 0, VLOOKUP(A131, '2-ой семестр 20252026'!$B$3:$D$1952, 3, 0))</f>
        <v>6</v>
      </c>
      <c r="D131" s="14">
        <f>IFERROR(VLOOKUP(A131,'ВИШенки за предыдущие  года'!$A$2:B1112,2,0),0) + C131 - SUM(E131:AA131)</f>
        <v>15</v>
      </c>
      <c r="E131" s="30"/>
      <c r="F131" s="30"/>
      <c r="G131" s="30"/>
      <c r="H131" s="30"/>
      <c r="I131" s="30"/>
      <c r="J131" s="30"/>
      <c r="K131" s="30"/>
      <c r="L131" s="30"/>
      <c r="M131" s="14"/>
      <c r="N131" s="14"/>
      <c r="O131" s="14"/>
      <c r="P131" s="14"/>
      <c r="Q131" s="14"/>
      <c r="R131" s="14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ht="12.75" x14ac:dyDescent="0.2">
      <c r="A132" s="14" t="s">
        <v>323</v>
      </c>
      <c r="B132" s="14" t="s">
        <v>119</v>
      </c>
      <c r="C132" s="14">
        <f>IF(ISNA(VLOOKUP(A132, '1-ый семестр 20252026'!$B$3:$D$1014, 3, 0)), 0, VLOOKUP(A132, '1-ый семестр 20252026'!$B$3:$D$1979, 3, 0)) + IF(ISNA(VLOOKUP(A132, '2-ой семестр 20252026'!$B$3:$D$1952, 3, 0)), 0, VLOOKUP(A132, '2-ой семестр 20252026'!$B$3:$D$1952, 3, 0))</f>
        <v>5</v>
      </c>
      <c r="D132" s="14">
        <f>IFERROR(VLOOKUP(A132,'ВИШенки за предыдущие  года'!$A$2:B1113,2,0),0) + C132 - SUM(E132:AA132)</f>
        <v>51</v>
      </c>
      <c r="E132" s="30"/>
      <c r="F132" s="30"/>
      <c r="G132" s="30"/>
      <c r="H132" s="30"/>
      <c r="I132" s="30"/>
      <c r="J132" s="30"/>
      <c r="K132" s="30"/>
      <c r="L132" s="30"/>
      <c r="M132" s="14"/>
      <c r="N132" s="14"/>
      <c r="O132" s="14"/>
      <c r="P132" s="14"/>
      <c r="Q132" s="14"/>
      <c r="R132" s="14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ht="25.5" x14ac:dyDescent="0.2">
      <c r="A133" s="14" t="s">
        <v>416</v>
      </c>
      <c r="B133" s="14" t="s">
        <v>128</v>
      </c>
      <c r="C133" s="14">
        <f>IF(ISNA(VLOOKUP(A133, '1-ый семестр 20252026'!$B$3:$D$1014, 3, 0)), 0, VLOOKUP(A133, '1-ый семестр 20252026'!$B$3:$D$1979, 3, 0)) + IF(ISNA(VLOOKUP(A133, '2-ой семестр 20252026'!$B$3:$D$1952, 3, 0)), 0, VLOOKUP(A133, '2-ой семестр 20252026'!$B$3:$D$1952, 3, 0))</f>
        <v>18</v>
      </c>
      <c r="D133" s="14">
        <f>IFERROR(VLOOKUP(A133,'ВИШенки за предыдущие  года'!$A$2:B1114,2,0),0) + C133 - SUM(E133:AA133)</f>
        <v>35</v>
      </c>
      <c r="E133" s="30"/>
      <c r="F133" s="30"/>
      <c r="G133" s="30"/>
      <c r="H133" s="30"/>
      <c r="I133" s="30"/>
      <c r="J133" s="30"/>
      <c r="K133" s="30"/>
      <c r="L133" s="30"/>
      <c r="M133" s="14"/>
      <c r="N133" s="14"/>
      <c r="O133" s="14"/>
      <c r="P133" s="14"/>
      <c r="Q133" s="14"/>
      <c r="R133" s="14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ht="12.75" x14ac:dyDescent="0.2">
      <c r="A134" s="14" t="s">
        <v>488</v>
      </c>
      <c r="B134" s="14" t="s">
        <v>190</v>
      </c>
      <c r="C134" s="14">
        <f>IF(ISNA(VLOOKUP(A134, '1-ый семестр 20252026'!$B$3:$D$1014, 3, 0)), 0, VLOOKUP(A134, '1-ый семестр 20252026'!$B$3:$D$1979, 3, 0)) + IF(ISNA(VLOOKUP(A134, '2-ой семестр 20252026'!$B$3:$D$1952, 3, 0)), 0, VLOOKUP(A134, '2-ой семестр 20252026'!$B$3:$D$1952, 3, 0))</f>
        <v>17</v>
      </c>
      <c r="D134" s="14">
        <f>IFERROR(VLOOKUP(A134,'ВИШенки за предыдущие  года'!$A$2:B1115,2,0),0) + C134 - SUM(E134:AA134)</f>
        <v>27</v>
      </c>
      <c r="E134" s="30"/>
      <c r="F134" s="30"/>
      <c r="G134" s="30"/>
      <c r="H134" s="30"/>
      <c r="I134" s="30"/>
      <c r="J134" s="30"/>
      <c r="K134" s="30"/>
      <c r="L134" s="30"/>
      <c r="M134" s="14"/>
      <c r="N134" s="14"/>
      <c r="O134" s="14"/>
      <c r="P134" s="14"/>
      <c r="Q134" s="14"/>
      <c r="R134" s="14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ht="12.75" x14ac:dyDescent="0.2">
      <c r="A135" s="14" t="s">
        <v>915</v>
      </c>
      <c r="B135" s="14" t="s">
        <v>640</v>
      </c>
      <c r="C135" s="14">
        <f>IF(ISNA(VLOOKUP(A135, '1-ый семестр 20252026'!$B$3:$D$1014, 3, 0)), 0, VLOOKUP(A135, '1-ый семестр 20252026'!$B$3:$D$1979, 3, 0)) + IF(ISNA(VLOOKUP(A135, '2-ой семестр 20252026'!$B$3:$D$1952, 3, 0)), 0, VLOOKUP(A135, '2-ой семестр 20252026'!$B$3:$D$1952, 3, 0))</f>
        <v>0</v>
      </c>
      <c r="D135" s="14">
        <f>IFERROR(VLOOKUP(A135,'ВИШенки за предыдущие  года'!$A$2:B1779,2,0),0) + C135 - SUM(E135:AA135)</f>
        <v>0</v>
      </c>
      <c r="E135" s="30"/>
      <c r="F135" s="30"/>
      <c r="G135" s="30"/>
      <c r="H135" s="30"/>
      <c r="I135" s="30"/>
      <c r="J135" s="30"/>
      <c r="K135" s="30"/>
      <c r="L135" s="30"/>
      <c r="M135" s="14"/>
      <c r="N135" s="14"/>
      <c r="O135" s="14"/>
      <c r="P135" s="14"/>
      <c r="Q135" s="14"/>
      <c r="R135" s="14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ht="12.75" x14ac:dyDescent="0.2">
      <c r="A136" s="14" t="s">
        <v>1182</v>
      </c>
      <c r="B136" s="14" t="s">
        <v>1180</v>
      </c>
      <c r="C136" s="14">
        <f>IF(ISNA(VLOOKUP(A136, '1-ый семестр 20252026'!$B$3:$D$1014, 3, 0)), 0, VLOOKUP(A136, '1-ый семестр 20252026'!$B$3:$D$1979, 3, 0)) + IF(ISNA(VLOOKUP(A136, '2-ой семестр 20252026'!$B$3:$D$1952, 3, 0)), 0, VLOOKUP(A136, '2-ой семестр 20252026'!$B$3:$D$1952, 3, 0))</f>
        <v>0</v>
      </c>
      <c r="D136" s="14">
        <f>IFERROR(VLOOKUP(A136,'ВИШенки за предыдущие  года'!$A$2:B1116,2,0),0) + C136 - SUM(E136:AA136)</f>
        <v>-37</v>
      </c>
      <c r="E136" s="30"/>
      <c r="F136" s="30"/>
      <c r="G136" s="30"/>
      <c r="H136" s="30"/>
      <c r="I136" s="30"/>
      <c r="J136" s="30"/>
      <c r="K136" s="30"/>
      <c r="L136" s="30"/>
      <c r="M136" s="14"/>
      <c r="N136" s="14"/>
      <c r="O136" s="14"/>
      <c r="P136" s="14"/>
      <c r="Q136" s="14"/>
      <c r="R136" s="14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ht="38.25" x14ac:dyDescent="0.2">
      <c r="A137" s="14" t="s">
        <v>189</v>
      </c>
      <c r="B137" s="14" t="s">
        <v>190</v>
      </c>
      <c r="C137" s="14">
        <f>IF(ISNA(VLOOKUP(A137, '1-ый семестр 20252026'!$B$3:$D$1014, 3, 0)), 0, VLOOKUP(A137, '1-ый семестр 20252026'!$B$3:$D$1979, 3, 0)) + IF(ISNA(VLOOKUP(A137, '2-ой семестр 20252026'!$B$3:$D$1952, 3, 0)), 0, VLOOKUP(A137, '2-ой семестр 20252026'!$B$3:$D$1952, 3, 0))</f>
        <v>15</v>
      </c>
      <c r="D137" s="14">
        <f>IFERROR(VLOOKUP(A137,'ВИШенки за предыдущие  года'!$A$2:B1117,2,0),0) + C137 - SUM(E137:AA137)</f>
        <v>106</v>
      </c>
      <c r="E137" s="30"/>
      <c r="F137" s="30"/>
      <c r="G137" s="30"/>
      <c r="H137" s="30"/>
      <c r="I137" s="30"/>
      <c r="J137" s="30"/>
      <c r="K137" s="30"/>
      <c r="L137" s="30"/>
      <c r="M137" s="14"/>
      <c r="N137" s="14"/>
      <c r="O137" s="14" t="s">
        <v>1183</v>
      </c>
      <c r="P137" s="14">
        <v>30</v>
      </c>
      <c r="Q137" s="14" t="s">
        <v>1178</v>
      </c>
      <c r="R137" s="14">
        <v>30</v>
      </c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ht="12.75" x14ac:dyDescent="0.2">
      <c r="A138" s="14" t="s">
        <v>916</v>
      </c>
      <c r="B138" s="14" t="s">
        <v>917</v>
      </c>
      <c r="C138" s="14">
        <f>IF(ISNA(VLOOKUP(A138, '1-ый семестр 20252026'!$B$3:$D$1014, 3, 0)), 0, VLOOKUP(A138, '1-ый семестр 20252026'!$B$3:$D$1979, 3, 0)) + IF(ISNA(VLOOKUP(A138, '2-ой семестр 20252026'!$B$3:$D$1952, 3, 0)), 0, VLOOKUP(A138, '2-ой семестр 20252026'!$B$3:$D$1952, 3, 0))</f>
        <v>0</v>
      </c>
      <c r="D138" s="14">
        <f>IFERROR(VLOOKUP(A138,'ВИШенки за предыдущие  года'!$A$2:B1626,2,0),0) + C138 - SUM(E138:AA138)</f>
        <v>0</v>
      </c>
      <c r="E138" s="30"/>
      <c r="F138" s="30"/>
      <c r="G138" s="30"/>
      <c r="H138" s="30"/>
      <c r="I138" s="30"/>
      <c r="J138" s="30"/>
      <c r="K138" s="30"/>
      <c r="L138" s="30"/>
      <c r="M138" s="14"/>
      <c r="N138" s="14"/>
      <c r="O138" s="14"/>
      <c r="P138" s="14"/>
      <c r="Q138" s="14"/>
      <c r="R138" s="14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ht="12.75" x14ac:dyDescent="0.2">
      <c r="A139" s="17" t="s">
        <v>916</v>
      </c>
      <c r="B139" s="17" t="s">
        <v>917</v>
      </c>
      <c r="C139" s="14">
        <f>IF(ISNA(VLOOKUP(A139, '1-ый семестр 20252026'!$B$3:$D$1014, 3, 0)), 0, VLOOKUP(A139, '1-ый семестр 20252026'!$B$3:$D$1979, 3, 0)) + IF(ISNA(VLOOKUP(A139, '2-ой семестр 20252026'!$B$3:$D$1952, 3, 0)), 0, VLOOKUP(A139, '2-ой семестр 20252026'!$B$3:$D$1952, 3, 0))</f>
        <v>0</v>
      </c>
      <c r="D139" s="14">
        <f>IFERROR(VLOOKUP(A139,'ВИШенки за предыдущие  года'!$A$2:B2022,2,0),0) + C139 - SUM(E139:AA139)</f>
        <v>0</v>
      </c>
      <c r="E139" s="32"/>
      <c r="F139" s="32"/>
      <c r="G139" s="32"/>
      <c r="H139" s="32"/>
      <c r="I139" s="32"/>
      <c r="J139" s="32"/>
      <c r="K139" s="32"/>
      <c r="L139" s="32"/>
      <c r="M139" s="33"/>
      <c r="N139" s="33"/>
      <c r="O139" s="33"/>
      <c r="P139" s="33"/>
      <c r="Q139" s="33"/>
      <c r="R139" s="33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2.75" x14ac:dyDescent="0.2">
      <c r="A140" s="14" t="s">
        <v>753</v>
      </c>
      <c r="B140" s="14" t="s">
        <v>185</v>
      </c>
      <c r="C140" s="14">
        <f>IF(ISNA(VLOOKUP(A140, '1-ый семестр 20252026'!$B$3:$D$1014, 3, 0)), 0, VLOOKUP(A140, '1-ый семестр 20252026'!$B$3:$D$1979, 3, 0)) + IF(ISNA(VLOOKUP(A140, '2-ой семестр 20252026'!$B$3:$D$1952, 3, 0)), 0, VLOOKUP(A140, '2-ой семестр 20252026'!$B$3:$D$1952, 3, 0))</f>
        <v>6</v>
      </c>
      <c r="D140" s="14">
        <f>IFERROR(VLOOKUP(A140,'ВИШенки за предыдущие  года'!$A$2:B1846,2,0),0) + C140 - SUM(E140:AA140)</f>
        <v>6</v>
      </c>
      <c r="E140" s="30"/>
      <c r="F140" s="30"/>
      <c r="G140" s="30"/>
      <c r="H140" s="30"/>
      <c r="I140" s="30"/>
      <c r="J140" s="30"/>
      <c r="K140" s="30"/>
      <c r="L140" s="30"/>
      <c r="M140" s="14"/>
      <c r="N140" s="14"/>
      <c r="O140" s="14"/>
      <c r="P140" s="14"/>
      <c r="Q140" s="14"/>
      <c r="R140" s="14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ht="12.75" x14ac:dyDescent="0.2">
      <c r="A141" s="17" t="s">
        <v>624</v>
      </c>
      <c r="B141" s="17" t="s">
        <v>621</v>
      </c>
      <c r="C141" s="14">
        <f>IF(ISNA(VLOOKUP(A141, '1-ый семестр 20252026'!$B$3:$D$1014, 3, 0)), 0, VLOOKUP(A141, '1-ый семестр 20252026'!$B$3:$D$1979, 3, 0)) + IF(ISNA(VLOOKUP(A141, '2-ой семестр 20252026'!$B$3:$D$1952, 3, 0)), 0, VLOOKUP(A141, '2-ой семестр 20252026'!$B$3:$D$1952, 3, 0))</f>
        <v>14</v>
      </c>
      <c r="D141" s="14">
        <f>IFERROR(VLOOKUP(A141,'ВИШенки за предыдущие  года'!$A$2:B1978,2,0),0) + C141 - SUM(E141:AA141)</f>
        <v>14</v>
      </c>
      <c r="E141" s="30"/>
      <c r="F141" s="30"/>
      <c r="G141" s="30"/>
      <c r="H141" s="30"/>
      <c r="I141" s="30"/>
      <c r="J141" s="30"/>
      <c r="K141" s="30"/>
      <c r="L141" s="30"/>
      <c r="M141" s="14"/>
      <c r="N141" s="14"/>
      <c r="O141" s="14"/>
      <c r="P141" s="14"/>
      <c r="Q141" s="14"/>
      <c r="R141" s="14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ht="12.75" x14ac:dyDescent="0.2">
      <c r="A142" s="14" t="s">
        <v>754</v>
      </c>
      <c r="B142" s="14" t="s">
        <v>188</v>
      </c>
      <c r="C142" s="14">
        <f>IF(ISNA(VLOOKUP(A142, '1-ый семестр 20252026'!$B$3:$D$1014, 3, 0)), 0, VLOOKUP(A142, '1-ый семестр 20252026'!$B$3:$D$1979, 3, 0)) + IF(ISNA(VLOOKUP(A142, '2-ой семестр 20252026'!$B$3:$D$1952, 3, 0)), 0, VLOOKUP(A142, '2-ой семестр 20252026'!$B$3:$D$1952, 3, 0))</f>
        <v>0</v>
      </c>
      <c r="D142" s="14">
        <f>IFERROR(VLOOKUP(A142,'ВИШенки за предыдущие  года'!$A$2:B1118,2,0),0) + C142 - SUM(E142:AA142)</f>
        <v>6</v>
      </c>
      <c r="E142" s="30"/>
      <c r="F142" s="30"/>
      <c r="G142" s="30"/>
      <c r="H142" s="30"/>
      <c r="I142" s="30"/>
      <c r="J142" s="30"/>
      <c r="K142" s="30"/>
      <c r="L142" s="30"/>
      <c r="M142" s="14"/>
      <c r="N142" s="14"/>
      <c r="O142" s="14"/>
      <c r="P142" s="14"/>
      <c r="Q142" s="14"/>
      <c r="R142" s="14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ht="12.75" x14ac:dyDescent="0.2">
      <c r="A143" s="14" t="s">
        <v>298</v>
      </c>
      <c r="B143" s="14" t="s">
        <v>249</v>
      </c>
      <c r="C143" s="14">
        <f>IF(ISNA(VLOOKUP(A143, '1-ый семестр 20252026'!$B$3:$D$1014, 3, 0)), 0, VLOOKUP(A143, '1-ый семестр 20252026'!$B$3:$D$1979, 3, 0)) + IF(ISNA(VLOOKUP(A143, '2-ой семестр 20252026'!$B$3:$D$1952, 3, 0)), 0, VLOOKUP(A143, '2-ой семестр 20252026'!$B$3:$D$1952, 3, 0))</f>
        <v>59</v>
      </c>
      <c r="D143" s="14">
        <f>IFERROR(VLOOKUP(A143,'ВИШенки за предыдущие  года'!$A$2:B1811,2,0),0) + C143 - SUM(E143:AA143)</f>
        <v>59</v>
      </c>
      <c r="E143" s="30"/>
      <c r="F143" s="30"/>
      <c r="G143" s="30"/>
      <c r="H143" s="30"/>
      <c r="I143" s="30"/>
      <c r="J143" s="30"/>
      <c r="K143" s="30"/>
      <c r="L143" s="30"/>
      <c r="M143" s="14"/>
      <c r="N143" s="14"/>
      <c r="O143" s="14"/>
      <c r="P143" s="14"/>
      <c r="Q143" s="14"/>
      <c r="R143" s="14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ht="12.75" x14ac:dyDescent="0.2">
      <c r="A144" s="14" t="s">
        <v>299</v>
      </c>
      <c r="B144" s="14" t="s">
        <v>153</v>
      </c>
      <c r="C144" s="14">
        <f>IF(ISNA(VLOOKUP(A144, '1-ый семестр 20252026'!$B$3:$D$1014, 3, 0)), 0, VLOOKUP(A144, '1-ый семестр 20252026'!$B$3:$D$1979, 3, 0)) + IF(ISNA(VLOOKUP(A144, '2-ой семестр 20252026'!$B$3:$D$1952, 3, 0)), 0, VLOOKUP(A144, '2-ой семестр 20252026'!$B$3:$D$1952, 3, 0))</f>
        <v>20</v>
      </c>
      <c r="D144" s="14">
        <f>IFERROR(VLOOKUP(A144,'ВИШенки за предыдущие  года'!$A$2:B1119,2,0),0) + C144 - SUM(E144:AA144)</f>
        <v>51</v>
      </c>
      <c r="E144" s="30"/>
      <c r="F144" s="30"/>
      <c r="G144" s="30"/>
      <c r="H144" s="30"/>
      <c r="I144" s="30"/>
      <c r="J144" s="30"/>
      <c r="K144" s="30"/>
      <c r="L144" s="30"/>
      <c r="M144" s="14"/>
      <c r="N144" s="14"/>
      <c r="O144" s="14"/>
      <c r="P144" s="14"/>
      <c r="Q144" s="14"/>
      <c r="R144" s="14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ht="12.75" x14ac:dyDescent="0.2">
      <c r="A145" s="14" t="s">
        <v>729</v>
      </c>
      <c r="B145" s="14" t="s">
        <v>306</v>
      </c>
      <c r="C145" s="14">
        <f>IF(ISNA(VLOOKUP(A145, '1-ый семестр 20252026'!$B$3:$D$1014, 3, 0)), 0, VLOOKUP(A145, '1-ый семестр 20252026'!$B$3:$D$1979, 3, 0)) + IF(ISNA(VLOOKUP(A145, '2-ой семестр 20252026'!$B$3:$D$1952, 3, 0)), 0, VLOOKUP(A145, '2-ой семестр 20252026'!$B$3:$D$1952, 3, 0))</f>
        <v>16</v>
      </c>
      <c r="D145" s="14">
        <f>IFERROR(VLOOKUP(A145,'ВИШенки за предыдущие  года'!$A$2:B1745,2,0),0) + C145 - SUM(E145:AA145)</f>
        <v>16</v>
      </c>
      <c r="E145" s="30"/>
      <c r="F145" s="30"/>
      <c r="G145" s="30"/>
      <c r="H145" s="30"/>
      <c r="I145" s="30"/>
      <c r="J145" s="30"/>
      <c r="K145" s="30"/>
      <c r="L145" s="30"/>
      <c r="M145" s="14"/>
      <c r="N145" s="14"/>
      <c r="O145" s="14"/>
      <c r="P145" s="14"/>
      <c r="Q145" s="14"/>
      <c r="R145" s="14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ht="12.75" x14ac:dyDescent="0.2">
      <c r="A146" s="14" t="s">
        <v>918</v>
      </c>
      <c r="B146" s="14" t="s">
        <v>640</v>
      </c>
      <c r="C146" s="14">
        <f>IF(ISNA(VLOOKUP(A146, '1-ый семестр 20252026'!$B$3:$D$1014, 3, 0)), 0, VLOOKUP(A146, '1-ый семестр 20252026'!$B$3:$D$1979, 3, 0)) + IF(ISNA(VLOOKUP(A146, '2-ой семестр 20252026'!$B$3:$D$1952, 3, 0)), 0, VLOOKUP(A146, '2-ой семестр 20252026'!$B$3:$D$1952, 3, 0))</f>
        <v>0</v>
      </c>
      <c r="D146" s="14">
        <f>IFERROR(VLOOKUP(A146,'ВИШенки за предыдущие  года'!$A$2:B1780,2,0),0) + C146 - SUM(E146:AA146)</f>
        <v>0</v>
      </c>
      <c r="E146" s="30"/>
      <c r="F146" s="30"/>
      <c r="G146" s="30"/>
      <c r="H146" s="30"/>
      <c r="I146" s="30"/>
      <c r="J146" s="30"/>
      <c r="K146" s="30"/>
      <c r="L146" s="30"/>
      <c r="M146" s="14"/>
      <c r="N146" s="14"/>
      <c r="O146" s="14"/>
      <c r="P146" s="14"/>
      <c r="Q146" s="14"/>
      <c r="R146" s="14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ht="12.75" x14ac:dyDescent="0.2">
      <c r="A147" s="14" t="s">
        <v>579</v>
      </c>
      <c r="B147" s="14" t="s">
        <v>119</v>
      </c>
      <c r="C147" s="14">
        <f>IF(ISNA(VLOOKUP(A147, '1-ый семестр 20252026'!$B$3:$D$1014, 3, 0)), 0, VLOOKUP(A147, '1-ый семестр 20252026'!$B$3:$D$1979, 3, 0)) + IF(ISNA(VLOOKUP(A147, '2-ой семестр 20252026'!$B$3:$D$1952, 3, 0)), 0, VLOOKUP(A147, '2-ой семестр 20252026'!$B$3:$D$1952, 3, 0))</f>
        <v>0</v>
      </c>
      <c r="D147" s="14">
        <f>IFERROR(VLOOKUP(A147,'ВИШенки за предыдущие  года'!$A$2:B1120,2,0),0) + C147 - SUM(E147:AA147)</f>
        <v>17</v>
      </c>
      <c r="E147" s="30"/>
      <c r="F147" s="30"/>
      <c r="G147" s="30"/>
      <c r="H147" s="30"/>
      <c r="I147" s="30"/>
      <c r="J147" s="30"/>
      <c r="K147" s="30"/>
      <c r="L147" s="30"/>
      <c r="M147" s="14"/>
      <c r="N147" s="14"/>
      <c r="O147" s="14"/>
      <c r="P147" s="14"/>
      <c r="Q147" s="14"/>
      <c r="R147" s="14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ht="12.75" x14ac:dyDescent="0.2">
      <c r="A148" s="14" t="s">
        <v>205</v>
      </c>
      <c r="B148" s="14" t="s">
        <v>121</v>
      </c>
      <c r="C148" s="14">
        <f>IF(ISNA(VLOOKUP(A148, '1-ый семестр 20252026'!$B$3:$D$1014, 3, 0)), 0, VLOOKUP(A148, '1-ый семестр 20252026'!$B$3:$D$1979, 3, 0)) + IF(ISNA(VLOOKUP(A148, '2-ой семестр 20252026'!$B$3:$D$1952, 3, 0)), 0, VLOOKUP(A148, '2-ой семестр 20252026'!$B$3:$D$1952, 3, 0))</f>
        <v>0</v>
      </c>
      <c r="D148" s="14">
        <f>IFERROR(VLOOKUP(A148,'ВИШенки за предыдущие  года'!$A$2:B1121,2,0),0) + C148 - SUM(E148:AA148)</f>
        <v>100</v>
      </c>
      <c r="E148" s="30"/>
      <c r="F148" s="30"/>
      <c r="G148" s="30"/>
      <c r="H148" s="30"/>
      <c r="I148" s="30"/>
      <c r="J148" s="30"/>
      <c r="K148" s="30"/>
      <c r="L148" s="30"/>
      <c r="M148" s="14"/>
      <c r="N148" s="14"/>
      <c r="O148" s="14"/>
      <c r="P148" s="14"/>
      <c r="Q148" s="14"/>
      <c r="R148" s="14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ht="12.75" x14ac:dyDescent="0.2">
      <c r="A149" s="14" t="s">
        <v>776</v>
      </c>
      <c r="B149" s="14" t="s">
        <v>119</v>
      </c>
      <c r="C149" s="14">
        <f>IF(ISNA(VLOOKUP(A149, '1-ый семестр 20252026'!$B$3:$D$1014, 3, 0)), 0, VLOOKUP(A149, '1-ый семестр 20252026'!$B$3:$D$1979, 3, 0)) + IF(ISNA(VLOOKUP(A149, '2-ой семестр 20252026'!$B$3:$D$1952, 3, 0)), 0, VLOOKUP(A149, '2-ой семестр 20252026'!$B$3:$D$1952, 3, 0))</f>
        <v>0</v>
      </c>
      <c r="D149" s="14">
        <f>IFERROR(VLOOKUP(A149,'ВИШенки за предыдущие  года'!$A$2:B1122,2,0),0) + C149 - SUM(E149:AA149)</f>
        <v>5</v>
      </c>
      <c r="E149" s="30"/>
      <c r="F149" s="30"/>
      <c r="G149" s="30"/>
      <c r="H149" s="30"/>
      <c r="I149" s="30"/>
      <c r="J149" s="30"/>
      <c r="K149" s="30"/>
      <c r="L149" s="30"/>
      <c r="M149" s="14"/>
      <c r="N149" s="14"/>
      <c r="O149" s="14"/>
      <c r="P149" s="14"/>
      <c r="Q149" s="14"/>
      <c r="R149" s="14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ht="25.5" x14ac:dyDescent="0.2">
      <c r="A150" s="14" t="s">
        <v>629</v>
      </c>
      <c r="B150" s="14" t="s">
        <v>197</v>
      </c>
      <c r="C150" s="14">
        <f>IF(ISNA(VLOOKUP(A150, '1-ый семестр 20252026'!$B$3:$D$1014, 3, 0)), 0, VLOOKUP(A150, '1-ый семестр 20252026'!$B$3:$D$1979, 3, 0)) + IF(ISNA(VLOOKUP(A150, '2-ой семестр 20252026'!$B$3:$D$1952, 3, 0)), 0, VLOOKUP(A150, '2-ой семестр 20252026'!$B$3:$D$1952, 3, 0))</f>
        <v>0</v>
      </c>
      <c r="D150" s="14">
        <f>IFERROR(VLOOKUP(A150,'ВИШенки за предыдущие  года'!$A$2:B1123,2,0),0) + C150 - SUM(E150:AA150)</f>
        <v>13</v>
      </c>
      <c r="E150" s="30"/>
      <c r="F150" s="30"/>
      <c r="G150" s="30"/>
      <c r="H150" s="30"/>
      <c r="I150" s="30"/>
      <c r="J150" s="30"/>
      <c r="K150" s="30"/>
      <c r="L150" s="30"/>
      <c r="M150" s="14"/>
      <c r="N150" s="14"/>
      <c r="O150" s="14"/>
      <c r="P150" s="14"/>
      <c r="Q150" s="14"/>
      <c r="R150" s="14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ht="12.75" x14ac:dyDescent="0.2">
      <c r="A151" s="14" t="s">
        <v>345</v>
      </c>
      <c r="B151" s="14" t="s">
        <v>119</v>
      </c>
      <c r="C151" s="14">
        <f>IF(ISNA(VLOOKUP(A151, '1-ый семестр 20252026'!$B$3:$D$1014, 3, 0)), 0, VLOOKUP(A151, '1-ый семестр 20252026'!$B$3:$D$1979, 3, 0)) + IF(ISNA(VLOOKUP(A151, '2-ой семестр 20252026'!$B$3:$D$1952, 3, 0)), 0, VLOOKUP(A151, '2-ой семестр 20252026'!$B$3:$D$1952, 3, 0))</f>
        <v>0</v>
      </c>
      <c r="D151" s="14">
        <f>IFERROR(VLOOKUP(A151,'ВИШенки за предыдущие  года'!$A$2:B1124,2,0),0) + C151 - SUM(E151:AA151)</f>
        <v>47</v>
      </c>
      <c r="E151" s="30"/>
      <c r="F151" s="30"/>
      <c r="G151" s="30"/>
      <c r="H151" s="30"/>
      <c r="I151" s="30"/>
      <c r="J151" s="30"/>
      <c r="K151" s="30"/>
      <c r="L151" s="30"/>
      <c r="M151" s="14"/>
      <c r="N151" s="14"/>
      <c r="O151" s="14"/>
      <c r="P151" s="14"/>
      <c r="Q151" s="14"/>
      <c r="R151" s="14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ht="12.75" x14ac:dyDescent="0.2">
      <c r="A152" s="14" t="s">
        <v>213</v>
      </c>
      <c r="B152" s="14" t="s">
        <v>128</v>
      </c>
      <c r="C152" s="14">
        <f>IF(ISNA(VLOOKUP(A152, '1-ый семестр 20252026'!$B$3:$D$1014, 3, 0)), 0, VLOOKUP(A152, '1-ый семестр 20252026'!$B$3:$D$1979, 3, 0)) + IF(ISNA(VLOOKUP(A152, '2-ой семестр 20252026'!$B$3:$D$1952, 3, 0)), 0, VLOOKUP(A152, '2-ой семестр 20252026'!$B$3:$D$1952, 3, 0))</f>
        <v>66</v>
      </c>
      <c r="D152" s="14">
        <f>IFERROR(VLOOKUP(A152,'ВИШенки за предыдущие  года'!$A$2:B1125,2,0),0) + C152 - SUM(E152:AA152)</f>
        <v>95</v>
      </c>
      <c r="E152" s="30"/>
      <c r="F152" s="30"/>
      <c r="G152" s="30"/>
      <c r="H152" s="30"/>
      <c r="I152" s="30"/>
      <c r="J152" s="30"/>
      <c r="K152" s="30"/>
      <c r="L152" s="30"/>
      <c r="M152" s="14"/>
      <c r="N152" s="14"/>
      <c r="O152" s="14"/>
      <c r="P152" s="14"/>
      <c r="Q152" s="14"/>
      <c r="R152" s="14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ht="12.75" x14ac:dyDescent="0.2">
      <c r="A153" s="14" t="s">
        <v>396</v>
      </c>
      <c r="B153" s="14" t="s">
        <v>132</v>
      </c>
      <c r="C153" s="14">
        <f>IF(ISNA(VLOOKUP(A153, '1-ый семестр 20252026'!$B$3:$D$1014, 3, 0)), 0, VLOOKUP(A153, '1-ый семестр 20252026'!$B$3:$D$1979, 3, 0)) + IF(ISNA(VLOOKUP(A153, '2-ой семестр 20252026'!$B$3:$D$1952, 3, 0)), 0, VLOOKUP(A153, '2-ой семестр 20252026'!$B$3:$D$1952, 3, 0))</f>
        <v>0</v>
      </c>
      <c r="D153" s="14">
        <f>IFERROR(VLOOKUP(A153,'ВИШенки за предыдущие  года'!$A$2:B1126,2,0),0) + C153 - SUM(E153:AA153)</f>
        <v>39</v>
      </c>
      <c r="E153" s="30"/>
      <c r="F153" s="30"/>
      <c r="G153" s="30"/>
      <c r="H153" s="30"/>
      <c r="I153" s="30"/>
      <c r="J153" s="30"/>
      <c r="K153" s="30"/>
      <c r="L153" s="30"/>
      <c r="M153" s="14"/>
      <c r="N153" s="14"/>
      <c r="O153" s="14"/>
      <c r="P153" s="14"/>
      <c r="Q153" s="14"/>
      <c r="R153" s="14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ht="25.5" x14ac:dyDescent="0.2">
      <c r="A154" s="14" t="s">
        <v>830</v>
      </c>
      <c r="B154" s="14" t="s">
        <v>306</v>
      </c>
      <c r="C154" s="14">
        <f>IF(ISNA(VLOOKUP(A154, '1-ый семестр 20252026'!$B$3:$D$1014, 3, 0)), 0, VLOOKUP(A154, '1-ый семестр 20252026'!$B$3:$D$1979, 3, 0)) + IF(ISNA(VLOOKUP(A154, '2-ой семестр 20252026'!$B$3:$D$1952, 3, 0)), 0, VLOOKUP(A154, '2-ой семестр 20252026'!$B$3:$D$1952, 3, 0))</f>
        <v>3</v>
      </c>
      <c r="D154" s="14">
        <f>IFERROR(VLOOKUP(A154,'ВИШенки за предыдущие  года'!$A$2:B1746,2,0),0) + C154 - SUM(E154:AA154)</f>
        <v>3</v>
      </c>
      <c r="E154" s="30"/>
      <c r="F154" s="30"/>
      <c r="G154" s="30"/>
      <c r="H154" s="30"/>
      <c r="I154" s="30"/>
      <c r="J154" s="30"/>
      <c r="K154" s="30"/>
      <c r="L154" s="30"/>
      <c r="M154" s="14"/>
      <c r="N154" s="14"/>
      <c r="O154" s="14"/>
      <c r="P154" s="14"/>
      <c r="Q154" s="14"/>
      <c r="R154" s="14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ht="12.75" x14ac:dyDescent="0.2">
      <c r="A155" s="14" t="s">
        <v>178</v>
      </c>
      <c r="B155" s="14" t="s">
        <v>128</v>
      </c>
      <c r="C155" s="14">
        <f>IF(ISNA(VLOOKUP(A155, '1-ый семестр 20252026'!$B$3:$D$1014, 3, 0)), 0, VLOOKUP(A155, '1-ый семестр 20252026'!$B$3:$D$1979, 3, 0)) + IF(ISNA(VLOOKUP(A155, '2-ой семестр 20252026'!$B$3:$D$1952, 3, 0)), 0, VLOOKUP(A155, '2-ой семестр 20252026'!$B$3:$D$1952, 3, 0))</f>
        <v>48</v>
      </c>
      <c r="D155" s="14">
        <f>IFERROR(VLOOKUP(A155,'ВИШенки за предыдущие  года'!$A$2:B1127,2,0),0) + C155 - SUM(E155:AA155)</f>
        <v>126</v>
      </c>
      <c r="E155" s="30"/>
      <c r="F155" s="30"/>
      <c r="G155" s="30"/>
      <c r="H155" s="30"/>
      <c r="I155" s="30"/>
      <c r="J155" s="30"/>
      <c r="K155" s="30"/>
      <c r="L155" s="30"/>
      <c r="M155" s="14"/>
      <c r="N155" s="14"/>
      <c r="O155" s="14"/>
      <c r="P155" s="14"/>
      <c r="Q155" s="14"/>
      <c r="R155" s="14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ht="12.75" x14ac:dyDescent="0.2">
      <c r="A156" s="14" t="s">
        <v>463</v>
      </c>
      <c r="B156" s="14" t="s">
        <v>140</v>
      </c>
      <c r="C156" s="14">
        <f>IF(ISNA(VLOOKUP(A156, '1-ый семестр 20252026'!$B$3:$D$1014, 3, 0)), 0, VLOOKUP(A156, '1-ый семестр 20252026'!$B$3:$D$1979, 3, 0)) + IF(ISNA(VLOOKUP(A156, '2-ой семестр 20252026'!$B$3:$D$1952, 3, 0)), 0, VLOOKUP(A156, '2-ой семестр 20252026'!$B$3:$D$1952, 3, 0))</f>
        <v>0</v>
      </c>
      <c r="D156" s="14">
        <f>IFERROR(VLOOKUP(A156,'ВИШенки за предыдущие  года'!$A$2:B1128,2,0),0) + C156 - SUM(E156:AA156)</f>
        <v>24</v>
      </c>
      <c r="E156" s="30"/>
      <c r="F156" s="30"/>
      <c r="G156" s="30"/>
      <c r="H156" s="30"/>
      <c r="I156" s="30"/>
      <c r="J156" s="30"/>
      <c r="K156" s="30"/>
      <c r="L156" s="30"/>
      <c r="M156" s="14"/>
      <c r="N156" s="14"/>
      <c r="O156" s="14"/>
      <c r="P156" s="14"/>
      <c r="Q156" s="14"/>
      <c r="R156" s="14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ht="25.5" x14ac:dyDescent="0.2">
      <c r="A157" s="14" t="s">
        <v>282</v>
      </c>
      <c r="B157" s="14" t="s">
        <v>153</v>
      </c>
      <c r="C157" s="14">
        <f>IF(ISNA(VLOOKUP(A157, '1-ый семестр 20252026'!$B$3:$D$1014, 3, 0)), 0, VLOOKUP(A157, '1-ый семестр 20252026'!$B$3:$D$1979, 3, 0)) + IF(ISNA(VLOOKUP(A157, '2-ой семестр 20252026'!$B$3:$D$1952, 3, 0)), 0, VLOOKUP(A157, '2-ой семестр 20252026'!$B$3:$D$1952, 3, 0))</f>
        <v>3</v>
      </c>
      <c r="D157" s="14">
        <f>IFERROR(VLOOKUP(A157,'ВИШенки за предыдущие  года'!$A$2:B1129,2,0),0) + C157 - SUM(E157:AA157)</f>
        <v>64</v>
      </c>
      <c r="E157" s="30"/>
      <c r="F157" s="30"/>
      <c r="G157" s="30"/>
      <c r="H157" s="30"/>
      <c r="I157" s="30"/>
      <c r="J157" s="30"/>
      <c r="K157" s="30"/>
      <c r="L157" s="30"/>
      <c r="M157" s="14"/>
      <c r="N157" s="14"/>
      <c r="O157" s="14"/>
      <c r="P157" s="14"/>
      <c r="Q157" s="14"/>
      <c r="R157" s="14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ht="12.75" x14ac:dyDescent="0.2">
      <c r="A158" s="14" t="s">
        <v>777</v>
      </c>
      <c r="B158" s="14" t="s">
        <v>256</v>
      </c>
      <c r="C158" s="14">
        <f>IF(ISNA(VLOOKUP(A158, '1-ый семестр 20252026'!$B$3:$D$1014, 3, 0)), 0, VLOOKUP(A158, '1-ый семестр 20252026'!$B$3:$D$1979, 3, 0)) + IF(ISNA(VLOOKUP(A158, '2-ой семестр 20252026'!$B$3:$D$1952, 3, 0)), 0, VLOOKUP(A158, '2-ой семестр 20252026'!$B$3:$D$1952, 3, 0))</f>
        <v>5</v>
      </c>
      <c r="D158" s="14">
        <f>IFERROR(VLOOKUP(A158,'ВИШенки за предыдущие  года'!$A$2:B1722,2,0),0) + C158 - SUM(E158:AA158)</f>
        <v>5</v>
      </c>
      <c r="E158" s="30"/>
      <c r="F158" s="30"/>
      <c r="G158" s="30"/>
      <c r="H158" s="30"/>
      <c r="I158" s="30"/>
      <c r="J158" s="30"/>
      <c r="K158" s="30"/>
      <c r="L158" s="30"/>
      <c r="M158" s="14"/>
      <c r="N158" s="14"/>
      <c r="O158" s="14"/>
      <c r="P158" s="14"/>
      <c r="Q158" s="14"/>
      <c r="R158" s="14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ht="12.75" x14ac:dyDescent="0.2">
      <c r="A159" s="14" t="s">
        <v>535</v>
      </c>
      <c r="B159" s="14" t="s">
        <v>125</v>
      </c>
      <c r="C159" s="14">
        <f>IF(ISNA(VLOOKUP(A159, '1-ый семестр 20252026'!$B$3:$D$1014, 3, 0)), 0, VLOOKUP(A159, '1-ый семестр 20252026'!$B$3:$D$1979, 3, 0)) + IF(ISNA(VLOOKUP(A159, '2-ой семестр 20252026'!$B$3:$D$1952, 3, 0)), 0, VLOOKUP(A159, '2-ой семестр 20252026'!$B$3:$D$1952, 3, 0))</f>
        <v>0</v>
      </c>
      <c r="D159" s="14">
        <f>IFERROR(VLOOKUP(A159,'ВИШенки за предыдущие  года'!$A$2:B1130,2,0),0) + C159 - SUM(E159:AA159)</f>
        <v>21</v>
      </c>
      <c r="E159" s="30"/>
      <c r="F159" s="30"/>
      <c r="G159" s="30"/>
      <c r="H159" s="30"/>
      <c r="I159" s="30"/>
      <c r="J159" s="30"/>
      <c r="K159" s="30"/>
      <c r="L159" s="30"/>
      <c r="M159" s="14"/>
      <c r="N159" s="14"/>
      <c r="O159" s="14"/>
      <c r="P159" s="14"/>
      <c r="Q159" s="14"/>
      <c r="R159" s="14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ht="12.75" x14ac:dyDescent="0.2">
      <c r="A160" s="14" t="s">
        <v>919</v>
      </c>
      <c r="B160" s="14" t="s">
        <v>249</v>
      </c>
      <c r="C160" s="14">
        <f>IF(ISNA(VLOOKUP(A160, '1-ый семестр 20252026'!$B$3:$D$1014, 3, 0)), 0, VLOOKUP(A160, '1-ый семестр 20252026'!$B$3:$D$1979, 3, 0)) + IF(ISNA(VLOOKUP(A160, '2-ой семестр 20252026'!$B$3:$D$1952, 3, 0)), 0, VLOOKUP(A160, '2-ой семестр 20252026'!$B$3:$D$1952, 3, 0))</f>
        <v>0</v>
      </c>
      <c r="D160" s="14">
        <f>IFERROR(VLOOKUP(A160,'ВИШенки за предыдущие  года'!$A$2:B1812,2,0),0) + C160 - SUM(E160:AA160)</f>
        <v>0</v>
      </c>
      <c r="E160" s="30"/>
      <c r="F160" s="30"/>
      <c r="G160" s="30"/>
      <c r="H160" s="30"/>
      <c r="I160" s="30"/>
      <c r="J160" s="30"/>
      <c r="K160" s="30"/>
      <c r="L160" s="30"/>
      <c r="M160" s="14"/>
      <c r="N160" s="14"/>
      <c r="O160" s="14"/>
      <c r="P160" s="14"/>
      <c r="Q160" s="14"/>
      <c r="R160" s="14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ht="12.75" x14ac:dyDescent="0.2">
      <c r="A161" s="14" t="s">
        <v>755</v>
      </c>
      <c r="B161" s="14" t="s">
        <v>188</v>
      </c>
      <c r="C161" s="14">
        <f>IF(ISNA(VLOOKUP(A161, '1-ый семестр 20252026'!$B$3:$D$1014, 3, 0)), 0, VLOOKUP(A161, '1-ый семестр 20252026'!$B$3:$D$1979, 3, 0)) + IF(ISNA(VLOOKUP(A161, '2-ой семестр 20252026'!$B$3:$D$1952, 3, 0)), 0, VLOOKUP(A161, '2-ой семестр 20252026'!$B$3:$D$1952, 3, 0))</f>
        <v>0</v>
      </c>
      <c r="D161" s="14">
        <f>IFERROR(VLOOKUP(A161,'ВИШенки за предыдущие  года'!$A$2:B1131,2,0),0) + C161 - SUM(E161:AA161)</f>
        <v>6</v>
      </c>
      <c r="E161" s="30"/>
      <c r="F161" s="30"/>
      <c r="G161" s="30"/>
      <c r="H161" s="30"/>
      <c r="I161" s="30"/>
      <c r="J161" s="30"/>
      <c r="K161" s="30"/>
      <c r="L161" s="30"/>
      <c r="M161" s="14"/>
      <c r="N161" s="14"/>
      <c r="O161" s="14"/>
      <c r="P161" s="14"/>
      <c r="Q161" s="14"/>
      <c r="R161" s="14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ht="12.75" x14ac:dyDescent="0.2">
      <c r="A162" s="14" t="s">
        <v>869</v>
      </c>
      <c r="B162" s="14" t="s">
        <v>256</v>
      </c>
      <c r="C162" s="14">
        <f>IF(ISNA(VLOOKUP(A162, '1-ый семестр 20252026'!$B$3:$D$1014, 3, 0)), 0, VLOOKUP(A162, '1-ый семестр 20252026'!$B$3:$D$1979, 3, 0)) + IF(ISNA(VLOOKUP(A162, '2-ой семестр 20252026'!$B$3:$D$1952, 3, 0)), 0, VLOOKUP(A162, '2-ой семестр 20252026'!$B$3:$D$1952, 3, 0))</f>
        <v>2</v>
      </c>
      <c r="D162" s="14">
        <f>IFERROR(VLOOKUP(A162,'ВИШенки за предыдущие  года'!$A$2:B1723,2,0),0) + C162 - SUM(E162:AA162)</f>
        <v>2</v>
      </c>
      <c r="E162" s="30"/>
      <c r="F162" s="30"/>
      <c r="G162" s="30"/>
      <c r="H162" s="30"/>
      <c r="I162" s="30"/>
      <c r="J162" s="30"/>
      <c r="K162" s="30"/>
      <c r="L162" s="30"/>
      <c r="M162" s="14"/>
      <c r="N162" s="14"/>
      <c r="O162" s="14"/>
      <c r="P162" s="14"/>
      <c r="Q162" s="14"/>
      <c r="R162" s="14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ht="12.75" x14ac:dyDescent="0.2">
      <c r="A163" s="14" t="s">
        <v>814</v>
      </c>
      <c r="B163" s="17" t="s">
        <v>173</v>
      </c>
      <c r="C163" s="14">
        <f>IF(ISNA(VLOOKUP(A163, '1-ый семестр 20252026'!$B$3:$D$1014, 3, 0)), 0, VLOOKUP(A163, '1-ый семестр 20252026'!$B$3:$D$1979, 3, 0)) + IF(ISNA(VLOOKUP(A163, '2-ой семестр 20252026'!$B$3:$D$1952, 3, 0)), 0, VLOOKUP(A163, '2-ой семестр 20252026'!$B$3:$D$1952, 3, 0))</f>
        <v>12</v>
      </c>
      <c r="D163" s="14">
        <f>IFERROR(VLOOKUP(A163,'ВИШенки за предыдущие  года'!$A$2:B2055,2,0),0) + C163 - SUM(E163:AA163)</f>
        <v>4</v>
      </c>
      <c r="E163" s="32"/>
      <c r="F163" s="32"/>
      <c r="G163" s="32"/>
      <c r="H163" s="32"/>
      <c r="I163" s="32"/>
      <c r="J163" s="32">
        <v>60</v>
      </c>
      <c r="K163" s="32"/>
      <c r="L163" s="32"/>
      <c r="M163" s="33"/>
      <c r="N163" s="33"/>
      <c r="O163" s="33"/>
      <c r="P163" s="33"/>
      <c r="Q163" s="33"/>
      <c r="R163" s="33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2.75" x14ac:dyDescent="0.2">
      <c r="A164" s="14" t="s">
        <v>870</v>
      </c>
      <c r="B164" s="14" t="s">
        <v>234</v>
      </c>
      <c r="C164" s="14">
        <f>IF(ISNA(VLOOKUP(A164, '1-ый семестр 20252026'!$B$3:$D$1014, 3, 0)), 0, VLOOKUP(A164, '1-ый семестр 20252026'!$B$3:$D$1979, 3, 0)) + IF(ISNA(VLOOKUP(A164, '2-ой семестр 20252026'!$B$3:$D$1952, 3, 0)), 0, VLOOKUP(A164, '2-ой семестр 20252026'!$B$3:$D$1952, 3, 0))</f>
        <v>0</v>
      </c>
      <c r="D164" s="14">
        <f>IFERROR(VLOOKUP(A164,'ВИШенки за предыдущие  года'!$A$2:B1665,2,0),0) + C164 - SUM(E164:AA164)</f>
        <v>2</v>
      </c>
      <c r="E164" s="30"/>
      <c r="F164" s="30"/>
      <c r="G164" s="30"/>
      <c r="H164" s="30"/>
      <c r="I164" s="30"/>
      <c r="J164" s="30"/>
      <c r="K164" s="30"/>
      <c r="L164" s="30"/>
      <c r="M164" s="14"/>
      <c r="N164" s="14"/>
      <c r="O164" s="14"/>
      <c r="P164" s="14"/>
      <c r="Q164" s="14"/>
      <c r="R164" s="14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ht="12.75" x14ac:dyDescent="0.2">
      <c r="A165" s="14" t="s">
        <v>920</v>
      </c>
      <c r="B165" s="14" t="s">
        <v>185</v>
      </c>
      <c r="C165" s="14">
        <f>IF(ISNA(VLOOKUP(A165, '1-ый семестр 20252026'!$B$3:$D$1014, 3, 0)), 0, VLOOKUP(A165, '1-ый семестр 20252026'!$B$3:$D$1979, 3, 0)) + IF(ISNA(VLOOKUP(A165, '2-ой семестр 20252026'!$B$3:$D$1952, 3, 0)), 0, VLOOKUP(A165, '2-ой семестр 20252026'!$B$3:$D$1952, 3, 0))</f>
        <v>0</v>
      </c>
      <c r="D165" s="14">
        <f>IFERROR(VLOOKUP(A165,'ВИШенки за предыдущие  года'!$A$2:B1847,2,0),0) + C165 - SUM(E165:AA165)</f>
        <v>0</v>
      </c>
      <c r="E165" s="30"/>
      <c r="F165" s="30"/>
      <c r="G165" s="30"/>
      <c r="H165" s="30"/>
      <c r="I165" s="30"/>
      <c r="J165" s="30"/>
      <c r="K165" s="30"/>
      <c r="L165" s="30"/>
      <c r="M165" s="14"/>
      <c r="N165" s="14"/>
      <c r="O165" s="14"/>
      <c r="P165" s="14"/>
      <c r="Q165" s="14"/>
      <c r="R165" s="14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ht="12.75" x14ac:dyDescent="0.2">
      <c r="A166" s="14" t="s">
        <v>778</v>
      </c>
      <c r="B166" s="14" t="s">
        <v>640</v>
      </c>
      <c r="C166" s="14">
        <f>IF(ISNA(VLOOKUP(A166, '1-ый семестр 20252026'!$B$3:$D$1014, 3, 0)), 0, VLOOKUP(A166, '1-ый семестр 20252026'!$B$3:$D$1979, 3, 0)) + IF(ISNA(VLOOKUP(A166, '2-ой семестр 20252026'!$B$3:$D$1952, 3, 0)), 0, VLOOKUP(A166, '2-ой семестр 20252026'!$B$3:$D$1952, 3, 0))</f>
        <v>5</v>
      </c>
      <c r="D166" s="14">
        <f>IFERROR(VLOOKUP(A166,'ВИШенки за предыдущие  года'!$A$2:B1781,2,0),0) + C166 - SUM(E166:AA166)</f>
        <v>5</v>
      </c>
      <c r="E166" s="30"/>
      <c r="F166" s="30"/>
      <c r="G166" s="30"/>
      <c r="H166" s="30"/>
      <c r="I166" s="30"/>
      <c r="J166" s="30"/>
      <c r="K166" s="30"/>
      <c r="L166" s="30"/>
      <c r="M166" s="14"/>
      <c r="N166" s="14"/>
      <c r="O166" s="14"/>
      <c r="P166" s="14"/>
      <c r="Q166" s="14"/>
      <c r="R166" s="14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ht="12.75" x14ac:dyDescent="0.2">
      <c r="A167" s="14" t="s">
        <v>871</v>
      </c>
      <c r="B167" s="14" t="s">
        <v>306</v>
      </c>
      <c r="C167" s="14">
        <f>IF(ISNA(VLOOKUP(A167, '1-ый семестр 20252026'!$B$3:$D$1014, 3, 0)), 0, VLOOKUP(A167, '1-ый семестр 20252026'!$B$3:$D$1979, 3, 0)) + IF(ISNA(VLOOKUP(A167, '2-ой семестр 20252026'!$B$3:$D$1952, 3, 0)), 0, VLOOKUP(A167, '2-ой семестр 20252026'!$B$3:$D$1952, 3, 0))</f>
        <v>2</v>
      </c>
      <c r="D167" s="14">
        <f>IFERROR(VLOOKUP(A167,'ВИШенки за предыдущие  года'!$A$2:B1747,2,0),0) + C167 - SUM(E167:AA167)</f>
        <v>2</v>
      </c>
      <c r="E167" s="30"/>
      <c r="F167" s="30"/>
      <c r="G167" s="30"/>
      <c r="H167" s="30"/>
      <c r="I167" s="30"/>
      <c r="J167" s="30"/>
      <c r="K167" s="30"/>
      <c r="L167" s="30"/>
      <c r="M167" s="14"/>
      <c r="N167" s="14"/>
      <c r="O167" s="14"/>
      <c r="P167" s="14"/>
      <c r="Q167" s="14"/>
      <c r="R167" s="14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ht="12.75" x14ac:dyDescent="0.2">
      <c r="A168" s="14" t="s">
        <v>779</v>
      </c>
      <c r="B168" s="14" t="s">
        <v>640</v>
      </c>
      <c r="C168" s="14">
        <f>IF(ISNA(VLOOKUP(A168, '1-ый семестр 20252026'!$B$3:$D$1014, 3, 0)), 0, VLOOKUP(A168, '1-ый семестр 20252026'!$B$3:$D$1979, 3, 0)) + IF(ISNA(VLOOKUP(A168, '2-ой семестр 20252026'!$B$3:$D$1952, 3, 0)), 0, VLOOKUP(A168, '2-ой семестр 20252026'!$B$3:$D$1952, 3, 0))</f>
        <v>5</v>
      </c>
      <c r="D168" s="14">
        <f>IFERROR(VLOOKUP(A168,'ВИШенки за предыдущие  года'!$A$2:B1782,2,0),0) + C168 - SUM(E168:AA168)</f>
        <v>5</v>
      </c>
      <c r="E168" s="30"/>
      <c r="F168" s="30"/>
      <c r="G168" s="30"/>
      <c r="H168" s="30"/>
      <c r="I168" s="30"/>
      <c r="J168" s="30"/>
      <c r="K168" s="30"/>
      <c r="L168" s="30"/>
      <c r="M168" s="14"/>
      <c r="N168" s="14"/>
      <c r="O168" s="14"/>
      <c r="P168" s="14"/>
      <c r="Q168" s="14"/>
      <c r="R168" s="14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ht="12.75" x14ac:dyDescent="0.2">
      <c r="A169" s="14" t="s">
        <v>593</v>
      </c>
      <c r="B169" s="14" t="s">
        <v>444</v>
      </c>
      <c r="C169" s="14">
        <f>IF(ISNA(VLOOKUP(A169, '1-ый семестр 20252026'!$B$3:$D$1014, 3, 0)), 0, VLOOKUP(A169, '1-ый семестр 20252026'!$B$3:$D$1979, 3, 0)) + IF(ISNA(VLOOKUP(A169, '2-ой семестр 20252026'!$B$3:$D$1952, 3, 0)), 0, VLOOKUP(A169, '2-ой семестр 20252026'!$B$3:$D$1952, 3, 0))</f>
        <v>5</v>
      </c>
      <c r="D169" s="14">
        <f>IFERROR(VLOOKUP(A169,'ВИШенки за предыдущие  года'!$A$2:B1687,2,0),0) + C169 - SUM(E169:AA169)</f>
        <v>5</v>
      </c>
      <c r="E169" s="30"/>
      <c r="F169" s="30"/>
      <c r="G169" s="30"/>
      <c r="H169" s="30"/>
      <c r="I169" s="30"/>
      <c r="J169" s="30"/>
      <c r="K169" s="30"/>
      <c r="L169" s="30"/>
      <c r="M169" s="14"/>
      <c r="N169" s="14"/>
      <c r="O169" s="14"/>
      <c r="P169" s="14"/>
      <c r="Q169" s="14"/>
      <c r="R169" s="14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ht="25.5" x14ac:dyDescent="0.2">
      <c r="A170" s="14" t="s">
        <v>155</v>
      </c>
      <c r="B170" s="14" t="s">
        <v>140</v>
      </c>
      <c r="C170" s="14">
        <f>IF(ISNA(VLOOKUP(A170, '1-ый семестр 20252026'!$B$3:$D$1014, 3, 0)), 0, VLOOKUP(A170, '1-ый семестр 20252026'!$B$3:$D$1979, 3, 0)) + IF(ISNA(VLOOKUP(A170, '2-ой семестр 20252026'!$B$3:$D$1952, 3, 0)), 0, VLOOKUP(A170, '2-ой семестр 20252026'!$B$3:$D$1952, 3, 0))</f>
        <v>37</v>
      </c>
      <c r="D170" s="14">
        <f>IFERROR(VLOOKUP(A170,'ВИШенки за предыдущие  года'!$A$2:B1132,2,0),0) + C170 - SUM(E170:AA170)</f>
        <v>181</v>
      </c>
      <c r="E170" s="30"/>
      <c r="F170" s="30"/>
      <c r="G170" s="30"/>
      <c r="H170" s="30"/>
      <c r="I170" s="30"/>
      <c r="J170" s="30"/>
      <c r="K170" s="30"/>
      <c r="L170" s="30"/>
      <c r="M170" s="14"/>
      <c r="N170" s="14"/>
      <c r="O170" s="14" t="s">
        <v>1178</v>
      </c>
      <c r="P170" s="14">
        <v>30</v>
      </c>
      <c r="Q170" s="14"/>
      <c r="R170" s="14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ht="12.75" x14ac:dyDescent="0.2">
      <c r="A171" s="14" t="s">
        <v>921</v>
      </c>
      <c r="B171" s="14" t="s">
        <v>917</v>
      </c>
      <c r="C171" s="14">
        <f>IF(ISNA(VLOOKUP(A171, '1-ый семестр 20252026'!$B$3:$D$1014, 3, 0)), 0, VLOOKUP(A171, '1-ый семестр 20252026'!$B$3:$D$1979, 3, 0)) + IF(ISNA(VLOOKUP(A171, '2-ой семестр 20252026'!$B$3:$D$1952, 3, 0)), 0, VLOOKUP(A171, '2-ой семестр 20252026'!$B$3:$D$1952, 3, 0))</f>
        <v>0</v>
      </c>
      <c r="D171" s="14">
        <f>IFERROR(VLOOKUP(A171,'ВИШенки за предыдущие  года'!$A$2:B1627,2,0),0) + C171 - SUM(E171:AA171)</f>
        <v>0</v>
      </c>
      <c r="E171" s="30"/>
      <c r="F171" s="30"/>
      <c r="G171" s="30"/>
      <c r="H171" s="30"/>
      <c r="I171" s="30"/>
      <c r="J171" s="30"/>
      <c r="K171" s="30"/>
      <c r="L171" s="30"/>
      <c r="M171" s="14"/>
      <c r="N171" s="14"/>
      <c r="O171" s="14"/>
      <c r="P171" s="14"/>
      <c r="Q171" s="14"/>
      <c r="R171" s="14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ht="12.75" x14ac:dyDescent="0.2">
      <c r="A172" s="17" t="s">
        <v>921</v>
      </c>
      <c r="B172" s="17" t="s">
        <v>917</v>
      </c>
      <c r="C172" s="14">
        <f>IF(ISNA(VLOOKUP(A172, '1-ый семестр 20252026'!$B$3:$D$1014, 3, 0)), 0, VLOOKUP(A172, '1-ый семестр 20252026'!$B$3:$D$1979, 3, 0)) + IF(ISNA(VLOOKUP(A172, '2-ой семестр 20252026'!$B$3:$D$1952, 3, 0)), 0, VLOOKUP(A172, '2-ой семестр 20252026'!$B$3:$D$1952, 3, 0))</f>
        <v>0</v>
      </c>
      <c r="D172" s="14">
        <f>IFERROR(VLOOKUP(A172,'ВИШенки за предыдущие  года'!$A$2:B2023,2,0),0) + C172 - SUM(E172:AA172)</f>
        <v>0</v>
      </c>
      <c r="E172" s="32"/>
      <c r="F172" s="32"/>
      <c r="G172" s="32"/>
      <c r="H172" s="32"/>
      <c r="I172" s="32"/>
      <c r="J172" s="32"/>
      <c r="K172" s="32"/>
      <c r="L172" s="32"/>
      <c r="M172" s="33"/>
      <c r="N172" s="33"/>
      <c r="O172" s="33"/>
      <c r="P172" s="33"/>
      <c r="Q172" s="33"/>
      <c r="R172" s="33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2.75" x14ac:dyDescent="0.2">
      <c r="A173" s="14" t="s">
        <v>536</v>
      </c>
      <c r="B173" s="14" t="s">
        <v>190</v>
      </c>
      <c r="C173" s="14">
        <f>IF(ISNA(VLOOKUP(A173, '1-ый семестр 20252026'!$B$3:$D$1014, 3, 0)), 0, VLOOKUP(A173, '1-ый семестр 20252026'!$B$3:$D$1979, 3, 0)) + IF(ISNA(VLOOKUP(A173, '2-ой семестр 20252026'!$B$3:$D$1952, 3, 0)), 0, VLOOKUP(A173, '2-ой семестр 20252026'!$B$3:$D$1952, 3, 0))</f>
        <v>3</v>
      </c>
      <c r="D173" s="14">
        <f>IFERROR(VLOOKUP(A173,'ВИШенки за предыдущие  года'!$A$2:B1133,2,0),0) + C173 - SUM(E173:AA173)</f>
        <v>21</v>
      </c>
      <c r="E173" s="30"/>
      <c r="F173" s="30"/>
      <c r="G173" s="30"/>
      <c r="H173" s="30"/>
      <c r="I173" s="30"/>
      <c r="J173" s="30"/>
      <c r="K173" s="30"/>
      <c r="L173" s="30"/>
      <c r="M173" s="14"/>
      <c r="N173" s="14"/>
      <c r="O173" s="14"/>
      <c r="P173" s="14"/>
      <c r="Q173" s="14"/>
      <c r="R173" s="14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ht="12.75" x14ac:dyDescent="0.2">
      <c r="A174" s="14" t="s">
        <v>271</v>
      </c>
      <c r="B174" s="14" t="s">
        <v>112</v>
      </c>
      <c r="C174" s="14">
        <f>IF(ISNA(VLOOKUP(A174, '1-ый семестр 20252026'!$B$3:$D$1014, 3, 0)), 0, VLOOKUP(A174, '1-ый семестр 20252026'!$B$3:$D$1979, 3, 0)) + IF(ISNA(VLOOKUP(A174, '2-ой семестр 20252026'!$B$3:$D$1952, 3, 0)), 0, VLOOKUP(A174, '2-ой семестр 20252026'!$B$3:$D$1952, 3, 0))</f>
        <v>22</v>
      </c>
      <c r="D174" s="14">
        <f>IFERROR(VLOOKUP(A174,'ВИШенки за предыдущие  года'!$A$2:B1134,2,0),0) + C174 - SUM(E174:AA174)</f>
        <v>67</v>
      </c>
      <c r="E174" s="30"/>
      <c r="F174" s="30"/>
      <c r="G174" s="30"/>
      <c r="H174" s="30"/>
      <c r="I174" s="30"/>
      <c r="J174" s="30"/>
      <c r="K174" s="30"/>
      <c r="L174" s="30"/>
      <c r="M174" s="14"/>
      <c r="N174" s="14"/>
      <c r="O174" s="14"/>
      <c r="P174" s="14"/>
      <c r="Q174" s="14"/>
      <c r="R174" s="14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ht="12.75" x14ac:dyDescent="0.2">
      <c r="A175" s="14" t="s">
        <v>135</v>
      </c>
      <c r="B175" s="14" t="s">
        <v>114</v>
      </c>
      <c r="C175" s="14">
        <f>IF(ISNA(VLOOKUP(A175, '1-ый семестр 20252026'!$B$3:$D$1014, 3, 0)), 0, VLOOKUP(A175, '1-ый семестр 20252026'!$B$3:$D$1979, 3, 0)) + IF(ISNA(VLOOKUP(A175, '2-ой семестр 20252026'!$B$3:$D$1952, 3, 0)), 0, VLOOKUP(A175, '2-ой семестр 20252026'!$B$3:$D$1952, 3, 0))</f>
        <v>35</v>
      </c>
      <c r="D175" s="14">
        <f>IFERROR(VLOOKUP(A175,'ВИШенки за предыдущие  года'!$A$2:B1135,2,0),0) + C175 - SUM(E175:AA175)</f>
        <v>330</v>
      </c>
      <c r="E175" s="30"/>
      <c r="F175" s="30"/>
      <c r="G175" s="30"/>
      <c r="H175" s="30"/>
      <c r="I175" s="30"/>
      <c r="J175" s="30"/>
      <c r="K175" s="30"/>
      <c r="L175" s="30"/>
      <c r="M175" s="14"/>
      <c r="N175" s="14"/>
      <c r="O175" s="14"/>
      <c r="P175" s="14"/>
      <c r="Q175" s="14"/>
      <c r="R175" s="14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ht="12.75" x14ac:dyDescent="0.2">
      <c r="A176" s="14" t="s">
        <v>350</v>
      </c>
      <c r="B176" s="14" t="s">
        <v>150</v>
      </c>
      <c r="C176" s="14">
        <f>IF(ISNA(VLOOKUP(A176, '1-ый семестр 20252026'!$B$3:$D$1014, 3, 0)), 0, VLOOKUP(A176, '1-ый семестр 20252026'!$B$3:$D$1979, 3, 0)) + IF(ISNA(VLOOKUP(A176, '2-ой семестр 20252026'!$B$3:$D$1952, 3, 0)), 0, VLOOKUP(A176, '2-ой семестр 20252026'!$B$3:$D$1952, 3, 0))</f>
        <v>0</v>
      </c>
      <c r="D176" s="14">
        <f>IFERROR(VLOOKUP(A176,'ВИШенки за предыдущие  года'!$A$2:B1136,2,0),0) + C176 - SUM(E176:AA176)</f>
        <v>46</v>
      </c>
      <c r="E176" s="30"/>
      <c r="F176" s="30"/>
      <c r="G176" s="30"/>
      <c r="H176" s="30"/>
      <c r="I176" s="30"/>
      <c r="J176" s="30"/>
      <c r="K176" s="30"/>
      <c r="L176" s="30"/>
      <c r="M176" s="14"/>
      <c r="N176" s="14"/>
      <c r="O176" s="14"/>
      <c r="P176" s="14"/>
      <c r="Q176" s="14"/>
      <c r="R176" s="14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ht="12.75" x14ac:dyDescent="0.2">
      <c r="A177" s="14" t="s">
        <v>630</v>
      </c>
      <c r="B177" s="14" t="s">
        <v>119</v>
      </c>
      <c r="C177" s="14">
        <f>IF(ISNA(VLOOKUP(A177, '1-ый семестр 20252026'!$B$3:$D$1014, 3, 0)), 0, VLOOKUP(A177, '1-ый семестр 20252026'!$B$3:$D$1979, 3, 0)) + IF(ISNA(VLOOKUP(A177, '2-ой семестр 20252026'!$B$3:$D$1952, 3, 0)), 0, VLOOKUP(A177, '2-ой семестр 20252026'!$B$3:$D$1952, 3, 0))</f>
        <v>0</v>
      </c>
      <c r="D177" s="14">
        <f>IFERROR(VLOOKUP(A177,'ВИШенки за предыдущие  года'!$A$2:B1137,2,0),0) + C177 - SUM(E177:AA177)</f>
        <v>13</v>
      </c>
      <c r="E177" s="30"/>
      <c r="F177" s="30"/>
      <c r="G177" s="30"/>
      <c r="H177" s="30"/>
      <c r="I177" s="30"/>
      <c r="J177" s="30"/>
      <c r="K177" s="30"/>
      <c r="L177" s="30"/>
      <c r="M177" s="14"/>
      <c r="N177" s="14"/>
      <c r="O177" s="14"/>
      <c r="P177" s="14"/>
      <c r="Q177" s="14"/>
      <c r="R177" s="14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ht="12.75" x14ac:dyDescent="0.2">
      <c r="A178" s="14" t="s">
        <v>324</v>
      </c>
      <c r="B178" s="14" t="s">
        <v>153</v>
      </c>
      <c r="C178" s="14">
        <f>IF(ISNA(VLOOKUP(A178, '1-ый семестр 20252026'!$B$3:$D$1014, 3, 0)), 0, VLOOKUP(A178, '1-ый семестр 20252026'!$B$3:$D$1979, 3, 0)) + IF(ISNA(VLOOKUP(A178, '2-ой семестр 20252026'!$B$3:$D$1952, 3, 0)), 0, VLOOKUP(A178, '2-ой семестр 20252026'!$B$3:$D$1952, 3, 0))</f>
        <v>20</v>
      </c>
      <c r="D178" s="14">
        <f>IFERROR(VLOOKUP(A178,'ВИШенки за предыдущие  года'!$A$2:B1138,2,0),0) + C178 - SUM(E178:AA178)</f>
        <v>51</v>
      </c>
      <c r="E178" s="30"/>
      <c r="F178" s="30"/>
      <c r="G178" s="30"/>
      <c r="H178" s="30"/>
      <c r="I178" s="30"/>
      <c r="J178" s="30"/>
      <c r="K178" s="30"/>
      <c r="L178" s="30"/>
      <c r="M178" s="14"/>
      <c r="N178" s="14"/>
      <c r="O178" s="14"/>
      <c r="P178" s="14"/>
      <c r="Q178" s="14"/>
      <c r="R178" s="14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ht="12.75" x14ac:dyDescent="0.2">
      <c r="A179" s="14" t="s">
        <v>544</v>
      </c>
      <c r="B179" s="14" t="s">
        <v>123</v>
      </c>
      <c r="C179" s="14">
        <f>IF(ISNA(VLOOKUP(A179, '1-ый семестр 20252026'!$B$3:$D$1014, 3, 0)), 0, VLOOKUP(A179, '1-ый семестр 20252026'!$B$3:$D$1979, 3, 0)) + IF(ISNA(VLOOKUP(A179, '2-ой семестр 20252026'!$B$3:$D$1952, 3, 0)), 0, VLOOKUP(A179, '2-ой семестр 20252026'!$B$3:$D$1952, 3, 0))</f>
        <v>0</v>
      </c>
      <c r="D179" s="14">
        <f>IFERROR(VLOOKUP(A179,'ВИШенки за предыдущие  года'!$A$2:B1139,2,0),0) + C179 - SUM(E179:AA179)</f>
        <v>20</v>
      </c>
      <c r="E179" s="30"/>
      <c r="F179" s="30"/>
      <c r="G179" s="30"/>
      <c r="H179" s="30"/>
      <c r="I179" s="30"/>
      <c r="J179" s="30"/>
      <c r="K179" s="30"/>
      <c r="L179" s="30"/>
      <c r="M179" s="14"/>
      <c r="N179" s="14"/>
      <c r="O179" s="14"/>
      <c r="P179" s="14"/>
      <c r="Q179" s="14"/>
      <c r="R179" s="14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ht="12.75" x14ac:dyDescent="0.2">
      <c r="A180" s="17" t="s">
        <v>710</v>
      </c>
      <c r="B180" s="17" t="s">
        <v>571</v>
      </c>
      <c r="C180" s="14">
        <f>IF(ISNA(VLOOKUP(A180, '1-ый семестр 20252026'!$B$3:$D$1014, 3, 0)), 0, VLOOKUP(A180, '1-ый семестр 20252026'!$B$3:$D$1979, 3, 0)) + IF(ISNA(VLOOKUP(A180, '2-ой семестр 20252026'!$B$3:$D$1952, 3, 0)), 0, VLOOKUP(A180, '2-ой семестр 20252026'!$B$3:$D$1952, 3, 0))</f>
        <v>9</v>
      </c>
      <c r="D180" s="14">
        <f>IFERROR(VLOOKUP(A180,'ВИШенки за предыдущие  года'!$A$2:B1979,2,0),0) + C180 - SUM(E180:AA180)</f>
        <v>9</v>
      </c>
      <c r="E180" s="30"/>
      <c r="F180" s="30"/>
      <c r="G180" s="30"/>
      <c r="H180" s="30"/>
      <c r="I180" s="30"/>
      <c r="J180" s="30"/>
      <c r="K180" s="30"/>
      <c r="L180" s="30"/>
      <c r="M180" s="14"/>
      <c r="N180" s="14"/>
      <c r="O180" s="14"/>
      <c r="P180" s="14"/>
      <c r="Q180" s="14"/>
      <c r="R180" s="14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ht="12.75" x14ac:dyDescent="0.2">
      <c r="A181" s="14" t="s">
        <v>475</v>
      </c>
      <c r="B181" s="14" t="s">
        <v>190</v>
      </c>
      <c r="C181" s="14">
        <f>IF(ISNA(VLOOKUP(A181, '1-ый семестр 20252026'!$B$3:$D$1014, 3, 0)), 0, VLOOKUP(A181, '1-ый семестр 20252026'!$B$3:$D$1979, 3, 0)) + IF(ISNA(VLOOKUP(A181, '2-ой семестр 20252026'!$B$3:$D$1952, 3, 0)), 0, VLOOKUP(A181, '2-ой семестр 20252026'!$B$3:$D$1952, 3, 0))</f>
        <v>8</v>
      </c>
      <c r="D181" s="14">
        <f>IFERROR(VLOOKUP(A181,'ВИШенки за предыдущие  года'!$A$2:B1140,2,0),0) + C181 - SUM(E181:AA181)</f>
        <v>36</v>
      </c>
      <c r="E181" s="30"/>
      <c r="F181" s="30"/>
      <c r="G181" s="30"/>
      <c r="H181" s="30"/>
      <c r="I181" s="30"/>
      <c r="J181" s="30"/>
      <c r="K181" s="30"/>
      <c r="L181" s="30"/>
      <c r="M181" s="14"/>
      <c r="N181" s="14"/>
      <c r="O181" s="14"/>
      <c r="P181" s="14"/>
      <c r="Q181" s="14"/>
      <c r="R181" s="14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ht="12.75" x14ac:dyDescent="0.2">
      <c r="A182" s="14" t="s">
        <v>613</v>
      </c>
      <c r="B182" s="14" t="s">
        <v>193</v>
      </c>
      <c r="C182" s="14">
        <f>IF(ISNA(VLOOKUP(A182, '1-ый семестр 20252026'!$B$3:$D$1014, 3, 0)), 0, VLOOKUP(A182, '1-ый семестр 20252026'!$B$3:$D$1979, 3, 0)) + IF(ISNA(VLOOKUP(A182, '2-ой семестр 20252026'!$B$3:$D$1952, 3, 0)), 0, VLOOKUP(A182, '2-ой семестр 20252026'!$B$3:$D$1952, 3, 0))</f>
        <v>0</v>
      </c>
      <c r="D182" s="14">
        <f>IFERROR(VLOOKUP(A182,'ВИШенки за предыдущие  года'!$A$2:B1141,2,0),0) + C182 - SUM(E182:AA182)</f>
        <v>15</v>
      </c>
      <c r="E182" s="30"/>
      <c r="F182" s="30"/>
      <c r="G182" s="30"/>
      <c r="H182" s="30"/>
      <c r="I182" s="30"/>
      <c r="J182" s="30"/>
      <c r="K182" s="30"/>
      <c r="L182" s="30"/>
      <c r="M182" s="14"/>
      <c r="N182" s="14"/>
      <c r="O182" s="14"/>
      <c r="P182" s="14"/>
      <c r="Q182" s="14"/>
      <c r="R182" s="14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ht="38.25" x14ac:dyDescent="0.2">
      <c r="A183" s="17" t="s">
        <v>780</v>
      </c>
      <c r="B183" s="17" t="s">
        <v>621</v>
      </c>
      <c r="C183" s="14">
        <f>IF(ISNA(VLOOKUP(A183, '1-ый семестр 20252026'!$B$3:$D$1014, 3, 0)), 0, VLOOKUP(A183, '1-ый семестр 20252026'!$B$3:$D$1979, 3, 0)) + IF(ISNA(VLOOKUP(A183, '2-ой семестр 20252026'!$B$3:$D$1952, 3, 0)), 0, VLOOKUP(A183, '2-ой семестр 20252026'!$B$3:$D$1952, 3, 0))</f>
        <v>30</v>
      </c>
      <c r="D183" s="14">
        <f>IFERROR(VLOOKUP(A183,'ВИШенки за предыдущие  года'!$A$2:B1980,2,0),0) + C183 - SUM(E183:AA183)</f>
        <v>0</v>
      </c>
      <c r="E183" s="30"/>
      <c r="F183" s="30"/>
      <c r="G183" s="30"/>
      <c r="H183" s="30"/>
      <c r="I183" s="30"/>
      <c r="J183" s="30"/>
      <c r="K183" s="30"/>
      <c r="L183" s="30"/>
      <c r="M183" s="14"/>
      <c r="N183" s="14"/>
      <c r="O183" s="14" t="s">
        <v>1184</v>
      </c>
      <c r="P183" s="14">
        <v>30</v>
      </c>
      <c r="Q183" s="14"/>
      <c r="R183" s="14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ht="12.75" x14ac:dyDescent="0.2">
      <c r="A184" s="17" t="s">
        <v>815</v>
      </c>
      <c r="B184" s="17" t="s">
        <v>571</v>
      </c>
      <c r="C184" s="14">
        <f>IF(ISNA(VLOOKUP(A184, '1-ый семестр 20252026'!$B$3:$D$1014, 3, 0)), 0, VLOOKUP(A184, '1-ый семестр 20252026'!$B$3:$D$1979, 3, 0)) + IF(ISNA(VLOOKUP(A184, '2-ой семестр 20252026'!$B$3:$D$1952, 3, 0)), 0, VLOOKUP(A184, '2-ой семестр 20252026'!$B$3:$D$1952, 3, 0))</f>
        <v>4</v>
      </c>
      <c r="D184" s="14">
        <f>IFERROR(VLOOKUP(A184,'ВИШенки за предыдущие  года'!$A$2:B1981,2,0),0) + C184 - SUM(E184:AA184)</f>
        <v>4</v>
      </c>
      <c r="E184" s="30"/>
      <c r="F184" s="30"/>
      <c r="G184" s="30"/>
      <c r="H184" s="30"/>
      <c r="I184" s="30"/>
      <c r="J184" s="30"/>
      <c r="K184" s="30"/>
      <c r="L184" s="30"/>
      <c r="M184" s="14"/>
      <c r="N184" s="14"/>
      <c r="O184" s="14"/>
      <c r="P184" s="14"/>
      <c r="Q184" s="14"/>
      <c r="R184" s="14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ht="25.5" x14ac:dyDescent="0.2">
      <c r="A185" s="14" t="s">
        <v>351</v>
      </c>
      <c r="B185" s="14" t="s">
        <v>121</v>
      </c>
      <c r="C185" s="14">
        <f>IF(ISNA(VLOOKUP(A185, '1-ый семестр 20252026'!$B$3:$D$1014, 3, 0)), 0, VLOOKUP(A185, '1-ый семестр 20252026'!$B$3:$D$1979, 3, 0)) + IF(ISNA(VLOOKUP(A185, '2-ой семестр 20252026'!$B$3:$D$1952, 3, 0)), 0, VLOOKUP(A185, '2-ой семестр 20252026'!$B$3:$D$1952, 3, 0))</f>
        <v>0</v>
      </c>
      <c r="D185" s="14">
        <f>IFERROR(VLOOKUP(A185,'ВИШенки за предыдущие  года'!$A$2:B1142,2,0),0) + C185 - SUM(E185:AA185)</f>
        <v>45</v>
      </c>
      <c r="E185" s="30"/>
      <c r="F185" s="30"/>
      <c r="G185" s="30"/>
      <c r="H185" s="30"/>
      <c r="I185" s="30"/>
      <c r="J185" s="30"/>
      <c r="K185" s="30"/>
      <c r="L185" s="30"/>
      <c r="M185" s="14"/>
      <c r="N185" s="14"/>
      <c r="O185" s="14"/>
      <c r="P185" s="14"/>
      <c r="Q185" s="14"/>
      <c r="R185" s="14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ht="12.75" x14ac:dyDescent="0.2">
      <c r="A186" s="14" t="s">
        <v>545</v>
      </c>
      <c r="B186" s="14" t="s">
        <v>197</v>
      </c>
      <c r="C186" s="14">
        <f>IF(ISNA(VLOOKUP(A186, '1-ый семестр 20252026'!$B$3:$D$1014, 3, 0)), 0, VLOOKUP(A186, '1-ый семестр 20252026'!$B$3:$D$1979, 3, 0)) + IF(ISNA(VLOOKUP(A186, '2-ой семестр 20252026'!$B$3:$D$1952, 3, 0)), 0, VLOOKUP(A186, '2-ой семестр 20252026'!$B$3:$D$1952, 3, 0))</f>
        <v>5</v>
      </c>
      <c r="D186" s="14">
        <f>IFERROR(VLOOKUP(A186,'ВИШенки за предыдущие  года'!$A$2:B1143,2,0),0) + C186 - SUM(E186:AA186)</f>
        <v>20</v>
      </c>
      <c r="E186" s="30"/>
      <c r="F186" s="30"/>
      <c r="G186" s="30"/>
      <c r="H186" s="30"/>
      <c r="I186" s="30"/>
      <c r="J186" s="30"/>
      <c r="K186" s="30"/>
      <c r="L186" s="30"/>
      <c r="M186" s="14"/>
      <c r="N186" s="14"/>
      <c r="O186" s="14"/>
      <c r="P186" s="14"/>
      <c r="Q186" s="14"/>
      <c r="R186" s="14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ht="25.5" x14ac:dyDescent="0.2">
      <c r="A187" s="14" t="s">
        <v>497</v>
      </c>
      <c r="B187" s="14" t="s">
        <v>119</v>
      </c>
      <c r="C187" s="14">
        <f>IF(ISNA(VLOOKUP(A187, '1-ый семестр 20252026'!$B$3:$D$1014, 3, 0)), 0, VLOOKUP(A187, '1-ый семестр 20252026'!$B$3:$D$1979, 3, 0)) + IF(ISNA(VLOOKUP(A187, '2-ой семестр 20252026'!$B$3:$D$1952, 3, 0)), 0, VLOOKUP(A187, '2-ой семестр 20252026'!$B$3:$D$1952, 3, 0))</f>
        <v>0</v>
      </c>
      <c r="D187" s="14">
        <f>IFERROR(VLOOKUP(A187,'ВИШенки за предыдущие  года'!$A$2:B1144,2,0),0) + C187 - SUM(E187:AA187)</f>
        <v>25</v>
      </c>
      <c r="E187" s="30"/>
      <c r="F187" s="30"/>
      <c r="G187" s="30"/>
      <c r="H187" s="30"/>
      <c r="I187" s="30"/>
      <c r="J187" s="30"/>
      <c r="K187" s="30"/>
      <c r="L187" s="30"/>
      <c r="M187" s="14"/>
      <c r="N187" s="14"/>
      <c r="O187" s="14"/>
      <c r="P187" s="14"/>
      <c r="Q187" s="14"/>
      <c r="R187" s="14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ht="12.75" x14ac:dyDescent="0.2">
      <c r="A188" s="14" t="s">
        <v>450</v>
      </c>
      <c r="B188" s="14" t="s">
        <v>119</v>
      </c>
      <c r="C188" s="14">
        <f>IF(ISNA(VLOOKUP(A188, '1-ый семестр 20252026'!$B$3:$D$1014, 3, 0)), 0, VLOOKUP(A188, '1-ый семестр 20252026'!$B$3:$D$1979, 3, 0)) + IF(ISNA(VLOOKUP(A188, '2-ой семестр 20252026'!$B$3:$D$1952, 3, 0)), 0, VLOOKUP(A188, '2-ой семестр 20252026'!$B$3:$D$1952, 3, 0))</f>
        <v>8</v>
      </c>
      <c r="D188" s="14">
        <f>IFERROR(VLOOKUP(A188,'ВИШенки за предыдущие  года'!$A$2:B1145,2,0),0) + C188 - SUM(E188:AA188)</f>
        <v>39</v>
      </c>
      <c r="E188" s="30"/>
      <c r="F188" s="30"/>
      <c r="G188" s="30"/>
      <c r="H188" s="30"/>
      <c r="I188" s="30"/>
      <c r="J188" s="30"/>
      <c r="K188" s="30"/>
      <c r="L188" s="30"/>
      <c r="M188" s="14"/>
      <c r="N188" s="14"/>
      <c r="O188" s="14"/>
      <c r="P188" s="14"/>
      <c r="Q188" s="14"/>
      <c r="R188" s="14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ht="25.5" x14ac:dyDescent="0.2">
      <c r="A189" s="14" t="s">
        <v>346</v>
      </c>
      <c r="B189" s="14" t="s">
        <v>114</v>
      </c>
      <c r="C189" s="14">
        <f>IF(ISNA(VLOOKUP(A189, '1-ый семестр 20252026'!$B$3:$D$1014, 3, 0)), 0, VLOOKUP(A189, '1-ый семестр 20252026'!$B$3:$D$1979, 3, 0)) + IF(ISNA(VLOOKUP(A189, '2-ой семестр 20252026'!$B$3:$D$1952, 3, 0)), 0, VLOOKUP(A189, '2-ой семестр 20252026'!$B$3:$D$1952, 3, 0))</f>
        <v>8</v>
      </c>
      <c r="D189" s="14">
        <f>IFERROR(VLOOKUP(A189,'ВИШенки за предыдущие  года'!$A$2:B1146,2,0),0) + C189 - SUM(E189:AA189)</f>
        <v>47</v>
      </c>
      <c r="E189" s="30"/>
      <c r="F189" s="30"/>
      <c r="G189" s="30"/>
      <c r="H189" s="30"/>
      <c r="I189" s="30"/>
      <c r="J189" s="30"/>
      <c r="K189" s="30"/>
      <c r="L189" s="30"/>
      <c r="M189" s="14"/>
      <c r="N189" s="14"/>
      <c r="O189" s="14"/>
      <c r="P189" s="14"/>
      <c r="Q189" s="14"/>
      <c r="R189" s="14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ht="12.75" x14ac:dyDescent="0.2">
      <c r="A190" s="14" t="s">
        <v>304</v>
      </c>
      <c r="B190" s="14" t="s">
        <v>123</v>
      </c>
      <c r="C190" s="14">
        <f>IF(ISNA(VLOOKUP(A190, '1-ый семестр 20252026'!$B$3:$D$1014, 3, 0)), 0, VLOOKUP(A190, '1-ый семестр 20252026'!$B$3:$D$1979, 3, 0)) + IF(ISNA(VLOOKUP(A190, '2-ой семестр 20252026'!$B$3:$D$1952, 3, 0)), 0, VLOOKUP(A190, '2-ой семестр 20252026'!$B$3:$D$1952, 3, 0))</f>
        <v>0</v>
      </c>
      <c r="D190" s="14">
        <f>IFERROR(VLOOKUP(A190,'ВИШенки за предыдущие  года'!$A$2:B1147,2,0),0) + C190 - SUM(E190:AA190)</f>
        <v>58</v>
      </c>
      <c r="E190" s="30"/>
      <c r="F190" s="30"/>
      <c r="G190" s="30"/>
      <c r="H190" s="30"/>
      <c r="I190" s="30"/>
      <c r="J190" s="30"/>
      <c r="K190" s="30"/>
      <c r="L190" s="30"/>
      <c r="M190" s="14"/>
      <c r="N190" s="14"/>
      <c r="O190" s="14"/>
      <c r="P190" s="14"/>
      <c r="Q190" s="14"/>
      <c r="R190" s="14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ht="12.75" x14ac:dyDescent="0.2">
      <c r="A191" s="14" t="s">
        <v>686</v>
      </c>
      <c r="B191" s="14" t="s">
        <v>119</v>
      </c>
      <c r="C191" s="14">
        <f>IF(ISNA(VLOOKUP(A191, '1-ый семестр 20252026'!$B$3:$D$1014, 3, 0)), 0, VLOOKUP(A191, '1-ый семестр 20252026'!$B$3:$D$1979, 3, 0)) + IF(ISNA(VLOOKUP(A191, '2-ой семестр 20252026'!$B$3:$D$1952, 3, 0)), 0, VLOOKUP(A191, '2-ой семестр 20252026'!$B$3:$D$1952, 3, 0))</f>
        <v>0</v>
      </c>
      <c r="D191" s="14">
        <f>IFERROR(VLOOKUP(A191,'ВИШенки за предыдущие  года'!$A$2:B1148,2,0),0) + C191 - SUM(E191:AA191)</f>
        <v>10</v>
      </c>
      <c r="E191" s="30"/>
      <c r="F191" s="30"/>
      <c r="G191" s="30"/>
      <c r="H191" s="30"/>
      <c r="I191" s="30"/>
      <c r="J191" s="30"/>
      <c r="K191" s="30"/>
      <c r="L191" s="30"/>
      <c r="M191" s="14"/>
      <c r="N191" s="14"/>
      <c r="O191" s="14"/>
      <c r="P191" s="14"/>
      <c r="Q191" s="14"/>
      <c r="R191" s="14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ht="12.75" x14ac:dyDescent="0.2">
      <c r="A192" s="14" t="s">
        <v>687</v>
      </c>
      <c r="B192" s="14" t="s">
        <v>197</v>
      </c>
      <c r="C192" s="14">
        <f>IF(ISNA(VLOOKUP(A192, '1-ый семестр 20252026'!$B$3:$D$1014, 3, 0)), 0, VLOOKUP(A192, '1-ый семестр 20252026'!$B$3:$D$1979, 3, 0)) + IF(ISNA(VLOOKUP(A192, '2-ой семестр 20252026'!$B$3:$D$1952, 3, 0)), 0, VLOOKUP(A192, '2-ой семестр 20252026'!$B$3:$D$1952, 3, 0))</f>
        <v>0</v>
      </c>
      <c r="D192" s="14">
        <f>IFERROR(VLOOKUP(A192,'ВИШенки за предыдущие  года'!$A$2:B1149,2,0),0) + C192 - SUM(E192:AA192)</f>
        <v>10</v>
      </c>
      <c r="E192" s="30"/>
      <c r="F192" s="30"/>
      <c r="G192" s="30"/>
      <c r="H192" s="30"/>
      <c r="I192" s="30"/>
      <c r="J192" s="30"/>
      <c r="K192" s="30"/>
      <c r="L192" s="30"/>
      <c r="M192" s="14"/>
      <c r="N192" s="14"/>
      <c r="O192" s="14"/>
      <c r="P192" s="14"/>
      <c r="Q192" s="14"/>
      <c r="R192" s="14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ht="12.75" x14ac:dyDescent="0.2">
      <c r="A193" s="14" t="s">
        <v>397</v>
      </c>
      <c r="B193" s="14" t="s">
        <v>117</v>
      </c>
      <c r="C193" s="14">
        <f>IF(ISNA(VLOOKUP(A193, '1-ый семестр 20252026'!$B$3:$D$1014, 3, 0)), 0, VLOOKUP(A193, '1-ый семестр 20252026'!$B$3:$D$1979, 3, 0)) + IF(ISNA(VLOOKUP(A193, '2-ой семестр 20252026'!$B$3:$D$1952, 3, 0)), 0, VLOOKUP(A193, '2-ой семестр 20252026'!$B$3:$D$1952, 3, 0))</f>
        <v>0</v>
      </c>
      <c r="D193" s="14">
        <f>IFERROR(VLOOKUP(A193,'ВИШенки за предыдущие  года'!$A$2:B1150,2,0),0) + C193 - SUM(E193:AA193)</f>
        <v>39</v>
      </c>
      <c r="E193" s="30"/>
      <c r="F193" s="30"/>
      <c r="G193" s="30"/>
      <c r="H193" s="30"/>
      <c r="I193" s="30"/>
      <c r="J193" s="30"/>
      <c r="K193" s="30"/>
      <c r="L193" s="30"/>
      <c r="M193" s="14"/>
      <c r="N193" s="14"/>
      <c r="O193" s="14"/>
      <c r="P193" s="14"/>
      <c r="Q193" s="14"/>
      <c r="R193" s="14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ht="12.75" x14ac:dyDescent="0.2">
      <c r="A194" s="14" t="s">
        <v>398</v>
      </c>
      <c r="B194" s="14" t="s">
        <v>197</v>
      </c>
      <c r="C194" s="14">
        <f>IF(ISNA(VLOOKUP(A194, '1-ый семестр 20252026'!$B$3:$D$1014, 3, 0)), 0, VLOOKUP(A194, '1-ый семестр 20252026'!$B$3:$D$1979, 3, 0)) + IF(ISNA(VLOOKUP(A194, '2-ой семестр 20252026'!$B$3:$D$1952, 3, 0)), 0, VLOOKUP(A194, '2-ой семестр 20252026'!$B$3:$D$1952, 3, 0))</f>
        <v>2</v>
      </c>
      <c r="D194" s="14">
        <f>IFERROR(VLOOKUP(A194,'ВИШенки за предыдущие  года'!$A$2:B1151,2,0),0) + C194 - SUM(E194:AA194)</f>
        <v>39</v>
      </c>
      <c r="E194" s="30"/>
      <c r="F194" s="30"/>
      <c r="G194" s="30"/>
      <c r="H194" s="30"/>
      <c r="I194" s="30"/>
      <c r="J194" s="30"/>
      <c r="K194" s="30"/>
      <c r="L194" s="30"/>
      <c r="M194" s="14"/>
      <c r="N194" s="14"/>
      <c r="O194" s="14"/>
      <c r="P194" s="14"/>
      <c r="Q194" s="14"/>
      <c r="R194" s="14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ht="12.75" x14ac:dyDescent="0.2">
      <c r="A195" s="14" t="s">
        <v>1185</v>
      </c>
      <c r="B195" s="14" t="s">
        <v>1180</v>
      </c>
      <c r="C195" s="14">
        <f>IF(ISNA(VLOOKUP(A195, '1-ый семестр 20252026'!$B$3:$D$1014, 3, 0)), 0, VLOOKUP(A195, '1-ый семестр 20252026'!$B$3:$D$1979, 3, 0)) + IF(ISNA(VLOOKUP(A195, '2-ой семестр 20252026'!$B$3:$D$1952, 3, 0)), 0, VLOOKUP(A195, '2-ой семестр 20252026'!$B$3:$D$1952, 3, 0))</f>
        <v>0</v>
      </c>
      <c r="D195" s="14">
        <f>IFERROR(VLOOKUP(A195,'ВИШенки за предыдущие  года'!$A$2:B1152,2,0),0) + C195 - SUM(E195:AA195)</f>
        <v>-20</v>
      </c>
      <c r="E195" s="30"/>
      <c r="F195" s="30"/>
      <c r="G195" s="30"/>
      <c r="H195" s="30"/>
      <c r="I195" s="30"/>
      <c r="J195" s="30"/>
      <c r="K195" s="30"/>
      <c r="L195" s="30"/>
      <c r="M195" s="14"/>
      <c r="N195" s="14"/>
      <c r="O195" s="14"/>
      <c r="P195" s="14"/>
      <c r="Q195" s="14"/>
      <c r="R195" s="14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ht="12.75" x14ac:dyDescent="0.2">
      <c r="A196" s="14" t="s">
        <v>313</v>
      </c>
      <c r="B196" s="14" t="s">
        <v>132</v>
      </c>
      <c r="C196" s="14">
        <f>IF(ISNA(VLOOKUP(A196, '1-ый семестр 20252026'!$B$3:$D$1014, 3, 0)), 0, VLOOKUP(A196, '1-ый семестр 20252026'!$B$3:$D$1979, 3, 0)) + IF(ISNA(VLOOKUP(A196, '2-ой семестр 20252026'!$B$3:$D$1952, 3, 0)), 0, VLOOKUP(A196, '2-ой семестр 20252026'!$B$3:$D$1952, 3, 0))</f>
        <v>5</v>
      </c>
      <c r="D196" s="14">
        <f>IFERROR(VLOOKUP(A196,'ВИШенки за предыдущие  года'!$A$2:B1153,2,0),0) + C196 - SUM(E196:AA196)</f>
        <v>54</v>
      </c>
      <c r="E196" s="30"/>
      <c r="F196" s="30"/>
      <c r="G196" s="30"/>
      <c r="H196" s="30"/>
      <c r="I196" s="30"/>
      <c r="J196" s="30"/>
      <c r="K196" s="30"/>
      <c r="L196" s="30"/>
      <c r="M196" s="14"/>
      <c r="N196" s="14"/>
      <c r="O196" s="14"/>
      <c r="P196" s="14"/>
      <c r="Q196" s="14"/>
      <c r="R196" s="14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ht="12.75" x14ac:dyDescent="0.2">
      <c r="A197" s="14" t="s">
        <v>464</v>
      </c>
      <c r="B197" s="14" t="s">
        <v>444</v>
      </c>
      <c r="C197" s="14">
        <f>IF(ISNA(VLOOKUP(A197, '1-ый семестр 20252026'!$B$3:$D$1014, 3, 0)), 0, VLOOKUP(A197, '1-ый семестр 20252026'!$B$3:$D$1979, 3, 0)) + IF(ISNA(VLOOKUP(A197, '2-ой семестр 20252026'!$B$3:$D$1952, 3, 0)), 0, VLOOKUP(A197, '2-ой семестр 20252026'!$B$3:$D$1952, 3, 0))</f>
        <v>27</v>
      </c>
      <c r="D197" s="14">
        <f>IFERROR(VLOOKUP(A197,'ВИШенки за предыдущие  года'!$A$2:B1688,2,0),0) + C197 - SUM(E197:AA197)</f>
        <v>27</v>
      </c>
      <c r="E197" s="30"/>
      <c r="F197" s="30"/>
      <c r="G197" s="30"/>
      <c r="H197" s="30"/>
      <c r="I197" s="30"/>
      <c r="J197" s="30"/>
      <c r="K197" s="30"/>
      <c r="L197" s="30"/>
      <c r="M197" s="14"/>
      <c r="N197" s="14"/>
      <c r="O197" s="14"/>
      <c r="P197" s="14"/>
      <c r="Q197" s="14"/>
      <c r="R197" s="14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ht="12.75" x14ac:dyDescent="0.2">
      <c r="A198" s="14" t="s">
        <v>402</v>
      </c>
      <c r="B198" s="14" t="s">
        <v>168</v>
      </c>
      <c r="C198" s="14">
        <f>IF(ISNA(VLOOKUP(A198, '1-ый семестр 20252026'!$B$3:$D$1014, 3, 0)), 0, VLOOKUP(A198, '1-ый семестр 20252026'!$B$3:$D$1979, 3, 0)) + IF(ISNA(VLOOKUP(A198, '2-ой семестр 20252026'!$B$3:$D$1952, 3, 0)), 0, VLOOKUP(A198, '2-ой семестр 20252026'!$B$3:$D$1952, 3, 0))</f>
        <v>0</v>
      </c>
      <c r="D198" s="14">
        <f>IFERROR(VLOOKUP(A198,'ВИШенки за предыдущие  года'!$A$2:B1619,2,0),0) + C198 - SUM(E198:AA198)</f>
        <v>38</v>
      </c>
      <c r="E198" s="30"/>
      <c r="F198" s="30"/>
      <c r="G198" s="30"/>
      <c r="H198" s="30"/>
      <c r="I198" s="30"/>
      <c r="J198" s="30"/>
      <c r="K198" s="30"/>
      <c r="L198" s="30"/>
      <c r="M198" s="14"/>
      <c r="N198" s="14"/>
      <c r="O198" s="14"/>
      <c r="P198" s="14"/>
      <c r="Q198" s="14"/>
      <c r="R198" s="14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ht="12.75" x14ac:dyDescent="0.2">
      <c r="A199" s="17" t="s">
        <v>402</v>
      </c>
      <c r="B199" s="17" t="s">
        <v>168</v>
      </c>
      <c r="C199" s="14">
        <f>IF(ISNA(VLOOKUP(A199, '1-ый семестр 20252026'!$B$3:$D$1014, 3, 0)), 0, VLOOKUP(A199, '1-ый семестр 20252026'!$B$3:$D$1979, 3, 0)) + IF(ISNA(VLOOKUP(A199, '2-ой семестр 20252026'!$B$3:$D$1952, 3, 0)), 0, VLOOKUP(A199, '2-ой семестр 20252026'!$B$3:$D$1952, 3, 0))</f>
        <v>0</v>
      </c>
      <c r="D199" s="14">
        <f>IFERROR(VLOOKUP(A199,'ВИШенки за предыдущие  года'!$A$2:B2024,2,0),0) + C199 - SUM(E199:AA199)</f>
        <v>38</v>
      </c>
      <c r="E199" s="32"/>
      <c r="F199" s="32"/>
      <c r="G199" s="32"/>
      <c r="H199" s="32"/>
      <c r="I199" s="32"/>
      <c r="J199" s="32"/>
      <c r="K199" s="32"/>
      <c r="L199" s="32"/>
      <c r="M199" s="33"/>
      <c r="N199" s="33"/>
      <c r="O199" s="33"/>
      <c r="P199" s="33"/>
      <c r="Q199" s="33"/>
      <c r="R199" s="33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2.75" x14ac:dyDescent="0.2">
      <c r="A200" s="14" t="s">
        <v>756</v>
      </c>
      <c r="B200" s="17" t="s">
        <v>173</v>
      </c>
      <c r="C200" s="14">
        <f>IF(ISNA(VLOOKUP(A200, '1-ый семестр 20252026'!$B$3:$D$1014, 3, 0)), 0, VLOOKUP(A200, '1-ый семестр 20252026'!$B$3:$D$1979, 3, 0)) + IF(ISNA(VLOOKUP(A200, '2-ой семестр 20252026'!$B$3:$D$1952, 3, 0)), 0, VLOOKUP(A200, '2-ой семестр 20252026'!$B$3:$D$1952, 3, 0))</f>
        <v>3</v>
      </c>
      <c r="D200" s="14">
        <f>IFERROR(VLOOKUP(A200,'ВИШенки за предыдущие  года'!$A$2:B2056,2,0),0) + C200 - SUM(E200:AA200)</f>
        <v>6</v>
      </c>
      <c r="E200" s="32"/>
      <c r="F200" s="32"/>
      <c r="G200" s="32"/>
      <c r="H200" s="32"/>
      <c r="I200" s="32">
        <v>40</v>
      </c>
      <c r="J200" s="32"/>
      <c r="K200" s="32"/>
      <c r="L200" s="32"/>
      <c r="M200" s="33"/>
      <c r="N200" s="33"/>
      <c r="O200" s="33"/>
      <c r="P200" s="33"/>
      <c r="Q200" s="33"/>
      <c r="R200" s="33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2.75" x14ac:dyDescent="0.2">
      <c r="A201" s="14" t="s">
        <v>922</v>
      </c>
      <c r="B201" s="14" t="s">
        <v>917</v>
      </c>
      <c r="C201" s="14">
        <f>IF(ISNA(VLOOKUP(A201, '1-ый семестр 20252026'!$B$3:$D$1014, 3, 0)), 0, VLOOKUP(A201, '1-ый семестр 20252026'!$B$3:$D$1979, 3, 0)) + IF(ISNA(VLOOKUP(A201, '2-ой семестр 20252026'!$B$3:$D$1952, 3, 0)), 0, VLOOKUP(A201, '2-ой семестр 20252026'!$B$3:$D$1952, 3, 0))</f>
        <v>0</v>
      </c>
      <c r="D201" s="14">
        <f>IFERROR(VLOOKUP(A201,'ВИШенки за предыдущие  года'!$A$2:B1628,2,0),0) + C201 - SUM(E201:AA201)</f>
        <v>0</v>
      </c>
      <c r="E201" s="30"/>
      <c r="F201" s="30"/>
      <c r="G201" s="30"/>
      <c r="H201" s="30"/>
      <c r="I201" s="30"/>
      <c r="J201" s="30"/>
      <c r="K201" s="30"/>
      <c r="L201" s="30"/>
      <c r="M201" s="14"/>
      <c r="N201" s="14"/>
      <c r="O201" s="14"/>
      <c r="P201" s="14"/>
      <c r="Q201" s="14"/>
      <c r="R201" s="14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ht="12.75" x14ac:dyDescent="0.2">
      <c r="A202" s="17" t="s">
        <v>922</v>
      </c>
      <c r="B202" s="17" t="s">
        <v>917</v>
      </c>
      <c r="C202" s="14">
        <f>IF(ISNA(VLOOKUP(A202, '1-ый семестр 20252026'!$B$3:$D$1014, 3, 0)), 0, VLOOKUP(A202, '1-ый семестр 20252026'!$B$3:$D$1979, 3, 0)) + IF(ISNA(VLOOKUP(A202, '2-ой семестр 20252026'!$B$3:$D$1952, 3, 0)), 0, VLOOKUP(A202, '2-ой семестр 20252026'!$B$3:$D$1952, 3, 0))</f>
        <v>0</v>
      </c>
      <c r="D202" s="14">
        <f>IFERROR(VLOOKUP(A202,'ВИШенки за предыдущие  года'!$A$2:B2025,2,0),0) + C202 - SUM(E202:AA202)</f>
        <v>0</v>
      </c>
      <c r="E202" s="32"/>
      <c r="F202" s="32"/>
      <c r="G202" s="32"/>
      <c r="H202" s="32"/>
      <c r="I202" s="32"/>
      <c r="J202" s="32"/>
      <c r="K202" s="32"/>
      <c r="L202" s="32"/>
      <c r="M202" s="33"/>
      <c r="N202" s="33"/>
      <c r="O202" s="33"/>
      <c r="P202" s="33"/>
      <c r="Q202" s="33"/>
      <c r="R202" s="33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2.75" x14ac:dyDescent="0.2">
      <c r="A203" s="14" t="s">
        <v>923</v>
      </c>
      <c r="B203" s="14" t="s">
        <v>185</v>
      </c>
      <c r="C203" s="14">
        <f>IF(ISNA(VLOOKUP(A203, '1-ый семестр 20252026'!$B$3:$D$1014, 3, 0)), 0, VLOOKUP(A203, '1-ый семестр 20252026'!$B$3:$D$1979, 3, 0)) + IF(ISNA(VLOOKUP(A203, '2-ой семестр 20252026'!$B$3:$D$1952, 3, 0)), 0, VLOOKUP(A203, '2-ой семестр 20252026'!$B$3:$D$1952, 3, 0))</f>
        <v>8</v>
      </c>
      <c r="D203" s="14">
        <f>IFERROR(VLOOKUP(A203,'ВИШенки за предыдущие  года'!$A$2:B1848,2,0),0) + C203 - SUM(E203:AA203)</f>
        <v>8</v>
      </c>
      <c r="E203" s="30"/>
      <c r="F203" s="30"/>
      <c r="G203" s="30"/>
      <c r="H203" s="30"/>
      <c r="I203" s="30"/>
      <c r="J203" s="30"/>
      <c r="K203" s="30"/>
      <c r="L203" s="30"/>
      <c r="M203" s="14"/>
      <c r="N203" s="14"/>
      <c r="O203" s="14"/>
      <c r="P203" s="14"/>
      <c r="Q203" s="14"/>
      <c r="R203" s="14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ht="12.75" x14ac:dyDescent="0.2">
      <c r="A204" s="14" t="s">
        <v>289</v>
      </c>
      <c r="B204" s="14" t="s">
        <v>121</v>
      </c>
      <c r="C204" s="14">
        <f>IF(ISNA(VLOOKUP(A204, '1-ый семестр 20252026'!$B$3:$D$1014, 3, 0)), 0, VLOOKUP(A204, '1-ый семестр 20252026'!$B$3:$D$1979, 3, 0)) + IF(ISNA(VLOOKUP(A204, '2-ой семестр 20252026'!$B$3:$D$1952, 3, 0)), 0, VLOOKUP(A204, '2-ой семестр 20252026'!$B$3:$D$1952, 3, 0))</f>
        <v>0</v>
      </c>
      <c r="D204" s="14">
        <f>IFERROR(VLOOKUP(A204,'ВИШенки за предыдущие  года'!$A$2:B1154,2,0),0) + C204 - SUM(E204:AA204)</f>
        <v>62</v>
      </c>
      <c r="E204" s="30"/>
      <c r="F204" s="30"/>
      <c r="G204" s="30"/>
      <c r="H204" s="30"/>
      <c r="I204" s="30"/>
      <c r="J204" s="30"/>
      <c r="K204" s="30"/>
      <c r="L204" s="30"/>
      <c r="M204" s="14"/>
      <c r="N204" s="14"/>
      <c r="O204" s="14"/>
      <c r="P204" s="14"/>
      <c r="Q204" s="14"/>
      <c r="R204" s="14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ht="12.75" x14ac:dyDescent="0.2">
      <c r="A205" s="14" t="s">
        <v>387</v>
      </c>
      <c r="B205" s="14" t="s">
        <v>128</v>
      </c>
      <c r="C205" s="14">
        <f>IF(ISNA(VLOOKUP(A205, '1-ый семестр 20252026'!$B$3:$D$1014, 3, 0)), 0, VLOOKUP(A205, '1-ый семестр 20252026'!$B$3:$D$1979, 3, 0)) + IF(ISNA(VLOOKUP(A205, '2-ой семестр 20252026'!$B$3:$D$1952, 3, 0)), 0, VLOOKUP(A205, '2-ой семестр 20252026'!$B$3:$D$1952, 3, 0))</f>
        <v>20</v>
      </c>
      <c r="D205" s="14">
        <f>IFERROR(VLOOKUP(A205,'ВИШенки за предыдущие  года'!$A$2:B1155,2,0),0) + C205 - SUM(E205:AA205)</f>
        <v>40</v>
      </c>
      <c r="E205" s="30"/>
      <c r="F205" s="30"/>
      <c r="G205" s="30"/>
      <c r="H205" s="30"/>
      <c r="I205" s="30"/>
      <c r="J205" s="30"/>
      <c r="K205" s="30"/>
      <c r="L205" s="30"/>
      <c r="M205" s="14"/>
      <c r="N205" s="14"/>
      <c r="O205" s="14"/>
      <c r="P205" s="14"/>
      <c r="Q205" s="14"/>
      <c r="R205" s="14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ht="25.5" x14ac:dyDescent="0.2">
      <c r="A206" s="14" t="s">
        <v>512</v>
      </c>
      <c r="B206" s="14" t="s">
        <v>188</v>
      </c>
      <c r="C206" s="14">
        <f>IF(ISNA(VLOOKUP(A206, '1-ый семестр 20252026'!$B$3:$D$1014, 3, 0)), 0, VLOOKUP(A206, '1-ый семестр 20252026'!$B$3:$D$1979, 3, 0)) + IF(ISNA(VLOOKUP(A206, '2-ой семестр 20252026'!$B$3:$D$1952, 3, 0)), 0, VLOOKUP(A206, '2-ой семестр 20252026'!$B$3:$D$1952, 3, 0))</f>
        <v>8</v>
      </c>
      <c r="D206" s="14">
        <f>IFERROR(VLOOKUP(A206,'ВИШенки за предыдущие  года'!$A$2:B1156,2,0),0) + C206 - SUM(E206:AA206)</f>
        <v>23</v>
      </c>
      <c r="E206" s="30"/>
      <c r="F206" s="30"/>
      <c r="G206" s="30"/>
      <c r="H206" s="30"/>
      <c r="I206" s="30"/>
      <c r="J206" s="30"/>
      <c r="K206" s="30"/>
      <c r="L206" s="30"/>
      <c r="M206" s="14"/>
      <c r="N206" s="14"/>
      <c r="O206" s="14"/>
      <c r="P206" s="14"/>
      <c r="Q206" s="14"/>
      <c r="R206" s="14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ht="12.75" x14ac:dyDescent="0.2">
      <c r="A207" s="14" t="s">
        <v>924</v>
      </c>
      <c r="B207" s="14" t="s">
        <v>268</v>
      </c>
      <c r="C207" s="14">
        <f>IF(ISNA(VLOOKUP(A207, '1-ый семестр 20252026'!$B$3:$D$1014, 3, 0)), 0, VLOOKUP(A207, '1-ый семестр 20252026'!$B$3:$D$1979, 3, 0)) + IF(ISNA(VLOOKUP(A207, '2-ой семестр 20252026'!$B$3:$D$1952, 3, 0)), 0, VLOOKUP(A207, '2-ой семестр 20252026'!$B$3:$D$1952, 3, 0))</f>
        <v>0</v>
      </c>
      <c r="D207" s="14">
        <f>IFERROR(VLOOKUP(A207,'ВИШенки за предыдущие  года'!$A$2:B1918,2,0),0) + C207 - SUM(E207:AA207)</f>
        <v>0</v>
      </c>
      <c r="E207" s="30"/>
      <c r="F207" s="30"/>
      <c r="G207" s="30"/>
      <c r="H207" s="30"/>
      <c r="I207" s="30"/>
      <c r="J207" s="30"/>
      <c r="K207" s="30"/>
      <c r="L207" s="30"/>
      <c r="M207" s="14"/>
      <c r="N207" s="14"/>
      <c r="O207" s="14"/>
      <c r="P207" s="14"/>
      <c r="Q207" s="14"/>
      <c r="R207" s="14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ht="12.75" x14ac:dyDescent="0.2">
      <c r="A208" s="14" t="s">
        <v>925</v>
      </c>
      <c r="B208" s="14" t="s">
        <v>268</v>
      </c>
      <c r="C208" s="14">
        <f>IF(ISNA(VLOOKUP(A208, '1-ый семестр 20252026'!$B$3:$D$1014, 3, 0)), 0, VLOOKUP(A208, '1-ый семестр 20252026'!$B$3:$D$1979, 3, 0)) + IF(ISNA(VLOOKUP(A208, '2-ой семестр 20252026'!$B$3:$D$1952, 3, 0)), 0, VLOOKUP(A208, '2-ой семестр 20252026'!$B$3:$D$1952, 3, 0))</f>
        <v>0</v>
      </c>
      <c r="D208" s="14">
        <f>IFERROR(VLOOKUP(A208,'ВИШенки за предыдущие  года'!$A$2:B1919,2,0),0) + C208 - SUM(E208:AA208)</f>
        <v>0</v>
      </c>
      <c r="E208" s="30"/>
      <c r="F208" s="30"/>
      <c r="G208" s="30"/>
      <c r="H208" s="30"/>
      <c r="I208" s="30"/>
      <c r="J208" s="30"/>
      <c r="K208" s="30"/>
      <c r="L208" s="30"/>
      <c r="M208" s="14"/>
      <c r="N208" s="14"/>
      <c r="O208" s="14"/>
      <c r="P208" s="14"/>
      <c r="Q208" s="14"/>
      <c r="R208" s="14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ht="12.75" x14ac:dyDescent="0.2">
      <c r="A209" s="14" t="s">
        <v>325</v>
      </c>
      <c r="B209" s="14" t="s">
        <v>125</v>
      </c>
      <c r="C209" s="14">
        <f>IF(ISNA(VLOOKUP(A209, '1-ый семестр 20252026'!$B$3:$D$1014, 3, 0)), 0, VLOOKUP(A209, '1-ый семестр 20252026'!$B$3:$D$1979, 3, 0)) + IF(ISNA(VLOOKUP(A209, '2-ой семестр 20252026'!$B$3:$D$1952, 3, 0)), 0, VLOOKUP(A209, '2-ой семестр 20252026'!$B$3:$D$1952, 3, 0))</f>
        <v>3</v>
      </c>
      <c r="D209" s="14">
        <f>IFERROR(VLOOKUP(A209,'ВИШенки за предыдущие  года'!$A$2:B1157,2,0),0) + C209 - SUM(E209:AA209)</f>
        <v>51</v>
      </c>
      <c r="E209" s="30"/>
      <c r="F209" s="30"/>
      <c r="G209" s="30"/>
      <c r="H209" s="30"/>
      <c r="I209" s="30"/>
      <c r="J209" s="30"/>
      <c r="K209" s="30"/>
      <c r="L209" s="30"/>
      <c r="M209" s="14"/>
      <c r="N209" s="14"/>
      <c r="O209" s="14"/>
      <c r="P209" s="14"/>
      <c r="Q209" s="14"/>
      <c r="R209" s="14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ht="12.75" x14ac:dyDescent="0.2">
      <c r="A210" s="14" t="s">
        <v>831</v>
      </c>
      <c r="B210" s="14" t="s">
        <v>306</v>
      </c>
      <c r="C210" s="14">
        <f>IF(ISNA(VLOOKUP(A210, '1-ый семестр 20252026'!$B$3:$D$1014, 3, 0)), 0, VLOOKUP(A210, '1-ый семестр 20252026'!$B$3:$D$1979, 3, 0)) + IF(ISNA(VLOOKUP(A210, '2-ой семестр 20252026'!$B$3:$D$1952, 3, 0)), 0, VLOOKUP(A210, '2-ой семестр 20252026'!$B$3:$D$1952, 3, 0))</f>
        <v>3</v>
      </c>
      <c r="D210" s="14">
        <f>IFERROR(VLOOKUP(A210,'ВИШенки за предыдущие  года'!$A$2:B1748,2,0),0) + C210 - SUM(E210:AA210)</f>
        <v>3</v>
      </c>
      <c r="E210" s="30"/>
      <c r="F210" s="30"/>
      <c r="G210" s="30"/>
      <c r="H210" s="30"/>
      <c r="I210" s="30"/>
      <c r="J210" s="30"/>
      <c r="K210" s="30"/>
      <c r="L210" s="30"/>
      <c r="M210" s="14"/>
      <c r="N210" s="14"/>
      <c r="O210" s="14"/>
      <c r="P210" s="14"/>
      <c r="Q210" s="14"/>
      <c r="R210" s="14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ht="25.5" x14ac:dyDescent="0.2">
      <c r="A211" s="14" t="s">
        <v>672</v>
      </c>
      <c r="B211" s="14" t="s">
        <v>185</v>
      </c>
      <c r="C211" s="14">
        <f>IF(ISNA(VLOOKUP(A211, '1-ый семестр 20252026'!$B$3:$D$1014, 3, 0)), 0, VLOOKUP(A211, '1-ый семестр 20252026'!$B$3:$D$1979, 3, 0)) + IF(ISNA(VLOOKUP(A211, '2-ой семестр 20252026'!$B$3:$D$1952, 3, 0)), 0, VLOOKUP(A211, '2-ой семестр 20252026'!$B$3:$D$1952, 3, 0))</f>
        <v>11</v>
      </c>
      <c r="D211" s="14">
        <f>IFERROR(VLOOKUP(A211,'ВИШенки за предыдущие  года'!$A$2:B1849,2,0),0) + C211 - SUM(E211:AA211)</f>
        <v>11</v>
      </c>
      <c r="E211" s="30"/>
      <c r="F211" s="30"/>
      <c r="G211" s="30"/>
      <c r="H211" s="30"/>
      <c r="I211" s="30"/>
      <c r="J211" s="30"/>
      <c r="K211" s="30"/>
      <c r="L211" s="30"/>
      <c r="M211" s="14"/>
      <c r="N211" s="14"/>
      <c r="O211" s="14"/>
      <c r="P211" s="14"/>
      <c r="Q211" s="14"/>
      <c r="R211" s="14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ht="12.75" x14ac:dyDescent="0.2">
      <c r="A212" s="14" t="s">
        <v>1104</v>
      </c>
      <c r="B212" s="14" t="s">
        <v>188</v>
      </c>
      <c r="C212" s="14">
        <f>IF(ISNA(VLOOKUP(A212, '1-ый семестр 20252026'!$B$3:$D$1014, 3, 0)), 0, VLOOKUP(A212, '1-ый семестр 20252026'!$B$3:$D$1979, 3, 0)) + IF(ISNA(VLOOKUP(A212, '2-ой семестр 20252026'!$B$3:$D$1952, 3, 0)), 0, VLOOKUP(A212, '2-ой семестр 20252026'!$B$3:$D$1952, 3, 0))</f>
        <v>0</v>
      </c>
      <c r="D212" s="14">
        <f>IFERROR(VLOOKUP(A212,'ВИШенки за предыдущие  года'!$A$2:B1158,2,0),0) + C212 - SUM(E212:AA212)</f>
        <v>-9</v>
      </c>
      <c r="E212" s="30"/>
      <c r="F212" s="30"/>
      <c r="G212" s="30"/>
      <c r="H212" s="30"/>
      <c r="I212" s="30"/>
      <c r="J212" s="30"/>
      <c r="K212" s="30"/>
      <c r="L212" s="30"/>
      <c r="M212" s="14"/>
      <c r="N212" s="14"/>
      <c r="O212" s="14"/>
      <c r="P212" s="14"/>
      <c r="Q212" s="14"/>
      <c r="R212" s="14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ht="12.75" x14ac:dyDescent="0.2">
      <c r="A213" s="14" t="s">
        <v>1104</v>
      </c>
      <c r="B213" s="14" t="s">
        <v>268</v>
      </c>
      <c r="C213" s="14">
        <f>IF(ISNA(VLOOKUP(A213, '1-ый семестр 20252026'!$B$3:$D$1014, 3, 0)), 0, VLOOKUP(A213, '1-ый семестр 20252026'!$B$3:$D$1979, 3, 0)) + IF(ISNA(VLOOKUP(A213, '2-ой семестр 20252026'!$B$3:$D$1952, 3, 0)), 0, VLOOKUP(A213, '2-ой семестр 20252026'!$B$3:$D$1952, 3, 0))</f>
        <v>0</v>
      </c>
      <c r="D213" s="14">
        <f>IFERROR(VLOOKUP(A213,'ВИШенки за предыдущие  года'!$A$2:B1920,2,0),0) + C213 - SUM(E213:AA213)</f>
        <v>-9</v>
      </c>
      <c r="E213" s="30"/>
      <c r="F213" s="30"/>
      <c r="G213" s="30"/>
      <c r="H213" s="30"/>
      <c r="I213" s="30"/>
      <c r="J213" s="30"/>
      <c r="K213" s="30"/>
      <c r="L213" s="30"/>
      <c r="M213" s="14"/>
      <c r="N213" s="14"/>
      <c r="O213" s="14"/>
      <c r="P213" s="14"/>
      <c r="Q213" s="14"/>
      <c r="R213" s="14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ht="12.75" x14ac:dyDescent="0.2">
      <c r="A214" s="14" t="s">
        <v>926</v>
      </c>
      <c r="B214" s="14" t="s">
        <v>268</v>
      </c>
      <c r="C214" s="14">
        <f>IF(ISNA(VLOOKUP(A214, '1-ый семестр 20252026'!$B$3:$D$1014, 3, 0)), 0, VLOOKUP(A214, '1-ый семестр 20252026'!$B$3:$D$1979, 3, 0)) + IF(ISNA(VLOOKUP(A214, '2-ой семестр 20252026'!$B$3:$D$1952, 3, 0)), 0, VLOOKUP(A214, '2-ой семестр 20252026'!$B$3:$D$1952, 3, 0))</f>
        <v>0</v>
      </c>
      <c r="D214" s="14">
        <f>IFERROR(VLOOKUP(A214,'ВИШенки за предыдущие  года'!$A$2:B1921,2,0),0) + C214 - SUM(E214:AA214)</f>
        <v>0</v>
      </c>
      <c r="E214" s="30"/>
      <c r="F214" s="30"/>
      <c r="G214" s="30"/>
      <c r="H214" s="30"/>
      <c r="I214" s="30"/>
      <c r="J214" s="30"/>
      <c r="K214" s="30"/>
      <c r="L214" s="30"/>
      <c r="M214" s="14"/>
      <c r="N214" s="14"/>
      <c r="O214" s="14"/>
      <c r="P214" s="14"/>
      <c r="Q214" s="14"/>
      <c r="R214" s="14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ht="12.75" x14ac:dyDescent="0.2">
      <c r="A215" s="14" t="s">
        <v>927</v>
      </c>
      <c r="B215" s="14" t="s">
        <v>268</v>
      </c>
      <c r="C215" s="14">
        <f>IF(ISNA(VLOOKUP(A215, '1-ый семестр 20252026'!$B$3:$D$1014, 3, 0)), 0, VLOOKUP(A215, '1-ый семестр 20252026'!$B$3:$D$1979, 3, 0)) + IF(ISNA(VLOOKUP(A215, '2-ой семестр 20252026'!$B$3:$D$1952, 3, 0)), 0, VLOOKUP(A215, '2-ой семестр 20252026'!$B$3:$D$1952, 3, 0))</f>
        <v>0</v>
      </c>
      <c r="D215" s="14">
        <f>IFERROR(VLOOKUP(A215,'ВИШенки за предыдущие  года'!$A$2:B1922,2,0),0) + C215 - SUM(E215:AA215)</f>
        <v>0</v>
      </c>
      <c r="E215" s="30"/>
      <c r="F215" s="30"/>
      <c r="G215" s="30"/>
      <c r="H215" s="30"/>
      <c r="I215" s="30"/>
      <c r="J215" s="30"/>
      <c r="K215" s="30"/>
      <c r="L215" s="30"/>
      <c r="M215" s="14"/>
      <c r="N215" s="14"/>
      <c r="O215" s="14"/>
      <c r="P215" s="14"/>
      <c r="Q215" s="14"/>
      <c r="R215" s="14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ht="12.75" x14ac:dyDescent="0.2">
      <c r="A216" s="14" t="s">
        <v>522</v>
      </c>
      <c r="B216" s="14" t="s">
        <v>197</v>
      </c>
      <c r="C216" s="14">
        <f>IF(ISNA(VLOOKUP(A216, '1-ый семестр 20252026'!$B$3:$D$1014, 3, 0)), 0, VLOOKUP(A216, '1-ый семестр 20252026'!$B$3:$D$1979, 3, 0)) + IF(ISNA(VLOOKUP(A216, '2-ой семестр 20252026'!$B$3:$D$1952, 3, 0)), 0, VLOOKUP(A216, '2-ой семестр 20252026'!$B$3:$D$1952, 3, 0))</f>
        <v>0</v>
      </c>
      <c r="D216" s="14">
        <f>IFERROR(VLOOKUP(A216,'ВИШенки за предыдущие  года'!$A$2:B1159,2,0),0) + C216 - SUM(E216:AA216)</f>
        <v>22</v>
      </c>
      <c r="E216" s="30"/>
      <c r="F216" s="30"/>
      <c r="G216" s="30"/>
      <c r="H216" s="30"/>
      <c r="I216" s="30"/>
      <c r="J216" s="30"/>
      <c r="K216" s="30"/>
      <c r="L216" s="30"/>
      <c r="M216" s="14"/>
      <c r="N216" s="14"/>
      <c r="O216" s="14"/>
      <c r="P216" s="14"/>
      <c r="Q216" s="14"/>
      <c r="R216" s="14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ht="12.75" x14ac:dyDescent="0.2">
      <c r="A217" s="14" t="s">
        <v>928</v>
      </c>
      <c r="B217" s="14" t="s">
        <v>483</v>
      </c>
      <c r="C217" s="14">
        <f>IF(ISNA(VLOOKUP(A217, '1-ый семестр 20252026'!$B$3:$D$1014, 3, 0)), 0, VLOOKUP(A217, '1-ый семестр 20252026'!$B$3:$D$1979, 3, 0)) + IF(ISNA(VLOOKUP(A217, '2-ой семестр 20252026'!$B$3:$D$1952, 3, 0)), 0, VLOOKUP(A217, '2-ой семестр 20252026'!$B$3:$D$1952, 3, 0))</f>
        <v>0</v>
      </c>
      <c r="D217" s="14">
        <f>IFERROR(VLOOKUP(A217,'ВИШенки за предыдущие  года'!$A$2:B1160,2,0),0) + C217 - SUM(E217:AA217)</f>
        <v>0</v>
      </c>
      <c r="E217" s="30"/>
      <c r="F217" s="30"/>
      <c r="G217" s="30"/>
      <c r="H217" s="30"/>
      <c r="I217" s="30"/>
      <c r="J217" s="30"/>
      <c r="K217" s="30"/>
      <c r="L217" s="30"/>
      <c r="M217" s="14"/>
      <c r="N217" s="14"/>
      <c r="O217" s="14"/>
      <c r="P217" s="14"/>
      <c r="Q217" s="14"/>
      <c r="R217" s="14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ht="12.75" x14ac:dyDescent="0.2">
      <c r="A218" s="14" t="s">
        <v>929</v>
      </c>
      <c r="B218" s="14" t="s">
        <v>483</v>
      </c>
      <c r="C218" s="14">
        <f>IF(ISNA(VLOOKUP(A218, '1-ый семестр 20252026'!$B$3:$D$1014, 3, 0)), 0, VLOOKUP(A218, '1-ый семестр 20252026'!$B$3:$D$1979, 3, 0)) + IF(ISNA(VLOOKUP(A218, '2-ой семестр 20252026'!$B$3:$D$1952, 3, 0)), 0, VLOOKUP(A218, '2-ой семестр 20252026'!$B$3:$D$1952, 3, 0))</f>
        <v>0</v>
      </c>
      <c r="D218" s="14">
        <f>IFERROR(VLOOKUP(A218,'ВИШенки за предыдущие  года'!$A$2:B1161,2,0),0) + C218 - SUM(E218:AA218)</f>
        <v>0</v>
      </c>
      <c r="E218" s="30"/>
      <c r="F218" s="30"/>
      <c r="G218" s="30"/>
      <c r="H218" s="30"/>
      <c r="I218" s="30"/>
      <c r="J218" s="30"/>
      <c r="K218" s="30"/>
      <c r="L218" s="30"/>
      <c r="M218" s="14"/>
      <c r="N218" s="14"/>
      <c r="O218" s="14"/>
      <c r="P218" s="14"/>
      <c r="Q218" s="14"/>
      <c r="R218" s="14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ht="12.75" x14ac:dyDescent="0.2">
      <c r="A219" s="17" t="s">
        <v>711</v>
      </c>
      <c r="B219" s="17" t="s">
        <v>621</v>
      </c>
      <c r="C219" s="14">
        <f>IF(ISNA(VLOOKUP(A219, '1-ый семестр 20252026'!$B$3:$D$1014, 3, 0)), 0, VLOOKUP(A219, '1-ый семестр 20252026'!$B$3:$D$1979, 3, 0)) + IF(ISNA(VLOOKUP(A219, '2-ой семестр 20252026'!$B$3:$D$1952, 3, 0)), 0, VLOOKUP(A219, '2-ой семестр 20252026'!$B$3:$D$1952, 3, 0))</f>
        <v>9</v>
      </c>
      <c r="D219" s="14">
        <f>IFERROR(VLOOKUP(A219,'ВИШенки за предыдущие  года'!$A$2:B1982,2,0),0) + C219 - SUM(E219:AA219)</f>
        <v>9</v>
      </c>
      <c r="E219" s="30"/>
      <c r="F219" s="30"/>
      <c r="G219" s="30"/>
      <c r="H219" s="30"/>
      <c r="I219" s="30"/>
      <c r="J219" s="30"/>
      <c r="K219" s="30"/>
      <c r="L219" s="30"/>
      <c r="M219" s="14"/>
      <c r="N219" s="14"/>
      <c r="O219" s="14"/>
      <c r="P219" s="14"/>
      <c r="Q219" s="14"/>
      <c r="R219" s="14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ht="12.75" x14ac:dyDescent="0.2">
      <c r="A220" s="14" t="s">
        <v>537</v>
      </c>
      <c r="B220" s="14" t="s">
        <v>190</v>
      </c>
      <c r="C220" s="14">
        <f>IF(ISNA(VLOOKUP(A220, '1-ый семестр 20252026'!$B$3:$D$1014, 3, 0)), 0, VLOOKUP(A220, '1-ый семестр 20252026'!$B$3:$D$1979, 3, 0)) + IF(ISNA(VLOOKUP(A220, '2-ой семестр 20252026'!$B$3:$D$1952, 3, 0)), 0, VLOOKUP(A220, '2-ой семестр 20252026'!$B$3:$D$1952, 3, 0))</f>
        <v>18</v>
      </c>
      <c r="D220" s="14">
        <f>IFERROR(VLOOKUP(A220,'ВИШенки за предыдущие  года'!$A$2:B1162,2,0),0) + C220 - SUM(E220:AA220)</f>
        <v>21</v>
      </c>
      <c r="E220" s="30"/>
      <c r="F220" s="30"/>
      <c r="G220" s="30"/>
      <c r="H220" s="30"/>
      <c r="I220" s="30"/>
      <c r="J220" s="30"/>
      <c r="K220" s="30"/>
      <c r="L220" s="30"/>
      <c r="M220" s="14"/>
      <c r="N220" s="14"/>
      <c r="O220" s="14"/>
      <c r="P220" s="14"/>
      <c r="Q220" s="14"/>
      <c r="R220" s="14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ht="12.75" x14ac:dyDescent="0.2">
      <c r="A221" s="14" t="s">
        <v>388</v>
      </c>
      <c r="B221" s="14" t="s">
        <v>197</v>
      </c>
      <c r="C221" s="14">
        <f>IF(ISNA(VLOOKUP(A221, '1-ый семестр 20252026'!$B$3:$D$1014, 3, 0)), 0, VLOOKUP(A221, '1-ый семестр 20252026'!$B$3:$D$1979, 3, 0)) + IF(ISNA(VLOOKUP(A221, '2-ой семестр 20252026'!$B$3:$D$1952, 3, 0)), 0, VLOOKUP(A221, '2-ой семестр 20252026'!$B$3:$D$1952, 3, 0))</f>
        <v>9</v>
      </c>
      <c r="D221" s="14">
        <f>IFERROR(VLOOKUP(A221,'ВИШенки за предыдущие  года'!$A$2:B1163,2,0),0) + C221 - SUM(E221:AA221)</f>
        <v>43</v>
      </c>
      <c r="E221" s="30"/>
      <c r="F221" s="30"/>
      <c r="G221" s="30"/>
      <c r="H221" s="30"/>
      <c r="I221" s="30"/>
      <c r="J221" s="30"/>
      <c r="K221" s="30"/>
      <c r="L221" s="30"/>
      <c r="M221" s="14"/>
      <c r="N221" s="14"/>
      <c r="O221" s="14"/>
      <c r="P221" s="14"/>
      <c r="Q221" s="14"/>
      <c r="R221" s="14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ht="12.75" x14ac:dyDescent="0.2">
      <c r="A222" s="14" t="s">
        <v>358</v>
      </c>
      <c r="B222" s="14" t="s">
        <v>128</v>
      </c>
      <c r="C222" s="14">
        <f>IF(ISNA(VLOOKUP(A222, '1-ый семестр 20252026'!$B$3:$D$1014, 3, 0)), 0, VLOOKUP(A222, '1-ый семестр 20252026'!$B$3:$D$1979, 3, 0)) + IF(ISNA(VLOOKUP(A222, '2-ой семестр 20252026'!$B$3:$D$1952, 3, 0)), 0, VLOOKUP(A222, '2-ой семестр 20252026'!$B$3:$D$1952, 3, 0))</f>
        <v>16</v>
      </c>
      <c r="D222" s="14">
        <f>IFERROR(VLOOKUP(A222,'ВИШенки за предыдущие  года'!$A$2:B1164,2,0),0) + C222 - SUM(E222:AA222)</f>
        <v>44</v>
      </c>
      <c r="E222" s="30"/>
      <c r="F222" s="30"/>
      <c r="G222" s="30"/>
      <c r="H222" s="30"/>
      <c r="I222" s="30"/>
      <c r="J222" s="30"/>
      <c r="K222" s="30"/>
      <c r="L222" s="30"/>
      <c r="M222" s="14"/>
      <c r="N222" s="14"/>
      <c r="O222" s="14"/>
      <c r="P222" s="14"/>
      <c r="Q222" s="14"/>
      <c r="R222" s="14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ht="12.75" x14ac:dyDescent="0.2">
      <c r="A223" s="14" t="s">
        <v>712</v>
      </c>
      <c r="B223" s="14" t="s">
        <v>640</v>
      </c>
      <c r="C223" s="14">
        <f>IF(ISNA(VLOOKUP(A223, '1-ый семестр 20252026'!$B$3:$D$1014, 3, 0)), 0, VLOOKUP(A223, '1-ый семестр 20252026'!$B$3:$D$1979, 3, 0)) + IF(ISNA(VLOOKUP(A223, '2-ой семестр 20252026'!$B$3:$D$1952, 3, 0)), 0, VLOOKUP(A223, '2-ой семестр 20252026'!$B$3:$D$1952, 3, 0))</f>
        <v>9</v>
      </c>
      <c r="D223" s="14">
        <f>IFERROR(VLOOKUP(A223,'ВИШенки за предыдущие  года'!$A$2:B1783,2,0),0) + C223 - SUM(E223:AA223)</f>
        <v>9</v>
      </c>
      <c r="E223" s="30"/>
      <c r="F223" s="30"/>
      <c r="G223" s="30"/>
      <c r="H223" s="30"/>
      <c r="I223" s="30"/>
      <c r="J223" s="30"/>
      <c r="K223" s="30"/>
      <c r="L223" s="30"/>
      <c r="M223" s="14"/>
      <c r="N223" s="14"/>
      <c r="O223" s="14"/>
      <c r="P223" s="14"/>
      <c r="Q223" s="14"/>
      <c r="R223" s="14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ht="12.75" x14ac:dyDescent="0.2">
      <c r="A224" s="14" t="s">
        <v>757</v>
      </c>
      <c r="B224" s="14" t="s">
        <v>444</v>
      </c>
      <c r="C224" s="14">
        <f>IF(ISNA(VLOOKUP(A224, '1-ый семестр 20252026'!$B$3:$D$1014, 3, 0)), 0, VLOOKUP(A224, '1-ый семестр 20252026'!$B$3:$D$1979, 3, 0)) + IF(ISNA(VLOOKUP(A224, '2-ой семестр 20252026'!$B$3:$D$1952, 3, 0)), 0, VLOOKUP(A224, '2-ой семестр 20252026'!$B$3:$D$1952, 3, 0))</f>
        <v>6</v>
      </c>
      <c r="D224" s="14">
        <f>IFERROR(VLOOKUP(A224,'ВИШенки за предыдущие  года'!$A$2:B1689,2,0),0) + C224 - SUM(E224:AA224)</f>
        <v>6</v>
      </c>
      <c r="E224" s="30"/>
      <c r="F224" s="30"/>
      <c r="G224" s="30"/>
      <c r="H224" s="30"/>
      <c r="I224" s="30"/>
      <c r="J224" s="30"/>
      <c r="K224" s="30"/>
      <c r="L224" s="30"/>
      <c r="M224" s="14"/>
      <c r="N224" s="14"/>
      <c r="O224" s="14"/>
      <c r="P224" s="14"/>
      <c r="Q224" s="14"/>
      <c r="R224" s="14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ht="12.75" x14ac:dyDescent="0.2">
      <c r="A225" s="17" t="s">
        <v>594</v>
      </c>
      <c r="B225" s="17" t="s">
        <v>215</v>
      </c>
      <c r="C225" s="14">
        <f>IF(ISNA(VLOOKUP(A225, '1-ый семестр 20252026'!$B$3:$D$1014, 3, 0)), 0, VLOOKUP(A225, '1-ый семестр 20252026'!$B$3:$D$1979, 3, 0)) + IF(ISNA(VLOOKUP(A225, '2-ой семестр 20252026'!$B$3:$D$1952, 3, 0)), 0, VLOOKUP(A225, '2-ой семестр 20252026'!$B$3:$D$1952, 3, 0))</f>
        <v>16</v>
      </c>
      <c r="D225" s="14">
        <f>IFERROR(VLOOKUP(A225,'ВИШенки за предыдущие  года'!$A$2:B1983,2,0),0) + C225 - SUM(E225:AA225)</f>
        <v>16</v>
      </c>
      <c r="E225" s="30"/>
      <c r="F225" s="30"/>
      <c r="G225" s="30"/>
      <c r="H225" s="30"/>
      <c r="I225" s="30"/>
      <c r="J225" s="30"/>
      <c r="K225" s="30"/>
      <c r="L225" s="30"/>
      <c r="M225" s="14"/>
      <c r="N225" s="14"/>
      <c r="O225" s="14"/>
      <c r="P225" s="14"/>
      <c r="Q225" s="14"/>
      <c r="R225" s="14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ht="12.75" x14ac:dyDescent="0.2">
      <c r="A226" s="14" t="s">
        <v>352</v>
      </c>
      <c r="B226" s="14" t="s">
        <v>150</v>
      </c>
      <c r="C226" s="14">
        <f>IF(ISNA(VLOOKUP(A226, '1-ый семестр 20252026'!$B$3:$D$1014, 3, 0)), 0, VLOOKUP(A226, '1-ый семестр 20252026'!$B$3:$D$1979, 3, 0)) + IF(ISNA(VLOOKUP(A226, '2-ой семестр 20252026'!$B$3:$D$1952, 3, 0)), 0, VLOOKUP(A226, '2-ой семестр 20252026'!$B$3:$D$1952, 3, 0))</f>
        <v>0</v>
      </c>
      <c r="D226" s="14">
        <f>IFERROR(VLOOKUP(A226,'ВИШенки за предыдущие  года'!$A$2:B1165,2,0),0) + C226 - SUM(E226:AA226)</f>
        <v>45</v>
      </c>
      <c r="E226" s="30"/>
      <c r="F226" s="30"/>
      <c r="G226" s="30"/>
      <c r="H226" s="30"/>
      <c r="I226" s="30"/>
      <c r="J226" s="30"/>
      <c r="K226" s="30"/>
      <c r="L226" s="30"/>
      <c r="M226" s="14"/>
      <c r="N226" s="14"/>
      <c r="O226" s="14"/>
      <c r="P226" s="14"/>
      <c r="Q226" s="14"/>
      <c r="R226" s="14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ht="12.75" x14ac:dyDescent="0.2">
      <c r="A227" s="14" t="s">
        <v>407</v>
      </c>
      <c r="B227" s="14" t="s">
        <v>117</v>
      </c>
      <c r="C227" s="14">
        <f>IF(ISNA(VLOOKUP(A227, '1-ый семестр 20252026'!$B$3:$D$1014, 3, 0)), 0, VLOOKUP(A227, '1-ый семестр 20252026'!$B$3:$D$1979, 3, 0)) + IF(ISNA(VLOOKUP(A227, '2-ой семестр 20252026'!$B$3:$D$1952, 3, 0)), 0, VLOOKUP(A227, '2-ой семестр 20252026'!$B$3:$D$1952, 3, 0))</f>
        <v>12</v>
      </c>
      <c r="D227" s="14">
        <f>IFERROR(VLOOKUP(A227,'ВИШенки за предыдущие  года'!$A$2:B1166,2,0),0) + C227 - SUM(E227:AA227)</f>
        <v>37</v>
      </c>
      <c r="E227" s="30"/>
      <c r="F227" s="30"/>
      <c r="G227" s="30"/>
      <c r="H227" s="30"/>
      <c r="I227" s="30"/>
      <c r="J227" s="30"/>
      <c r="K227" s="30"/>
      <c r="L227" s="30"/>
      <c r="M227" s="14"/>
      <c r="N227" s="14"/>
      <c r="O227" s="14"/>
      <c r="P227" s="14"/>
      <c r="Q227" s="14"/>
      <c r="R227" s="14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ht="12.75" x14ac:dyDescent="0.2">
      <c r="A228" s="14" t="s">
        <v>216</v>
      </c>
      <c r="B228" s="14" t="s">
        <v>212</v>
      </c>
      <c r="C228" s="14">
        <f>IF(ISNA(VLOOKUP(A228, '1-ый семестр 20252026'!$B$3:$D$1014, 3, 0)), 0, VLOOKUP(A228, '1-ый семестр 20252026'!$B$3:$D$1979, 3, 0)) + IF(ISNA(VLOOKUP(A228, '2-ой семестр 20252026'!$B$3:$D$1952, 3, 0)), 0, VLOOKUP(A228, '2-ой семестр 20252026'!$B$3:$D$1952, 3, 0))</f>
        <v>8</v>
      </c>
      <c r="D228" s="14">
        <f>IFERROR(VLOOKUP(A228,'ВИШенки за предыдущие  года'!$A$2:B1167,2,0),0) + C228 - SUM(E228:AA228)</f>
        <v>94</v>
      </c>
      <c r="E228" s="30"/>
      <c r="F228" s="30"/>
      <c r="G228" s="30"/>
      <c r="H228" s="30"/>
      <c r="I228" s="30"/>
      <c r="J228" s="30"/>
      <c r="K228" s="30"/>
      <c r="L228" s="30"/>
      <c r="M228" s="14"/>
      <c r="N228" s="14"/>
      <c r="O228" s="14"/>
      <c r="P228" s="14"/>
      <c r="Q228" s="14"/>
      <c r="R228" s="14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ht="12.75" x14ac:dyDescent="0.2">
      <c r="A229" s="14" t="s">
        <v>399</v>
      </c>
      <c r="B229" s="14" t="s">
        <v>193</v>
      </c>
      <c r="C229" s="14">
        <f>IF(ISNA(VLOOKUP(A229, '1-ый семестр 20252026'!$B$3:$D$1014, 3, 0)), 0, VLOOKUP(A229, '1-ый семестр 20252026'!$B$3:$D$1979, 3, 0)) + IF(ISNA(VLOOKUP(A229, '2-ой семестр 20252026'!$B$3:$D$1952, 3, 0)), 0, VLOOKUP(A229, '2-ой семестр 20252026'!$B$3:$D$1952, 3, 0))</f>
        <v>8</v>
      </c>
      <c r="D229" s="14">
        <f>IFERROR(VLOOKUP(A229,'ВИШенки за предыдущие  года'!$A$2:B1168,2,0),0) + C229 - SUM(E229:AA229)</f>
        <v>39</v>
      </c>
      <c r="E229" s="30"/>
      <c r="F229" s="30"/>
      <c r="G229" s="30"/>
      <c r="H229" s="30"/>
      <c r="I229" s="30"/>
      <c r="J229" s="30"/>
      <c r="K229" s="30"/>
      <c r="L229" s="30"/>
      <c r="M229" s="14"/>
      <c r="N229" s="14"/>
      <c r="O229" s="14"/>
      <c r="P229" s="14"/>
      <c r="Q229" s="14"/>
      <c r="R229" s="14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ht="12.75" x14ac:dyDescent="0.2">
      <c r="A230" s="14" t="s">
        <v>230</v>
      </c>
      <c r="B230" s="14" t="s">
        <v>114</v>
      </c>
      <c r="C230" s="14">
        <f>IF(ISNA(VLOOKUP(A230, '1-ый семестр 20252026'!$B$3:$D$1014, 3, 0)), 0, VLOOKUP(A230, '1-ый семестр 20252026'!$B$3:$D$1979, 3, 0)) + IF(ISNA(VLOOKUP(A230, '2-ой семестр 20252026'!$B$3:$D$1952, 3, 0)), 0, VLOOKUP(A230, '2-ой семестр 20252026'!$B$3:$D$1952, 3, 0))</f>
        <v>0</v>
      </c>
      <c r="D230" s="14">
        <f>IFERROR(VLOOKUP(A230,'ВИШенки за предыдущие  года'!$A$2:B1169,2,0),0) + C230 - SUM(E230:AA230)</f>
        <v>83</v>
      </c>
      <c r="E230" s="30"/>
      <c r="F230" s="30"/>
      <c r="G230" s="30"/>
      <c r="H230" s="30"/>
      <c r="I230" s="30"/>
      <c r="J230" s="30"/>
      <c r="K230" s="30"/>
      <c r="L230" s="30"/>
      <c r="M230" s="14"/>
      <c r="N230" s="14"/>
      <c r="O230" s="14"/>
      <c r="P230" s="14"/>
      <c r="Q230" s="14"/>
      <c r="R230" s="14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ht="12.75" x14ac:dyDescent="0.2">
      <c r="A231" s="14" t="s">
        <v>758</v>
      </c>
      <c r="B231" s="14" t="s">
        <v>188</v>
      </c>
      <c r="C231" s="14">
        <f>IF(ISNA(VLOOKUP(A231, '1-ый семестр 20252026'!$B$3:$D$1014, 3, 0)), 0, VLOOKUP(A231, '1-ый семестр 20252026'!$B$3:$D$1979, 3, 0)) + IF(ISNA(VLOOKUP(A231, '2-ой семестр 20252026'!$B$3:$D$1952, 3, 0)), 0, VLOOKUP(A231, '2-ой семестр 20252026'!$B$3:$D$1952, 3, 0))</f>
        <v>0</v>
      </c>
      <c r="D231" s="14">
        <f>IFERROR(VLOOKUP(A231,'ВИШенки за предыдущие  года'!$A$2:B1170,2,0),0) + C231 - SUM(E231:AA231)</f>
        <v>6</v>
      </c>
      <c r="E231" s="30"/>
      <c r="F231" s="30"/>
      <c r="G231" s="30"/>
      <c r="H231" s="30"/>
      <c r="I231" s="30"/>
      <c r="J231" s="30"/>
      <c r="K231" s="30"/>
      <c r="L231" s="30"/>
      <c r="M231" s="14"/>
      <c r="N231" s="14"/>
      <c r="O231" s="14"/>
      <c r="P231" s="14"/>
      <c r="Q231" s="14"/>
      <c r="R231" s="14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ht="12.75" x14ac:dyDescent="0.2">
      <c r="A232" s="14" t="s">
        <v>832</v>
      </c>
      <c r="B232" s="14" t="s">
        <v>306</v>
      </c>
      <c r="C232" s="14">
        <f>IF(ISNA(VLOOKUP(A232, '1-ый семестр 20252026'!$B$3:$D$1014, 3, 0)), 0, VLOOKUP(A232, '1-ый семестр 20252026'!$B$3:$D$1979, 3, 0)) + IF(ISNA(VLOOKUP(A232, '2-ой семестр 20252026'!$B$3:$D$1952, 3, 0)), 0, VLOOKUP(A232, '2-ой семестр 20252026'!$B$3:$D$1952, 3, 0))</f>
        <v>3</v>
      </c>
      <c r="D232" s="14">
        <f>IFERROR(VLOOKUP(A232,'ВИШенки за предыдущие  года'!$A$2:B1749,2,0),0) + C232 - SUM(E232:AA232)</f>
        <v>3</v>
      </c>
      <c r="E232" s="30"/>
      <c r="F232" s="30"/>
      <c r="G232" s="30"/>
      <c r="H232" s="30"/>
      <c r="I232" s="30"/>
      <c r="J232" s="30"/>
      <c r="K232" s="30"/>
      <c r="L232" s="30"/>
      <c r="M232" s="14"/>
      <c r="N232" s="14"/>
      <c r="O232" s="14"/>
      <c r="P232" s="14"/>
      <c r="Q232" s="14"/>
      <c r="R232" s="14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ht="12.75" x14ac:dyDescent="0.2">
      <c r="A233" s="14" t="s">
        <v>1111</v>
      </c>
      <c r="B233" s="14" t="s">
        <v>123</v>
      </c>
      <c r="C233" s="14">
        <f>IF(ISNA(VLOOKUP(A233, '1-ый семестр 20252026'!$B$3:$D$1014, 3, 0)), 0, VLOOKUP(A233, '1-ый семестр 20252026'!$B$3:$D$1979, 3, 0)) + IF(ISNA(VLOOKUP(A233, '2-ой семестр 20252026'!$B$3:$D$1952, 3, 0)), 0, VLOOKUP(A233, '2-ой семестр 20252026'!$B$3:$D$1952, 3, 0))</f>
        <v>0</v>
      </c>
      <c r="D233" s="14">
        <f>IFERROR(VLOOKUP(A233,'ВИШенки за предыдущие  года'!$A$2:B1171,2,0),0) + C233 - SUM(E233:AA233)</f>
        <v>-15</v>
      </c>
      <c r="E233" s="30"/>
      <c r="F233" s="30"/>
      <c r="G233" s="30"/>
      <c r="H233" s="30"/>
      <c r="I233" s="30"/>
      <c r="J233" s="30"/>
      <c r="K233" s="30"/>
      <c r="L233" s="30"/>
      <c r="M233" s="14"/>
      <c r="N233" s="14"/>
      <c r="O233" s="14"/>
      <c r="P233" s="14"/>
      <c r="Q233" s="14"/>
      <c r="R233" s="14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ht="12.75" x14ac:dyDescent="0.2">
      <c r="A234" s="14" t="s">
        <v>506</v>
      </c>
      <c r="B234" s="14" t="s">
        <v>190</v>
      </c>
      <c r="C234" s="14">
        <f>IF(ISNA(VLOOKUP(A234, '1-ый семестр 20252026'!$B$3:$D$1014, 3, 0)), 0, VLOOKUP(A234, '1-ый семестр 20252026'!$B$3:$D$1979, 3, 0)) + IF(ISNA(VLOOKUP(A234, '2-ой семестр 20252026'!$B$3:$D$1952, 3, 0)), 0, VLOOKUP(A234, '2-ой семестр 20252026'!$B$3:$D$1952, 3, 0))</f>
        <v>0</v>
      </c>
      <c r="D234" s="14">
        <f>IFERROR(VLOOKUP(A234,'ВИШенки за предыдущие  года'!$A$2:B1172,2,0),0) + C234 - SUM(E234:AA234)</f>
        <v>24</v>
      </c>
      <c r="E234" s="30"/>
      <c r="F234" s="30"/>
      <c r="G234" s="30"/>
      <c r="H234" s="30"/>
      <c r="I234" s="30"/>
      <c r="J234" s="30"/>
      <c r="K234" s="30"/>
      <c r="L234" s="30"/>
      <c r="M234" s="14"/>
      <c r="N234" s="14"/>
      <c r="O234" s="14"/>
      <c r="P234" s="14"/>
      <c r="Q234" s="14"/>
      <c r="R234" s="14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ht="12.75" x14ac:dyDescent="0.2">
      <c r="A235" s="17" t="s">
        <v>631</v>
      </c>
      <c r="B235" s="17" t="s">
        <v>571</v>
      </c>
      <c r="C235" s="14">
        <f>IF(ISNA(VLOOKUP(A235, '1-ый семестр 20252026'!$B$3:$D$1014, 3, 0)), 0, VLOOKUP(A235, '1-ый семестр 20252026'!$B$3:$D$1979, 3, 0)) + IF(ISNA(VLOOKUP(A235, '2-ой семестр 20252026'!$B$3:$D$1952, 3, 0)), 0, VLOOKUP(A235, '2-ой семестр 20252026'!$B$3:$D$1952, 3, 0))</f>
        <v>13</v>
      </c>
      <c r="D235" s="14">
        <f>IFERROR(VLOOKUP(A235,'ВИШенки за предыдущие  года'!$A$2:B1984,2,0),0) + C235 - SUM(E235:AA235)</f>
        <v>13</v>
      </c>
      <c r="E235" s="30"/>
      <c r="F235" s="30"/>
      <c r="G235" s="30"/>
      <c r="H235" s="30"/>
      <c r="I235" s="30"/>
      <c r="J235" s="30"/>
      <c r="K235" s="30"/>
      <c r="L235" s="30"/>
      <c r="M235" s="14"/>
      <c r="N235" s="14"/>
      <c r="O235" s="14"/>
      <c r="P235" s="14"/>
      <c r="Q235" s="14"/>
      <c r="R235" s="14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ht="12.75" x14ac:dyDescent="0.2">
      <c r="A236" s="17" t="s">
        <v>816</v>
      </c>
      <c r="B236" s="17" t="s">
        <v>215</v>
      </c>
      <c r="C236" s="14">
        <f>IF(ISNA(VLOOKUP(A236, '1-ый семестр 20252026'!$B$3:$D$1014, 3, 0)), 0, VLOOKUP(A236, '1-ый семестр 20252026'!$B$3:$D$1979, 3, 0)) + IF(ISNA(VLOOKUP(A236, '2-ой семестр 20252026'!$B$3:$D$1952, 3, 0)), 0, VLOOKUP(A236, '2-ой семестр 20252026'!$B$3:$D$1952, 3, 0))</f>
        <v>7</v>
      </c>
      <c r="D236" s="14">
        <f>IFERROR(VLOOKUP(A236,'ВИШенки за предыдущие  года'!$A$2:B1985,2,0),0) + C236 - SUM(E236:AA236)</f>
        <v>7</v>
      </c>
      <c r="E236" s="30"/>
      <c r="F236" s="30"/>
      <c r="G236" s="30"/>
      <c r="H236" s="30"/>
      <c r="I236" s="30"/>
      <c r="J236" s="30"/>
      <c r="K236" s="30"/>
      <c r="L236" s="30"/>
      <c r="M236" s="14"/>
      <c r="N236" s="14"/>
      <c r="O236" s="14"/>
      <c r="P236" s="14"/>
      <c r="Q236" s="14"/>
      <c r="R236" s="14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ht="12.75" x14ac:dyDescent="0.2">
      <c r="A237" s="14" t="s">
        <v>759</v>
      </c>
      <c r="B237" s="14" t="s">
        <v>268</v>
      </c>
      <c r="C237" s="14">
        <f>IF(ISNA(VLOOKUP(A237, '1-ый семестр 20252026'!$B$3:$D$1014, 3, 0)), 0, VLOOKUP(A237, '1-ый семестр 20252026'!$B$3:$D$1979, 3, 0)) + IF(ISNA(VLOOKUP(A237, '2-ой семестр 20252026'!$B$3:$D$1952, 3, 0)), 0, VLOOKUP(A237, '2-ой семестр 20252026'!$B$3:$D$1952, 3, 0))</f>
        <v>3</v>
      </c>
      <c r="D237" s="14">
        <f>IFERROR(VLOOKUP(A237,'ВИШенки за предыдущие  года'!$A$2:B1923,2,0),0) + C237 - SUM(E237:AA237)</f>
        <v>3</v>
      </c>
      <c r="E237" s="30"/>
      <c r="F237" s="30"/>
      <c r="G237" s="30"/>
      <c r="H237" s="30"/>
      <c r="I237" s="30"/>
      <c r="J237" s="30"/>
      <c r="K237" s="30"/>
      <c r="L237" s="30"/>
      <c r="M237" s="14"/>
      <c r="N237" s="14"/>
      <c r="O237" s="14"/>
      <c r="P237" s="14"/>
      <c r="Q237" s="14"/>
      <c r="R237" s="14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ht="12.75" x14ac:dyDescent="0.2">
      <c r="A238" s="14" t="s">
        <v>376</v>
      </c>
      <c r="B238" s="14" t="s">
        <v>125</v>
      </c>
      <c r="C238" s="14">
        <f>IF(ISNA(VLOOKUP(A238, '1-ый семестр 20252026'!$B$3:$D$1014, 3, 0)), 0, VLOOKUP(A238, '1-ый семестр 20252026'!$B$3:$D$1979, 3, 0)) + IF(ISNA(VLOOKUP(A238, '2-ой семестр 20252026'!$B$3:$D$1952, 3, 0)), 0, VLOOKUP(A238, '2-ой семестр 20252026'!$B$3:$D$1952, 3, 0))</f>
        <v>32</v>
      </c>
      <c r="D238" s="14">
        <f>IFERROR(VLOOKUP(A238,'ВИШенки за предыдущие  года'!$A$2:B1173,2,0),0) + C238 - SUM(E238:AA238)</f>
        <v>42</v>
      </c>
      <c r="E238" s="30"/>
      <c r="F238" s="30"/>
      <c r="G238" s="30"/>
      <c r="H238" s="30"/>
      <c r="I238" s="30"/>
      <c r="J238" s="30"/>
      <c r="K238" s="30"/>
      <c r="L238" s="30"/>
      <c r="M238" s="14"/>
      <c r="N238" s="14"/>
      <c r="O238" s="14"/>
      <c r="P238" s="14"/>
      <c r="Q238" s="14"/>
      <c r="R238" s="14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ht="12.75" x14ac:dyDescent="0.2">
      <c r="A239" s="14" t="s">
        <v>833</v>
      </c>
      <c r="B239" s="14" t="s">
        <v>440</v>
      </c>
      <c r="C239" s="14">
        <f>IF(ISNA(VLOOKUP(A239, '1-ый семестр 20252026'!$B$3:$D$1014, 3, 0)), 0, VLOOKUP(A239, '1-ый семестр 20252026'!$B$3:$D$1979, 3, 0)) + IF(ISNA(VLOOKUP(A239, '2-ой семестр 20252026'!$B$3:$D$1952, 3, 0)), 0, VLOOKUP(A239, '2-ой семестр 20252026'!$B$3:$D$1952, 3, 0))</f>
        <v>3</v>
      </c>
      <c r="D239" s="14">
        <f>IFERROR(VLOOKUP(A239,'ВИШенки за предыдущие  года'!$A$2:B1883,2,0),0) + C239 - SUM(E239:AA239)</f>
        <v>3</v>
      </c>
      <c r="E239" s="30"/>
      <c r="F239" s="30"/>
      <c r="G239" s="30"/>
      <c r="H239" s="30"/>
      <c r="I239" s="30"/>
      <c r="J239" s="30"/>
      <c r="K239" s="30"/>
      <c r="L239" s="30"/>
      <c r="M239" s="14"/>
      <c r="N239" s="14"/>
      <c r="O239" s="14"/>
      <c r="P239" s="14"/>
      <c r="Q239" s="14"/>
      <c r="R239" s="14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ht="12.75" x14ac:dyDescent="0.2">
      <c r="A240" s="14" t="s">
        <v>930</v>
      </c>
      <c r="B240" s="14" t="s">
        <v>640</v>
      </c>
      <c r="C240" s="14">
        <f>IF(ISNA(VLOOKUP(A240, '1-ый семестр 20252026'!$B$3:$D$1014, 3, 0)), 0, VLOOKUP(A240, '1-ый семестр 20252026'!$B$3:$D$1979, 3, 0)) + IF(ISNA(VLOOKUP(A240, '2-ой семестр 20252026'!$B$3:$D$1952, 3, 0)), 0, VLOOKUP(A240, '2-ой семестр 20252026'!$B$3:$D$1952, 3, 0))</f>
        <v>8</v>
      </c>
      <c r="D240" s="14">
        <f>IFERROR(VLOOKUP(A240,'ВИШенки за предыдущие  года'!$A$2:B1784,2,0),0) + C240 - SUM(E240:AA240)</f>
        <v>8</v>
      </c>
      <c r="E240" s="30"/>
      <c r="F240" s="30"/>
      <c r="G240" s="30"/>
      <c r="H240" s="30"/>
      <c r="I240" s="30"/>
      <c r="J240" s="30"/>
      <c r="K240" s="30"/>
      <c r="L240" s="30"/>
      <c r="M240" s="14"/>
      <c r="N240" s="14"/>
      <c r="O240" s="14"/>
      <c r="P240" s="14"/>
      <c r="Q240" s="14"/>
      <c r="R240" s="14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ht="12.75" x14ac:dyDescent="0.2">
      <c r="A241" s="14" t="s">
        <v>931</v>
      </c>
      <c r="B241" s="14" t="s">
        <v>306</v>
      </c>
      <c r="C241" s="14">
        <f>IF(ISNA(VLOOKUP(A241, '1-ый семестр 20252026'!$B$3:$D$1014, 3, 0)), 0, VLOOKUP(A241, '1-ый семестр 20252026'!$B$3:$D$1979, 3, 0)) + IF(ISNA(VLOOKUP(A241, '2-ой семестр 20252026'!$B$3:$D$1952, 3, 0)), 0, VLOOKUP(A241, '2-ой семестр 20252026'!$B$3:$D$1952, 3, 0))</f>
        <v>0</v>
      </c>
      <c r="D241" s="14">
        <f>IFERROR(VLOOKUP(A241,'ВИШенки за предыдущие  года'!$A$2:B1750,2,0),0) + C241 - SUM(E241:AA241)</f>
        <v>0</v>
      </c>
      <c r="E241" s="30"/>
      <c r="F241" s="30"/>
      <c r="G241" s="30"/>
      <c r="H241" s="30"/>
      <c r="I241" s="30"/>
      <c r="J241" s="30"/>
      <c r="K241" s="30"/>
      <c r="L241" s="30"/>
      <c r="M241" s="14"/>
      <c r="N241" s="14"/>
      <c r="O241" s="14"/>
      <c r="P241" s="14"/>
      <c r="Q241" s="14"/>
      <c r="R241" s="14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ht="12.75" x14ac:dyDescent="0.2">
      <c r="A242" s="17" t="s">
        <v>243</v>
      </c>
      <c r="B242" s="17" t="s">
        <v>215</v>
      </c>
      <c r="C242" s="14">
        <f>IF(ISNA(VLOOKUP(A242, '1-ый семестр 20252026'!$B$3:$D$1014, 3, 0)), 0, VLOOKUP(A242, '1-ый семестр 20252026'!$B$3:$D$1979, 3, 0)) + IF(ISNA(VLOOKUP(A242, '2-ой семестр 20252026'!$B$3:$D$1952, 3, 0)), 0, VLOOKUP(A242, '2-ой семестр 20252026'!$B$3:$D$1952, 3, 0))</f>
        <v>76</v>
      </c>
      <c r="D242" s="14">
        <f>IFERROR(VLOOKUP(A242,'ВИШенки за предыдущие  года'!$A$2:B1986,2,0),0) + C242 - SUM(E242:AA242)</f>
        <v>76</v>
      </c>
      <c r="E242" s="30"/>
      <c r="F242" s="30"/>
      <c r="G242" s="30"/>
      <c r="H242" s="30"/>
      <c r="I242" s="30"/>
      <c r="J242" s="30"/>
      <c r="K242" s="30"/>
      <c r="L242" s="30"/>
      <c r="M242" s="14"/>
      <c r="N242" s="14"/>
      <c r="O242" s="14"/>
      <c r="P242" s="14"/>
      <c r="Q242" s="14"/>
      <c r="R242" s="14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ht="25.5" x14ac:dyDescent="0.2">
      <c r="A243" s="14" t="s">
        <v>116</v>
      </c>
      <c r="B243" s="14" t="s">
        <v>117</v>
      </c>
      <c r="C243" s="14">
        <f>IF(ISNA(VLOOKUP(A243, '1-ый семестр 20252026'!$B$3:$D$1014, 3, 0)), 0, VLOOKUP(A243, '1-ый семестр 20252026'!$B$3:$D$1979, 3, 0)) + IF(ISNA(VLOOKUP(A243, '2-ой семестр 20252026'!$B$3:$D$1952, 3, 0)), 0, VLOOKUP(A243, '2-ой семестр 20252026'!$B$3:$D$1952, 3, 0))</f>
        <v>91</v>
      </c>
      <c r="D243" s="14">
        <f>IFERROR(VLOOKUP(A243,'ВИШенки за предыдущие  года'!$A$2:B1174,2,0),0) + C243 - SUM(E243:AA243)</f>
        <v>455</v>
      </c>
      <c r="E243" s="30"/>
      <c r="F243" s="30"/>
      <c r="G243" s="30"/>
      <c r="H243" s="30"/>
      <c r="I243" s="30"/>
      <c r="J243" s="30"/>
      <c r="K243" s="30"/>
      <c r="L243" s="30"/>
      <c r="M243" s="14"/>
      <c r="N243" s="14"/>
      <c r="O243" s="14"/>
      <c r="P243" s="14"/>
      <c r="Q243" s="14"/>
      <c r="R243" s="14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ht="12.75" x14ac:dyDescent="0.2">
      <c r="A244" s="14" t="s">
        <v>932</v>
      </c>
      <c r="B244" s="14" t="s">
        <v>440</v>
      </c>
      <c r="C244" s="14">
        <f>IF(ISNA(VLOOKUP(A244, '1-ый семестр 20252026'!$B$3:$D$1014, 3, 0)), 0, VLOOKUP(A244, '1-ый семестр 20252026'!$B$3:$D$1979, 3, 0)) + IF(ISNA(VLOOKUP(A244, '2-ой семестр 20252026'!$B$3:$D$1952, 3, 0)), 0, VLOOKUP(A244, '2-ой семестр 20252026'!$B$3:$D$1952, 3, 0))</f>
        <v>3</v>
      </c>
      <c r="D244" s="14">
        <f>IFERROR(VLOOKUP(A244,'ВИШенки за предыдущие  года'!$A$2:B1884,2,0),0) + C244 - SUM(E244:AA244)</f>
        <v>3</v>
      </c>
      <c r="E244" s="30"/>
      <c r="F244" s="30"/>
      <c r="G244" s="30"/>
      <c r="H244" s="30"/>
      <c r="I244" s="30"/>
      <c r="J244" s="30"/>
      <c r="K244" s="30"/>
      <c r="L244" s="30"/>
      <c r="M244" s="14"/>
      <c r="N244" s="14"/>
      <c r="O244" s="14"/>
      <c r="P244" s="14"/>
      <c r="Q244" s="14"/>
      <c r="R244" s="14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ht="12.75" x14ac:dyDescent="0.2">
      <c r="A245" s="14" t="s">
        <v>933</v>
      </c>
      <c r="B245" s="14" t="s">
        <v>249</v>
      </c>
      <c r="C245" s="14">
        <f>IF(ISNA(VLOOKUP(A245, '1-ый семестр 20252026'!$B$3:$D$1014, 3, 0)), 0, VLOOKUP(A245, '1-ый семестр 20252026'!$B$3:$D$1979, 3, 0)) + IF(ISNA(VLOOKUP(A245, '2-ой семестр 20252026'!$B$3:$D$1952, 3, 0)), 0, VLOOKUP(A245, '2-ой семестр 20252026'!$B$3:$D$1952, 3, 0))</f>
        <v>0</v>
      </c>
      <c r="D245" s="14">
        <f>IFERROR(VLOOKUP(A245,'ВИШенки за предыдущие  года'!$A$2:B1813,2,0),0) + C245 - SUM(E245:AA245)</f>
        <v>0</v>
      </c>
      <c r="E245" s="30"/>
      <c r="F245" s="30"/>
      <c r="G245" s="30"/>
      <c r="H245" s="30"/>
      <c r="I245" s="30"/>
      <c r="J245" s="30"/>
      <c r="K245" s="30"/>
      <c r="L245" s="30"/>
      <c r="M245" s="14"/>
      <c r="N245" s="14"/>
      <c r="O245" s="14"/>
      <c r="P245" s="14"/>
      <c r="Q245" s="14"/>
      <c r="R245" s="14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ht="12.75" x14ac:dyDescent="0.2">
      <c r="A246" s="14" t="s">
        <v>834</v>
      </c>
      <c r="B246" s="14" t="s">
        <v>132</v>
      </c>
      <c r="C246" s="14">
        <f>IF(ISNA(VLOOKUP(A246, '1-ый семестр 20252026'!$B$3:$D$1014, 3, 0)), 0, VLOOKUP(A246, '1-ый семестр 20252026'!$B$3:$D$1979, 3, 0)) + IF(ISNA(VLOOKUP(A246, '2-ой семестр 20252026'!$B$3:$D$1952, 3, 0)), 0, VLOOKUP(A246, '2-ой семестр 20252026'!$B$3:$D$1952, 3, 0))</f>
        <v>0</v>
      </c>
      <c r="D246" s="14">
        <f>IFERROR(VLOOKUP(A246,'ВИШенки за предыдущие  года'!$A$2:B1175,2,0),0) + C246 - SUM(E246:AA246)</f>
        <v>3</v>
      </c>
      <c r="E246" s="30"/>
      <c r="F246" s="30"/>
      <c r="G246" s="30"/>
      <c r="H246" s="30"/>
      <c r="I246" s="30"/>
      <c r="J246" s="30"/>
      <c r="K246" s="30"/>
      <c r="L246" s="30"/>
      <c r="M246" s="14"/>
      <c r="N246" s="14"/>
      <c r="O246" s="14"/>
      <c r="P246" s="14"/>
      <c r="Q246" s="14"/>
      <c r="R246" s="14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ht="12.75" x14ac:dyDescent="0.2">
      <c r="A247" s="14" t="s">
        <v>934</v>
      </c>
      <c r="B247" s="14" t="s">
        <v>640</v>
      </c>
      <c r="C247" s="14">
        <f>IF(ISNA(VLOOKUP(A247, '1-ый семестр 20252026'!$B$3:$D$1014, 3, 0)), 0, VLOOKUP(A247, '1-ый семестр 20252026'!$B$3:$D$1979, 3, 0)) + IF(ISNA(VLOOKUP(A247, '2-ой семестр 20252026'!$B$3:$D$1952, 3, 0)), 0, VLOOKUP(A247, '2-ой семестр 20252026'!$B$3:$D$1952, 3, 0))</f>
        <v>0</v>
      </c>
      <c r="D247" s="14">
        <f>IFERROR(VLOOKUP(A247,'ВИШенки за предыдущие  года'!$A$2:B1785,2,0),0) + C247 - SUM(E247:AA247)</f>
        <v>0</v>
      </c>
      <c r="E247" s="30"/>
      <c r="F247" s="30"/>
      <c r="G247" s="30"/>
      <c r="H247" s="30"/>
      <c r="I247" s="30"/>
      <c r="J247" s="30"/>
      <c r="K247" s="30"/>
      <c r="L247" s="30"/>
      <c r="M247" s="14"/>
      <c r="N247" s="14"/>
      <c r="O247" s="14"/>
      <c r="P247" s="14"/>
      <c r="Q247" s="14"/>
      <c r="R247" s="14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ht="12.75" x14ac:dyDescent="0.2">
      <c r="A248" s="14" t="s">
        <v>244</v>
      </c>
      <c r="B248" s="14" t="s">
        <v>142</v>
      </c>
      <c r="C248" s="14">
        <f>IF(ISNA(VLOOKUP(A248, '1-ый семестр 20252026'!$B$3:$D$1014, 3, 0)), 0, VLOOKUP(A248, '1-ый семестр 20252026'!$B$3:$D$1979, 3, 0)) + IF(ISNA(VLOOKUP(A248, '2-ой семестр 20252026'!$B$3:$D$1952, 3, 0)), 0, VLOOKUP(A248, '2-ой семестр 20252026'!$B$3:$D$1952, 3, 0))</f>
        <v>23</v>
      </c>
      <c r="D248" s="14">
        <f>IFERROR(VLOOKUP(A248,'ВИШенки за предыдущие  года'!$A$2:B1176,2,0),0) + C248 - SUM(E248:AA248)</f>
        <v>79</v>
      </c>
      <c r="E248" s="30"/>
      <c r="F248" s="30"/>
      <c r="G248" s="30"/>
      <c r="H248" s="30"/>
      <c r="I248" s="30"/>
      <c r="J248" s="30"/>
      <c r="K248" s="30"/>
      <c r="L248" s="30"/>
      <c r="M248" s="14"/>
      <c r="N248" s="14"/>
      <c r="O248" s="14"/>
      <c r="P248" s="14"/>
      <c r="Q248" s="14"/>
      <c r="R248" s="14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ht="12.75" x14ac:dyDescent="0.2">
      <c r="A249" s="14" t="s">
        <v>476</v>
      </c>
      <c r="B249" s="14" t="s">
        <v>249</v>
      </c>
      <c r="C249" s="14">
        <f>IF(ISNA(VLOOKUP(A249, '1-ый семестр 20252026'!$B$3:$D$1014, 3, 0)), 0, VLOOKUP(A249, '1-ый семестр 20252026'!$B$3:$D$1979, 3, 0)) + IF(ISNA(VLOOKUP(A249, '2-ой семестр 20252026'!$B$3:$D$1952, 3, 0)), 0, VLOOKUP(A249, '2-ой семестр 20252026'!$B$3:$D$1952, 3, 0))</f>
        <v>28</v>
      </c>
      <c r="D249" s="14">
        <f>IFERROR(VLOOKUP(A249,'ВИШенки за предыдущие  года'!$A$2:B1814,2,0),0) + C249 - SUM(E249:AA249)</f>
        <v>28</v>
      </c>
      <c r="E249" s="30"/>
      <c r="F249" s="30"/>
      <c r="G249" s="30"/>
      <c r="H249" s="30"/>
      <c r="I249" s="30"/>
      <c r="J249" s="30"/>
      <c r="K249" s="30"/>
      <c r="L249" s="30"/>
      <c r="M249" s="14"/>
      <c r="N249" s="14"/>
      <c r="O249" s="14"/>
      <c r="P249" s="14"/>
      <c r="Q249" s="14"/>
      <c r="R249" s="14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ht="12.75" x14ac:dyDescent="0.2">
      <c r="A250" s="14" t="s">
        <v>331</v>
      </c>
      <c r="B250" s="14" t="s">
        <v>117</v>
      </c>
      <c r="C250" s="14">
        <f>IF(ISNA(VLOOKUP(A250, '1-ый семестр 20252026'!$B$3:$D$1014, 3, 0)), 0, VLOOKUP(A250, '1-ый семестр 20252026'!$B$3:$D$1979, 3, 0)) + IF(ISNA(VLOOKUP(A250, '2-ой семестр 20252026'!$B$3:$D$1952, 3, 0)), 0, VLOOKUP(A250, '2-ой семестр 20252026'!$B$3:$D$1952, 3, 0))</f>
        <v>37</v>
      </c>
      <c r="D250" s="14">
        <f>IFERROR(VLOOKUP(A250,'ВИШенки за предыдущие  года'!$A$2:B1177,2,0),0) + C250 - SUM(E250:AA250)</f>
        <v>47</v>
      </c>
      <c r="E250" s="30"/>
      <c r="F250" s="30"/>
      <c r="G250" s="30"/>
      <c r="H250" s="30"/>
      <c r="I250" s="30"/>
      <c r="J250" s="30"/>
      <c r="K250" s="30"/>
      <c r="L250" s="30"/>
      <c r="M250" s="14"/>
      <c r="N250" s="14"/>
      <c r="O250" s="14"/>
      <c r="P250" s="14"/>
      <c r="Q250" s="14"/>
      <c r="R250" s="14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ht="12.75" x14ac:dyDescent="0.2">
      <c r="A251" s="14" t="s">
        <v>305</v>
      </c>
      <c r="B251" s="14" t="s">
        <v>306</v>
      </c>
      <c r="C251" s="14">
        <f>IF(ISNA(VLOOKUP(A251, '1-ый семестр 20252026'!$B$3:$D$1014, 3, 0)), 0, VLOOKUP(A251, '1-ый семестр 20252026'!$B$3:$D$1979, 3, 0)) + IF(ISNA(VLOOKUP(A251, '2-ой семестр 20252026'!$B$3:$D$1952, 3, 0)), 0, VLOOKUP(A251, '2-ой семестр 20252026'!$B$3:$D$1952, 3, 0))</f>
        <v>53</v>
      </c>
      <c r="D251" s="14">
        <f>IFERROR(VLOOKUP(A251,'ВИШенки за предыдущие  года'!$A$2:B1751,2,0),0) + C251 - SUM(E251:AA251)</f>
        <v>53</v>
      </c>
      <c r="E251" s="30"/>
      <c r="F251" s="30"/>
      <c r="G251" s="30"/>
      <c r="H251" s="30"/>
      <c r="I251" s="30"/>
      <c r="J251" s="30"/>
      <c r="K251" s="30"/>
      <c r="L251" s="30"/>
      <c r="M251" s="14"/>
      <c r="N251" s="14"/>
      <c r="O251" s="14"/>
      <c r="P251" s="14"/>
      <c r="Q251" s="14"/>
      <c r="R251" s="14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ht="12.75" x14ac:dyDescent="0.2">
      <c r="A252" s="14" t="s">
        <v>158</v>
      </c>
      <c r="B252" s="14" t="s">
        <v>150</v>
      </c>
      <c r="C252" s="14">
        <f>IF(ISNA(VLOOKUP(A252, '1-ый семестр 20252026'!$B$3:$D$1014, 3, 0)), 0, VLOOKUP(A252, '1-ый семестр 20252026'!$B$3:$D$1979, 3, 0)) + IF(ISNA(VLOOKUP(A252, '2-ой семестр 20252026'!$B$3:$D$1952, 3, 0)), 0, VLOOKUP(A252, '2-ой семестр 20252026'!$B$3:$D$1952, 3, 0))</f>
        <v>4</v>
      </c>
      <c r="D252" s="14">
        <f>IFERROR(VLOOKUP(A252,'ВИШенки за предыдущие  года'!$A$2:B1178,2,0),0) + C252 - SUM(E252:AA252)</f>
        <v>173</v>
      </c>
      <c r="E252" s="30"/>
      <c r="F252" s="30"/>
      <c r="G252" s="30"/>
      <c r="H252" s="30"/>
      <c r="I252" s="30"/>
      <c r="J252" s="30"/>
      <c r="K252" s="30"/>
      <c r="L252" s="30"/>
      <c r="M252" s="14"/>
      <c r="N252" s="14"/>
      <c r="O252" s="14"/>
      <c r="P252" s="14"/>
      <c r="Q252" s="14"/>
      <c r="R252" s="14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ht="12.75" x14ac:dyDescent="0.2">
      <c r="A253" s="14" t="s">
        <v>513</v>
      </c>
      <c r="B253" s="14" t="s">
        <v>197</v>
      </c>
      <c r="C253" s="14">
        <f>IF(ISNA(VLOOKUP(A253, '1-ый семестр 20252026'!$B$3:$D$1014, 3, 0)), 0, VLOOKUP(A253, '1-ый семестр 20252026'!$B$3:$D$1979, 3, 0)) + IF(ISNA(VLOOKUP(A253, '2-ой семестр 20252026'!$B$3:$D$1952, 3, 0)), 0, VLOOKUP(A253, '2-ой семестр 20252026'!$B$3:$D$1952, 3, 0))</f>
        <v>0</v>
      </c>
      <c r="D253" s="14">
        <f>IFERROR(VLOOKUP(A253,'ВИШенки за предыдущие  года'!$A$2:B1179,2,0),0) + C253 - SUM(E253:AA253)</f>
        <v>23</v>
      </c>
      <c r="E253" s="30"/>
      <c r="F253" s="30"/>
      <c r="G253" s="30"/>
      <c r="H253" s="30"/>
      <c r="I253" s="30"/>
      <c r="J253" s="30"/>
      <c r="K253" s="30"/>
      <c r="L253" s="30"/>
      <c r="M253" s="14"/>
      <c r="N253" s="14"/>
      <c r="O253" s="14"/>
      <c r="P253" s="14"/>
      <c r="Q253" s="14"/>
      <c r="R253" s="14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ht="12.75" x14ac:dyDescent="0.2">
      <c r="A254" s="14" t="s">
        <v>614</v>
      </c>
      <c r="B254" s="14" t="s">
        <v>119</v>
      </c>
      <c r="C254" s="14">
        <f>IF(ISNA(VLOOKUP(A254, '1-ый семестр 20252026'!$B$3:$D$1014, 3, 0)), 0, VLOOKUP(A254, '1-ый семестр 20252026'!$B$3:$D$1979, 3, 0)) + IF(ISNA(VLOOKUP(A254, '2-ой семестр 20252026'!$B$3:$D$1952, 3, 0)), 0, VLOOKUP(A254, '2-ой семестр 20252026'!$B$3:$D$1952, 3, 0))</f>
        <v>0</v>
      </c>
      <c r="D254" s="14">
        <f>IFERROR(VLOOKUP(A254,'ВИШенки за предыдущие  года'!$A$2:B1180,2,0),0) + C254 - SUM(E254:AA254)</f>
        <v>15</v>
      </c>
      <c r="E254" s="30"/>
      <c r="F254" s="30"/>
      <c r="G254" s="30"/>
      <c r="H254" s="30"/>
      <c r="I254" s="30"/>
      <c r="J254" s="30"/>
      <c r="K254" s="30"/>
      <c r="L254" s="30"/>
      <c r="M254" s="14"/>
      <c r="N254" s="14"/>
      <c r="O254" s="14"/>
      <c r="P254" s="14"/>
      <c r="Q254" s="14"/>
      <c r="R254" s="14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ht="12.75" x14ac:dyDescent="0.2">
      <c r="A255" s="14" t="s">
        <v>538</v>
      </c>
      <c r="B255" s="14" t="s">
        <v>193</v>
      </c>
      <c r="C255" s="14">
        <f>IF(ISNA(VLOOKUP(A255, '1-ый семестр 20252026'!$B$3:$D$1014, 3, 0)), 0, VLOOKUP(A255, '1-ый семестр 20252026'!$B$3:$D$1979, 3, 0)) + IF(ISNA(VLOOKUP(A255, '2-ой семестр 20252026'!$B$3:$D$1952, 3, 0)), 0, VLOOKUP(A255, '2-ой семестр 20252026'!$B$3:$D$1952, 3, 0))</f>
        <v>0</v>
      </c>
      <c r="D255" s="14">
        <f>IFERROR(VLOOKUP(A255,'ВИШенки за предыдущие  года'!$A$2:B1181,2,0),0) + C255 - SUM(E255:AA255)</f>
        <v>21</v>
      </c>
      <c r="E255" s="30"/>
      <c r="F255" s="30"/>
      <c r="G255" s="30"/>
      <c r="H255" s="30"/>
      <c r="I255" s="30"/>
      <c r="J255" s="30"/>
      <c r="K255" s="30"/>
      <c r="L255" s="30"/>
      <c r="M255" s="14"/>
      <c r="N255" s="14"/>
      <c r="O255" s="14"/>
      <c r="P255" s="14"/>
      <c r="Q255" s="14"/>
      <c r="R255" s="14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ht="12.75" x14ac:dyDescent="0.2">
      <c r="A256" s="14" t="s">
        <v>311</v>
      </c>
      <c r="B256" s="14" t="s">
        <v>123</v>
      </c>
      <c r="C256" s="14">
        <f>IF(ISNA(VLOOKUP(A256, '1-ый семестр 20252026'!$B$3:$D$1014, 3, 0)), 0, VLOOKUP(A256, '1-ый семестр 20252026'!$B$3:$D$1979, 3, 0)) + IF(ISNA(VLOOKUP(A256, '2-ой семестр 20252026'!$B$3:$D$1952, 3, 0)), 0, VLOOKUP(A256, '2-ой семестр 20252026'!$B$3:$D$1952, 3, 0))</f>
        <v>0</v>
      </c>
      <c r="D256" s="14">
        <f>IFERROR(VLOOKUP(A256,'ВИШенки за предыдущие  года'!$A$2:B1182,2,0),0) + C256 - SUM(E256:AA256)</f>
        <v>55</v>
      </c>
      <c r="E256" s="30"/>
      <c r="F256" s="30"/>
      <c r="G256" s="30"/>
      <c r="H256" s="30"/>
      <c r="I256" s="30"/>
      <c r="J256" s="30"/>
      <c r="K256" s="30"/>
      <c r="L256" s="30"/>
      <c r="M256" s="14"/>
      <c r="N256" s="14"/>
      <c r="O256" s="14"/>
      <c r="P256" s="14"/>
      <c r="Q256" s="14"/>
      <c r="R256" s="14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ht="12.75" x14ac:dyDescent="0.2">
      <c r="A257" s="14" t="s">
        <v>408</v>
      </c>
      <c r="B257" s="14" t="s">
        <v>190</v>
      </c>
      <c r="C257" s="14">
        <f>IF(ISNA(VLOOKUP(A257, '1-ый семестр 20252026'!$B$3:$D$1014, 3, 0)), 0, VLOOKUP(A257, '1-ый семестр 20252026'!$B$3:$D$1979, 3, 0)) + IF(ISNA(VLOOKUP(A257, '2-ой семестр 20252026'!$B$3:$D$1952, 3, 0)), 0, VLOOKUP(A257, '2-ой семестр 20252026'!$B$3:$D$1952, 3, 0))</f>
        <v>5</v>
      </c>
      <c r="D257" s="14">
        <f>IFERROR(VLOOKUP(A257,'ВИШенки за предыдущие  года'!$A$2:B1183,2,0),0) + C257 - SUM(E257:AA257)</f>
        <v>37</v>
      </c>
      <c r="E257" s="30"/>
      <c r="F257" s="30"/>
      <c r="G257" s="30"/>
      <c r="H257" s="30"/>
      <c r="I257" s="30"/>
      <c r="J257" s="30"/>
      <c r="K257" s="30"/>
      <c r="L257" s="30"/>
      <c r="M257" s="14"/>
      <c r="N257" s="14"/>
      <c r="O257" s="14"/>
      <c r="P257" s="14"/>
      <c r="Q257" s="14"/>
      <c r="R257" s="14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ht="12.75" x14ac:dyDescent="0.2">
      <c r="A258" s="14" t="s">
        <v>557</v>
      </c>
      <c r="B258" s="14" t="s">
        <v>444</v>
      </c>
      <c r="C258" s="14">
        <f>IF(ISNA(VLOOKUP(A258, '1-ый семестр 20252026'!$B$3:$D$1014, 3, 0)), 0, VLOOKUP(A258, '1-ый семестр 20252026'!$B$3:$D$1979, 3, 0)) + IF(ISNA(VLOOKUP(A258, '2-ой семестр 20252026'!$B$3:$D$1952, 3, 0)), 0, VLOOKUP(A258, '2-ой семестр 20252026'!$B$3:$D$1952, 3, 0))</f>
        <v>16</v>
      </c>
      <c r="D258" s="14">
        <f>IFERROR(VLOOKUP(A258,'ВИШенки за предыдущие  года'!$A$2:B1690,2,0),0) + C258 - SUM(E258:AA258)</f>
        <v>16</v>
      </c>
      <c r="E258" s="30"/>
      <c r="F258" s="30"/>
      <c r="G258" s="30"/>
      <c r="H258" s="30"/>
      <c r="I258" s="30"/>
      <c r="J258" s="30"/>
      <c r="K258" s="30"/>
      <c r="L258" s="30"/>
      <c r="M258" s="14"/>
      <c r="N258" s="14"/>
      <c r="O258" s="14"/>
      <c r="P258" s="14"/>
      <c r="Q258" s="14"/>
      <c r="R258" s="14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ht="12.75" x14ac:dyDescent="0.2">
      <c r="A259" s="14" t="s">
        <v>403</v>
      </c>
      <c r="B259" s="14" t="s">
        <v>125</v>
      </c>
      <c r="C259" s="14">
        <f>IF(ISNA(VLOOKUP(A259, '1-ый семестр 20252026'!$B$3:$D$1014, 3, 0)), 0, VLOOKUP(A259, '1-ый семестр 20252026'!$B$3:$D$1979, 3, 0)) + IF(ISNA(VLOOKUP(A259, '2-ой семестр 20252026'!$B$3:$D$1952, 3, 0)), 0, VLOOKUP(A259, '2-ой семестр 20252026'!$B$3:$D$1952, 3, 0))</f>
        <v>16</v>
      </c>
      <c r="D259" s="14">
        <f>IFERROR(VLOOKUP(A259,'ВИШенки за предыдущие  года'!$A$2:B1184,2,0),0) + C259 - SUM(E259:AA259)</f>
        <v>38</v>
      </c>
      <c r="E259" s="30"/>
      <c r="F259" s="30"/>
      <c r="G259" s="30"/>
      <c r="H259" s="30"/>
      <c r="I259" s="30"/>
      <c r="J259" s="30"/>
      <c r="K259" s="30"/>
      <c r="L259" s="30"/>
      <c r="M259" s="14"/>
      <c r="N259" s="14"/>
      <c r="O259" s="14"/>
      <c r="P259" s="14"/>
      <c r="Q259" s="14"/>
      <c r="R259" s="14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ht="12.75" x14ac:dyDescent="0.2">
      <c r="A260" s="14" t="s">
        <v>595</v>
      </c>
      <c r="B260" s="14" t="s">
        <v>440</v>
      </c>
      <c r="C260" s="14">
        <f>IF(ISNA(VLOOKUP(A260, '1-ый семестр 20252026'!$B$3:$D$1014, 3, 0)), 0, VLOOKUP(A260, '1-ый семестр 20252026'!$B$3:$D$1979, 3, 0)) + IF(ISNA(VLOOKUP(A260, '2-ой семестр 20252026'!$B$3:$D$1952, 3, 0)), 0, VLOOKUP(A260, '2-ой семестр 20252026'!$B$3:$D$1952, 3, 0))</f>
        <v>13</v>
      </c>
      <c r="D260" s="14">
        <f>IFERROR(VLOOKUP(A260,'ВИШенки за предыдущие  года'!$A$2:B1885,2,0),0) + C260 - SUM(E260:AA260)</f>
        <v>13</v>
      </c>
      <c r="E260" s="30"/>
      <c r="F260" s="30"/>
      <c r="G260" s="30"/>
      <c r="H260" s="30"/>
      <c r="I260" s="30"/>
      <c r="J260" s="30"/>
      <c r="K260" s="30"/>
      <c r="L260" s="30"/>
      <c r="M260" s="14"/>
      <c r="N260" s="14"/>
      <c r="O260" s="14"/>
      <c r="P260" s="14"/>
      <c r="Q260" s="14"/>
      <c r="R260" s="14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ht="12.75" x14ac:dyDescent="0.2">
      <c r="A261" s="14" t="s">
        <v>688</v>
      </c>
      <c r="B261" s="14" t="s">
        <v>117</v>
      </c>
      <c r="C261" s="14">
        <f>IF(ISNA(VLOOKUP(A261, '1-ый семестр 20252026'!$B$3:$D$1014, 3, 0)), 0, VLOOKUP(A261, '1-ый семестр 20252026'!$B$3:$D$1979, 3, 0)) + IF(ISNA(VLOOKUP(A261, '2-ой семестр 20252026'!$B$3:$D$1952, 3, 0)), 0, VLOOKUP(A261, '2-ой семестр 20252026'!$B$3:$D$1952, 3, 0))</f>
        <v>0</v>
      </c>
      <c r="D261" s="14">
        <f>IFERROR(VLOOKUP(A261,'ВИШенки за предыдущие  года'!$A$2:B1185,2,0),0) + C261 - SUM(E261:AA261)</f>
        <v>10</v>
      </c>
      <c r="E261" s="30"/>
      <c r="F261" s="30"/>
      <c r="G261" s="30"/>
      <c r="H261" s="30"/>
      <c r="I261" s="30"/>
      <c r="J261" s="30"/>
      <c r="K261" s="30"/>
      <c r="L261" s="30"/>
      <c r="M261" s="14"/>
      <c r="N261" s="14"/>
      <c r="O261" s="14"/>
      <c r="P261" s="14"/>
      <c r="Q261" s="14"/>
      <c r="R261" s="14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ht="12.75" x14ac:dyDescent="0.2">
      <c r="A262" s="14" t="s">
        <v>730</v>
      </c>
      <c r="B262" s="14" t="s">
        <v>249</v>
      </c>
      <c r="C262" s="14">
        <f>IF(ISNA(VLOOKUP(A262, '1-ый семестр 20252026'!$B$3:$D$1014, 3, 0)), 0, VLOOKUP(A262, '1-ый семестр 20252026'!$B$3:$D$1979, 3, 0)) + IF(ISNA(VLOOKUP(A262, '2-ой семестр 20252026'!$B$3:$D$1952, 3, 0)), 0, VLOOKUP(A262, '2-ой семестр 20252026'!$B$3:$D$1952, 3, 0))</f>
        <v>8</v>
      </c>
      <c r="D262" s="14">
        <f>IFERROR(VLOOKUP(A262,'ВИШенки за предыдущие  года'!$A$2:B1815,2,0),0) + C262 - SUM(E262:AA262)</f>
        <v>8</v>
      </c>
      <c r="E262" s="30"/>
      <c r="F262" s="30"/>
      <c r="G262" s="30"/>
      <c r="H262" s="30"/>
      <c r="I262" s="30"/>
      <c r="J262" s="30"/>
      <c r="K262" s="30"/>
      <c r="L262" s="30"/>
      <c r="M262" s="14"/>
      <c r="N262" s="14"/>
      <c r="O262" s="14"/>
      <c r="P262" s="14"/>
      <c r="Q262" s="14"/>
      <c r="R262" s="14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ht="12.75" x14ac:dyDescent="0.2">
      <c r="A263" s="14" t="s">
        <v>935</v>
      </c>
      <c r="B263" s="14" t="s">
        <v>917</v>
      </c>
      <c r="C263" s="14">
        <f>IF(ISNA(VLOOKUP(A263, '1-ый семестр 20252026'!$B$3:$D$1014, 3, 0)), 0, VLOOKUP(A263, '1-ый семестр 20252026'!$B$3:$D$1979, 3, 0)) + IF(ISNA(VLOOKUP(A263, '2-ой семестр 20252026'!$B$3:$D$1952, 3, 0)), 0, VLOOKUP(A263, '2-ой семестр 20252026'!$B$3:$D$1952, 3, 0))</f>
        <v>0</v>
      </c>
      <c r="D263" s="14">
        <f>IFERROR(VLOOKUP(A263,'ВИШенки за предыдущие  года'!$A$2:B1629,2,0),0) + C263 - SUM(E263:AA263)</f>
        <v>0</v>
      </c>
      <c r="E263" s="30"/>
      <c r="F263" s="30"/>
      <c r="G263" s="30"/>
      <c r="H263" s="30"/>
      <c r="I263" s="30"/>
      <c r="J263" s="30"/>
      <c r="K263" s="30"/>
      <c r="L263" s="30"/>
      <c r="M263" s="14"/>
      <c r="N263" s="14"/>
      <c r="O263" s="14"/>
      <c r="P263" s="14"/>
      <c r="Q263" s="14"/>
      <c r="R263" s="14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ht="12.75" x14ac:dyDescent="0.2">
      <c r="A264" s="17" t="s">
        <v>935</v>
      </c>
      <c r="B264" s="17" t="s">
        <v>917</v>
      </c>
      <c r="C264" s="14">
        <f>IF(ISNA(VLOOKUP(A264, '1-ый семестр 20252026'!$B$3:$D$1014, 3, 0)), 0, VLOOKUP(A264, '1-ый семестр 20252026'!$B$3:$D$1979, 3, 0)) + IF(ISNA(VLOOKUP(A264, '2-ой семестр 20252026'!$B$3:$D$1952, 3, 0)), 0, VLOOKUP(A264, '2-ой семестр 20252026'!$B$3:$D$1952, 3, 0))</f>
        <v>0</v>
      </c>
      <c r="D264" s="14">
        <f>IFERROR(VLOOKUP(A264,'ВИШенки за предыдущие  года'!$A$2:B2026,2,0),0) + C264 - SUM(E264:AA264)</f>
        <v>0</v>
      </c>
      <c r="E264" s="32"/>
      <c r="F264" s="32"/>
      <c r="G264" s="32"/>
      <c r="H264" s="32"/>
      <c r="I264" s="32"/>
      <c r="J264" s="32"/>
      <c r="K264" s="32"/>
      <c r="L264" s="32"/>
      <c r="M264" s="33"/>
      <c r="N264" s="33"/>
      <c r="O264" s="33"/>
      <c r="P264" s="33"/>
      <c r="Q264" s="33"/>
      <c r="R264" s="33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2.75" x14ac:dyDescent="0.2">
      <c r="A265" s="14" t="s">
        <v>265</v>
      </c>
      <c r="B265" s="14" t="s">
        <v>114</v>
      </c>
      <c r="C265" s="14">
        <f>IF(ISNA(VLOOKUP(A265, '1-ый семестр 20252026'!$B$3:$D$1014, 3, 0)), 0, VLOOKUP(A265, '1-ый семестр 20252026'!$B$3:$D$1979, 3, 0)) + IF(ISNA(VLOOKUP(A265, '2-ой семестр 20252026'!$B$3:$D$1952, 3, 0)), 0, VLOOKUP(A265, '2-ой семестр 20252026'!$B$3:$D$1952, 3, 0))</f>
        <v>17</v>
      </c>
      <c r="D265" s="14">
        <f>IFERROR(VLOOKUP(A265,'ВИШенки за предыдущие  года'!$A$2:B1186,2,0),0) + C265 - SUM(E265:AA265)</f>
        <v>68</v>
      </c>
      <c r="E265" s="30"/>
      <c r="F265" s="30"/>
      <c r="G265" s="30"/>
      <c r="H265" s="30"/>
      <c r="I265" s="30"/>
      <c r="J265" s="30"/>
      <c r="K265" s="30"/>
      <c r="L265" s="30"/>
      <c r="M265" s="14"/>
      <c r="N265" s="14"/>
      <c r="O265" s="14"/>
      <c r="P265" s="14"/>
      <c r="Q265" s="14"/>
      <c r="R265" s="14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ht="12.75" x14ac:dyDescent="0.2">
      <c r="A266" s="14" t="s">
        <v>936</v>
      </c>
      <c r="B266" s="14" t="s">
        <v>640</v>
      </c>
      <c r="C266" s="14">
        <f>IF(ISNA(VLOOKUP(A266, '1-ый семестр 20252026'!$B$3:$D$1014, 3, 0)), 0, VLOOKUP(A266, '1-ый семестр 20252026'!$B$3:$D$1979, 3, 0)) + IF(ISNA(VLOOKUP(A266, '2-ой семестр 20252026'!$B$3:$D$1952, 3, 0)), 0, VLOOKUP(A266, '2-ой семестр 20252026'!$B$3:$D$1952, 3, 0))</f>
        <v>0</v>
      </c>
      <c r="D266" s="14">
        <f>IFERROR(VLOOKUP(A266,'ВИШенки за предыдущие  года'!$A$2:B1786,2,0),0) + C266 - SUM(E266:AA266)</f>
        <v>0</v>
      </c>
      <c r="E266" s="30"/>
      <c r="F266" s="30"/>
      <c r="G266" s="30"/>
      <c r="H266" s="30"/>
      <c r="I266" s="30"/>
      <c r="J266" s="30"/>
      <c r="K266" s="30"/>
      <c r="L266" s="30"/>
      <c r="M266" s="14"/>
      <c r="N266" s="14"/>
      <c r="O266" s="14"/>
      <c r="P266" s="14"/>
      <c r="Q266" s="14"/>
      <c r="R266" s="14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ht="12.75" x14ac:dyDescent="0.2">
      <c r="A267" s="14" t="s">
        <v>417</v>
      </c>
      <c r="B267" s="17" t="s">
        <v>173</v>
      </c>
      <c r="C267" s="14">
        <f>IF(ISNA(VLOOKUP(A267, '1-ый семестр 20252026'!$B$3:$D$1014, 3, 0)), 0, VLOOKUP(A267, '1-ый семестр 20252026'!$B$3:$D$1979, 3, 0)) + IF(ISNA(VLOOKUP(A267, '2-ой семестр 20252026'!$B$3:$D$1952, 3, 0)), 0, VLOOKUP(A267, '2-ой семестр 20252026'!$B$3:$D$1952, 3, 0))</f>
        <v>15</v>
      </c>
      <c r="D267" s="14">
        <f>IFERROR(VLOOKUP(A267,'ВИШенки за предыдущие  года'!$A$2:B2057,2,0),0) + C267 - SUM(E267:AA267)</f>
        <v>38</v>
      </c>
      <c r="E267" s="32"/>
      <c r="F267" s="32"/>
      <c r="G267" s="32"/>
      <c r="H267" s="32"/>
      <c r="I267" s="32"/>
      <c r="J267" s="32"/>
      <c r="K267" s="32"/>
      <c r="L267" s="32"/>
      <c r="M267" s="33"/>
      <c r="N267" s="33"/>
      <c r="O267" s="33"/>
      <c r="P267" s="33"/>
      <c r="Q267" s="33"/>
      <c r="R267" s="33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2.75" x14ac:dyDescent="0.2">
      <c r="A268" s="14" t="s">
        <v>731</v>
      </c>
      <c r="B268" s="14" t="s">
        <v>119</v>
      </c>
      <c r="C268" s="14">
        <f>IF(ISNA(VLOOKUP(A268, '1-ый семестр 20252026'!$B$3:$D$1014, 3, 0)), 0, VLOOKUP(A268, '1-ый семестр 20252026'!$B$3:$D$1979, 3, 0)) + IF(ISNA(VLOOKUP(A268, '2-ой семестр 20252026'!$B$3:$D$1952, 3, 0)), 0, VLOOKUP(A268, '2-ой семестр 20252026'!$B$3:$D$1952, 3, 0))</f>
        <v>0</v>
      </c>
      <c r="D268" s="14">
        <f>IFERROR(VLOOKUP(A268,'ВИШенки за предыдущие  года'!$A$2:B1187,2,0),0) + C268 - SUM(E268:AA268)</f>
        <v>8</v>
      </c>
      <c r="E268" s="30"/>
      <c r="F268" s="30"/>
      <c r="G268" s="30"/>
      <c r="H268" s="30"/>
      <c r="I268" s="30"/>
      <c r="J268" s="30"/>
      <c r="K268" s="30"/>
      <c r="L268" s="30"/>
      <c r="M268" s="14"/>
      <c r="N268" s="14"/>
      <c r="O268" s="14"/>
      <c r="P268" s="14"/>
      <c r="Q268" s="14"/>
      <c r="R268" s="14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ht="12.75" x14ac:dyDescent="0.2">
      <c r="A269" s="14" t="s">
        <v>835</v>
      </c>
      <c r="B269" s="14" t="s">
        <v>306</v>
      </c>
      <c r="C269" s="14">
        <f>IF(ISNA(VLOOKUP(A269, '1-ый семестр 20252026'!$B$3:$D$1014, 3, 0)), 0, VLOOKUP(A269, '1-ый семестр 20252026'!$B$3:$D$1979, 3, 0)) + IF(ISNA(VLOOKUP(A269, '2-ой семестр 20252026'!$B$3:$D$1952, 3, 0)), 0, VLOOKUP(A269, '2-ой семестр 20252026'!$B$3:$D$1952, 3, 0))</f>
        <v>3</v>
      </c>
      <c r="D269" s="14">
        <f>IFERROR(VLOOKUP(A269,'ВИШенки за предыдущие  года'!$A$2:B1752,2,0),0) + C269 - SUM(E269:AA269)</f>
        <v>3</v>
      </c>
      <c r="E269" s="30"/>
      <c r="F269" s="30"/>
      <c r="G269" s="30"/>
      <c r="H269" s="30"/>
      <c r="I269" s="30"/>
      <c r="J269" s="30"/>
      <c r="K269" s="30"/>
      <c r="L269" s="30"/>
      <c r="M269" s="14"/>
      <c r="N269" s="14"/>
      <c r="O269" s="14"/>
      <c r="P269" s="14"/>
      <c r="Q269" s="14"/>
      <c r="R269" s="14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ht="12.75" x14ac:dyDescent="0.2">
      <c r="A270" s="14" t="s">
        <v>308</v>
      </c>
      <c r="B270" s="14" t="s">
        <v>150</v>
      </c>
      <c r="C270" s="14">
        <f>IF(ISNA(VLOOKUP(A270, '1-ый семестр 20252026'!$B$3:$D$1014, 3, 0)), 0, VLOOKUP(A270, '1-ый семестр 20252026'!$B$3:$D$1979, 3, 0)) + IF(ISNA(VLOOKUP(A270, '2-ой семестр 20252026'!$B$3:$D$1952, 3, 0)), 0, VLOOKUP(A270, '2-ой семестр 20252026'!$B$3:$D$1952, 3, 0))</f>
        <v>0</v>
      </c>
      <c r="D270" s="14">
        <f>IFERROR(VLOOKUP(A270,'ВИШенки за предыдущие  года'!$A$2:B1188,2,0),0) + C270 - SUM(E270:AA270)</f>
        <v>57</v>
      </c>
      <c r="E270" s="30"/>
      <c r="F270" s="30"/>
      <c r="G270" s="30"/>
      <c r="H270" s="30"/>
      <c r="I270" s="30"/>
      <c r="J270" s="30"/>
      <c r="K270" s="30"/>
      <c r="L270" s="30"/>
      <c r="M270" s="14"/>
      <c r="N270" s="14"/>
      <c r="O270" s="14"/>
      <c r="P270" s="14"/>
      <c r="Q270" s="14"/>
      <c r="R270" s="14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ht="12.75" x14ac:dyDescent="0.2">
      <c r="A271" s="17" t="s">
        <v>650</v>
      </c>
      <c r="B271" s="17" t="s">
        <v>215</v>
      </c>
      <c r="C271" s="14">
        <f>IF(ISNA(VLOOKUP(A271, '1-ый семестр 20252026'!$B$3:$D$1014, 3, 0)), 0, VLOOKUP(A271, '1-ый семестр 20252026'!$B$3:$D$1979, 3, 0)) + IF(ISNA(VLOOKUP(A271, '2-ой семестр 20252026'!$B$3:$D$1952, 3, 0)), 0, VLOOKUP(A271, '2-ой семестр 20252026'!$B$3:$D$1952, 3, 0))</f>
        <v>12</v>
      </c>
      <c r="D271" s="14">
        <f>IFERROR(VLOOKUP(A271,'ВИШенки за предыдущие  года'!$A$2:B1987,2,0),0) + C271 - SUM(E271:AA271)</f>
        <v>12</v>
      </c>
      <c r="E271" s="32"/>
      <c r="F271" s="32"/>
      <c r="G271" s="32"/>
      <c r="H271" s="32"/>
      <c r="I271" s="32"/>
      <c r="J271" s="32"/>
      <c r="K271" s="32"/>
      <c r="L271" s="32"/>
      <c r="M271" s="33"/>
      <c r="N271" s="33"/>
      <c r="O271" s="33"/>
      <c r="P271" s="33"/>
      <c r="Q271" s="33"/>
      <c r="R271" s="33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2.75" x14ac:dyDescent="0.2">
      <c r="A272" s="14" t="s">
        <v>836</v>
      </c>
      <c r="B272" s="14" t="s">
        <v>268</v>
      </c>
      <c r="C272" s="14">
        <f>IF(ISNA(VLOOKUP(A272, '1-ый семестр 20252026'!$B$3:$D$1014, 3, 0)), 0, VLOOKUP(A272, '1-ый семестр 20252026'!$B$3:$D$1979, 3, 0)) + IF(ISNA(VLOOKUP(A272, '2-ой семестр 20252026'!$B$3:$D$1952, 3, 0)), 0, VLOOKUP(A272, '2-ой семестр 20252026'!$B$3:$D$1952, 3, 0))</f>
        <v>3</v>
      </c>
      <c r="D272" s="14">
        <f>IFERROR(VLOOKUP(A272,'ВИШенки за предыдущие  года'!$A$2:B1924,2,0),0) + C272 - SUM(E272:AA272)</f>
        <v>3</v>
      </c>
      <c r="E272" s="30"/>
      <c r="F272" s="30"/>
      <c r="G272" s="30"/>
      <c r="H272" s="30"/>
      <c r="I272" s="30"/>
      <c r="J272" s="30"/>
      <c r="K272" s="30"/>
      <c r="L272" s="30"/>
      <c r="M272" s="14"/>
      <c r="N272" s="14"/>
      <c r="O272" s="14"/>
      <c r="P272" s="14"/>
      <c r="Q272" s="14"/>
      <c r="R272" s="14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ht="12.75" x14ac:dyDescent="0.2">
      <c r="A273" s="14" t="s">
        <v>1186</v>
      </c>
      <c r="B273" s="14" t="s">
        <v>1180</v>
      </c>
      <c r="C273" s="14">
        <f>IF(ISNA(VLOOKUP(A273, '1-ый семестр 20252026'!$B$3:$D$1014, 3, 0)), 0, VLOOKUP(A273, '1-ый семестр 20252026'!$B$3:$D$1979, 3, 0)) + IF(ISNA(VLOOKUP(A273, '2-ой семестр 20252026'!$B$3:$D$1952, 3, 0)), 0, VLOOKUP(A273, '2-ой семестр 20252026'!$B$3:$D$1952, 3, 0))</f>
        <v>0</v>
      </c>
      <c r="D273" s="14">
        <f>IFERROR(VLOOKUP(A273,'ВИШенки за предыдущие  года'!$A$2:B1189,2,0),0) + C273 - SUM(E273:AA273)</f>
        <v>16</v>
      </c>
      <c r="E273" s="30"/>
      <c r="F273" s="30"/>
      <c r="G273" s="30"/>
      <c r="H273" s="30"/>
      <c r="I273" s="30"/>
      <c r="J273" s="30"/>
      <c r="K273" s="30"/>
      <c r="L273" s="30"/>
      <c r="M273" s="14"/>
      <c r="N273" s="14"/>
      <c r="O273" s="14"/>
      <c r="P273" s="14"/>
      <c r="Q273" s="14"/>
      <c r="R273" s="14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ht="12.75" x14ac:dyDescent="0.2">
      <c r="A274" s="14" t="s">
        <v>937</v>
      </c>
      <c r="B274" s="14" t="s">
        <v>268</v>
      </c>
      <c r="C274" s="14">
        <f>IF(ISNA(VLOOKUP(A274, '1-ый семестр 20252026'!$B$3:$D$1014, 3, 0)), 0, VLOOKUP(A274, '1-ый семестр 20252026'!$B$3:$D$1979, 3, 0)) + IF(ISNA(VLOOKUP(A274, '2-ой семестр 20252026'!$B$3:$D$1952, 3, 0)), 0, VLOOKUP(A274, '2-ой семестр 20252026'!$B$3:$D$1952, 3, 0))</f>
        <v>0</v>
      </c>
      <c r="D274" s="14">
        <f>IFERROR(VLOOKUP(A274,'ВИШенки за предыдущие  года'!$A$2:B1925,2,0),0) + C274 - SUM(E274:AA274)</f>
        <v>0</v>
      </c>
      <c r="E274" s="30"/>
      <c r="F274" s="30"/>
      <c r="G274" s="30"/>
      <c r="H274" s="30"/>
      <c r="I274" s="30"/>
      <c r="J274" s="30"/>
      <c r="K274" s="30"/>
      <c r="L274" s="30"/>
      <c r="M274" s="14"/>
      <c r="N274" s="14"/>
      <c r="O274" s="14"/>
      <c r="P274" s="14"/>
      <c r="Q274" s="14"/>
      <c r="R274" s="14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ht="25.5" x14ac:dyDescent="0.2">
      <c r="A275" s="14" t="s">
        <v>233</v>
      </c>
      <c r="B275" s="14" t="s">
        <v>234</v>
      </c>
      <c r="C275" s="14">
        <f>IF(ISNA(VLOOKUP(A275, '1-ый семестр 20252026'!$B$3:$D$1014, 3, 0)), 0, VLOOKUP(A275, '1-ый семестр 20252026'!$B$3:$D$1979, 3, 0)) + IF(ISNA(VLOOKUP(A275, '2-ой семестр 20252026'!$B$3:$D$1952, 3, 0)), 0, VLOOKUP(A275, '2-ой семестр 20252026'!$B$3:$D$1952, 3, 0))</f>
        <v>0</v>
      </c>
      <c r="D275" s="14">
        <f>IFERROR(VLOOKUP(A275,'ВИШенки за предыдущие  года'!$A$2:B1666,2,0),0) + C275 - SUM(E275:AA275)</f>
        <v>80</v>
      </c>
      <c r="E275" s="30"/>
      <c r="F275" s="30"/>
      <c r="G275" s="30"/>
      <c r="H275" s="30"/>
      <c r="I275" s="30"/>
      <c r="J275" s="30"/>
      <c r="K275" s="30"/>
      <c r="L275" s="30"/>
      <c r="M275" s="14"/>
      <c r="N275" s="14"/>
      <c r="O275" s="14"/>
      <c r="P275" s="14"/>
      <c r="Q275" s="14"/>
      <c r="R275" s="14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ht="12.75" x14ac:dyDescent="0.2">
      <c r="A276" s="14" t="s">
        <v>353</v>
      </c>
      <c r="B276" s="17" t="s">
        <v>173</v>
      </c>
      <c r="C276" s="14">
        <f>IF(ISNA(VLOOKUP(A276, '1-ый семестр 20252026'!$B$3:$D$1014, 3, 0)), 0, VLOOKUP(A276, '1-ый семестр 20252026'!$B$3:$D$1979, 3, 0)) + IF(ISNA(VLOOKUP(A276, '2-ой семестр 20252026'!$B$3:$D$1952, 3, 0)), 0, VLOOKUP(A276, '2-ой семестр 20252026'!$B$3:$D$1952, 3, 0))</f>
        <v>17</v>
      </c>
      <c r="D276" s="14">
        <f>IFERROR(VLOOKUP(A276,'ВИШенки за предыдущие  года'!$A$2:B2058,2,0),0) + C276 - SUM(E276:AA276)</f>
        <v>45</v>
      </c>
      <c r="E276" s="32"/>
      <c r="F276" s="32"/>
      <c r="G276" s="32"/>
      <c r="H276" s="32"/>
      <c r="I276" s="32"/>
      <c r="J276" s="32"/>
      <c r="K276" s="32"/>
      <c r="L276" s="32"/>
      <c r="M276" s="33"/>
      <c r="N276" s="33"/>
      <c r="O276" s="33"/>
      <c r="P276" s="33"/>
      <c r="Q276" s="33"/>
      <c r="R276" s="33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2.75" x14ac:dyDescent="0.2">
      <c r="A277" s="14" t="s">
        <v>465</v>
      </c>
      <c r="B277" s="14" t="s">
        <v>188</v>
      </c>
      <c r="C277" s="14">
        <f>IF(ISNA(VLOOKUP(A277, '1-ый семестр 20252026'!$B$3:$D$1014, 3, 0)), 0, VLOOKUP(A277, '1-ый семестр 20252026'!$B$3:$D$1979, 3, 0)) + IF(ISNA(VLOOKUP(A277, '2-ой семестр 20252026'!$B$3:$D$1952, 3, 0)), 0, VLOOKUP(A277, '2-ой семестр 20252026'!$B$3:$D$1952, 3, 0))</f>
        <v>0</v>
      </c>
      <c r="D277" s="14">
        <f>IFERROR(VLOOKUP(A277,'ВИШенки за предыдущие  года'!$A$2:B1190,2,0),0) + C277 - SUM(E277:AA277)</f>
        <v>30</v>
      </c>
      <c r="E277" s="30"/>
      <c r="F277" s="30"/>
      <c r="G277" s="30"/>
      <c r="H277" s="30"/>
      <c r="I277" s="30"/>
      <c r="J277" s="30"/>
      <c r="K277" s="30"/>
      <c r="L277" s="30"/>
      <c r="M277" s="14"/>
      <c r="N277" s="14"/>
      <c r="O277" s="14"/>
      <c r="P277" s="14"/>
      <c r="Q277" s="14"/>
      <c r="R277" s="14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ht="12.75" x14ac:dyDescent="0.2">
      <c r="A278" s="14" t="s">
        <v>938</v>
      </c>
      <c r="B278" s="14" t="s">
        <v>201</v>
      </c>
      <c r="C278" s="14">
        <f>IF(ISNA(VLOOKUP(A278, '1-ый семестр 20252026'!$B$3:$D$1014, 3, 0)), 0, VLOOKUP(A278, '1-ый семестр 20252026'!$B$3:$D$1979, 3, 0)) + IF(ISNA(VLOOKUP(A278, '2-ой семестр 20252026'!$B$3:$D$1952, 3, 0)), 0, VLOOKUP(A278, '2-ой семестр 20252026'!$B$3:$D$1952, 3, 0))</f>
        <v>0</v>
      </c>
      <c r="D278" s="14">
        <f>IFERROR(VLOOKUP(A278,'ВИШенки за предыдущие  года'!$A$2:B1191,2,0),0) + C278 - SUM(E278:AA278)</f>
        <v>0</v>
      </c>
      <c r="E278" s="30"/>
      <c r="F278" s="30"/>
      <c r="G278" s="30"/>
      <c r="H278" s="30"/>
      <c r="I278" s="30"/>
      <c r="J278" s="30"/>
      <c r="K278" s="30"/>
      <c r="L278" s="30"/>
      <c r="M278" s="14"/>
      <c r="N278" s="14"/>
      <c r="O278" s="14"/>
      <c r="P278" s="14"/>
      <c r="Q278" s="14"/>
      <c r="R278" s="14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ht="12.75" x14ac:dyDescent="0.2">
      <c r="A279" s="14" t="s">
        <v>428</v>
      </c>
      <c r="B279" s="14" t="s">
        <v>112</v>
      </c>
      <c r="C279" s="14">
        <f>IF(ISNA(VLOOKUP(A279, '1-ый семестр 20252026'!$B$3:$D$1014, 3, 0)), 0, VLOOKUP(A279, '1-ый семестр 20252026'!$B$3:$D$1979, 3, 0)) + IF(ISNA(VLOOKUP(A279, '2-ой семестр 20252026'!$B$3:$D$1952, 3, 0)), 0, VLOOKUP(A279, '2-ой семестр 20252026'!$B$3:$D$1952, 3, 0))</f>
        <v>0</v>
      </c>
      <c r="D279" s="14">
        <f>IFERROR(VLOOKUP(A279,'ВИШенки за предыдущие  года'!$A$2:B1192,2,0),0) + C279 - SUM(E279:AA279)</f>
        <v>34</v>
      </c>
      <c r="E279" s="30"/>
      <c r="F279" s="30"/>
      <c r="G279" s="30"/>
      <c r="H279" s="30"/>
      <c r="I279" s="30"/>
      <c r="J279" s="30"/>
      <c r="K279" s="30"/>
      <c r="L279" s="30"/>
      <c r="M279" s="14"/>
      <c r="N279" s="14"/>
      <c r="O279" s="14"/>
      <c r="P279" s="14"/>
      <c r="Q279" s="14"/>
      <c r="R279" s="14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ht="12.75" x14ac:dyDescent="0.2">
      <c r="A280" s="14" t="s">
        <v>781</v>
      </c>
      <c r="B280" s="14" t="s">
        <v>201</v>
      </c>
      <c r="C280" s="14">
        <f>IF(ISNA(VLOOKUP(A280, '1-ый семестр 20252026'!$B$3:$D$1014, 3, 0)), 0, VLOOKUP(A280, '1-ый семестр 20252026'!$B$3:$D$1979, 3, 0)) + IF(ISNA(VLOOKUP(A280, '2-ой семестр 20252026'!$B$3:$D$1952, 3, 0)), 0, VLOOKUP(A280, '2-ой семестр 20252026'!$B$3:$D$1952, 3, 0))</f>
        <v>8</v>
      </c>
      <c r="D280" s="14">
        <f>IFERROR(VLOOKUP(A280,'ВИШенки за предыдущие  года'!$A$2:B1193,2,0),0) + C280 - SUM(E280:AA280)</f>
        <v>8</v>
      </c>
      <c r="E280" s="30"/>
      <c r="F280" s="30"/>
      <c r="G280" s="30"/>
      <c r="H280" s="30"/>
      <c r="I280" s="30"/>
      <c r="J280" s="30"/>
      <c r="K280" s="30"/>
      <c r="L280" s="30"/>
      <c r="M280" s="14"/>
      <c r="N280" s="14"/>
      <c r="O280" s="14"/>
      <c r="P280" s="14"/>
      <c r="Q280" s="14"/>
      <c r="R280" s="14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ht="12.75" x14ac:dyDescent="0.2">
      <c r="A281" s="17" t="s">
        <v>713</v>
      </c>
      <c r="B281" s="17" t="s">
        <v>621</v>
      </c>
      <c r="C281" s="14">
        <f>IF(ISNA(VLOOKUP(A281, '1-ый семестр 20252026'!$B$3:$D$1014, 3, 0)), 0, VLOOKUP(A281, '1-ый семестр 20252026'!$B$3:$D$1979, 3, 0)) + IF(ISNA(VLOOKUP(A281, '2-ой семестр 20252026'!$B$3:$D$1952, 3, 0)), 0, VLOOKUP(A281, '2-ой семестр 20252026'!$B$3:$D$1952, 3, 0))</f>
        <v>9</v>
      </c>
      <c r="D281" s="14">
        <f>IFERROR(VLOOKUP(A281,'ВИШенки за предыдущие  года'!$A$2:B1988,2,0),0) + C281 - SUM(E281:AA281)</f>
        <v>9</v>
      </c>
      <c r="E281" s="32"/>
      <c r="F281" s="32"/>
      <c r="G281" s="32"/>
      <c r="H281" s="32"/>
      <c r="I281" s="32"/>
      <c r="J281" s="32"/>
      <c r="K281" s="32"/>
      <c r="L281" s="32"/>
      <c r="M281" s="33"/>
      <c r="N281" s="33"/>
      <c r="O281" s="33"/>
      <c r="P281" s="33"/>
      <c r="Q281" s="33"/>
      <c r="R281" s="33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2.75" x14ac:dyDescent="0.2">
      <c r="A282" s="14" t="s">
        <v>732</v>
      </c>
      <c r="B282" s="14" t="s">
        <v>249</v>
      </c>
      <c r="C282" s="14">
        <f>IF(ISNA(VLOOKUP(A282, '1-ый семестр 20252026'!$B$3:$D$1014, 3, 0)), 0, VLOOKUP(A282, '1-ый семестр 20252026'!$B$3:$D$1979, 3, 0)) + IF(ISNA(VLOOKUP(A282, '2-ой семестр 20252026'!$B$3:$D$1952, 3, 0)), 0, VLOOKUP(A282, '2-ой семестр 20252026'!$B$3:$D$1952, 3, 0))</f>
        <v>8</v>
      </c>
      <c r="D282" s="14">
        <f>IFERROR(VLOOKUP(A282,'ВИШенки за предыдущие  года'!$A$2:B1816,2,0),0) + C282 - SUM(E282:AA282)</f>
        <v>8</v>
      </c>
      <c r="E282" s="30"/>
      <c r="F282" s="30"/>
      <c r="G282" s="30"/>
      <c r="H282" s="30"/>
      <c r="I282" s="30"/>
      <c r="J282" s="30"/>
      <c r="K282" s="30"/>
      <c r="L282" s="30"/>
      <c r="M282" s="14"/>
      <c r="N282" s="14"/>
      <c r="O282" s="14"/>
      <c r="P282" s="14"/>
      <c r="Q282" s="14"/>
      <c r="R282" s="14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ht="12.75" x14ac:dyDescent="0.2">
      <c r="A283" s="14" t="s">
        <v>389</v>
      </c>
      <c r="B283" s="14" t="s">
        <v>128</v>
      </c>
      <c r="C283" s="14">
        <f>IF(ISNA(VLOOKUP(A283, '1-ый семестр 20252026'!$B$3:$D$1014, 3, 0)), 0, VLOOKUP(A283, '1-ый семестр 20252026'!$B$3:$D$1979, 3, 0)) + IF(ISNA(VLOOKUP(A283, '2-ой семестр 20252026'!$B$3:$D$1952, 3, 0)), 0, VLOOKUP(A283, '2-ой семестр 20252026'!$B$3:$D$1952, 3, 0))</f>
        <v>20</v>
      </c>
      <c r="D283" s="14">
        <f>IFERROR(VLOOKUP(A283,'ВИШенки за предыдущие  года'!$A$2:B1194,2,0),0) + C283 - SUM(E283:AA283)</f>
        <v>40</v>
      </c>
      <c r="E283" s="30"/>
      <c r="F283" s="30"/>
      <c r="G283" s="30"/>
      <c r="H283" s="30"/>
      <c r="I283" s="30"/>
      <c r="J283" s="30"/>
      <c r="K283" s="30"/>
      <c r="L283" s="30"/>
      <c r="M283" s="14"/>
      <c r="N283" s="14"/>
      <c r="O283" s="14"/>
      <c r="P283" s="14"/>
      <c r="Q283" s="14"/>
      <c r="R283" s="14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ht="12.75" x14ac:dyDescent="0.2">
      <c r="A284" s="14" t="s">
        <v>872</v>
      </c>
      <c r="B284" s="14" t="s">
        <v>150</v>
      </c>
      <c r="C284" s="14">
        <f>IF(ISNA(VLOOKUP(A284, '1-ый семестр 20252026'!$B$3:$D$1014, 3, 0)), 0, VLOOKUP(A284, '1-ый семестр 20252026'!$B$3:$D$1979, 3, 0)) + IF(ISNA(VLOOKUP(A284, '2-ой семестр 20252026'!$B$3:$D$1952, 3, 0)), 0, VLOOKUP(A284, '2-ой семестр 20252026'!$B$3:$D$1952, 3, 0))</f>
        <v>0</v>
      </c>
      <c r="D284" s="14">
        <f>IFERROR(VLOOKUP(A284,'ВИШенки за предыдущие  года'!$A$2:B1195,2,0),0) + C284 - SUM(E284:AA284)</f>
        <v>2</v>
      </c>
      <c r="E284" s="30"/>
      <c r="F284" s="30"/>
      <c r="G284" s="30"/>
      <c r="H284" s="30"/>
      <c r="I284" s="30"/>
      <c r="J284" s="30"/>
      <c r="K284" s="30"/>
      <c r="L284" s="30"/>
      <c r="M284" s="14"/>
      <c r="N284" s="14"/>
      <c r="O284" s="14"/>
      <c r="P284" s="14"/>
      <c r="Q284" s="14"/>
      <c r="R284" s="14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ht="12.75" x14ac:dyDescent="0.2">
      <c r="A285" s="14" t="s">
        <v>714</v>
      </c>
      <c r="B285" s="14" t="s">
        <v>249</v>
      </c>
      <c r="C285" s="14">
        <f>IF(ISNA(VLOOKUP(A285, '1-ый семестр 20252026'!$B$3:$D$1014, 3, 0)), 0, VLOOKUP(A285, '1-ый семестр 20252026'!$B$3:$D$1979, 3, 0)) + IF(ISNA(VLOOKUP(A285, '2-ой семестр 20252026'!$B$3:$D$1952, 3, 0)), 0, VLOOKUP(A285, '2-ой семестр 20252026'!$B$3:$D$1952, 3, 0))</f>
        <v>14</v>
      </c>
      <c r="D285" s="14">
        <f>IFERROR(VLOOKUP(A285,'ВИШенки за предыдущие  года'!$A$2:B1817,2,0),0) + C285 - SUM(E285:AA285)</f>
        <v>14</v>
      </c>
      <c r="E285" s="30"/>
      <c r="F285" s="30"/>
      <c r="G285" s="30"/>
      <c r="H285" s="30"/>
      <c r="I285" s="30"/>
      <c r="J285" s="30"/>
      <c r="K285" s="30"/>
      <c r="L285" s="30"/>
      <c r="M285" s="14"/>
      <c r="N285" s="14"/>
      <c r="O285" s="14"/>
      <c r="P285" s="14"/>
      <c r="Q285" s="14"/>
      <c r="R285" s="14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ht="12.75" x14ac:dyDescent="0.2">
      <c r="A286" s="14" t="s">
        <v>760</v>
      </c>
      <c r="B286" s="14" t="s">
        <v>249</v>
      </c>
      <c r="C286" s="14">
        <f>IF(ISNA(VLOOKUP(A286, '1-ый семестр 20252026'!$B$3:$D$1014, 3, 0)), 0, VLOOKUP(A286, '1-ый семестр 20252026'!$B$3:$D$1979, 3, 0)) + IF(ISNA(VLOOKUP(A286, '2-ой семестр 20252026'!$B$3:$D$1952, 3, 0)), 0, VLOOKUP(A286, '2-ой семестр 20252026'!$B$3:$D$1952, 3, 0))</f>
        <v>6</v>
      </c>
      <c r="D286" s="14">
        <f>IFERROR(VLOOKUP(A286,'ВИШенки за предыдущие  года'!$A$2:B1818,2,0),0) + C286 - SUM(E286:AA286)</f>
        <v>6</v>
      </c>
      <c r="E286" s="30"/>
      <c r="F286" s="30"/>
      <c r="G286" s="30"/>
      <c r="H286" s="30"/>
      <c r="I286" s="30"/>
      <c r="J286" s="30"/>
      <c r="K286" s="30"/>
      <c r="L286" s="30"/>
      <c r="M286" s="14"/>
      <c r="N286" s="14"/>
      <c r="O286" s="14"/>
      <c r="P286" s="14"/>
      <c r="Q286" s="14"/>
      <c r="R286" s="14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ht="12.75" x14ac:dyDescent="0.2">
      <c r="A287" s="14" t="s">
        <v>470</v>
      </c>
      <c r="B287" s="14" t="s">
        <v>132</v>
      </c>
      <c r="C287" s="14">
        <f>IF(ISNA(VLOOKUP(A287, '1-ый семестр 20252026'!$B$3:$D$1014, 3, 0)), 0, VLOOKUP(A287, '1-ый семестр 20252026'!$B$3:$D$1979, 3, 0)) + IF(ISNA(VLOOKUP(A287, '2-ой семестр 20252026'!$B$3:$D$1952, 3, 0)), 0, VLOOKUP(A287, '2-ой семестр 20252026'!$B$3:$D$1952, 3, 0))</f>
        <v>0</v>
      </c>
      <c r="D287" s="14">
        <f>IFERROR(VLOOKUP(A287,'ВИШенки за предыдущие  года'!$A$2:B1196,2,0),0) + C287 - SUM(E287:AA287)</f>
        <v>29</v>
      </c>
      <c r="E287" s="30"/>
      <c r="F287" s="30"/>
      <c r="G287" s="30"/>
      <c r="H287" s="30"/>
      <c r="I287" s="30"/>
      <c r="J287" s="30"/>
      <c r="K287" s="30"/>
      <c r="L287" s="30"/>
      <c r="M287" s="14"/>
      <c r="N287" s="14"/>
      <c r="O287" s="14"/>
      <c r="P287" s="14"/>
      <c r="Q287" s="14"/>
      <c r="R287" s="14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ht="12.75" x14ac:dyDescent="0.2">
      <c r="A288" s="14" t="s">
        <v>523</v>
      </c>
      <c r="B288" s="14" t="s">
        <v>193</v>
      </c>
      <c r="C288" s="14">
        <f>IF(ISNA(VLOOKUP(A288, '1-ый семестр 20252026'!$B$3:$D$1014, 3, 0)), 0, VLOOKUP(A288, '1-ый семестр 20252026'!$B$3:$D$1979, 3, 0)) + IF(ISNA(VLOOKUP(A288, '2-ой семестр 20252026'!$B$3:$D$1952, 3, 0)), 0, VLOOKUP(A288, '2-ой семестр 20252026'!$B$3:$D$1952, 3, 0))</f>
        <v>0</v>
      </c>
      <c r="D288" s="14">
        <f>IFERROR(VLOOKUP(A288,'ВИШенки за предыдущие  года'!$A$2:B1197,2,0),0) + C288 - SUM(E288:AA288)</f>
        <v>22</v>
      </c>
      <c r="E288" s="30"/>
      <c r="F288" s="30"/>
      <c r="G288" s="30"/>
      <c r="H288" s="30"/>
      <c r="I288" s="30"/>
      <c r="J288" s="30"/>
      <c r="K288" s="30"/>
      <c r="L288" s="30"/>
      <c r="M288" s="14"/>
      <c r="N288" s="14"/>
      <c r="O288" s="14"/>
      <c r="P288" s="14"/>
      <c r="Q288" s="14"/>
      <c r="R288" s="14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ht="12.75" x14ac:dyDescent="0.2">
      <c r="A289" s="14" t="s">
        <v>886</v>
      </c>
      <c r="B289" s="14" t="s">
        <v>121</v>
      </c>
      <c r="C289" s="14">
        <f>IF(ISNA(VLOOKUP(A289, '1-ый семестр 20252026'!$B$3:$D$1014, 3, 0)), 0, VLOOKUP(A289, '1-ый семестр 20252026'!$B$3:$D$1979, 3, 0)) + IF(ISNA(VLOOKUP(A289, '2-ой семестр 20252026'!$B$3:$D$1952, 3, 0)), 0, VLOOKUP(A289, '2-ой семестр 20252026'!$B$3:$D$1952, 3, 0))</f>
        <v>0</v>
      </c>
      <c r="D289" s="14">
        <f>IFERROR(VLOOKUP(A289,'ВИШенки за предыдущие  года'!$A$2:B1198,2,0),0) + C289 - SUM(E289:AA289)</f>
        <v>1</v>
      </c>
      <c r="E289" s="30"/>
      <c r="F289" s="30"/>
      <c r="G289" s="30"/>
      <c r="H289" s="30"/>
      <c r="I289" s="30"/>
      <c r="J289" s="30"/>
      <c r="K289" s="30"/>
      <c r="L289" s="30"/>
      <c r="M289" s="14"/>
      <c r="N289" s="14"/>
      <c r="O289" s="14"/>
      <c r="P289" s="14"/>
      <c r="Q289" s="14"/>
      <c r="R289" s="14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ht="12.75" x14ac:dyDescent="0.2">
      <c r="A290" s="14" t="s">
        <v>266</v>
      </c>
      <c r="B290" s="14" t="s">
        <v>119</v>
      </c>
      <c r="C290" s="14">
        <f>IF(ISNA(VLOOKUP(A290, '1-ый семестр 20252026'!$B$3:$D$1014, 3, 0)), 0, VLOOKUP(A290, '1-ый семестр 20252026'!$B$3:$D$1979, 3, 0)) + IF(ISNA(VLOOKUP(A290, '2-ой семестр 20252026'!$B$3:$D$1952, 3, 0)), 0, VLOOKUP(A290, '2-ой семестр 20252026'!$B$3:$D$1952, 3, 0))</f>
        <v>15</v>
      </c>
      <c r="D290" s="14">
        <f>IFERROR(VLOOKUP(A290,'ВИШенки за предыдущие  года'!$A$2:B1199,2,0),0) + C290 - SUM(E290:AA290)</f>
        <v>68</v>
      </c>
      <c r="E290" s="30"/>
      <c r="F290" s="30"/>
      <c r="G290" s="30"/>
      <c r="H290" s="30"/>
      <c r="I290" s="30"/>
      <c r="J290" s="30"/>
      <c r="K290" s="30"/>
      <c r="L290" s="30"/>
      <c r="M290" s="14"/>
      <c r="N290" s="14"/>
      <c r="O290" s="14"/>
      <c r="P290" s="14"/>
      <c r="Q290" s="14"/>
      <c r="R290" s="14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ht="12.75" x14ac:dyDescent="0.2">
      <c r="A291" s="14" t="s">
        <v>192</v>
      </c>
      <c r="B291" s="14" t="s">
        <v>193</v>
      </c>
      <c r="C291" s="14">
        <f>IF(ISNA(VLOOKUP(A291, '1-ый семестр 20252026'!$B$3:$D$1014, 3, 0)), 0, VLOOKUP(A291, '1-ый семестр 20252026'!$B$3:$D$1979, 3, 0)) + IF(ISNA(VLOOKUP(A291, '2-ой семестр 20252026'!$B$3:$D$1952, 3, 0)), 0, VLOOKUP(A291, '2-ой семестр 20252026'!$B$3:$D$1952, 3, 0))</f>
        <v>12</v>
      </c>
      <c r="D291" s="14">
        <f>IFERROR(VLOOKUP(A291,'ВИШенки за предыдущие  года'!$A$2:B1200,2,0),0) + C291 - SUM(E291:AA291)</f>
        <v>106</v>
      </c>
      <c r="E291" s="30"/>
      <c r="F291" s="30"/>
      <c r="G291" s="30"/>
      <c r="H291" s="30"/>
      <c r="I291" s="30"/>
      <c r="J291" s="30"/>
      <c r="K291" s="30"/>
      <c r="L291" s="30"/>
      <c r="M291" s="14"/>
      <c r="N291" s="14"/>
      <c r="O291" s="14"/>
      <c r="P291" s="14"/>
      <c r="Q291" s="14"/>
      <c r="R291" s="14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ht="12.75" x14ac:dyDescent="0.2">
      <c r="A292" s="14" t="s">
        <v>632</v>
      </c>
      <c r="B292" s="14" t="s">
        <v>185</v>
      </c>
      <c r="C292" s="14">
        <f>IF(ISNA(VLOOKUP(A292, '1-ый семестр 20252026'!$B$3:$D$1014, 3, 0)), 0, VLOOKUP(A292, '1-ый семестр 20252026'!$B$3:$D$1979, 3, 0)) + IF(ISNA(VLOOKUP(A292, '2-ой семестр 20252026'!$B$3:$D$1952, 3, 0)), 0, VLOOKUP(A292, '2-ой семестр 20252026'!$B$3:$D$1952, 3, 0))</f>
        <v>10</v>
      </c>
      <c r="D292" s="14">
        <f>IFERROR(VLOOKUP(A292,'ВИШенки за предыдущие  года'!$A$2:B1850,2,0),0) + C292 - SUM(E292:AA292)</f>
        <v>10</v>
      </c>
      <c r="E292" s="30"/>
      <c r="F292" s="30"/>
      <c r="G292" s="30"/>
      <c r="H292" s="30"/>
      <c r="I292" s="30"/>
      <c r="J292" s="30"/>
      <c r="K292" s="30"/>
      <c r="L292" s="30"/>
      <c r="M292" s="14"/>
      <c r="N292" s="14"/>
      <c r="O292" s="14"/>
      <c r="P292" s="14"/>
      <c r="Q292" s="14"/>
      <c r="R292" s="14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ht="25.5" x14ac:dyDescent="0.2">
      <c r="A293" s="14" t="s">
        <v>939</v>
      </c>
      <c r="B293" s="14" t="s">
        <v>640</v>
      </c>
      <c r="C293" s="14">
        <f>IF(ISNA(VLOOKUP(A293, '1-ый семестр 20252026'!$B$3:$D$1014, 3, 0)), 0, VLOOKUP(A293, '1-ый семестр 20252026'!$B$3:$D$1979, 3, 0)) + IF(ISNA(VLOOKUP(A293, '2-ой семестр 20252026'!$B$3:$D$1952, 3, 0)), 0, VLOOKUP(A293, '2-ой семестр 20252026'!$B$3:$D$1952, 3, 0))</f>
        <v>19</v>
      </c>
      <c r="D293" s="14">
        <f>IFERROR(VLOOKUP(A293,'ВИШенки за предыдущие  года'!$A$2:B1787,2,0),0) + C293 - SUM(E293:AA293)</f>
        <v>19</v>
      </c>
      <c r="E293" s="30"/>
      <c r="F293" s="30"/>
      <c r="G293" s="30"/>
      <c r="H293" s="30"/>
      <c r="I293" s="30"/>
      <c r="J293" s="30"/>
      <c r="K293" s="30"/>
      <c r="L293" s="30"/>
      <c r="M293" s="14"/>
      <c r="N293" s="14"/>
      <c r="O293" s="14"/>
      <c r="P293" s="14"/>
      <c r="Q293" s="14"/>
      <c r="R293" s="14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ht="12.75" x14ac:dyDescent="0.2">
      <c r="A294" s="14" t="s">
        <v>418</v>
      </c>
      <c r="B294" s="14" t="s">
        <v>119</v>
      </c>
      <c r="C294" s="14">
        <f>IF(ISNA(VLOOKUP(A294, '1-ый семестр 20252026'!$B$3:$D$1014, 3, 0)), 0, VLOOKUP(A294, '1-ый семестр 20252026'!$B$3:$D$1979, 3, 0)) + IF(ISNA(VLOOKUP(A294, '2-ой семестр 20252026'!$B$3:$D$1952, 3, 0)), 0, VLOOKUP(A294, '2-ой семестр 20252026'!$B$3:$D$1952, 3, 0))</f>
        <v>23</v>
      </c>
      <c r="D294" s="14">
        <f>IFERROR(VLOOKUP(A294,'ВИШенки за предыдущие  года'!$A$2:B1201,2,0),0) + C294 - SUM(E294:AA294)</f>
        <v>35</v>
      </c>
      <c r="E294" s="30"/>
      <c r="F294" s="30"/>
      <c r="G294" s="30"/>
      <c r="H294" s="30"/>
      <c r="I294" s="30"/>
      <c r="J294" s="30"/>
      <c r="K294" s="30"/>
      <c r="L294" s="30"/>
      <c r="M294" s="14"/>
      <c r="N294" s="14"/>
      <c r="O294" s="14"/>
      <c r="P294" s="14"/>
      <c r="Q294" s="14"/>
      <c r="R294" s="14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ht="25.5" x14ac:dyDescent="0.2">
      <c r="A295" s="14" t="s">
        <v>147</v>
      </c>
      <c r="B295" s="14" t="s">
        <v>142</v>
      </c>
      <c r="C295" s="14">
        <f>IF(ISNA(VLOOKUP(A295, '1-ый семестр 20252026'!$B$3:$D$1014, 3, 0)), 0, VLOOKUP(A295, '1-ый семестр 20252026'!$B$3:$D$1979, 3, 0)) + IF(ISNA(VLOOKUP(A295, '2-ой семестр 20252026'!$B$3:$D$1952, 3, 0)), 0, VLOOKUP(A295, '2-ой семестр 20252026'!$B$3:$D$1952, 3, 0))</f>
        <v>50</v>
      </c>
      <c r="D295" s="14">
        <f>IFERROR(VLOOKUP(A295,'ВИШенки за предыдущие  года'!$A$2:B1202,2,0),0) + C295 - SUM(E295:AA295)</f>
        <v>188</v>
      </c>
      <c r="E295" s="30"/>
      <c r="F295" s="30"/>
      <c r="G295" s="30"/>
      <c r="H295" s="30"/>
      <c r="I295" s="30"/>
      <c r="J295" s="30"/>
      <c r="K295" s="30"/>
      <c r="L295" s="30"/>
      <c r="M295" s="14"/>
      <c r="N295" s="14"/>
      <c r="O295" s="14" t="s">
        <v>1178</v>
      </c>
      <c r="P295" s="14">
        <v>30</v>
      </c>
      <c r="Q295" s="14"/>
      <c r="R295" s="14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ht="12.75" x14ac:dyDescent="0.2">
      <c r="A296" s="14" t="s">
        <v>507</v>
      </c>
      <c r="B296" s="14" t="s">
        <v>128</v>
      </c>
      <c r="C296" s="14">
        <f>IF(ISNA(VLOOKUP(A296, '1-ый семестр 20252026'!$B$3:$D$1014, 3, 0)), 0, VLOOKUP(A296, '1-ый семестр 20252026'!$B$3:$D$1979, 3, 0)) + IF(ISNA(VLOOKUP(A296, '2-ой семестр 20252026'!$B$3:$D$1952, 3, 0)), 0, VLOOKUP(A296, '2-ой семестр 20252026'!$B$3:$D$1952, 3, 0))</f>
        <v>0</v>
      </c>
      <c r="D296" s="14">
        <f>IFERROR(VLOOKUP(A296,'ВИШенки за предыдущие  года'!$A$2:B1203,2,0),0) + C296 - SUM(E296:AA296)</f>
        <v>24</v>
      </c>
      <c r="E296" s="30"/>
      <c r="F296" s="30"/>
      <c r="G296" s="30"/>
      <c r="H296" s="30"/>
      <c r="I296" s="30"/>
      <c r="J296" s="30"/>
      <c r="K296" s="30"/>
      <c r="L296" s="30"/>
      <c r="M296" s="14"/>
      <c r="N296" s="14"/>
      <c r="O296" s="14"/>
      <c r="P296" s="14"/>
      <c r="Q296" s="14"/>
      <c r="R296" s="14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ht="12.75" x14ac:dyDescent="0.2">
      <c r="A297" s="14" t="s">
        <v>251</v>
      </c>
      <c r="B297" s="14" t="s">
        <v>212</v>
      </c>
      <c r="C297" s="14">
        <f>IF(ISNA(VLOOKUP(A297, '1-ый семестр 20252026'!$B$3:$D$1014, 3, 0)), 0, VLOOKUP(A297, '1-ый семестр 20252026'!$B$3:$D$1979, 3, 0)) + IF(ISNA(VLOOKUP(A297, '2-ой семестр 20252026'!$B$3:$D$1952, 3, 0)), 0, VLOOKUP(A297, '2-ой семестр 20252026'!$B$3:$D$1952, 3, 0))</f>
        <v>4</v>
      </c>
      <c r="D297" s="14">
        <f>IFERROR(VLOOKUP(A297,'ВИШенки за предыдущие  года'!$A$2:B1204,2,0),0) + C297 - SUM(E297:AA297)</f>
        <v>74</v>
      </c>
      <c r="E297" s="30"/>
      <c r="F297" s="30"/>
      <c r="G297" s="30"/>
      <c r="H297" s="30"/>
      <c r="I297" s="30"/>
      <c r="J297" s="30"/>
      <c r="K297" s="30"/>
      <c r="L297" s="30"/>
      <c r="M297" s="14"/>
      <c r="N297" s="14"/>
      <c r="O297" s="14"/>
      <c r="P297" s="14"/>
      <c r="Q297" s="14"/>
      <c r="R297" s="14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ht="12.75" x14ac:dyDescent="0.2">
      <c r="A298" s="14" t="s">
        <v>164</v>
      </c>
      <c r="B298" s="14" t="s">
        <v>125</v>
      </c>
      <c r="C298" s="14">
        <f>IF(ISNA(VLOOKUP(A298, '1-ый семестр 20252026'!$B$3:$D$1014, 3, 0)), 0, VLOOKUP(A298, '1-ый семестр 20252026'!$B$3:$D$1979, 3, 0)) + IF(ISNA(VLOOKUP(A298, '2-ой семестр 20252026'!$B$3:$D$1952, 3, 0)), 0, VLOOKUP(A298, '2-ой семестр 20252026'!$B$3:$D$1952, 3, 0))</f>
        <v>18</v>
      </c>
      <c r="D298" s="14">
        <f>IFERROR(VLOOKUP(A298,'ВИШенки за предыдущие  года'!$A$2:B1205,2,0),0) + C298 - SUM(E298:AA298)</f>
        <v>156</v>
      </c>
      <c r="E298" s="30"/>
      <c r="F298" s="30"/>
      <c r="G298" s="30"/>
      <c r="H298" s="30"/>
      <c r="I298" s="30"/>
      <c r="J298" s="30"/>
      <c r="K298" s="30"/>
      <c r="L298" s="30"/>
      <c r="M298" s="14"/>
      <c r="N298" s="14"/>
      <c r="O298" s="14"/>
      <c r="P298" s="14"/>
      <c r="Q298" s="14"/>
      <c r="R298" s="14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ht="12.75" x14ac:dyDescent="0.2">
      <c r="A299" s="14" t="s">
        <v>471</v>
      </c>
      <c r="B299" s="14" t="s">
        <v>117</v>
      </c>
      <c r="C299" s="14">
        <f>IF(ISNA(VLOOKUP(A299, '1-ый семестр 20252026'!$B$3:$D$1014, 3, 0)), 0, VLOOKUP(A299, '1-ый семестр 20252026'!$B$3:$D$1979, 3, 0)) + IF(ISNA(VLOOKUP(A299, '2-ой семестр 20252026'!$B$3:$D$1952, 3, 0)), 0, VLOOKUP(A299, '2-ой семестр 20252026'!$B$3:$D$1952, 3, 0))</f>
        <v>0</v>
      </c>
      <c r="D299" s="14">
        <f>IFERROR(VLOOKUP(A299,'ВИШенки за предыдущие  года'!$A$2:B1206,2,0),0) + C299 - SUM(E299:AA299)</f>
        <v>29</v>
      </c>
      <c r="E299" s="30"/>
      <c r="F299" s="30"/>
      <c r="G299" s="30"/>
      <c r="H299" s="30"/>
      <c r="I299" s="30"/>
      <c r="J299" s="30"/>
      <c r="K299" s="30"/>
      <c r="L299" s="30"/>
      <c r="M299" s="14"/>
      <c r="N299" s="14"/>
      <c r="O299" s="14"/>
      <c r="P299" s="14"/>
      <c r="Q299" s="14"/>
      <c r="R299" s="14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ht="12.75" x14ac:dyDescent="0.2">
      <c r="A300" s="14" t="s">
        <v>284</v>
      </c>
      <c r="B300" s="14" t="s">
        <v>125</v>
      </c>
      <c r="C300" s="14">
        <f>IF(ISNA(VLOOKUP(A300, '1-ый семестр 20252026'!$B$3:$D$1014, 3, 0)), 0, VLOOKUP(A300, '1-ый семестр 20252026'!$B$3:$D$1979, 3, 0)) + IF(ISNA(VLOOKUP(A300, '2-ой семестр 20252026'!$B$3:$D$1952, 3, 0)), 0, VLOOKUP(A300, '2-ой семестр 20252026'!$B$3:$D$1952, 3, 0))</f>
        <v>42</v>
      </c>
      <c r="D300" s="14">
        <f>IFERROR(VLOOKUP(A300,'ВИШенки за предыдущие  года'!$A$2:B1207,2,0),0) + C300 - SUM(E300:AA300)</f>
        <v>57</v>
      </c>
      <c r="E300" s="30"/>
      <c r="F300" s="30"/>
      <c r="G300" s="30"/>
      <c r="H300" s="30"/>
      <c r="I300" s="30"/>
      <c r="J300" s="30"/>
      <c r="K300" s="30"/>
      <c r="L300" s="30"/>
      <c r="M300" s="14"/>
      <c r="N300" s="14"/>
      <c r="O300" s="14"/>
      <c r="P300" s="14"/>
      <c r="Q300" s="14"/>
      <c r="R300" s="14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ht="12.75" x14ac:dyDescent="0.2">
      <c r="A301" s="14" t="s">
        <v>267</v>
      </c>
      <c r="B301" s="14" t="s">
        <v>268</v>
      </c>
      <c r="C301" s="14">
        <f>IF(ISNA(VLOOKUP(A301, '1-ый семестр 20252026'!$B$3:$D$1014, 3, 0)), 0, VLOOKUP(A301, '1-ый семестр 20252026'!$B$3:$D$1979, 3, 0)) + IF(ISNA(VLOOKUP(A301, '2-ой семестр 20252026'!$B$3:$D$1952, 3, 0)), 0, VLOOKUP(A301, '2-ой семестр 20252026'!$B$3:$D$1952, 3, 0))</f>
        <v>55</v>
      </c>
      <c r="D301" s="14">
        <f>IFERROR(VLOOKUP(A301,'ВИШенки за предыдущие  года'!$A$2:B1926,2,0),0) + C301 - SUM(E301:AA301)</f>
        <v>55</v>
      </c>
      <c r="E301" s="30"/>
      <c r="F301" s="30"/>
      <c r="G301" s="30"/>
      <c r="H301" s="30"/>
      <c r="I301" s="30"/>
      <c r="J301" s="30"/>
      <c r="K301" s="30"/>
      <c r="L301" s="30"/>
      <c r="M301" s="14"/>
      <c r="N301" s="14"/>
      <c r="O301" s="14"/>
      <c r="P301" s="14"/>
      <c r="Q301" s="14"/>
      <c r="R301" s="14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ht="12.75" x14ac:dyDescent="0.2">
      <c r="A302" s="14" t="s">
        <v>940</v>
      </c>
      <c r="B302" s="14" t="s">
        <v>268</v>
      </c>
      <c r="C302" s="14">
        <f>IF(ISNA(VLOOKUP(A302, '1-ый семестр 20252026'!$B$3:$D$1014, 3, 0)), 0, VLOOKUP(A302, '1-ый семестр 20252026'!$B$3:$D$1979, 3, 0)) + IF(ISNA(VLOOKUP(A302, '2-ой семестр 20252026'!$B$3:$D$1952, 3, 0)), 0, VLOOKUP(A302, '2-ой семестр 20252026'!$B$3:$D$1952, 3, 0))</f>
        <v>0</v>
      </c>
      <c r="D302" s="14">
        <f>IFERROR(VLOOKUP(A302,'ВИШенки за предыдущие  года'!$A$2:B1927,2,0),0) + C302 - SUM(E302:AA302)</f>
        <v>0</v>
      </c>
      <c r="E302" s="30"/>
      <c r="F302" s="30"/>
      <c r="G302" s="30"/>
      <c r="H302" s="30"/>
      <c r="I302" s="30"/>
      <c r="J302" s="30"/>
      <c r="K302" s="30"/>
      <c r="L302" s="30"/>
      <c r="M302" s="14"/>
      <c r="N302" s="14"/>
      <c r="O302" s="14"/>
      <c r="P302" s="14"/>
      <c r="Q302" s="14"/>
      <c r="R302" s="14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ht="12.75" x14ac:dyDescent="0.2">
      <c r="A303" s="14" t="s">
        <v>782</v>
      </c>
      <c r="B303" s="14" t="s">
        <v>306</v>
      </c>
      <c r="C303" s="14">
        <f>IF(ISNA(VLOOKUP(A303, '1-ый семестр 20252026'!$B$3:$D$1014, 3, 0)), 0, VLOOKUP(A303, '1-ый семестр 20252026'!$B$3:$D$1979, 3, 0)) + IF(ISNA(VLOOKUP(A303, '2-ой семестр 20252026'!$B$3:$D$1952, 3, 0)), 0, VLOOKUP(A303, '2-ой семестр 20252026'!$B$3:$D$1952, 3, 0))</f>
        <v>5</v>
      </c>
      <c r="D303" s="14">
        <f>IFERROR(VLOOKUP(A303,'ВИШенки за предыдущие  года'!$A$2:B1753,2,0),0) + C303 - SUM(E303:AA303)</f>
        <v>5</v>
      </c>
      <c r="E303" s="30"/>
      <c r="F303" s="30"/>
      <c r="G303" s="30"/>
      <c r="H303" s="30"/>
      <c r="I303" s="30"/>
      <c r="J303" s="30"/>
      <c r="K303" s="30"/>
      <c r="L303" s="30"/>
      <c r="M303" s="14"/>
      <c r="N303" s="14"/>
      <c r="O303" s="14"/>
      <c r="P303" s="14"/>
      <c r="Q303" s="14"/>
      <c r="R303" s="14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ht="12.75" x14ac:dyDescent="0.2">
      <c r="A304" s="14" t="s">
        <v>689</v>
      </c>
      <c r="B304" s="14" t="s">
        <v>640</v>
      </c>
      <c r="C304" s="14">
        <f>IF(ISNA(VLOOKUP(A304, '1-ый семестр 20252026'!$B$3:$D$1014, 3, 0)), 0, VLOOKUP(A304, '1-ый семестр 20252026'!$B$3:$D$1979, 3, 0)) + IF(ISNA(VLOOKUP(A304, '2-ой семестр 20252026'!$B$3:$D$1952, 3, 0)), 0, VLOOKUP(A304, '2-ой семестр 20252026'!$B$3:$D$1952, 3, 0))</f>
        <v>10</v>
      </c>
      <c r="D304" s="14">
        <f>IFERROR(VLOOKUP(A304,'ВИШенки за предыдущие  года'!$A$2:B1788,2,0),0) + C304 - SUM(E304:AA304)</f>
        <v>10</v>
      </c>
      <c r="E304" s="30"/>
      <c r="F304" s="30"/>
      <c r="G304" s="30"/>
      <c r="H304" s="30"/>
      <c r="I304" s="30"/>
      <c r="J304" s="30"/>
      <c r="K304" s="30"/>
      <c r="L304" s="30"/>
      <c r="M304" s="14"/>
      <c r="N304" s="14"/>
      <c r="O304" s="14"/>
      <c r="P304" s="14"/>
      <c r="Q304" s="14"/>
      <c r="R304" s="14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ht="12.75" x14ac:dyDescent="0.2">
      <c r="A305" s="14" t="s">
        <v>477</v>
      </c>
      <c r="B305" s="14" t="s">
        <v>125</v>
      </c>
      <c r="C305" s="14">
        <f>IF(ISNA(VLOOKUP(A305, '1-ый семестр 20252026'!$B$3:$D$1014, 3, 0)), 0, VLOOKUP(A305, '1-ый семестр 20252026'!$B$3:$D$1979, 3, 0)) + IF(ISNA(VLOOKUP(A305, '2-ой семестр 20252026'!$B$3:$D$1952, 3, 0)), 0, VLOOKUP(A305, '2-ой семестр 20252026'!$B$3:$D$1952, 3, 0))</f>
        <v>0</v>
      </c>
      <c r="D305" s="14">
        <f>IFERROR(VLOOKUP(A305,'ВИШенки за предыдущие  года'!$A$2:B1208,2,0),0) + C305 - SUM(E305:AA305)</f>
        <v>22</v>
      </c>
      <c r="E305" s="30"/>
      <c r="F305" s="30"/>
      <c r="G305" s="30"/>
      <c r="H305" s="30"/>
      <c r="I305" s="30"/>
      <c r="J305" s="30"/>
      <c r="K305" s="30"/>
      <c r="L305" s="30"/>
      <c r="M305" s="14"/>
      <c r="N305" s="14"/>
      <c r="O305" s="14"/>
      <c r="P305" s="14"/>
      <c r="Q305" s="14"/>
      <c r="R305" s="14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ht="12.75" x14ac:dyDescent="0.2">
      <c r="A306" s="14" t="s">
        <v>359</v>
      </c>
      <c r="B306" s="14" t="s">
        <v>193</v>
      </c>
      <c r="C306" s="14">
        <f>IF(ISNA(VLOOKUP(A306, '1-ый семестр 20252026'!$B$3:$D$1014, 3, 0)), 0, VLOOKUP(A306, '1-ый семестр 20252026'!$B$3:$D$1979, 3, 0)) + IF(ISNA(VLOOKUP(A306, '2-ой семестр 20252026'!$B$3:$D$1952, 3, 0)), 0, VLOOKUP(A306, '2-ой семестр 20252026'!$B$3:$D$1952, 3, 0))</f>
        <v>0</v>
      </c>
      <c r="D306" s="14">
        <f>IFERROR(VLOOKUP(A306,'ВИШенки за предыдущие  года'!$A$2:B1209,2,0),0) + C306 - SUM(E306:AA306)</f>
        <v>44</v>
      </c>
      <c r="E306" s="30"/>
      <c r="F306" s="30"/>
      <c r="G306" s="30"/>
      <c r="H306" s="30"/>
      <c r="I306" s="30"/>
      <c r="J306" s="30"/>
      <c r="K306" s="30"/>
      <c r="L306" s="30"/>
      <c r="M306" s="14"/>
      <c r="N306" s="14"/>
      <c r="O306" s="14"/>
      <c r="P306" s="14"/>
      <c r="Q306" s="14"/>
      <c r="R306" s="14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ht="12.75" x14ac:dyDescent="0.2">
      <c r="A307" s="14" t="s">
        <v>941</v>
      </c>
      <c r="B307" s="14" t="s">
        <v>917</v>
      </c>
      <c r="C307" s="14">
        <f>IF(ISNA(VLOOKUP(A307, '1-ый семестр 20252026'!$B$3:$D$1014, 3, 0)), 0, VLOOKUP(A307, '1-ый семестр 20252026'!$B$3:$D$1979, 3, 0)) + IF(ISNA(VLOOKUP(A307, '2-ой семестр 20252026'!$B$3:$D$1952, 3, 0)), 0, VLOOKUP(A307, '2-ой семестр 20252026'!$B$3:$D$1952, 3, 0))</f>
        <v>0</v>
      </c>
      <c r="D307" s="14">
        <f>IFERROR(VLOOKUP(A307,'ВИШенки за предыдущие  года'!$A$2:B1630,2,0),0) + C307 - SUM(E307:AA307)</f>
        <v>0</v>
      </c>
      <c r="E307" s="30"/>
      <c r="F307" s="30"/>
      <c r="G307" s="30"/>
      <c r="H307" s="30"/>
      <c r="I307" s="30"/>
      <c r="J307" s="30"/>
      <c r="K307" s="30"/>
      <c r="L307" s="30"/>
      <c r="M307" s="14"/>
      <c r="N307" s="14"/>
      <c r="O307" s="14"/>
      <c r="P307" s="14"/>
      <c r="Q307" s="14"/>
      <c r="R307" s="14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ht="12.75" x14ac:dyDescent="0.2">
      <c r="A308" s="17" t="s">
        <v>941</v>
      </c>
      <c r="B308" s="17" t="s">
        <v>917</v>
      </c>
      <c r="C308" s="14">
        <f>IF(ISNA(VLOOKUP(A308, '1-ый семестр 20252026'!$B$3:$D$1014, 3, 0)), 0, VLOOKUP(A308, '1-ый семестр 20252026'!$B$3:$D$1979, 3, 0)) + IF(ISNA(VLOOKUP(A308, '2-ой семестр 20252026'!$B$3:$D$1952, 3, 0)), 0, VLOOKUP(A308, '2-ой семестр 20252026'!$B$3:$D$1952, 3, 0))</f>
        <v>0</v>
      </c>
      <c r="D308" s="14">
        <f>IFERROR(VLOOKUP(A308,'ВИШенки за предыдущие  года'!$A$2:B2027,2,0),0) + C308 - SUM(E308:AA308)</f>
        <v>0</v>
      </c>
      <c r="E308" s="32"/>
      <c r="F308" s="32"/>
      <c r="G308" s="32"/>
      <c r="H308" s="32"/>
      <c r="I308" s="32"/>
      <c r="J308" s="32"/>
      <c r="K308" s="32"/>
      <c r="L308" s="32"/>
      <c r="M308" s="33"/>
      <c r="N308" s="33"/>
      <c r="O308" s="33"/>
      <c r="P308" s="33"/>
      <c r="Q308" s="33"/>
      <c r="R308" s="33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2.75" x14ac:dyDescent="0.2">
      <c r="A309" s="14" t="s">
        <v>472</v>
      </c>
      <c r="B309" s="14" t="s">
        <v>197</v>
      </c>
      <c r="C309" s="14">
        <f>IF(ISNA(VLOOKUP(A309, '1-ый семестр 20252026'!$B$3:$D$1014, 3, 0)), 0, VLOOKUP(A309, '1-ый семестр 20252026'!$B$3:$D$1979, 3, 0)) + IF(ISNA(VLOOKUP(A309, '2-ой семестр 20252026'!$B$3:$D$1952, 3, 0)), 0, VLOOKUP(A309, '2-ой семестр 20252026'!$B$3:$D$1952, 3, 0))</f>
        <v>6</v>
      </c>
      <c r="D309" s="14">
        <f>IFERROR(VLOOKUP(A309,'ВИШенки за предыдущие  года'!$A$2:B1210,2,0),0) + C309 - SUM(E309:AA309)</f>
        <v>29</v>
      </c>
      <c r="E309" s="30"/>
      <c r="F309" s="30"/>
      <c r="G309" s="30"/>
      <c r="H309" s="30"/>
      <c r="I309" s="30"/>
      <c r="J309" s="30"/>
      <c r="K309" s="30"/>
      <c r="L309" s="30"/>
      <c r="M309" s="14"/>
      <c r="N309" s="14"/>
      <c r="O309" s="14"/>
      <c r="P309" s="14"/>
      <c r="Q309" s="14"/>
      <c r="R309" s="14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ht="12.75" x14ac:dyDescent="0.2">
      <c r="A310" s="14" t="s">
        <v>651</v>
      </c>
      <c r="B310" s="14" t="s">
        <v>193</v>
      </c>
      <c r="C310" s="14">
        <f>IF(ISNA(VLOOKUP(A310, '1-ый семестр 20252026'!$B$3:$D$1014, 3, 0)), 0, VLOOKUP(A310, '1-ый семестр 20252026'!$B$3:$D$1979, 3, 0)) + IF(ISNA(VLOOKUP(A310, '2-ой семестр 20252026'!$B$3:$D$1952, 3, 0)), 0, VLOOKUP(A310, '2-ой семестр 20252026'!$B$3:$D$1952, 3, 0))</f>
        <v>0</v>
      </c>
      <c r="D310" s="14">
        <f>IFERROR(VLOOKUP(A310,'ВИШенки за предыдущие  года'!$A$2:B1211,2,0),0) + C310 - SUM(E310:AA310)</f>
        <v>12</v>
      </c>
      <c r="E310" s="30"/>
      <c r="F310" s="30"/>
      <c r="G310" s="30"/>
      <c r="H310" s="30"/>
      <c r="I310" s="30"/>
      <c r="J310" s="30"/>
      <c r="K310" s="30"/>
      <c r="L310" s="30"/>
      <c r="M310" s="14"/>
      <c r="N310" s="14"/>
      <c r="O310" s="14"/>
      <c r="P310" s="14"/>
      <c r="Q310" s="14"/>
      <c r="R310" s="14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ht="12.75" x14ac:dyDescent="0.2">
      <c r="A311" s="14" t="s">
        <v>409</v>
      </c>
      <c r="B311" s="14" t="s">
        <v>212</v>
      </c>
      <c r="C311" s="14">
        <f>IF(ISNA(VLOOKUP(A311, '1-ый семестр 20252026'!$B$3:$D$1014, 3, 0)), 0, VLOOKUP(A311, '1-ый семестр 20252026'!$B$3:$D$1979, 3, 0)) + IF(ISNA(VLOOKUP(A311, '2-ой семестр 20252026'!$B$3:$D$1952, 3, 0)), 0, VLOOKUP(A311, '2-ой семестр 20252026'!$B$3:$D$1952, 3, 0))</f>
        <v>0</v>
      </c>
      <c r="D311" s="14">
        <f>IFERROR(VLOOKUP(A311,'ВИШенки за предыдущие  года'!$A$2:B1212,2,0),0) + C311 - SUM(E311:AA311)</f>
        <v>37</v>
      </c>
      <c r="E311" s="30"/>
      <c r="F311" s="30"/>
      <c r="G311" s="30"/>
      <c r="H311" s="30"/>
      <c r="I311" s="30"/>
      <c r="J311" s="30"/>
      <c r="K311" s="30"/>
      <c r="L311" s="30"/>
      <c r="M311" s="14"/>
      <c r="N311" s="14"/>
      <c r="O311" s="14"/>
      <c r="P311" s="14"/>
      <c r="Q311" s="14"/>
      <c r="R311" s="14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ht="12.75" x14ac:dyDescent="0.2">
      <c r="A312" s="14" t="s">
        <v>498</v>
      </c>
      <c r="B312" s="14" t="s">
        <v>256</v>
      </c>
      <c r="C312" s="14">
        <f>IF(ISNA(VLOOKUP(A312, '1-ый семестр 20252026'!$B$3:$D$1014, 3, 0)), 0, VLOOKUP(A312, '1-ый семестр 20252026'!$B$3:$D$1979, 3, 0)) + IF(ISNA(VLOOKUP(A312, '2-ой семестр 20252026'!$B$3:$D$1952, 3, 0)), 0, VLOOKUP(A312, '2-ой семестр 20252026'!$B$3:$D$1952, 3, 0))</f>
        <v>25</v>
      </c>
      <c r="D312" s="14">
        <f>IFERROR(VLOOKUP(A312,'ВИШенки за предыдущие  года'!$A$2:B1724,2,0),0) + C312 - SUM(E312:AA312)</f>
        <v>25</v>
      </c>
      <c r="E312" s="30"/>
      <c r="F312" s="30"/>
      <c r="G312" s="30"/>
      <c r="H312" s="30"/>
      <c r="I312" s="30"/>
      <c r="J312" s="30"/>
      <c r="K312" s="30"/>
      <c r="L312" s="30"/>
      <c r="M312" s="14"/>
      <c r="N312" s="14"/>
      <c r="O312" s="14"/>
      <c r="P312" s="14"/>
      <c r="Q312" s="14"/>
      <c r="R312" s="14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ht="12.75" x14ac:dyDescent="0.2">
      <c r="A313" s="14" t="s">
        <v>837</v>
      </c>
      <c r="B313" s="14" t="s">
        <v>185</v>
      </c>
      <c r="C313" s="14">
        <f>IF(ISNA(VLOOKUP(A313, '1-ый семестр 20252026'!$B$3:$D$1014, 3, 0)), 0, VLOOKUP(A313, '1-ый семестр 20252026'!$B$3:$D$1979, 3, 0)) + IF(ISNA(VLOOKUP(A313, '2-ой семестр 20252026'!$B$3:$D$1952, 3, 0)), 0, VLOOKUP(A313, '2-ой семестр 20252026'!$B$3:$D$1952, 3, 0))</f>
        <v>3</v>
      </c>
      <c r="D313" s="14">
        <f>IFERROR(VLOOKUP(A313,'ВИШенки за предыдущие  года'!$A$2:B1851,2,0),0) + C313 - SUM(E313:AA313)</f>
        <v>3</v>
      </c>
      <c r="E313" s="30"/>
      <c r="F313" s="30"/>
      <c r="G313" s="30"/>
      <c r="H313" s="30"/>
      <c r="I313" s="30"/>
      <c r="J313" s="30"/>
      <c r="K313" s="30"/>
      <c r="L313" s="30"/>
      <c r="M313" s="14"/>
      <c r="N313" s="14"/>
      <c r="O313" s="14"/>
      <c r="P313" s="14"/>
      <c r="Q313" s="14"/>
      <c r="R313" s="14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ht="12.75" x14ac:dyDescent="0.2">
      <c r="A314" s="14" t="s">
        <v>942</v>
      </c>
      <c r="B314" s="14" t="s">
        <v>917</v>
      </c>
      <c r="C314" s="14">
        <f>IF(ISNA(VLOOKUP(A314, '1-ый семестр 20252026'!$B$3:$D$1014, 3, 0)), 0, VLOOKUP(A314, '1-ый семестр 20252026'!$B$3:$D$1979, 3, 0)) + IF(ISNA(VLOOKUP(A314, '2-ой семестр 20252026'!$B$3:$D$1952, 3, 0)), 0, VLOOKUP(A314, '2-ой семестр 20252026'!$B$3:$D$1952, 3, 0))</f>
        <v>0</v>
      </c>
      <c r="D314" s="14">
        <f>IFERROR(VLOOKUP(A314,'ВИШенки за предыдущие  года'!$A$2:B1631,2,0),0) + C314 - SUM(E314:AA314)</f>
        <v>0</v>
      </c>
      <c r="E314" s="30"/>
      <c r="F314" s="30"/>
      <c r="G314" s="30"/>
      <c r="H314" s="30"/>
      <c r="I314" s="30"/>
      <c r="J314" s="30"/>
      <c r="K314" s="30"/>
      <c r="L314" s="30"/>
      <c r="M314" s="14"/>
      <c r="N314" s="14"/>
      <c r="O314" s="14"/>
      <c r="P314" s="14"/>
      <c r="Q314" s="14"/>
      <c r="R314" s="14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ht="12.75" x14ac:dyDescent="0.2">
      <c r="A315" s="17" t="s">
        <v>942</v>
      </c>
      <c r="B315" s="17" t="s">
        <v>917</v>
      </c>
      <c r="C315" s="14">
        <f>IF(ISNA(VLOOKUP(A315, '1-ый семестр 20252026'!$B$3:$D$1014, 3, 0)), 0, VLOOKUP(A315, '1-ый семестр 20252026'!$B$3:$D$1979, 3, 0)) + IF(ISNA(VLOOKUP(A315, '2-ой семестр 20252026'!$B$3:$D$1952, 3, 0)), 0, VLOOKUP(A315, '2-ой семестр 20252026'!$B$3:$D$1952, 3, 0))</f>
        <v>0</v>
      </c>
      <c r="D315" s="14">
        <f>IFERROR(VLOOKUP(A315,'ВИШенки за предыдущие  года'!$A$2:B2028,2,0),0) + C315 - SUM(E315:AA315)</f>
        <v>0</v>
      </c>
      <c r="E315" s="32"/>
      <c r="F315" s="32"/>
      <c r="G315" s="32"/>
      <c r="H315" s="32"/>
      <c r="I315" s="32"/>
      <c r="J315" s="32"/>
      <c r="K315" s="32"/>
      <c r="L315" s="32"/>
      <c r="M315" s="33"/>
      <c r="N315" s="33"/>
      <c r="O315" s="33"/>
      <c r="P315" s="33"/>
      <c r="Q315" s="33"/>
      <c r="R315" s="33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2.75" x14ac:dyDescent="0.2">
      <c r="A316" s="14" t="s">
        <v>943</v>
      </c>
      <c r="B316" s="14" t="s">
        <v>640</v>
      </c>
      <c r="C316" s="14">
        <f>IF(ISNA(VLOOKUP(A316, '1-ый семестр 20252026'!$B$3:$D$1014, 3, 0)), 0, VLOOKUP(A316, '1-ый семестр 20252026'!$B$3:$D$1979, 3, 0)) + IF(ISNA(VLOOKUP(A316, '2-ой семестр 20252026'!$B$3:$D$1952, 3, 0)), 0, VLOOKUP(A316, '2-ой семестр 20252026'!$B$3:$D$1952, 3, 0))</f>
        <v>0</v>
      </c>
      <c r="D316" s="14">
        <f>IFERROR(VLOOKUP(A316,'ВИШенки за предыдущие  года'!$A$2:B1789,2,0),0) + C316 - SUM(E316:AA316)</f>
        <v>0</v>
      </c>
      <c r="E316" s="30"/>
      <c r="F316" s="30"/>
      <c r="G316" s="30"/>
      <c r="H316" s="30"/>
      <c r="I316" s="30"/>
      <c r="J316" s="30"/>
      <c r="K316" s="30"/>
      <c r="L316" s="30"/>
      <c r="M316" s="14"/>
      <c r="N316" s="14"/>
      <c r="O316" s="14"/>
      <c r="P316" s="14"/>
      <c r="Q316" s="14"/>
      <c r="R316" s="14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ht="12.75" x14ac:dyDescent="0.2">
      <c r="A317" s="14" t="s">
        <v>451</v>
      </c>
      <c r="B317" s="14" t="s">
        <v>268</v>
      </c>
      <c r="C317" s="14">
        <f>IF(ISNA(VLOOKUP(A317, '1-ый семестр 20252026'!$B$3:$D$1014, 3, 0)), 0, VLOOKUP(A317, '1-ый семестр 20252026'!$B$3:$D$1979, 3, 0)) + IF(ISNA(VLOOKUP(A317, '2-ой семестр 20252026'!$B$3:$D$1952, 3, 0)), 0, VLOOKUP(A317, '2-ой семестр 20252026'!$B$3:$D$1952, 3, 0))</f>
        <v>31</v>
      </c>
      <c r="D317" s="14">
        <f>IFERROR(VLOOKUP(A317,'ВИШенки за предыдущие  года'!$A$2:B1928,2,0),0) + C317 - SUM(E317:AA317)</f>
        <v>31</v>
      </c>
      <c r="E317" s="30"/>
      <c r="F317" s="30"/>
      <c r="G317" s="30"/>
      <c r="H317" s="30"/>
      <c r="I317" s="30"/>
      <c r="J317" s="30"/>
      <c r="K317" s="30"/>
      <c r="L317" s="30"/>
      <c r="M317" s="14"/>
      <c r="N317" s="14"/>
      <c r="O317" s="14"/>
      <c r="P317" s="14"/>
      <c r="Q317" s="14"/>
      <c r="R317" s="14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ht="12.75" x14ac:dyDescent="0.2">
      <c r="A318" s="14" t="s">
        <v>580</v>
      </c>
      <c r="B318" s="14" t="s">
        <v>119</v>
      </c>
      <c r="C318" s="14">
        <f>IF(ISNA(VLOOKUP(A318, '1-ый семестр 20252026'!$B$3:$D$1014, 3, 0)), 0, VLOOKUP(A318, '1-ый семестр 20252026'!$B$3:$D$1979, 3, 0)) + IF(ISNA(VLOOKUP(A318, '2-ой семестр 20252026'!$B$3:$D$1952, 3, 0)), 0, VLOOKUP(A318, '2-ой семестр 20252026'!$B$3:$D$1952, 3, 0))</f>
        <v>0</v>
      </c>
      <c r="D318" s="14">
        <f>IFERROR(VLOOKUP(A318,'ВИШенки за предыдущие  года'!$A$2:B1213,2,0),0) + C318 - SUM(E318:AA318)</f>
        <v>17</v>
      </c>
      <c r="E318" s="30"/>
      <c r="F318" s="30"/>
      <c r="G318" s="30"/>
      <c r="H318" s="30"/>
      <c r="I318" s="30"/>
      <c r="J318" s="30"/>
      <c r="K318" s="30"/>
      <c r="L318" s="30"/>
      <c r="M318" s="14"/>
      <c r="N318" s="14"/>
      <c r="O318" s="14"/>
      <c r="P318" s="14"/>
      <c r="Q318" s="14"/>
      <c r="R318" s="14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ht="12.75" x14ac:dyDescent="0.2">
      <c r="A319" s="14" t="s">
        <v>783</v>
      </c>
      <c r="B319" s="14" t="s">
        <v>306</v>
      </c>
      <c r="C319" s="14">
        <f>IF(ISNA(VLOOKUP(A319, '1-ый семестр 20252026'!$B$3:$D$1014, 3, 0)), 0, VLOOKUP(A319, '1-ый семестр 20252026'!$B$3:$D$1979, 3, 0)) + IF(ISNA(VLOOKUP(A319, '2-ой семестр 20252026'!$B$3:$D$1952, 3, 0)), 0, VLOOKUP(A319, '2-ой семестр 20252026'!$B$3:$D$1952, 3, 0))</f>
        <v>5</v>
      </c>
      <c r="D319" s="14">
        <f>IFERROR(VLOOKUP(A319,'ВИШенки за предыдущие  года'!$A$2:B1754,2,0),0) + C319 - SUM(E319:AA319)</f>
        <v>5</v>
      </c>
      <c r="E319" s="30"/>
      <c r="F319" s="30"/>
      <c r="G319" s="30"/>
      <c r="H319" s="30"/>
      <c r="I319" s="30"/>
      <c r="J319" s="30"/>
      <c r="K319" s="30"/>
      <c r="L319" s="30"/>
      <c r="M319" s="14"/>
      <c r="N319" s="14"/>
      <c r="O319" s="14"/>
      <c r="P319" s="14"/>
      <c r="Q319" s="14"/>
      <c r="R319" s="14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ht="12.75" x14ac:dyDescent="0.2">
      <c r="A320" s="14" t="s">
        <v>280</v>
      </c>
      <c r="B320" s="14" t="s">
        <v>121</v>
      </c>
      <c r="C320" s="14">
        <f>IF(ISNA(VLOOKUP(A320, '1-ый семестр 20252026'!$B$3:$D$1014, 3, 0)), 0, VLOOKUP(A320, '1-ый семестр 20252026'!$B$3:$D$1979, 3, 0)) + IF(ISNA(VLOOKUP(A320, '2-ой семестр 20252026'!$B$3:$D$1952, 3, 0)), 0, VLOOKUP(A320, '2-ой семестр 20252026'!$B$3:$D$1952, 3, 0))</f>
        <v>0</v>
      </c>
      <c r="D320" s="14">
        <f>IFERROR(VLOOKUP(A320,'ВИШенки за предыдущие  года'!$A$2:B1214,2,0),0) + C320 - SUM(E320:AA320)</f>
        <v>65</v>
      </c>
      <c r="E320" s="30"/>
      <c r="F320" s="30"/>
      <c r="G320" s="30"/>
      <c r="H320" s="30"/>
      <c r="I320" s="30"/>
      <c r="J320" s="30"/>
      <c r="K320" s="30"/>
      <c r="L320" s="30"/>
      <c r="M320" s="14"/>
      <c r="N320" s="14"/>
      <c r="O320" s="14"/>
      <c r="P320" s="14"/>
      <c r="Q320" s="14"/>
      <c r="R320" s="14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ht="12.75" x14ac:dyDescent="0.2">
      <c r="A321" s="14" t="s">
        <v>429</v>
      </c>
      <c r="B321" s="14" t="s">
        <v>193</v>
      </c>
      <c r="C321" s="14">
        <f>IF(ISNA(VLOOKUP(A321, '1-ый семестр 20252026'!$B$3:$D$1014, 3, 0)), 0, VLOOKUP(A321, '1-ый семестр 20252026'!$B$3:$D$1979, 3, 0)) + IF(ISNA(VLOOKUP(A321, '2-ой семестр 20252026'!$B$3:$D$1952, 3, 0)), 0, VLOOKUP(A321, '2-ой семестр 20252026'!$B$3:$D$1952, 3, 0))</f>
        <v>10</v>
      </c>
      <c r="D321" s="14">
        <f>IFERROR(VLOOKUP(A321,'ВИШенки за предыдущие  года'!$A$2:B1215,2,0),0) + C321 - SUM(E321:AA321)</f>
        <v>34</v>
      </c>
      <c r="E321" s="30"/>
      <c r="F321" s="30"/>
      <c r="G321" s="30"/>
      <c r="H321" s="30"/>
      <c r="I321" s="30"/>
      <c r="J321" s="30"/>
      <c r="K321" s="30"/>
      <c r="L321" s="30"/>
      <c r="M321" s="14"/>
      <c r="N321" s="14"/>
      <c r="O321" s="14"/>
      <c r="P321" s="14"/>
      <c r="Q321" s="14"/>
      <c r="R321" s="14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ht="12.75" x14ac:dyDescent="0.2">
      <c r="A322" s="14" t="s">
        <v>115</v>
      </c>
      <c r="B322" s="14" t="s">
        <v>114</v>
      </c>
      <c r="C322" s="14">
        <f>IF(ISNA(VLOOKUP(A322, '1-ый семестр 20252026'!$B$3:$D$1014, 3, 0)), 0, VLOOKUP(A322, '1-ый семестр 20252026'!$B$3:$D$1979, 3, 0)) + IF(ISNA(VLOOKUP(A322, '2-ой семестр 20252026'!$B$3:$D$1952, 3, 0)), 0, VLOOKUP(A322, '2-ой семестр 20252026'!$B$3:$D$1952, 3, 0))</f>
        <v>33</v>
      </c>
      <c r="D322" s="14">
        <f>IFERROR(VLOOKUP(A322,'ВИШенки за предыдущие  года'!$A$2:B1216,2,0),0) + C322 - SUM(E322:AA322)</f>
        <v>563</v>
      </c>
      <c r="E322" s="30"/>
      <c r="F322" s="30"/>
      <c r="G322" s="30"/>
      <c r="H322" s="30"/>
      <c r="I322" s="30"/>
      <c r="J322" s="30"/>
      <c r="K322" s="30"/>
      <c r="L322" s="30"/>
      <c r="M322" s="14"/>
      <c r="N322" s="14"/>
      <c r="O322" s="14"/>
      <c r="P322" s="14"/>
      <c r="Q322" s="14"/>
      <c r="R322" s="14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ht="12.75" x14ac:dyDescent="0.2">
      <c r="A323" s="14" t="s">
        <v>144</v>
      </c>
      <c r="B323" s="14" t="s">
        <v>142</v>
      </c>
      <c r="C323" s="14">
        <f>IF(ISNA(VLOOKUP(A323, '1-ый семестр 20252026'!$B$3:$D$1014, 3, 0)), 0, VLOOKUP(A323, '1-ый семестр 20252026'!$B$3:$D$1979, 3, 0)) + IF(ISNA(VLOOKUP(A323, '2-ой семестр 20252026'!$B$3:$D$1952, 3, 0)), 0, VLOOKUP(A323, '2-ой семестр 20252026'!$B$3:$D$1952, 3, 0))</f>
        <v>12</v>
      </c>
      <c r="D323" s="14">
        <f>IFERROR(VLOOKUP(A323,'ВИШенки за предыдущие  года'!$A$2:B1217,2,0),0) + C323 - SUM(E323:AA323)</f>
        <v>225</v>
      </c>
      <c r="E323" s="30"/>
      <c r="F323" s="30"/>
      <c r="G323" s="30"/>
      <c r="H323" s="30"/>
      <c r="I323" s="30"/>
      <c r="J323" s="30"/>
      <c r="K323" s="30"/>
      <c r="L323" s="30"/>
      <c r="M323" s="14"/>
      <c r="N323" s="14"/>
      <c r="O323" s="14"/>
      <c r="P323" s="14"/>
      <c r="Q323" s="14"/>
      <c r="R323" s="14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ht="38.25" x14ac:dyDescent="0.2">
      <c r="A324" s="14" t="s">
        <v>715</v>
      </c>
      <c r="B324" s="14" t="s">
        <v>256</v>
      </c>
      <c r="C324" s="14">
        <f>IF(ISNA(VLOOKUP(A324, '1-ый семестр 20252026'!$B$3:$D$1014, 3, 0)), 0, VLOOKUP(A324, '1-ый семестр 20252026'!$B$3:$D$1979, 3, 0)) + IF(ISNA(VLOOKUP(A324, '2-ой семестр 20252026'!$B$3:$D$1952, 3, 0)), 0, VLOOKUP(A324, '2-ой семестр 20252026'!$B$3:$D$1952, 3, 0))</f>
        <v>29</v>
      </c>
      <c r="D324" s="14">
        <f>IFERROR(VLOOKUP(A324,'ВИШенки за предыдущие  года'!$A$2:B1725,2,0),0) + C324 - SUM(E324:AA324)</f>
        <v>9</v>
      </c>
      <c r="E324" s="30"/>
      <c r="F324" s="30"/>
      <c r="G324" s="30"/>
      <c r="H324" s="30"/>
      <c r="I324" s="30"/>
      <c r="J324" s="30"/>
      <c r="K324" s="30"/>
      <c r="L324" s="30"/>
      <c r="M324" s="14"/>
      <c r="N324" s="14"/>
      <c r="O324" s="14" t="s">
        <v>1181</v>
      </c>
      <c r="P324" s="14">
        <v>20</v>
      </c>
      <c r="Q324" s="14"/>
      <c r="R324" s="14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ht="12.75" x14ac:dyDescent="0.2">
      <c r="A325" s="14" t="s">
        <v>129</v>
      </c>
      <c r="B325" s="14" t="s">
        <v>130</v>
      </c>
      <c r="C325" s="14">
        <f>IF(ISNA(VLOOKUP(A325, '1-ый семестр 20252026'!$B$3:$D$1014, 3, 0)), 0, VLOOKUP(A325, '1-ый семестр 20252026'!$B$3:$D$1979, 3, 0)) + IF(ISNA(VLOOKUP(A325, '2-ой семестр 20252026'!$B$3:$D$1952, 3, 0)), 0, VLOOKUP(A325, '2-ой семестр 20252026'!$B$3:$D$1952, 3, 0))</f>
        <v>3</v>
      </c>
      <c r="D325" s="14">
        <f>IFERROR(VLOOKUP(A325,'ВИШенки за предыдущие  года'!$A$2:B1649,2,0),0) + C325 - SUM(E325:AA325)</f>
        <v>332</v>
      </c>
      <c r="E325" s="30"/>
      <c r="F325" s="30"/>
      <c r="G325" s="30"/>
      <c r="H325" s="30"/>
      <c r="I325" s="30"/>
      <c r="J325" s="30"/>
      <c r="K325" s="30"/>
      <c r="L325" s="30"/>
      <c r="M325" s="14"/>
      <c r="N325" s="14"/>
      <c r="O325" s="14"/>
      <c r="P325" s="14"/>
      <c r="Q325" s="14"/>
      <c r="R325" s="14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ht="12.75" x14ac:dyDescent="0.2">
      <c r="A326" s="14" t="s">
        <v>944</v>
      </c>
      <c r="B326" s="14" t="s">
        <v>640</v>
      </c>
      <c r="C326" s="14">
        <f>IF(ISNA(VLOOKUP(A326, '1-ый семестр 20252026'!$B$3:$D$1014, 3, 0)), 0, VLOOKUP(A326, '1-ый семестр 20252026'!$B$3:$D$1979, 3, 0)) + IF(ISNA(VLOOKUP(A326, '2-ой семестр 20252026'!$B$3:$D$1952, 3, 0)), 0, VLOOKUP(A326, '2-ой семестр 20252026'!$B$3:$D$1952, 3, 0))</f>
        <v>0</v>
      </c>
      <c r="D326" s="14">
        <f>IFERROR(VLOOKUP(A326,'ВИШенки за предыдущие  года'!$A$2:B1790,2,0),0) + C326 - SUM(E326:AA326)</f>
        <v>0</v>
      </c>
      <c r="E326" s="30"/>
      <c r="F326" s="30"/>
      <c r="G326" s="30"/>
      <c r="H326" s="30"/>
      <c r="I326" s="30"/>
      <c r="J326" s="30"/>
      <c r="K326" s="30"/>
      <c r="L326" s="30"/>
      <c r="M326" s="14"/>
      <c r="N326" s="14"/>
      <c r="O326" s="14"/>
      <c r="P326" s="14"/>
      <c r="Q326" s="14"/>
      <c r="R326" s="14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ht="12.75" x14ac:dyDescent="0.2">
      <c r="A327" s="14" t="s">
        <v>437</v>
      </c>
      <c r="B327" s="14" t="s">
        <v>119</v>
      </c>
      <c r="C327" s="14">
        <f>IF(ISNA(VLOOKUP(A327, '1-ый семестр 20252026'!$B$3:$D$1014, 3, 0)), 0, VLOOKUP(A327, '1-ый семестр 20252026'!$B$3:$D$1979, 3, 0)) + IF(ISNA(VLOOKUP(A327, '2-ой семестр 20252026'!$B$3:$D$1952, 3, 0)), 0, VLOOKUP(A327, '2-ой семестр 20252026'!$B$3:$D$1952, 3, 0))</f>
        <v>5</v>
      </c>
      <c r="D327" s="14">
        <f>IFERROR(VLOOKUP(A327,'ВИШенки за предыдущие  года'!$A$2:B1218,2,0),0) + C327 - SUM(E327:AA327)</f>
        <v>33</v>
      </c>
      <c r="E327" s="30"/>
      <c r="F327" s="30"/>
      <c r="G327" s="30"/>
      <c r="H327" s="30"/>
      <c r="I327" s="30"/>
      <c r="J327" s="30"/>
      <c r="K327" s="30"/>
      <c r="L327" s="30"/>
      <c r="M327" s="14"/>
      <c r="N327" s="14"/>
      <c r="O327" s="14"/>
      <c r="P327" s="14"/>
      <c r="Q327" s="14"/>
      <c r="R327" s="14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ht="12.75" x14ac:dyDescent="0.2">
      <c r="A328" s="14" t="s">
        <v>524</v>
      </c>
      <c r="B328" s="14" t="s">
        <v>256</v>
      </c>
      <c r="C328" s="14">
        <f>IF(ISNA(VLOOKUP(A328, '1-ый семестр 20252026'!$B$3:$D$1014, 3, 0)), 0, VLOOKUP(A328, '1-ый семестр 20252026'!$B$3:$D$1979, 3, 0)) + IF(ISNA(VLOOKUP(A328, '2-ой семестр 20252026'!$B$3:$D$1952, 3, 0)), 0, VLOOKUP(A328, '2-ой семестр 20252026'!$B$3:$D$1952, 3, 0))</f>
        <v>25</v>
      </c>
      <c r="D328" s="14">
        <f>IFERROR(VLOOKUP(A328,'ВИШенки за предыдущие  года'!$A$2:B1726,2,0),0) + C328 - SUM(E328:AA328)</f>
        <v>25</v>
      </c>
      <c r="E328" s="30"/>
      <c r="F328" s="30"/>
      <c r="G328" s="30"/>
      <c r="H328" s="30"/>
      <c r="I328" s="30"/>
      <c r="J328" s="30"/>
      <c r="K328" s="30"/>
      <c r="L328" s="30"/>
      <c r="M328" s="14"/>
      <c r="N328" s="14"/>
      <c r="O328" s="14"/>
      <c r="P328" s="14"/>
      <c r="Q328" s="14"/>
      <c r="R328" s="14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ht="12.75" x14ac:dyDescent="0.2">
      <c r="A329" s="14" t="s">
        <v>146</v>
      </c>
      <c r="B329" s="14" t="s">
        <v>117</v>
      </c>
      <c r="C329" s="14">
        <f>IF(ISNA(VLOOKUP(A329, '1-ый семестр 20252026'!$B$3:$D$1014, 3, 0)), 0, VLOOKUP(A329, '1-ый семестр 20252026'!$B$3:$D$1979, 3, 0)) + IF(ISNA(VLOOKUP(A329, '2-ой семестр 20252026'!$B$3:$D$1952, 3, 0)), 0, VLOOKUP(A329, '2-ой семестр 20252026'!$B$3:$D$1952, 3, 0))</f>
        <v>10</v>
      </c>
      <c r="D329" s="14">
        <f>IFERROR(VLOOKUP(A329,'ВИШенки за предыдущие  года'!$A$2:B1219,2,0),0) + C329 - SUM(E329:AA329)</f>
        <v>203</v>
      </c>
      <c r="E329" s="30"/>
      <c r="F329" s="30"/>
      <c r="G329" s="30"/>
      <c r="H329" s="30"/>
      <c r="I329" s="30"/>
      <c r="J329" s="30"/>
      <c r="K329" s="30"/>
      <c r="L329" s="30"/>
      <c r="M329" s="14"/>
      <c r="N329" s="14"/>
      <c r="O329" s="14"/>
      <c r="P329" s="14"/>
      <c r="Q329" s="14"/>
      <c r="R329" s="14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ht="25.5" x14ac:dyDescent="0.2">
      <c r="A330" s="14" t="s">
        <v>160</v>
      </c>
      <c r="B330" s="14" t="s">
        <v>161</v>
      </c>
      <c r="C330" s="14">
        <f>IF(ISNA(VLOOKUP(A330, '1-ый семестр 20252026'!$B$3:$D$1014, 3, 0)), 0, VLOOKUP(A330, '1-ый семестр 20252026'!$B$3:$D$1979, 3, 0)) + IF(ISNA(VLOOKUP(A330, '2-ой семестр 20252026'!$B$3:$D$1952, 3, 0)), 0, VLOOKUP(A330, '2-ой семестр 20252026'!$B$3:$D$1952, 3, 0))</f>
        <v>0</v>
      </c>
      <c r="D330" s="14">
        <f>IFERROR(VLOOKUP(A330,'ВИШенки за предыдущие  года'!$A$2:B1220,2,0),0) + C330 - SUM(E330:AA330)</f>
        <v>166</v>
      </c>
      <c r="E330" s="30"/>
      <c r="F330" s="30"/>
      <c r="G330" s="30"/>
      <c r="H330" s="30"/>
      <c r="I330" s="30"/>
      <c r="J330" s="30"/>
      <c r="K330" s="30"/>
      <c r="L330" s="30"/>
      <c r="M330" s="14"/>
      <c r="N330" s="14"/>
      <c r="O330" s="14"/>
      <c r="P330" s="14"/>
      <c r="Q330" s="14"/>
      <c r="R330" s="14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ht="12.75" x14ac:dyDescent="0.2">
      <c r="A331" s="14" t="s">
        <v>1187</v>
      </c>
      <c r="B331" s="14" t="s">
        <v>1180</v>
      </c>
      <c r="C331" s="14">
        <f>IF(ISNA(VLOOKUP(A331, '1-ый семестр 20252026'!$B$3:$D$1014, 3, 0)), 0, VLOOKUP(A331, '1-ый семестр 20252026'!$B$3:$D$1979, 3, 0)) + IF(ISNA(VLOOKUP(A331, '2-ой семестр 20252026'!$B$3:$D$1952, 3, 0)), 0, VLOOKUP(A331, '2-ой семестр 20252026'!$B$3:$D$1952, 3, 0))</f>
        <v>0</v>
      </c>
      <c r="D331" s="14">
        <f>IFERROR(VLOOKUP(A331,'ВИШенки за предыдущие  года'!$A$2:B1221,2,0),0) + C331 - SUM(E331:AA331)</f>
        <v>-14</v>
      </c>
      <c r="E331" s="30"/>
      <c r="F331" s="30"/>
      <c r="G331" s="30"/>
      <c r="H331" s="30"/>
      <c r="I331" s="30"/>
      <c r="J331" s="30"/>
      <c r="K331" s="30"/>
      <c r="L331" s="30"/>
      <c r="M331" s="14"/>
      <c r="N331" s="14"/>
      <c r="O331" s="14"/>
      <c r="P331" s="14"/>
      <c r="Q331" s="14"/>
      <c r="R331" s="14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ht="12.75" x14ac:dyDescent="0.2">
      <c r="A332" s="14" t="s">
        <v>945</v>
      </c>
      <c r="B332" s="14" t="s">
        <v>444</v>
      </c>
      <c r="C332" s="14">
        <f>IF(ISNA(VLOOKUP(A332, '1-ый семестр 20252026'!$B$3:$D$1014, 3, 0)), 0, VLOOKUP(A332, '1-ый семестр 20252026'!$B$3:$D$1979, 3, 0)) + IF(ISNA(VLOOKUP(A332, '2-ой семестр 20252026'!$B$3:$D$1952, 3, 0)), 0, VLOOKUP(A332, '2-ой семестр 20252026'!$B$3:$D$1952, 3, 0))</f>
        <v>0</v>
      </c>
      <c r="D332" s="14">
        <f>IFERROR(VLOOKUP(A332,'ВИШенки за предыдущие  года'!$A$2:B1691,2,0),0) + C332 - SUM(E332:AA332)</f>
        <v>0</v>
      </c>
      <c r="E332" s="30"/>
      <c r="F332" s="30"/>
      <c r="G332" s="30"/>
      <c r="H332" s="30"/>
      <c r="I332" s="30"/>
      <c r="J332" s="30"/>
      <c r="K332" s="30"/>
      <c r="L332" s="30"/>
      <c r="M332" s="14"/>
      <c r="N332" s="14"/>
      <c r="O332" s="14"/>
      <c r="P332" s="14"/>
      <c r="Q332" s="14"/>
      <c r="R332" s="14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ht="12.75" x14ac:dyDescent="0.2">
      <c r="A333" s="14" t="s">
        <v>946</v>
      </c>
      <c r="B333" s="14" t="s">
        <v>268</v>
      </c>
      <c r="C333" s="14">
        <f>IF(ISNA(VLOOKUP(A333, '1-ый семестр 20252026'!$B$3:$D$1014, 3, 0)), 0, VLOOKUP(A333, '1-ый семестр 20252026'!$B$3:$D$1979, 3, 0)) + IF(ISNA(VLOOKUP(A333, '2-ой семестр 20252026'!$B$3:$D$1952, 3, 0)), 0, VLOOKUP(A333, '2-ой семестр 20252026'!$B$3:$D$1952, 3, 0))</f>
        <v>0</v>
      </c>
      <c r="D333" s="14">
        <f>IFERROR(VLOOKUP(A333,'ВИШенки за предыдущие  года'!$A$2:B1929,2,0),0) + C333 - SUM(E333:AA333)</f>
        <v>0</v>
      </c>
      <c r="E333" s="30"/>
      <c r="F333" s="30"/>
      <c r="G333" s="30"/>
      <c r="H333" s="30"/>
      <c r="I333" s="30"/>
      <c r="J333" s="30"/>
      <c r="K333" s="30"/>
      <c r="L333" s="30"/>
      <c r="M333" s="14"/>
      <c r="N333" s="14"/>
      <c r="O333" s="14"/>
      <c r="P333" s="14"/>
      <c r="Q333" s="14"/>
      <c r="R333" s="14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ht="12.75" x14ac:dyDescent="0.2">
      <c r="A334" s="14" t="s">
        <v>499</v>
      </c>
      <c r="B334" s="14" t="s">
        <v>119</v>
      </c>
      <c r="C334" s="14">
        <f>IF(ISNA(VLOOKUP(A334, '1-ый семестр 20252026'!$B$3:$D$1014, 3, 0)), 0, VLOOKUP(A334, '1-ый семестр 20252026'!$B$3:$D$1979, 3, 0)) + IF(ISNA(VLOOKUP(A334, '2-ой семестр 20252026'!$B$3:$D$1952, 3, 0)), 0, VLOOKUP(A334, '2-ой семестр 20252026'!$B$3:$D$1952, 3, 0))</f>
        <v>15</v>
      </c>
      <c r="D334" s="14">
        <f>IFERROR(VLOOKUP(A334,'ВИШенки за предыдущие  года'!$A$2:B1222,2,0),0) + C334 - SUM(E334:AA334)</f>
        <v>25</v>
      </c>
      <c r="E334" s="30"/>
      <c r="F334" s="30"/>
      <c r="G334" s="30"/>
      <c r="H334" s="30"/>
      <c r="I334" s="30"/>
      <c r="J334" s="30"/>
      <c r="K334" s="30"/>
      <c r="L334" s="30"/>
      <c r="M334" s="14"/>
      <c r="N334" s="14"/>
      <c r="O334" s="14"/>
      <c r="P334" s="14"/>
      <c r="Q334" s="14"/>
      <c r="R334" s="14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ht="12.75" x14ac:dyDescent="0.2">
      <c r="A335" s="14" t="s">
        <v>157</v>
      </c>
      <c r="B335" s="14" t="s">
        <v>153</v>
      </c>
      <c r="C335" s="14">
        <f>IF(ISNA(VLOOKUP(A335, '1-ый семестр 20252026'!$B$3:$D$1014, 3, 0)), 0, VLOOKUP(A335, '1-ый семестр 20252026'!$B$3:$D$1979, 3, 0)) + IF(ISNA(VLOOKUP(A335, '2-ой семестр 20252026'!$B$3:$D$1952, 3, 0)), 0, VLOOKUP(A335, '2-ой семестр 20252026'!$B$3:$D$1952, 3, 0))</f>
        <v>15</v>
      </c>
      <c r="D335" s="14">
        <f>IFERROR(VLOOKUP(A335,'ВИШенки за предыдущие  года'!$A$2:B1223,2,0),0) + C335 - SUM(E335:AA335)</f>
        <v>173</v>
      </c>
      <c r="E335" s="30"/>
      <c r="F335" s="30"/>
      <c r="G335" s="30"/>
      <c r="H335" s="30"/>
      <c r="I335" s="30"/>
      <c r="J335" s="30"/>
      <c r="K335" s="30"/>
      <c r="L335" s="30"/>
      <c r="M335" s="14"/>
      <c r="N335" s="14"/>
      <c r="O335" s="14"/>
      <c r="P335" s="14"/>
      <c r="Q335" s="14"/>
      <c r="R335" s="14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ht="12.75" x14ac:dyDescent="0.2">
      <c r="A336" s="14" t="s">
        <v>380</v>
      </c>
      <c r="B336" s="14" t="s">
        <v>234</v>
      </c>
      <c r="C336" s="14">
        <f>IF(ISNA(VLOOKUP(A336, '1-ый семестр 20252026'!$B$3:$D$1014, 3, 0)), 0, VLOOKUP(A336, '1-ый семестр 20252026'!$B$3:$D$1979, 3, 0)) + IF(ISNA(VLOOKUP(A336, '2-ой семестр 20252026'!$B$3:$D$1952, 3, 0)), 0, VLOOKUP(A336, '2-ой семестр 20252026'!$B$3:$D$1952, 3, 0))</f>
        <v>0</v>
      </c>
      <c r="D336" s="14">
        <f>IFERROR(VLOOKUP(A336,'ВИШенки за предыдущие  года'!$A$2:B1667,2,0),0) + C336 - SUM(E336:AA336)</f>
        <v>41</v>
      </c>
      <c r="E336" s="30"/>
      <c r="F336" s="30"/>
      <c r="G336" s="30"/>
      <c r="H336" s="30"/>
      <c r="I336" s="30"/>
      <c r="J336" s="30"/>
      <c r="K336" s="30"/>
      <c r="L336" s="30"/>
      <c r="M336" s="14"/>
      <c r="N336" s="14"/>
      <c r="O336" s="14"/>
      <c r="P336" s="14"/>
      <c r="Q336" s="14"/>
      <c r="R336" s="14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ht="12.75" x14ac:dyDescent="0.2">
      <c r="A337" s="14" t="s">
        <v>947</v>
      </c>
      <c r="B337" s="14" t="s">
        <v>483</v>
      </c>
      <c r="C337" s="14">
        <f>IF(ISNA(VLOOKUP(A337, '1-ый семестр 20252026'!$B$3:$D$1014, 3, 0)), 0, VLOOKUP(A337, '1-ый семестр 20252026'!$B$3:$D$1979, 3, 0)) + IF(ISNA(VLOOKUP(A337, '2-ой семестр 20252026'!$B$3:$D$1952, 3, 0)), 0, VLOOKUP(A337, '2-ой семестр 20252026'!$B$3:$D$1952, 3, 0))</f>
        <v>0</v>
      </c>
      <c r="D337" s="14">
        <f>IFERROR(VLOOKUP(A337,'ВИШенки за предыдущие  года'!$A$2:B1224,2,0),0) + C337 - SUM(E337:AA337)</f>
        <v>0</v>
      </c>
      <c r="E337" s="30"/>
      <c r="F337" s="30"/>
      <c r="G337" s="30"/>
      <c r="H337" s="30"/>
      <c r="I337" s="30"/>
      <c r="J337" s="30"/>
      <c r="K337" s="30"/>
      <c r="L337" s="30"/>
      <c r="M337" s="14"/>
      <c r="N337" s="14"/>
      <c r="O337" s="14"/>
      <c r="P337" s="14"/>
      <c r="Q337" s="14"/>
      <c r="R337" s="14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ht="12.75" x14ac:dyDescent="0.2">
      <c r="A338" s="14" t="s">
        <v>558</v>
      </c>
      <c r="B338" s="14" t="s">
        <v>188</v>
      </c>
      <c r="C338" s="14">
        <f>IF(ISNA(VLOOKUP(A338, '1-ый семестр 20252026'!$B$3:$D$1014, 3, 0)), 0, VLOOKUP(A338, '1-ый семестр 20252026'!$B$3:$D$1979, 3, 0)) + IF(ISNA(VLOOKUP(A338, '2-ой семестр 20252026'!$B$3:$D$1952, 3, 0)), 0, VLOOKUP(A338, '2-ой семестр 20252026'!$B$3:$D$1952, 3, 0))</f>
        <v>7</v>
      </c>
      <c r="D338" s="14">
        <f>IFERROR(VLOOKUP(A338,'ВИШенки за предыдущие  года'!$A$2:B1225,2,0),0) + C338 - SUM(E338:AA338)</f>
        <v>19</v>
      </c>
      <c r="E338" s="30"/>
      <c r="F338" s="30"/>
      <c r="G338" s="30"/>
      <c r="H338" s="30"/>
      <c r="I338" s="30"/>
      <c r="J338" s="30"/>
      <c r="K338" s="30"/>
      <c r="L338" s="30"/>
      <c r="M338" s="14"/>
      <c r="N338" s="14"/>
      <c r="O338" s="14"/>
      <c r="P338" s="14"/>
      <c r="Q338" s="14"/>
      <c r="R338" s="14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ht="12.75" x14ac:dyDescent="0.2">
      <c r="A339" s="14" t="s">
        <v>873</v>
      </c>
      <c r="B339" s="14" t="s">
        <v>306</v>
      </c>
      <c r="C339" s="14">
        <f>IF(ISNA(VLOOKUP(A339, '1-ый семестр 20252026'!$B$3:$D$1014, 3, 0)), 0, VLOOKUP(A339, '1-ый семестр 20252026'!$B$3:$D$1979, 3, 0)) + IF(ISNA(VLOOKUP(A339, '2-ой семестр 20252026'!$B$3:$D$1952, 3, 0)), 0, VLOOKUP(A339, '2-ой семестр 20252026'!$B$3:$D$1952, 3, 0))</f>
        <v>2</v>
      </c>
      <c r="D339" s="14">
        <f>IFERROR(VLOOKUP(A339,'ВИШенки за предыдущие  года'!$A$2:B1755,2,0),0) + C339 - SUM(E339:AA339)</f>
        <v>2</v>
      </c>
      <c r="E339" s="30"/>
      <c r="F339" s="30"/>
      <c r="G339" s="30"/>
      <c r="H339" s="30"/>
      <c r="I339" s="30"/>
      <c r="J339" s="30"/>
      <c r="K339" s="30"/>
      <c r="L339" s="30"/>
      <c r="M339" s="14"/>
      <c r="N339" s="14"/>
      <c r="O339" s="14"/>
      <c r="P339" s="14"/>
      <c r="Q339" s="14"/>
      <c r="R339" s="14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ht="12.75" x14ac:dyDescent="0.2">
      <c r="A340" s="14" t="s">
        <v>539</v>
      </c>
      <c r="B340" s="14" t="s">
        <v>193</v>
      </c>
      <c r="C340" s="14">
        <f>IF(ISNA(VLOOKUP(A340, '1-ый семестр 20252026'!$B$3:$D$1014, 3, 0)), 0, VLOOKUP(A340, '1-ый семестр 20252026'!$B$3:$D$1979, 3, 0)) + IF(ISNA(VLOOKUP(A340, '2-ой семестр 20252026'!$B$3:$D$1952, 3, 0)), 0, VLOOKUP(A340, '2-ой семестр 20252026'!$B$3:$D$1952, 3, 0))</f>
        <v>0</v>
      </c>
      <c r="D340" s="14">
        <f>IFERROR(VLOOKUP(A340,'ВИШенки за предыдущие  года'!$A$2:B1226,2,0),0) + C340 - SUM(E340:AA340)</f>
        <v>21</v>
      </c>
      <c r="E340" s="30"/>
      <c r="F340" s="30"/>
      <c r="G340" s="30"/>
      <c r="H340" s="30"/>
      <c r="I340" s="30"/>
      <c r="J340" s="30"/>
      <c r="K340" s="30"/>
      <c r="L340" s="30"/>
      <c r="M340" s="14"/>
      <c r="N340" s="14"/>
      <c r="O340" s="14"/>
      <c r="P340" s="14"/>
      <c r="Q340" s="14"/>
      <c r="R340" s="14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ht="12.75" x14ac:dyDescent="0.2">
      <c r="A341" s="14" t="s">
        <v>948</v>
      </c>
      <c r="B341" s="14" t="s">
        <v>917</v>
      </c>
      <c r="C341" s="14">
        <f>IF(ISNA(VLOOKUP(A341, '1-ый семестр 20252026'!$B$3:$D$1014, 3, 0)), 0, VLOOKUP(A341, '1-ый семестр 20252026'!$B$3:$D$1979, 3, 0)) + IF(ISNA(VLOOKUP(A341, '2-ой семестр 20252026'!$B$3:$D$1952, 3, 0)), 0, VLOOKUP(A341, '2-ой семестр 20252026'!$B$3:$D$1952, 3, 0))</f>
        <v>0</v>
      </c>
      <c r="D341" s="14">
        <f>IFERROR(VLOOKUP(A341,'ВИШенки за предыдущие  года'!$A$2:B1632,2,0),0) + C341 - SUM(E341:AA341)</f>
        <v>0</v>
      </c>
      <c r="E341" s="30"/>
      <c r="F341" s="30"/>
      <c r="G341" s="30"/>
      <c r="H341" s="30"/>
      <c r="I341" s="30"/>
      <c r="J341" s="30"/>
      <c r="K341" s="30"/>
      <c r="L341" s="30"/>
      <c r="M341" s="14"/>
      <c r="N341" s="14"/>
      <c r="O341" s="14"/>
      <c r="P341" s="14"/>
      <c r="Q341" s="14"/>
      <c r="R341" s="14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ht="12.75" x14ac:dyDescent="0.2">
      <c r="A342" s="17" t="s">
        <v>948</v>
      </c>
      <c r="B342" s="17" t="s">
        <v>917</v>
      </c>
      <c r="C342" s="14">
        <f>IF(ISNA(VLOOKUP(A342, '1-ый семестр 20252026'!$B$3:$D$1014, 3, 0)), 0, VLOOKUP(A342, '1-ый семестр 20252026'!$B$3:$D$1979, 3, 0)) + IF(ISNA(VLOOKUP(A342, '2-ой семестр 20252026'!$B$3:$D$1952, 3, 0)), 0, VLOOKUP(A342, '2-ой семестр 20252026'!$B$3:$D$1952, 3, 0))</f>
        <v>0</v>
      </c>
      <c r="D342" s="14">
        <f>IFERROR(VLOOKUP(A342,'ВИШенки за предыдущие  года'!$A$2:B2029,2,0),0) + C342 - SUM(E342:AA342)</f>
        <v>0</v>
      </c>
      <c r="E342" s="32"/>
      <c r="F342" s="32"/>
      <c r="G342" s="32"/>
      <c r="H342" s="32"/>
      <c r="I342" s="32"/>
      <c r="J342" s="32"/>
      <c r="K342" s="32"/>
      <c r="L342" s="32"/>
      <c r="M342" s="33"/>
      <c r="N342" s="33"/>
      <c r="O342" s="33"/>
      <c r="P342" s="33"/>
      <c r="Q342" s="33"/>
      <c r="R342" s="33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2.75" x14ac:dyDescent="0.2">
      <c r="A343" s="14" t="s">
        <v>784</v>
      </c>
      <c r="B343" s="14" t="s">
        <v>234</v>
      </c>
      <c r="C343" s="14">
        <f>IF(ISNA(VLOOKUP(A343, '1-ый семестр 20252026'!$B$3:$D$1014, 3, 0)), 0, VLOOKUP(A343, '1-ый семестр 20252026'!$B$3:$D$1979, 3, 0)) + IF(ISNA(VLOOKUP(A343, '2-ой семестр 20252026'!$B$3:$D$1952, 3, 0)), 0, VLOOKUP(A343, '2-ой семестр 20252026'!$B$3:$D$1952, 3, 0))</f>
        <v>5</v>
      </c>
      <c r="D343" s="14">
        <f>IFERROR(VLOOKUP(A343,'ВИШенки за предыдущие  года'!$A$2:B1668,2,0),0) + C343 - SUM(E343:AA343)</f>
        <v>5</v>
      </c>
      <c r="E343" s="30"/>
      <c r="F343" s="30"/>
      <c r="G343" s="30"/>
      <c r="H343" s="30"/>
      <c r="I343" s="30"/>
      <c r="J343" s="30"/>
      <c r="K343" s="30"/>
      <c r="L343" s="30"/>
      <c r="M343" s="14"/>
      <c r="N343" s="14"/>
      <c r="O343" s="14"/>
      <c r="P343" s="14"/>
      <c r="Q343" s="14"/>
      <c r="R343" s="14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ht="12.75" x14ac:dyDescent="0.2">
      <c r="A344" s="14" t="s">
        <v>747</v>
      </c>
      <c r="B344" s="14" t="s">
        <v>640</v>
      </c>
      <c r="C344" s="14">
        <f>IF(ISNA(VLOOKUP(A344, '1-ый семестр 20252026'!$B$3:$D$1014, 3, 0)), 0, VLOOKUP(A344, '1-ый семестр 20252026'!$B$3:$D$1979, 3, 0)) + IF(ISNA(VLOOKUP(A344, '2-ой семестр 20252026'!$B$3:$D$1952, 3, 0)), 0, VLOOKUP(A344, '2-ой семестр 20252026'!$B$3:$D$1952, 3, 0))</f>
        <v>7</v>
      </c>
      <c r="D344" s="14">
        <f>IFERROR(VLOOKUP(A344,'ВИШенки за предыдущие  года'!$A$2:B1791,2,0),0) + C344 - SUM(E344:AA344)</f>
        <v>7</v>
      </c>
      <c r="E344" s="30"/>
      <c r="F344" s="30"/>
      <c r="G344" s="30"/>
      <c r="H344" s="30"/>
      <c r="I344" s="30"/>
      <c r="J344" s="30"/>
      <c r="K344" s="30"/>
      <c r="L344" s="30"/>
      <c r="M344" s="14"/>
      <c r="N344" s="14"/>
      <c r="O344" s="14"/>
      <c r="P344" s="14"/>
      <c r="Q344" s="14"/>
      <c r="R344" s="14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ht="12.75" x14ac:dyDescent="0.2">
      <c r="A345" s="17" t="s">
        <v>673</v>
      </c>
      <c r="B345" s="17" t="s">
        <v>215</v>
      </c>
      <c r="C345" s="14">
        <f>IF(ISNA(VLOOKUP(A345, '1-ый семестр 20252026'!$B$3:$D$1014, 3, 0)), 0, VLOOKUP(A345, '1-ый семестр 20252026'!$B$3:$D$1979, 3, 0)) + IF(ISNA(VLOOKUP(A345, '2-ой семестр 20252026'!$B$3:$D$1952, 3, 0)), 0, VLOOKUP(A345, '2-ой семестр 20252026'!$B$3:$D$1952, 3, 0))</f>
        <v>16</v>
      </c>
      <c r="D345" s="14">
        <f>IFERROR(VLOOKUP(A345,'ВИШенки за предыдущие  года'!$A$2:B1989,2,0),0) + C345 - SUM(E345:AA345)</f>
        <v>16</v>
      </c>
      <c r="E345" s="32"/>
      <c r="F345" s="32"/>
      <c r="G345" s="32"/>
      <c r="H345" s="32"/>
      <c r="I345" s="32"/>
      <c r="J345" s="32"/>
      <c r="K345" s="32"/>
      <c r="L345" s="32"/>
      <c r="M345" s="33"/>
      <c r="N345" s="33"/>
      <c r="O345" s="33"/>
      <c r="P345" s="33"/>
      <c r="Q345" s="33"/>
      <c r="R345" s="33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2.75" x14ac:dyDescent="0.2">
      <c r="A346" s="14" t="s">
        <v>874</v>
      </c>
      <c r="B346" s="14" t="s">
        <v>256</v>
      </c>
      <c r="C346" s="14">
        <f>IF(ISNA(VLOOKUP(A346, '1-ый семестр 20252026'!$B$3:$D$1014, 3, 0)), 0, VLOOKUP(A346, '1-ый семестр 20252026'!$B$3:$D$1979, 3, 0)) + IF(ISNA(VLOOKUP(A346, '2-ой семестр 20252026'!$B$3:$D$1952, 3, 0)), 0, VLOOKUP(A346, '2-ой семестр 20252026'!$B$3:$D$1952, 3, 0))</f>
        <v>2</v>
      </c>
      <c r="D346" s="14">
        <f>IFERROR(VLOOKUP(A346,'ВИШенки за предыдущие  года'!$A$2:B1727,2,0),0) + C346 - SUM(E346:AA346)</f>
        <v>2</v>
      </c>
      <c r="E346" s="30"/>
      <c r="F346" s="30"/>
      <c r="G346" s="30"/>
      <c r="H346" s="30"/>
      <c r="I346" s="30"/>
      <c r="J346" s="30"/>
      <c r="K346" s="30"/>
      <c r="L346" s="30"/>
      <c r="M346" s="14"/>
      <c r="N346" s="14"/>
      <c r="O346" s="14"/>
      <c r="P346" s="14"/>
      <c r="Q346" s="14"/>
      <c r="R346" s="14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ht="12.75" x14ac:dyDescent="0.2">
      <c r="A347" s="14" t="s">
        <v>525</v>
      </c>
      <c r="B347" s="14" t="s">
        <v>125</v>
      </c>
      <c r="C347" s="14">
        <f>IF(ISNA(VLOOKUP(A347, '1-ый семестр 20252026'!$B$3:$D$1014, 3, 0)), 0, VLOOKUP(A347, '1-ый семестр 20252026'!$B$3:$D$1979, 3, 0)) + IF(ISNA(VLOOKUP(A347, '2-ой семестр 20252026'!$B$3:$D$1952, 3, 0)), 0, VLOOKUP(A347, '2-ой семестр 20252026'!$B$3:$D$1952, 3, 0))</f>
        <v>0</v>
      </c>
      <c r="D347" s="14">
        <f>IFERROR(VLOOKUP(A347,'ВИШенки за предыдущие  года'!$A$2:B1227,2,0),0) + C347 - SUM(E347:AA347)</f>
        <v>22</v>
      </c>
      <c r="E347" s="30"/>
      <c r="F347" s="30"/>
      <c r="G347" s="30"/>
      <c r="H347" s="30"/>
      <c r="I347" s="30"/>
      <c r="J347" s="30"/>
      <c r="K347" s="30"/>
      <c r="L347" s="30"/>
      <c r="M347" s="14"/>
      <c r="N347" s="14"/>
      <c r="O347" s="14"/>
      <c r="P347" s="14"/>
      <c r="Q347" s="14"/>
      <c r="R347" s="14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ht="12.75" x14ac:dyDescent="0.2">
      <c r="A348" s="14" t="s">
        <v>478</v>
      </c>
      <c r="B348" s="14" t="s">
        <v>249</v>
      </c>
      <c r="C348" s="14">
        <f>IF(ISNA(VLOOKUP(A348, '1-ый семестр 20252026'!$B$3:$D$1014, 3, 0)), 0, VLOOKUP(A348, '1-ый семестр 20252026'!$B$3:$D$1979, 3, 0)) + IF(ISNA(VLOOKUP(A348, '2-ой семестр 20252026'!$B$3:$D$1952, 3, 0)), 0, VLOOKUP(A348, '2-ой семестр 20252026'!$B$3:$D$1952, 3, 0))</f>
        <v>28</v>
      </c>
      <c r="D348" s="14">
        <f>IFERROR(VLOOKUP(A348,'ВИШенки за предыдущие  года'!$A$2:B1819,2,0),0) + C348 - SUM(E348:AA348)</f>
        <v>28</v>
      </c>
      <c r="E348" s="30"/>
      <c r="F348" s="30"/>
      <c r="G348" s="30"/>
      <c r="H348" s="30"/>
      <c r="I348" s="30"/>
      <c r="J348" s="30"/>
      <c r="K348" s="30"/>
      <c r="L348" s="30"/>
      <c r="M348" s="14"/>
      <c r="N348" s="14"/>
      <c r="O348" s="14"/>
      <c r="P348" s="14"/>
      <c r="Q348" s="14"/>
      <c r="R348" s="14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ht="12.75" x14ac:dyDescent="0.2">
      <c r="A349" s="14" t="s">
        <v>674</v>
      </c>
      <c r="B349" s="14" t="s">
        <v>306</v>
      </c>
      <c r="C349" s="14">
        <f>IF(ISNA(VLOOKUP(A349, '1-ый семестр 20252026'!$B$3:$D$1014, 3, 0)), 0, VLOOKUP(A349, '1-ый семестр 20252026'!$B$3:$D$1979, 3, 0)) + IF(ISNA(VLOOKUP(A349, '2-ой семестр 20252026'!$B$3:$D$1952, 3, 0)), 0, VLOOKUP(A349, '2-ой семестр 20252026'!$B$3:$D$1952, 3, 0))</f>
        <v>3</v>
      </c>
      <c r="D349" s="14">
        <f>IFERROR(VLOOKUP(A349,'ВИШенки за предыдущие  года'!$A$2:B1756,2,0),0) + C349 - SUM(E349:AA349)</f>
        <v>3</v>
      </c>
      <c r="E349" s="30"/>
      <c r="F349" s="30"/>
      <c r="G349" s="30"/>
      <c r="H349" s="30"/>
      <c r="I349" s="30"/>
      <c r="J349" s="30"/>
      <c r="K349" s="30"/>
      <c r="L349" s="30"/>
      <c r="M349" s="14"/>
      <c r="N349" s="14"/>
      <c r="O349" s="14"/>
      <c r="P349" s="14"/>
      <c r="Q349" s="14"/>
      <c r="R349" s="14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ht="12.75" x14ac:dyDescent="0.2">
      <c r="A350" s="14" t="s">
        <v>255</v>
      </c>
      <c r="B350" s="14" t="s">
        <v>256</v>
      </c>
      <c r="C350" s="14">
        <f>IF(ISNA(VLOOKUP(A350, '1-ый семестр 20252026'!$B$3:$D$1014, 3, 0)), 0, VLOOKUP(A350, '1-ый семестр 20252026'!$B$3:$D$1979, 3, 0)) + IF(ISNA(VLOOKUP(A350, '2-ой семестр 20252026'!$B$3:$D$1952, 3, 0)), 0, VLOOKUP(A350, '2-ой семестр 20252026'!$B$3:$D$1952, 3, 0))</f>
        <v>72</v>
      </c>
      <c r="D350" s="14">
        <f>IFERROR(VLOOKUP(A350,'ВИШенки за предыдущие  года'!$A$2:B1728,2,0),0) + C350 - SUM(E350:AA350)</f>
        <v>72</v>
      </c>
      <c r="E350" s="30"/>
      <c r="F350" s="30"/>
      <c r="G350" s="30"/>
      <c r="H350" s="30"/>
      <c r="I350" s="30"/>
      <c r="J350" s="30"/>
      <c r="K350" s="30"/>
      <c r="L350" s="30"/>
      <c r="M350" s="14"/>
      <c r="N350" s="14"/>
      <c r="O350" s="14"/>
      <c r="P350" s="14"/>
      <c r="Q350" s="14"/>
      <c r="R350" s="14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ht="12.75" x14ac:dyDescent="0.2">
      <c r="A351" s="14" t="s">
        <v>122</v>
      </c>
      <c r="B351" s="14" t="s">
        <v>123</v>
      </c>
      <c r="C351" s="14">
        <f>IF(ISNA(VLOOKUP(A351, '1-ый семестр 20252026'!$B$3:$D$1014, 3, 0)), 0, VLOOKUP(A351, '1-ый семестр 20252026'!$B$3:$D$1979, 3, 0)) + IF(ISNA(VLOOKUP(A351, '2-ой семестр 20252026'!$B$3:$D$1952, 3, 0)), 0, VLOOKUP(A351, '2-ой семестр 20252026'!$B$3:$D$1952, 3, 0))</f>
        <v>15</v>
      </c>
      <c r="D351" s="14">
        <f>IFERROR(VLOOKUP(A351,'ВИШенки за предыдущие  года'!$A$2:B1228,2,0),0) + C351 - SUM(E351:AA351)</f>
        <v>401</v>
      </c>
      <c r="E351" s="30"/>
      <c r="F351" s="30"/>
      <c r="G351" s="30"/>
      <c r="H351" s="30"/>
      <c r="I351" s="30"/>
      <c r="J351" s="30"/>
      <c r="K351" s="30"/>
      <c r="L351" s="30"/>
      <c r="M351" s="14"/>
      <c r="N351" s="14"/>
      <c r="O351" s="14"/>
      <c r="P351" s="14"/>
      <c r="Q351" s="14"/>
      <c r="R351" s="14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ht="12.75" x14ac:dyDescent="0.2">
      <c r="A352" s="14" t="s">
        <v>314</v>
      </c>
      <c r="B352" s="14" t="s">
        <v>161</v>
      </c>
      <c r="C352" s="14">
        <f>IF(ISNA(VLOOKUP(A352, '1-ый семестр 20252026'!$B$3:$D$1014, 3, 0)), 0, VLOOKUP(A352, '1-ый семестр 20252026'!$B$3:$D$1979, 3, 0)) + IF(ISNA(VLOOKUP(A352, '2-ой семестр 20252026'!$B$3:$D$1952, 3, 0)), 0, VLOOKUP(A352, '2-ой семестр 20252026'!$B$3:$D$1952, 3, 0))</f>
        <v>5</v>
      </c>
      <c r="D352" s="14">
        <f>IFERROR(VLOOKUP(A352,'ВИШенки за предыдущие  года'!$A$2:B1229,2,0),0) + C352 - SUM(E352:AA352)</f>
        <v>59</v>
      </c>
      <c r="E352" s="30"/>
      <c r="F352" s="30"/>
      <c r="G352" s="30"/>
      <c r="H352" s="30"/>
      <c r="I352" s="30"/>
      <c r="J352" s="30"/>
      <c r="K352" s="30"/>
      <c r="L352" s="30"/>
      <c r="M352" s="14"/>
      <c r="N352" s="14"/>
      <c r="O352" s="14"/>
      <c r="P352" s="14"/>
      <c r="Q352" s="14"/>
      <c r="R352" s="14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ht="12.75" x14ac:dyDescent="0.2">
      <c r="A353" s="14" t="s">
        <v>949</v>
      </c>
      <c r="B353" s="14" t="s">
        <v>444</v>
      </c>
      <c r="C353" s="14">
        <f>IF(ISNA(VLOOKUP(A353, '1-ый семестр 20252026'!$B$3:$D$1014, 3, 0)), 0, VLOOKUP(A353, '1-ый семестр 20252026'!$B$3:$D$1979, 3, 0)) + IF(ISNA(VLOOKUP(A353, '2-ой семестр 20252026'!$B$3:$D$1952, 3, 0)), 0, VLOOKUP(A353, '2-ой семестр 20252026'!$B$3:$D$1952, 3, 0))</f>
        <v>3</v>
      </c>
      <c r="D353" s="14">
        <f>IFERROR(VLOOKUP(A353,'ВИШенки за предыдущие  года'!$A$2:B1692,2,0),0) + C353 - SUM(E353:AA353)</f>
        <v>3</v>
      </c>
      <c r="E353" s="30"/>
      <c r="F353" s="30"/>
      <c r="G353" s="30"/>
      <c r="H353" s="30"/>
      <c r="I353" s="30"/>
      <c r="J353" s="30"/>
      <c r="K353" s="30"/>
      <c r="L353" s="30"/>
      <c r="M353" s="14"/>
      <c r="N353" s="14"/>
      <c r="O353" s="14"/>
      <c r="P353" s="14"/>
      <c r="Q353" s="14"/>
      <c r="R353" s="14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ht="12.75" x14ac:dyDescent="0.2">
      <c r="A354" s="14" t="s">
        <v>950</v>
      </c>
      <c r="B354" s="14" t="s">
        <v>640</v>
      </c>
      <c r="C354" s="14">
        <f>IF(ISNA(VLOOKUP(A354, '1-ый семестр 20252026'!$B$3:$D$1014, 3, 0)), 0, VLOOKUP(A354, '1-ый семестр 20252026'!$B$3:$D$1979, 3, 0)) + IF(ISNA(VLOOKUP(A354, '2-ой семестр 20252026'!$B$3:$D$1952, 3, 0)), 0, VLOOKUP(A354, '2-ой семестр 20252026'!$B$3:$D$1952, 3, 0))</f>
        <v>0</v>
      </c>
      <c r="D354" s="14">
        <f>IFERROR(VLOOKUP(A354,'ВИШенки за предыдущие  года'!$A$2:B1792,2,0),0) + C354 - SUM(E354:AA354)</f>
        <v>0</v>
      </c>
      <c r="E354" s="30"/>
      <c r="F354" s="30"/>
      <c r="G354" s="30"/>
      <c r="H354" s="30"/>
      <c r="I354" s="30"/>
      <c r="J354" s="30"/>
      <c r="K354" s="30"/>
      <c r="L354" s="30"/>
      <c r="M354" s="14"/>
      <c r="N354" s="14"/>
      <c r="O354" s="14"/>
      <c r="P354" s="14"/>
      <c r="Q354" s="14"/>
      <c r="R354" s="14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ht="12.75" x14ac:dyDescent="0.2">
      <c r="A355" s="14" t="s">
        <v>748</v>
      </c>
      <c r="B355" s="14" t="s">
        <v>249</v>
      </c>
      <c r="C355" s="14">
        <f>IF(ISNA(VLOOKUP(A355, '1-ый семестр 20252026'!$B$3:$D$1014, 3, 0)), 0, VLOOKUP(A355, '1-ый семестр 20252026'!$B$3:$D$1979, 3, 0)) + IF(ISNA(VLOOKUP(A355, '2-ой семестр 20252026'!$B$3:$D$1952, 3, 0)), 0, VLOOKUP(A355, '2-ой семестр 20252026'!$B$3:$D$1952, 3, 0))</f>
        <v>7</v>
      </c>
      <c r="D355" s="14">
        <f>IFERROR(VLOOKUP(A355,'ВИШенки за предыдущие  года'!$A$2:B1820,2,0),0) + C355 - SUM(E355:AA355)</f>
        <v>7</v>
      </c>
      <c r="E355" s="30"/>
      <c r="F355" s="30"/>
      <c r="G355" s="30"/>
      <c r="H355" s="30"/>
      <c r="I355" s="30"/>
      <c r="J355" s="30"/>
      <c r="K355" s="30"/>
      <c r="L355" s="30"/>
      <c r="M355" s="14"/>
      <c r="N355" s="14"/>
      <c r="O355" s="14"/>
      <c r="P355" s="14"/>
      <c r="Q355" s="14"/>
      <c r="R355" s="14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ht="12.75" x14ac:dyDescent="0.2">
      <c r="A356" s="14" t="s">
        <v>319</v>
      </c>
      <c r="B356" s="14" t="s">
        <v>128</v>
      </c>
      <c r="C356" s="14">
        <f>IF(ISNA(VLOOKUP(A356, '1-ый семестр 20252026'!$B$3:$D$1014, 3, 0)), 0, VLOOKUP(A356, '1-ый семестр 20252026'!$B$3:$D$1979, 3, 0)) + IF(ISNA(VLOOKUP(A356, '2-ой семестр 20252026'!$B$3:$D$1952, 3, 0)), 0, VLOOKUP(A356, '2-ой семестр 20252026'!$B$3:$D$1952, 3, 0))</f>
        <v>0</v>
      </c>
      <c r="D356" s="14">
        <f>IFERROR(VLOOKUP(A356,'ВИШенки за предыдущие  года'!$A$2:B1230,2,0),0) + C356 - SUM(E356:AA356)</f>
        <v>52</v>
      </c>
      <c r="E356" s="30"/>
      <c r="F356" s="30"/>
      <c r="G356" s="30"/>
      <c r="H356" s="30"/>
      <c r="I356" s="30"/>
      <c r="J356" s="30"/>
      <c r="K356" s="30"/>
      <c r="L356" s="30"/>
      <c r="M356" s="14"/>
      <c r="N356" s="14"/>
      <c r="O356" s="14"/>
      <c r="P356" s="14"/>
      <c r="Q356" s="14"/>
      <c r="R356" s="14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ht="12.75" x14ac:dyDescent="0.2">
      <c r="A357" s="14" t="s">
        <v>951</v>
      </c>
      <c r="B357" s="14" t="s">
        <v>917</v>
      </c>
      <c r="C357" s="14">
        <f>IF(ISNA(VLOOKUP(A357, '1-ый семестр 20252026'!$B$3:$D$1014, 3, 0)), 0, VLOOKUP(A357, '1-ый семестр 20252026'!$B$3:$D$1979, 3, 0)) + IF(ISNA(VLOOKUP(A357, '2-ой семестр 20252026'!$B$3:$D$1952, 3, 0)), 0, VLOOKUP(A357, '2-ой семестр 20252026'!$B$3:$D$1952, 3, 0))</f>
        <v>0</v>
      </c>
      <c r="D357" s="14">
        <f>IFERROR(VLOOKUP(A357,'ВИШенки за предыдущие  года'!$A$2:B1633,2,0),0) + C357 - SUM(E357:AA357)</f>
        <v>0</v>
      </c>
      <c r="E357" s="30"/>
      <c r="F357" s="30"/>
      <c r="G357" s="30"/>
      <c r="H357" s="30"/>
      <c r="I357" s="30"/>
      <c r="J357" s="30"/>
      <c r="K357" s="30"/>
      <c r="L357" s="30"/>
      <c r="M357" s="14"/>
      <c r="N357" s="14"/>
      <c r="O357" s="14"/>
      <c r="P357" s="14"/>
      <c r="Q357" s="14"/>
      <c r="R357" s="14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ht="12.75" x14ac:dyDescent="0.2">
      <c r="A358" s="17" t="s">
        <v>951</v>
      </c>
      <c r="B358" s="17" t="s">
        <v>917</v>
      </c>
      <c r="C358" s="14">
        <f>IF(ISNA(VLOOKUP(A358, '1-ый семестр 20252026'!$B$3:$D$1014, 3, 0)), 0, VLOOKUP(A358, '1-ый семестр 20252026'!$B$3:$D$1979, 3, 0)) + IF(ISNA(VLOOKUP(A358, '2-ой семестр 20252026'!$B$3:$D$1952, 3, 0)), 0, VLOOKUP(A358, '2-ой семестр 20252026'!$B$3:$D$1952, 3, 0))</f>
        <v>0</v>
      </c>
      <c r="D358" s="14">
        <f>IFERROR(VLOOKUP(A358,'ВИШенки за предыдущие  года'!$A$2:B2030,2,0),0) + C358 - SUM(E358:AA358)</f>
        <v>0</v>
      </c>
      <c r="E358" s="32"/>
      <c r="F358" s="32"/>
      <c r="G358" s="32"/>
      <c r="H358" s="32"/>
      <c r="I358" s="32"/>
      <c r="J358" s="32"/>
      <c r="K358" s="32"/>
      <c r="L358" s="32"/>
      <c r="M358" s="33"/>
      <c r="N358" s="33"/>
      <c r="O358" s="33"/>
      <c r="P358" s="33"/>
      <c r="Q358" s="33"/>
      <c r="R358" s="33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2.75" x14ac:dyDescent="0.2">
      <c r="A359" s="17" t="s">
        <v>952</v>
      </c>
      <c r="B359" s="17" t="s">
        <v>621</v>
      </c>
      <c r="C359" s="14">
        <f>IF(ISNA(VLOOKUP(A359, '1-ый семестр 20252026'!$B$3:$D$1014, 3, 0)), 0, VLOOKUP(A359, '1-ый семестр 20252026'!$B$3:$D$1979, 3, 0)) + IF(ISNA(VLOOKUP(A359, '2-ой семестр 20252026'!$B$3:$D$1952, 3, 0)), 0, VLOOKUP(A359, '2-ой семестр 20252026'!$B$3:$D$1952, 3, 0))</f>
        <v>8</v>
      </c>
      <c r="D359" s="14">
        <f>IFERROR(VLOOKUP(A359,'ВИШенки за предыдущие  года'!$A$2:B1990,2,0),0) + C359 - SUM(E359:AA359)</f>
        <v>8</v>
      </c>
      <c r="E359" s="32"/>
      <c r="F359" s="32"/>
      <c r="G359" s="32"/>
      <c r="H359" s="32"/>
      <c r="I359" s="32"/>
      <c r="J359" s="32"/>
      <c r="K359" s="32"/>
      <c r="L359" s="32"/>
      <c r="M359" s="33"/>
      <c r="N359" s="33"/>
      <c r="O359" s="33"/>
      <c r="P359" s="33"/>
      <c r="Q359" s="33"/>
      <c r="R359" s="33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2.75" x14ac:dyDescent="0.2">
      <c r="A360" s="14" t="s">
        <v>332</v>
      </c>
      <c r="B360" s="14" t="s">
        <v>114</v>
      </c>
      <c r="C360" s="14">
        <f>IF(ISNA(VLOOKUP(A360, '1-ый семестр 20252026'!$B$3:$D$1014, 3, 0)), 0, VLOOKUP(A360, '1-ый семестр 20252026'!$B$3:$D$1979, 3, 0)) + IF(ISNA(VLOOKUP(A360, '2-ой семестр 20252026'!$B$3:$D$1952, 3, 0)), 0, VLOOKUP(A360, '2-ой семестр 20252026'!$B$3:$D$1952, 3, 0))</f>
        <v>0</v>
      </c>
      <c r="D360" s="14">
        <f>IFERROR(VLOOKUP(A360,'ВИШенки за предыдущие  года'!$A$2:B1231,2,0),0) + C360 - SUM(E360:AA360)</f>
        <v>50</v>
      </c>
      <c r="E360" s="30"/>
      <c r="F360" s="30"/>
      <c r="G360" s="30"/>
      <c r="H360" s="30"/>
      <c r="I360" s="30"/>
      <c r="J360" s="30"/>
      <c r="K360" s="30"/>
      <c r="L360" s="30"/>
      <c r="M360" s="14"/>
      <c r="N360" s="14"/>
      <c r="O360" s="14"/>
      <c r="P360" s="14"/>
      <c r="Q360" s="14"/>
      <c r="R360" s="14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ht="25.5" x14ac:dyDescent="0.2">
      <c r="A361" s="14" t="s">
        <v>817</v>
      </c>
      <c r="B361" s="14" t="s">
        <v>268</v>
      </c>
      <c r="C361" s="14">
        <f>IF(ISNA(VLOOKUP(A361, '1-ый семестр 20252026'!$B$3:$D$1014, 3, 0)), 0, VLOOKUP(A361, '1-ый семестр 20252026'!$B$3:$D$1979, 3, 0)) + IF(ISNA(VLOOKUP(A361, '2-ой семестр 20252026'!$B$3:$D$1952, 3, 0)), 0, VLOOKUP(A361, '2-ой семестр 20252026'!$B$3:$D$1952, 3, 0))</f>
        <v>4</v>
      </c>
      <c r="D361" s="14">
        <f>IFERROR(VLOOKUP(A361,'ВИШенки за предыдущие  года'!$A$2:B1930,2,0),0) + C361 - SUM(E361:AA361)</f>
        <v>4</v>
      </c>
      <c r="E361" s="30"/>
      <c r="F361" s="30"/>
      <c r="G361" s="30"/>
      <c r="H361" s="30"/>
      <c r="I361" s="30"/>
      <c r="J361" s="30"/>
      <c r="K361" s="30"/>
      <c r="L361" s="30"/>
      <c r="M361" s="14"/>
      <c r="N361" s="14"/>
      <c r="O361" s="14"/>
      <c r="P361" s="14"/>
      <c r="Q361" s="14"/>
      <c r="R361" s="14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ht="12.75" x14ac:dyDescent="0.2">
      <c r="A362" s="14" t="s">
        <v>452</v>
      </c>
      <c r="B362" s="14" t="s">
        <v>193</v>
      </c>
      <c r="C362" s="14">
        <f>IF(ISNA(VLOOKUP(A362, '1-ый семестр 20252026'!$B$3:$D$1014, 3, 0)), 0, VLOOKUP(A362, '1-ый семестр 20252026'!$B$3:$D$1979, 3, 0)) + IF(ISNA(VLOOKUP(A362, '2-ой семестр 20252026'!$B$3:$D$1952, 3, 0)), 0, VLOOKUP(A362, '2-ой семестр 20252026'!$B$3:$D$1952, 3, 0))</f>
        <v>5</v>
      </c>
      <c r="D362" s="14">
        <f>IFERROR(VLOOKUP(A362,'ВИШенки за предыдущие  года'!$A$2:B1232,2,0),0) + C362 - SUM(E362:AA362)</f>
        <v>31</v>
      </c>
      <c r="E362" s="30"/>
      <c r="F362" s="30"/>
      <c r="G362" s="30"/>
      <c r="H362" s="30"/>
      <c r="I362" s="30"/>
      <c r="J362" s="30"/>
      <c r="K362" s="30"/>
      <c r="L362" s="30"/>
      <c r="M362" s="14"/>
      <c r="N362" s="14"/>
      <c r="O362" s="14"/>
      <c r="P362" s="14"/>
      <c r="Q362" s="14"/>
      <c r="R362" s="14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ht="12.75" x14ac:dyDescent="0.2">
      <c r="A363" s="14" t="s">
        <v>953</v>
      </c>
      <c r="B363" s="14" t="s">
        <v>249</v>
      </c>
      <c r="C363" s="14">
        <f>IF(ISNA(VLOOKUP(A363, '1-ый семестр 20252026'!$B$3:$D$1014, 3, 0)), 0, VLOOKUP(A363, '1-ый семестр 20252026'!$B$3:$D$1979, 3, 0)) + IF(ISNA(VLOOKUP(A363, '2-ой семестр 20252026'!$B$3:$D$1952, 3, 0)), 0, VLOOKUP(A363, '2-ой семестр 20252026'!$B$3:$D$1952, 3, 0))</f>
        <v>0</v>
      </c>
      <c r="D363" s="14">
        <f>IFERROR(VLOOKUP(A363,'ВИШенки за предыдущие  года'!$A$2:B1821,2,0),0) + C363 - SUM(E363:AA363)</f>
        <v>0</v>
      </c>
      <c r="E363" s="30"/>
      <c r="F363" s="30"/>
      <c r="G363" s="30"/>
      <c r="H363" s="30"/>
      <c r="I363" s="30"/>
      <c r="J363" s="30"/>
      <c r="K363" s="30"/>
      <c r="L363" s="30"/>
      <c r="M363" s="14"/>
      <c r="N363" s="14"/>
      <c r="O363" s="14"/>
      <c r="P363" s="14"/>
      <c r="Q363" s="14"/>
      <c r="R363" s="14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ht="12.75" x14ac:dyDescent="0.2">
      <c r="A364" s="14" t="s">
        <v>167</v>
      </c>
      <c r="B364" s="14" t="s">
        <v>168</v>
      </c>
      <c r="C364" s="14">
        <f>IF(ISNA(VLOOKUP(A364, '1-ый семестр 20252026'!$B$3:$D$1014, 3, 0)), 0, VLOOKUP(A364, '1-ый семестр 20252026'!$B$3:$D$1979, 3, 0)) + IF(ISNA(VLOOKUP(A364, '2-ой семестр 20252026'!$B$3:$D$1952, 3, 0)), 0, VLOOKUP(A364, '2-ой семестр 20252026'!$B$3:$D$1952, 3, 0))</f>
        <v>0</v>
      </c>
      <c r="D364" s="14">
        <f>IFERROR(VLOOKUP(A364,'ВИШенки за предыдущие  года'!$A$2:B1620,2,0),0) + C364 - SUM(E364:AA364)</f>
        <v>155</v>
      </c>
      <c r="E364" s="30"/>
      <c r="F364" s="30"/>
      <c r="G364" s="30"/>
      <c r="H364" s="30"/>
      <c r="I364" s="30"/>
      <c r="J364" s="30"/>
      <c r="K364" s="30"/>
      <c r="L364" s="30"/>
      <c r="M364" s="14"/>
      <c r="N364" s="14"/>
      <c r="O364" s="14"/>
      <c r="P364" s="14"/>
      <c r="Q364" s="14"/>
      <c r="R364" s="14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ht="12.75" x14ac:dyDescent="0.2">
      <c r="A365" s="17" t="s">
        <v>167</v>
      </c>
      <c r="B365" s="17" t="s">
        <v>168</v>
      </c>
      <c r="C365" s="14">
        <f>IF(ISNA(VLOOKUP(A365, '1-ый семестр 20252026'!$B$3:$D$1014, 3, 0)), 0, VLOOKUP(A365, '1-ый семестр 20252026'!$B$3:$D$1979, 3, 0)) + IF(ISNA(VLOOKUP(A365, '2-ой семестр 20252026'!$B$3:$D$1952, 3, 0)), 0, VLOOKUP(A365, '2-ой семестр 20252026'!$B$3:$D$1952, 3, 0))</f>
        <v>0</v>
      </c>
      <c r="D365" s="14">
        <f>IFERROR(VLOOKUP(A365,'ВИШенки за предыдущие  года'!$A$2:B2031,2,0),0) + C365 - SUM(E365:AA365)</f>
        <v>155</v>
      </c>
      <c r="E365" s="32"/>
      <c r="F365" s="32"/>
      <c r="G365" s="32"/>
      <c r="H365" s="32"/>
      <c r="I365" s="32"/>
      <c r="J365" s="32"/>
      <c r="K365" s="32"/>
      <c r="L365" s="32"/>
      <c r="M365" s="33"/>
      <c r="N365" s="33"/>
      <c r="O365" s="33"/>
      <c r="P365" s="33"/>
      <c r="Q365" s="33"/>
      <c r="R365" s="33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2.75" x14ac:dyDescent="0.2">
      <c r="A366" s="14" t="s">
        <v>652</v>
      </c>
      <c r="B366" s="14" t="s">
        <v>212</v>
      </c>
      <c r="C366" s="14">
        <f>IF(ISNA(VLOOKUP(A366, '1-ый семестр 20252026'!$B$3:$D$1014, 3, 0)), 0, VLOOKUP(A366, '1-ый семестр 20252026'!$B$3:$D$1979, 3, 0)) + IF(ISNA(VLOOKUP(A366, '2-ой семестр 20252026'!$B$3:$D$1952, 3, 0)), 0, VLOOKUP(A366, '2-ой семестр 20252026'!$B$3:$D$1952, 3, 0))</f>
        <v>0</v>
      </c>
      <c r="D366" s="14">
        <f>IFERROR(VLOOKUP(A366,'ВИШенки за предыдущие  года'!$A$2:B1233,2,0),0) + C366 - SUM(E366:AA366)</f>
        <v>12</v>
      </c>
      <c r="E366" s="30"/>
      <c r="F366" s="30"/>
      <c r="G366" s="30"/>
      <c r="H366" s="30"/>
      <c r="I366" s="30"/>
      <c r="J366" s="30"/>
      <c r="K366" s="30"/>
      <c r="L366" s="30"/>
      <c r="M366" s="14"/>
      <c r="N366" s="14"/>
      <c r="O366" s="14"/>
      <c r="P366" s="14"/>
      <c r="Q366" s="14"/>
      <c r="R366" s="14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ht="12.75" x14ac:dyDescent="0.2">
      <c r="A367" s="14" t="s">
        <v>354</v>
      </c>
      <c r="B367" s="14" t="s">
        <v>132</v>
      </c>
      <c r="C367" s="14">
        <f>IF(ISNA(VLOOKUP(A367, '1-ый семестр 20252026'!$B$3:$D$1014, 3, 0)), 0, VLOOKUP(A367, '1-ый семестр 20252026'!$B$3:$D$1979, 3, 0)) + IF(ISNA(VLOOKUP(A367, '2-ой семестр 20252026'!$B$3:$D$1952, 3, 0)), 0, VLOOKUP(A367, '2-ой семестр 20252026'!$B$3:$D$1952, 3, 0))</f>
        <v>5</v>
      </c>
      <c r="D367" s="14">
        <f>IFERROR(VLOOKUP(A367,'ВИШенки за предыдущие  года'!$A$2:B1234,2,0),0) + C367 - SUM(E367:AA367)</f>
        <v>45</v>
      </c>
      <c r="E367" s="30"/>
      <c r="F367" s="30"/>
      <c r="G367" s="30"/>
      <c r="H367" s="30"/>
      <c r="I367" s="30"/>
      <c r="J367" s="30"/>
      <c r="K367" s="30"/>
      <c r="L367" s="30"/>
      <c r="M367" s="14"/>
      <c r="N367" s="14"/>
      <c r="O367" s="14"/>
      <c r="P367" s="14"/>
      <c r="Q367" s="14"/>
      <c r="R367" s="14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ht="12.75" x14ac:dyDescent="0.2">
      <c r="A368" s="14" t="s">
        <v>294</v>
      </c>
      <c r="B368" s="14" t="s">
        <v>142</v>
      </c>
      <c r="C368" s="14">
        <f>IF(ISNA(VLOOKUP(A368, '1-ый семестр 20252026'!$B$3:$D$1014, 3, 0)), 0, VLOOKUP(A368, '1-ый семестр 20252026'!$B$3:$D$1979, 3, 0)) + IF(ISNA(VLOOKUP(A368, '2-ой семестр 20252026'!$B$3:$D$1952, 3, 0)), 0, VLOOKUP(A368, '2-ой семестр 20252026'!$B$3:$D$1952, 3, 0))</f>
        <v>3</v>
      </c>
      <c r="D368" s="14">
        <f>IFERROR(VLOOKUP(A368,'ВИШенки за предыдущие  года'!$A$2:B1235,2,0),0) + C368 - SUM(E368:AA368)</f>
        <v>60</v>
      </c>
      <c r="E368" s="30"/>
      <c r="F368" s="30"/>
      <c r="G368" s="30"/>
      <c r="H368" s="30"/>
      <c r="I368" s="30"/>
      <c r="J368" s="30"/>
      <c r="K368" s="30"/>
      <c r="L368" s="30"/>
      <c r="M368" s="14"/>
      <c r="N368" s="14"/>
      <c r="O368" s="14"/>
      <c r="P368" s="14"/>
      <c r="Q368" s="14"/>
      <c r="R368" s="14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ht="12.75" x14ac:dyDescent="0.2">
      <c r="A369" s="14" t="s">
        <v>1097</v>
      </c>
      <c r="B369" s="14" t="s">
        <v>140</v>
      </c>
      <c r="C369" s="14">
        <f>IF(ISNA(VLOOKUP(A369, '1-ый семестр 20252026'!$B$3:$D$1014, 3, 0)), 0, VLOOKUP(A369, '1-ый семестр 20252026'!$B$3:$D$1979, 3, 0)) + IF(ISNA(VLOOKUP(A369, '2-ой семестр 20252026'!$B$3:$D$1952, 3, 0)), 0, VLOOKUP(A369, '2-ой семестр 20252026'!$B$3:$D$1952, 3, 0))</f>
        <v>0</v>
      </c>
      <c r="D369" s="14">
        <f>IFERROR(VLOOKUP(A369,'ВИШенки за предыдущие  года'!$A$2:B1236,2,0),0) + C369 - SUM(E369:AA369)</f>
        <v>-7</v>
      </c>
      <c r="E369" s="30"/>
      <c r="F369" s="30"/>
      <c r="G369" s="30"/>
      <c r="H369" s="30"/>
      <c r="I369" s="30"/>
      <c r="J369" s="30"/>
      <c r="K369" s="30"/>
      <c r="L369" s="30"/>
      <c r="M369" s="14"/>
      <c r="N369" s="14"/>
      <c r="O369" s="14"/>
      <c r="P369" s="14"/>
      <c r="Q369" s="14"/>
      <c r="R369" s="14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ht="12.75" x14ac:dyDescent="0.2">
      <c r="A370" s="14" t="s">
        <v>818</v>
      </c>
      <c r="B370" s="14" t="s">
        <v>201</v>
      </c>
      <c r="C370" s="14">
        <f>IF(ISNA(VLOOKUP(A370, '1-ый семестр 20252026'!$B$3:$D$1014, 3, 0)), 0, VLOOKUP(A370, '1-ый семестр 20252026'!$B$3:$D$1979, 3, 0)) + IF(ISNA(VLOOKUP(A370, '2-ой семестр 20252026'!$B$3:$D$1952, 3, 0)), 0, VLOOKUP(A370, '2-ой семестр 20252026'!$B$3:$D$1952, 3, 0))</f>
        <v>4</v>
      </c>
      <c r="D370" s="14">
        <f>IFERROR(VLOOKUP(A370,'ВИШенки за предыдущие  года'!$A$2:B1237,2,0),0) + C370 - SUM(E370:AA370)</f>
        <v>4</v>
      </c>
      <c r="E370" s="30"/>
      <c r="F370" s="30"/>
      <c r="G370" s="30"/>
      <c r="H370" s="30"/>
      <c r="I370" s="30"/>
      <c r="J370" s="30"/>
      <c r="K370" s="30"/>
      <c r="L370" s="30"/>
      <c r="M370" s="14"/>
      <c r="N370" s="14"/>
      <c r="O370" s="14"/>
      <c r="P370" s="14"/>
      <c r="Q370" s="14"/>
      <c r="R370" s="14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ht="12.75" x14ac:dyDescent="0.2">
      <c r="A371" s="14" t="s">
        <v>259</v>
      </c>
      <c r="B371" s="14" t="s">
        <v>142</v>
      </c>
      <c r="C371" s="14">
        <f>IF(ISNA(VLOOKUP(A371, '1-ый семестр 20252026'!$B$3:$D$1014, 3, 0)), 0, VLOOKUP(A371, '1-ый семестр 20252026'!$B$3:$D$1979, 3, 0)) + IF(ISNA(VLOOKUP(A371, '2-ой семестр 20252026'!$B$3:$D$1952, 3, 0)), 0, VLOOKUP(A371, '2-ой семестр 20252026'!$B$3:$D$1952, 3, 0))</f>
        <v>0</v>
      </c>
      <c r="D371" s="14">
        <f>IFERROR(VLOOKUP(A371,'ВИШенки за предыдущие  года'!$A$2:B1238,2,0),0) + C371 - SUM(E371:AA371)</f>
        <v>71</v>
      </c>
      <c r="E371" s="30"/>
      <c r="F371" s="30"/>
      <c r="G371" s="30"/>
      <c r="H371" s="30"/>
      <c r="I371" s="30"/>
      <c r="J371" s="30"/>
      <c r="K371" s="30"/>
      <c r="L371" s="30"/>
      <c r="M371" s="14"/>
      <c r="N371" s="14"/>
      <c r="O371" s="14"/>
      <c r="P371" s="14"/>
      <c r="Q371" s="14"/>
      <c r="R371" s="14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ht="12.75" x14ac:dyDescent="0.2">
      <c r="A372" s="14" t="s">
        <v>489</v>
      </c>
      <c r="B372" s="14" t="s">
        <v>268</v>
      </c>
      <c r="C372" s="14">
        <f>IF(ISNA(VLOOKUP(A372, '1-ый семестр 20252026'!$B$3:$D$1014, 3, 0)), 0, VLOOKUP(A372, '1-ый семестр 20252026'!$B$3:$D$1979, 3, 0)) + IF(ISNA(VLOOKUP(A372, '2-ой семестр 20252026'!$B$3:$D$1952, 3, 0)), 0, VLOOKUP(A372, '2-ой семестр 20252026'!$B$3:$D$1952, 3, 0))</f>
        <v>27</v>
      </c>
      <c r="D372" s="14">
        <f>IFERROR(VLOOKUP(A372,'ВИШенки за предыдущие  года'!$A$2:B1931,2,0),0) + C372 - SUM(E372:AA372)</f>
        <v>27</v>
      </c>
      <c r="E372" s="30"/>
      <c r="F372" s="30"/>
      <c r="G372" s="30"/>
      <c r="H372" s="30"/>
      <c r="I372" s="30"/>
      <c r="J372" s="30"/>
      <c r="K372" s="30"/>
      <c r="L372" s="30"/>
      <c r="M372" s="14"/>
      <c r="N372" s="14"/>
      <c r="O372" s="14"/>
      <c r="P372" s="14"/>
      <c r="Q372" s="14"/>
      <c r="R372" s="14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ht="12.75" x14ac:dyDescent="0.2">
      <c r="A373" s="14" t="s">
        <v>761</v>
      </c>
      <c r="B373" s="14" t="s">
        <v>268</v>
      </c>
      <c r="C373" s="14">
        <f>IF(ISNA(VLOOKUP(A373, '1-ый семестр 20252026'!$B$3:$D$1014, 3, 0)), 0, VLOOKUP(A373, '1-ый семестр 20252026'!$B$3:$D$1979, 3, 0)) + IF(ISNA(VLOOKUP(A373, '2-ой семестр 20252026'!$B$3:$D$1952, 3, 0)), 0, VLOOKUP(A373, '2-ой семестр 20252026'!$B$3:$D$1952, 3, 0))</f>
        <v>3</v>
      </c>
      <c r="D373" s="14">
        <f>IFERROR(VLOOKUP(A373,'ВИШенки за предыдущие  года'!$A$2:B1932,2,0),0) + C373 - SUM(E373:AA373)</f>
        <v>3</v>
      </c>
      <c r="E373" s="30"/>
      <c r="F373" s="30"/>
      <c r="G373" s="30"/>
      <c r="H373" s="30"/>
      <c r="I373" s="30"/>
      <c r="J373" s="30"/>
      <c r="K373" s="30"/>
      <c r="L373" s="30"/>
      <c r="M373" s="14"/>
      <c r="N373" s="14"/>
      <c r="O373" s="14"/>
      <c r="P373" s="14"/>
      <c r="Q373" s="14"/>
      <c r="R373" s="14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ht="12.75" x14ac:dyDescent="0.2">
      <c r="A374" s="14" t="s">
        <v>500</v>
      </c>
      <c r="B374" s="14" t="s">
        <v>483</v>
      </c>
      <c r="C374" s="14">
        <f>IF(ISNA(VLOOKUP(A374, '1-ый семестр 20252026'!$B$3:$D$1014, 3, 0)), 0, VLOOKUP(A374, '1-ый семестр 20252026'!$B$3:$D$1979, 3, 0)) + IF(ISNA(VLOOKUP(A374, '2-ой семестр 20252026'!$B$3:$D$1952, 3, 0)), 0, VLOOKUP(A374, '2-ой семестр 20252026'!$B$3:$D$1952, 3, 0))</f>
        <v>28</v>
      </c>
      <c r="D374" s="14">
        <f>IFERROR(VLOOKUP(A374,'ВИШенки за предыдущие  года'!$A$2:B1239,2,0),0) + C374 - SUM(E374:AA374)</f>
        <v>28</v>
      </c>
      <c r="E374" s="30"/>
      <c r="F374" s="30"/>
      <c r="G374" s="30"/>
      <c r="H374" s="30"/>
      <c r="I374" s="30"/>
      <c r="J374" s="30"/>
      <c r="K374" s="30"/>
      <c r="L374" s="30"/>
      <c r="M374" s="14"/>
      <c r="N374" s="14"/>
      <c r="O374" s="14"/>
      <c r="P374" s="14"/>
      <c r="Q374" s="14"/>
      <c r="R374" s="14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ht="38.25" x14ac:dyDescent="0.2">
      <c r="A375" s="17" t="s">
        <v>1098</v>
      </c>
      <c r="B375" s="17" t="s">
        <v>621</v>
      </c>
      <c r="C375" s="14">
        <f>IF(ISNA(VLOOKUP(A375, '1-ый семестр 20252026'!$B$3:$D$1014, 3, 0)), 0, VLOOKUP(A375, '1-ый семестр 20252026'!$B$3:$D$1979, 3, 0)) + IF(ISNA(VLOOKUP(A375, '2-ой семестр 20252026'!$B$3:$D$1952, 3, 0)), 0, VLOOKUP(A375, '2-ой семестр 20252026'!$B$3:$D$1952, 3, 0))</f>
        <v>23</v>
      </c>
      <c r="D375" s="14">
        <f>IFERROR(VLOOKUP(A375,'ВИШенки за предыдущие  года'!$A$2:B1991,2,0),0) + C375 - SUM(E375:AA375)</f>
        <v>-7</v>
      </c>
      <c r="E375" s="32"/>
      <c r="F375" s="32"/>
      <c r="G375" s="32"/>
      <c r="H375" s="32"/>
      <c r="I375" s="32"/>
      <c r="J375" s="32"/>
      <c r="K375" s="32"/>
      <c r="L375" s="32"/>
      <c r="M375" s="33"/>
      <c r="N375" s="33"/>
      <c r="O375" s="14" t="s">
        <v>1184</v>
      </c>
      <c r="P375" s="14">
        <v>30</v>
      </c>
      <c r="Q375" s="33"/>
      <c r="R375" s="33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2.75" x14ac:dyDescent="0.2">
      <c r="A376" s="14" t="s">
        <v>253</v>
      </c>
      <c r="B376" s="14" t="s">
        <v>128</v>
      </c>
      <c r="C376" s="14">
        <f>IF(ISNA(VLOOKUP(A376, '1-ый семестр 20252026'!$B$3:$D$1014, 3, 0)), 0, VLOOKUP(A376, '1-ый семестр 20252026'!$B$3:$D$1979, 3, 0)) + IF(ISNA(VLOOKUP(A376, '2-ой семестр 20252026'!$B$3:$D$1952, 3, 0)), 0, VLOOKUP(A376, '2-ой семестр 20252026'!$B$3:$D$1952, 3, 0))</f>
        <v>40</v>
      </c>
      <c r="D376" s="14">
        <f>IFERROR(VLOOKUP(A376,'ВИШенки за предыдущие  года'!$A$2:B1240,2,0),0) + C376 - SUM(E376:AA376)</f>
        <v>67</v>
      </c>
      <c r="E376" s="30"/>
      <c r="F376" s="30"/>
      <c r="G376" s="30"/>
      <c r="H376" s="30"/>
      <c r="I376" s="30"/>
      <c r="J376" s="30"/>
      <c r="K376" s="30"/>
      <c r="L376" s="30"/>
      <c r="M376" s="14"/>
      <c r="N376" s="14"/>
      <c r="O376" s="14"/>
      <c r="P376" s="14"/>
      <c r="Q376" s="14"/>
      <c r="R376" s="14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ht="12.75" x14ac:dyDescent="0.2">
      <c r="A377" s="14" t="s">
        <v>1107</v>
      </c>
      <c r="B377" s="14" t="s">
        <v>142</v>
      </c>
      <c r="C377" s="14">
        <f>IF(ISNA(VLOOKUP(A377, '1-ый семестр 20252026'!$B$3:$D$1014, 3, 0)), 0, VLOOKUP(A377, '1-ый семестр 20252026'!$B$3:$D$1979, 3, 0)) + IF(ISNA(VLOOKUP(A377, '2-ой семестр 20252026'!$B$3:$D$1952, 3, 0)), 0, VLOOKUP(A377, '2-ой семестр 20252026'!$B$3:$D$1952, 3, 0))</f>
        <v>0</v>
      </c>
      <c r="D377" s="14">
        <f>IFERROR(VLOOKUP(A377,'ВИШенки за предыдущие  года'!$A$2:B1241,2,0),0) + C377 - SUM(E377:AA377)</f>
        <v>-10</v>
      </c>
      <c r="E377" s="30"/>
      <c r="F377" s="30"/>
      <c r="G377" s="30"/>
      <c r="H377" s="30"/>
      <c r="I377" s="30"/>
      <c r="J377" s="30"/>
      <c r="K377" s="30"/>
      <c r="L377" s="30"/>
      <c r="M377" s="14"/>
      <c r="N377" s="14"/>
      <c r="O377" s="14"/>
      <c r="P377" s="14"/>
      <c r="Q377" s="14"/>
      <c r="R377" s="14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ht="12.75" x14ac:dyDescent="0.2">
      <c r="A378" s="14" t="s">
        <v>1090</v>
      </c>
      <c r="B378" s="14" t="s">
        <v>142</v>
      </c>
      <c r="C378" s="14">
        <f>IF(ISNA(VLOOKUP(A378, '1-ый семестр 20252026'!$B$3:$D$1014, 3, 0)), 0, VLOOKUP(A378, '1-ый семестр 20252026'!$B$3:$D$1979, 3, 0)) + IF(ISNA(VLOOKUP(A378, '2-ой семестр 20252026'!$B$3:$D$1952, 3, 0)), 0, VLOOKUP(A378, '2-ой семестр 20252026'!$B$3:$D$1952, 3, 0))</f>
        <v>11</v>
      </c>
      <c r="D378" s="14">
        <f>IFERROR(VLOOKUP(A378,'ВИШенки за предыдущие  года'!$A$2:B1242,2,0),0) + C378 - SUM(E378:AA378)</f>
        <v>6</v>
      </c>
      <c r="E378" s="30"/>
      <c r="F378" s="30"/>
      <c r="G378" s="30"/>
      <c r="H378" s="30"/>
      <c r="I378" s="30"/>
      <c r="J378" s="30"/>
      <c r="K378" s="30"/>
      <c r="L378" s="30"/>
      <c r="M378" s="14"/>
      <c r="N378" s="14"/>
      <c r="O378" s="14"/>
      <c r="P378" s="14"/>
      <c r="Q378" s="14"/>
      <c r="R378" s="14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ht="12.75" x14ac:dyDescent="0.2">
      <c r="A379" s="14" t="s">
        <v>954</v>
      </c>
      <c r="B379" s="14" t="s">
        <v>306</v>
      </c>
      <c r="C379" s="14">
        <f>IF(ISNA(VLOOKUP(A379, '1-ый семестр 20252026'!$B$3:$D$1014, 3, 0)), 0, VLOOKUP(A379, '1-ый семестр 20252026'!$B$3:$D$1979, 3, 0)) + IF(ISNA(VLOOKUP(A379, '2-ой семестр 20252026'!$B$3:$D$1952, 3, 0)), 0, VLOOKUP(A379, '2-ой семестр 20252026'!$B$3:$D$1952, 3, 0))</f>
        <v>0</v>
      </c>
      <c r="D379" s="14">
        <f>IFERROR(VLOOKUP(A379,'ВИШенки за предыдущие  года'!$A$2:B1757,2,0),0) + C379 - SUM(E379:AA379)</f>
        <v>0</v>
      </c>
      <c r="E379" s="30"/>
      <c r="F379" s="30"/>
      <c r="G379" s="30"/>
      <c r="H379" s="30"/>
      <c r="I379" s="30"/>
      <c r="J379" s="30"/>
      <c r="K379" s="30"/>
      <c r="L379" s="30"/>
      <c r="M379" s="14"/>
      <c r="N379" s="14"/>
      <c r="O379" s="14"/>
      <c r="P379" s="14"/>
      <c r="Q379" s="14"/>
      <c r="R379" s="14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ht="12.75" x14ac:dyDescent="0.2">
      <c r="A380" s="14" t="s">
        <v>690</v>
      </c>
      <c r="B380" s="14" t="s">
        <v>130</v>
      </c>
      <c r="C380" s="14">
        <f>IF(ISNA(VLOOKUP(A380, '1-ый семестр 20252026'!$B$3:$D$1014, 3, 0)), 0, VLOOKUP(A380, '1-ый семестр 20252026'!$B$3:$D$1979, 3, 0)) + IF(ISNA(VLOOKUP(A380, '2-ой семестр 20252026'!$B$3:$D$1952, 3, 0)), 0, VLOOKUP(A380, '2-ой семестр 20252026'!$B$3:$D$1952, 3, 0))</f>
        <v>10</v>
      </c>
      <c r="D380" s="14">
        <f>IFERROR(VLOOKUP(A380,'ВИШенки за предыдущие  года'!$A$2:B1650,2,0),0) + C380 - SUM(E380:AA380)</f>
        <v>10</v>
      </c>
      <c r="E380" s="30"/>
      <c r="F380" s="30"/>
      <c r="G380" s="30"/>
      <c r="H380" s="30"/>
      <c r="I380" s="30"/>
      <c r="J380" s="30"/>
      <c r="K380" s="30"/>
      <c r="L380" s="30"/>
      <c r="M380" s="14"/>
      <c r="N380" s="14"/>
      <c r="O380" s="14"/>
      <c r="P380" s="14"/>
      <c r="Q380" s="14"/>
      <c r="R380" s="14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ht="12.75" x14ac:dyDescent="0.2">
      <c r="A381" s="14" t="s">
        <v>955</v>
      </c>
      <c r="B381" s="14" t="s">
        <v>440</v>
      </c>
      <c r="C381" s="14">
        <f>IF(ISNA(VLOOKUP(A381, '1-ый семестр 20252026'!$B$3:$D$1014, 3, 0)), 0, VLOOKUP(A381, '1-ый семестр 20252026'!$B$3:$D$1979, 3, 0)) + IF(ISNA(VLOOKUP(A381, '2-ой семестр 20252026'!$B$3:$D$1952, 3, 0)), 0, VLOOKUP(A381, '2-ой семестр 20252026'!$B$3:$D$1952, 3, 0))</f>
        <v>0</v>
      </c>
      <c r="D381" s="14">
        <f>IFERROR(VLOOKUP(A381,'ВИШенки за предыдущие  года'!$A$2:B1886,2,0),0) + C381 - SUM(E381:AA381)</f>
        <v>0</v>
      </c>
      <c r="E381" s="30"/>
      <c r="F381" s="30"/>
      <c r="G381" s="30"/>
      <c r="H381" s="30"/>
      <c r="I381" s="30"/>
      <c r="J381" s="30"/>
      <c r="K381" s="30"/>
      <c r="L381" s="30"/>
      <c r="M381" s="14"/>
      <c r="N381" s="14"/>
      <c r="O381" s="14"/>
      <c r="P381" s="14"/>
      <c r="Q381" s="14"/>
      <c r="R381" s="14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ht="12.75" x14ac:dyDescent="0.2">
      <c r="A382" s="14" t="s">
        <v>838</v>
      </c>
      <c r="B382" s="14" t="s">
        <v>185</v>
      </c>
      <c r="C382" s="14">
        <f>IF(ISNA(VLOOKUP(A382, '1-ый семестр 20252026'!$B$3:$D$1014, 3, 0)), 0, VLOOKUP(A382, '1-ый семестр 20252026'!$B$3:$D$1979, 3, 0)) + IF(ISNA(VLOOKUP(A382, '2-ой семестр 20252026'!$B$3:$D$1952, 3, 0)), 0, VLOOKUP(A382, '2-ой семестр 20252026'!$B$3:$D$1952, 3, 0))</f>
        <v>3</v>
      </c>
      <c r="D382" s="14">
        <f>IFERROR(VLOOKUP(A382,'ВИШенки за предыдущие  года'!$A$2:B1852,2,0),0) + C382 - SUM(E382:AA382)</f>
        <v>3</v>
      </c>
      <c r="E382" s="30"/>
      <c r="F382" s="30"/>
      <c r="G382" s="30"/>
      <c r="H382" s="30"/>
      <c r="I382" s="30"/>
      <c r="J382" s="30"/>
      <c r="K382" s="30"/>
      <c r="L382" s="30"/>
      <c r="M382" s="14"/>
      <c r="N382" s="14"/>
      <c r="O382" s="14"/>
      <c r="P382" s="14"/>
      <c r="Q382" s="14"/>
      <c r="R382" s="14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ht="12.75" x14ac:dyDescent="0.2">
      <c r="A383" s="14" t="s">
        <v>410</v>
      </c>
      <c r="B383" s="14" t="s">
        <v>128</v>
      </c>
      <c r="C383" s="14">
        <f>IF(ISNA(VLOOKUP(A383, '1-ый семестр 20252026'!$B$3:$D$1014, 3, 0)), 0, VLOOKUP(A383, '1-ый семестр 20252026'!$B$3:$D$1979, 3, 0)) + IF(ISNA(VLOOKUP(A383, '2-ой семестр 20252026'!$B$3:$D$1952, 3, 0)), 0, VLOOKUP(A383, '2-ой семестр 20252026'!$B$3:$D$1952, 3, 0))</f>
        <v>5</v>
      </c>
      <c r="D383" s="14">
        <f>IFERROR(VLOOKUP(A383,'ВИШенки за предыдущие  года'!$A$2:B1243,2,0),0) + C383 - SUM(E383:AA383)</f>
        <v>37</v>
      </c>
      <c r="E383" s="30"/>
      <c r="F383" s="30"/>
      <c r="G383" s="30"/>
      <c r="H383" s="30"/>
      <c r="I383" s="30"/>
      <c r="J383" s="30"/>
      <c r="K383" s="30"/>
      <c r="L383" s="30"/>
      <c r="M383" s="14"/>
      <c r="N383" s="14"/>
      <c r="O383" s="14"/>
      <c r="P383" s="14"/>
      <c r="Q383" s="14"/>
      <c r="R383" s="14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ht="12.75" x14ac:dyDescent="0.2">
      <c r="A384" s="14" t="s">
        <v>733</v>
      </c>
      <c r="B384" s="14" t="s">
        <v>268</v>
      </c>
      <c r="C384" s="14">
        <f>IF(ISNA(VLOOKUP(A384, '1-ый семестр 20252026'!$B$3:$D$1014, 3, 0)), 0, VLOOKUP(A384, '1-ый семестр 20252026'!$B$3:$D$1979, 3, 0)) + IF(ISNA(VLOOKUP(A384, '2-ой семестр 20252026'!$B$3:$D$1952, 3, 0)), 0, VLOOKUP(A384, '2-ой семестр 20252026'!$B$3:$D$1952, 3, 0))</f>
        <v>5</v>
      </c>
      <c r="D384" s="14">
        <f>IFERROR(VLOOKUP(A384,'ВИШенки за предыдущие  года'!$A$2:B1933,2,0),0) + C384 - SUM(E384:AA384)</f>
        <v>5</v>
      </c>
      <c r="E384" s="30"/>
      <c r="F384" s="30"/>
      <c r="G384" s="30"/>
      <c r="H384" s="30"/>
      <c r="I384" s="30"/>
      <c r="J384" s="30"/>
      <c r="K384" s="30"/>
      <c r="L384" s="30"/>
      <c r="M384" s="14"/>
      <c r="N384" s="14"/>
      <c r="O384" s="14"/>
      <c r="P384" s="14"/>
      <c r="Q384" s="14"/>
      <c r="R384" s="14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ht="12.75" x14ac:dyDescent="0.2">
      <c r="A385" s="14" t="s">
        <v>749</v>
      </c>
      <c r="B385" s="14" t="s">
        <v>440</v>
      </c>
      <c r="C385" s="14">
        <f>IF(ISNA(VLOOKUP(A385, '1-ый семестр 20252026'!$B$3:$D$1014, 3, 0)), 0, VLOOKUP(A385, '1-ый семестр 20252026'!$B$3:$D$1979, 3, 0)) + IF(ISNA(VLOOKUP(A385, '2-ой семестр 20252026'!$B$3:$D$1952, 3, 0)), 0, VLOOKUP(A385, '2-ой семестр 20252026'!$B$3:$D$1952, 3, 0))</f>
        <v>7</v>
      </c>
      <c r="D385" s="14">
        <f>IFERROR(VLOOKUP(A385,'ВИШенки за предыдущие  года'!$A$2:B1887,2,0),0) + C385 - SUM(E385:AA385)</f>
        <v>7</v>
      </c>
      <c r="E385" s="30"/>
      <c r="F385" s="30"/>
      <c r="G385" s="30"/>
      <c r="H385" s="30"/>
      <c r="I385" s="30"/>
      <c r="J385" s="30"/>
      <c r="K385" s="30"/>
      <c r="L385" s="30"/>
      <c r="M385" s="14"/>
      <c r="N385" s="14"/>
      <c r="O385" s="14"/>
      <c r="P385" s="14"/>
      <c r="Q385" s="14"/>
      <c r="R385" s="14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ht="38.25" x14ac:dyDescent="0.2">
      <c r="A386" s="17" t="s">
        <v>1084</v>
      </c>
      <c r="B386" s="17" t="s">
        <v>215</v>
      </c>
      <c r="C386" s="14">
        <f>IF(ISNA(VLOOKUP(A386, '1-ый семестр 20252026'!$B$3:$D$1014, 3, 0)), 0, VLOOKUP(A386, '1-ый семестр 20252026'!$B$3:$D$1979, 3, 0)) + IF(ISNA(VLOOKUP(A386, '2-ой семестр 20252026'!$B$3:$D$1952, 3, 0)), 0, VLOOKUP(A386, '2-ой семестр 20252026'!$B$3:$D$1952, 3, 0))</f>
        <v>9</v>
      </c>
      <c r="D386" s="14">
        <f>IFERROR(VLOOKUP(A386,'ВИШенки за предыдущие  года'!$A$2:B1992,2,0),0) + C386 - SUM(E386:AA386)</f>
        <v>-1</v>
      </c>
      <c r="E386" s="32"/>
      <c r="F386" s="32"/>
      <c r="G386" s="32"/>
      <c r="H386" s="32"/>
      <c r="I386" s="32"/>
      <c r="J386" s="32"/>
      <c r="K386" s="32"/>
      <c r="L386" s="32"/>
      <c r="M386" s="33"/>
      <c r="N386" s="33"/>
      <c r="O386" s="14" t="s">
        <v>1188</v>
      </c>
      <c r="P386" s="14">
        <v>10</v>
      </c>
      <c r="Q386" s="33"/>
      <c r="R386" s="33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2.75" x14ac:dyDescent="0.2">
      <c r="A387" s="14" t="s">
        <v>559</v>
      </c>
      <c r="B387" s="14" t="s">
        <v>119</v>
      </c>
      <c r="C387" s="14">
        <f>IF(ISNA(VLOOKUP(A387, '1-ый семестр 20252026'!$B$3:$D$1014, 3, 0)), 0, VLOOKUP(A387, '1-ый семестр 20252026'!$B$3:$D$1979, 3, 0)) + IF(ISNA(VLOOKUP(A387, '2-ой семестр 20252026'!$B$3:$D$1952, 3, 0)), 0, VLOOKUP(A387, '2-ой семестр 20252026'!$B$3:$D$1952, 3, 0))</f>
        <v>3</v>
      </c>
      <c r="D387" s="14">
        <f>IFERROR(VLOOKUP(A387,'ВИШенки за предыдущие  года'!$A$2:B1244,2,0),0) + C387 - SUM(E387:AA387)</f>
        <v>19</v>
      </c>
      <c r="E387" s="30"/>
      <c r="F387" s="30"/>
      <c r="G387" s="30"/>
      <c r="H387" s="30"/>
      <c r="I387" s="30"/>
      <c r="J387" s="30"/>
      <c r="K387" s="30"/>
      <c r="L387" s="30"/>
      <c r="M387" s="14"/>
      <c r="N387" s="14"/>
      <c r="O387" s="14"/>
      <c r="P387" s="14"/>
      <c r="Q387" s="14"/>
      <c r="R387" s="14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ht="12.75" x14ac:dyDescent="0.2">
      <c r="A388" s="14" t="s">
        <v>956</v>
      </c>
      <c r="B388" s="14" t="s">
        <v>444</v>
      </c>
      <c r="C388" s="14">
        <f>IF(ISNA(VLOOKUP(A388, '1-ый семестр 20252026'!$B$3:$D$1014, 3, 0)), 0, VLOOKUP(A388, '1-ый семестр 20252026'!$B$3:$D$1979, 3, 0)) + IF(ISNA(VLOOKUP(A388, '2-ой семестр 20252026'!$B$3:$D$1952, 3, 0)), 0, VLOOKUP(A388, '2-ой семестр 20252026'!$B$3:$D$1952, 3, 0))</f>
        <v>0</v>
      </c>
      <c r="D388" s="14">
        <f>IFERROR(VLOOKUP(A388,'ВИШенки за предыдущие  года'!$A$2:B1693,2,0),0) + C388 - SUM(E388:AA388)</f>
        <v>0</v>
      </c>
      <c r="E388" s="30"/>
      <c r="F388" s="30"/>
      <c r="G388" s="30"/>
      <c r="H388" s="30"/>
      <c r="I388" s="30"/>
      <c r="J388" s="30"/>
      <c r="K388" s="30"/>
      <c r="L388" s="30"/>
      <c r="M388" s="14"/>
      <c r="N388" s="14"/>
      <c r="O388" s="14"/>
      <c r="P388" s="14"/>
      <c r="Q388" s="14"/>
      <c r="R388" s="14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ht="12.75" x14ac:dyDescent="0.2">
      <c r="A389" s="14" t="s">
        <v>560</v>
      </c>
      <c r="B389" s="17" t="s">
        <v>173</v>
      </c>
      <c r="C389" s="14">
        <f>IF(ISNA(VLOOKUP(A389, '1-ый семестр 20252026'!$B$3:$D$1014, 3, 0)), 0, VLOOKUP(A389, '1-ый семестр 20252026'!$B$3:$D$1979, 3, 0)) + IF(ISNA(VLOOKUP(A389, '2-ой семестр 20252026'!$B$3:$D$1952, 3, 0)), 0, VLOOKUP(A389, '2-ой семестр 20252026'!$B$3:$D$1952, 3, 0))</f>
        <v>12</v>
      </c>
      <c r="D389" s="14">
        <f>IFERROR(VLOOKUP(A389,'ВИШенки за предыдущие  года'!$A$2:B2059,2,0),0) + C389 - SUM(E389:AA389)</f>
        <v>19</v>
      </c>
      <c r="E389" s="32"/>
      <c r="F389" s="32"/>
      <c r="G389" s="32"/>
      <c r="H389" s="32"/>
      <c r="I389" s="32"/>
      <c r="J389" s="32"/>
      <c r="K389" s="32"/>
      <c r="L389" s="32"/>
      <c r="M389" s="33"/>
      <c r="N389" s="33"/>
      <c r="O389" s="33"/>
      <c r="P389" s="33"/>
      <c r="Q389" s="33"/>
      <c r="R389" s="33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2.75" x14ac:dyDescent="0.2">
      <c r="A390" s="14" t="s">
        <v>501</v>
      </c>
      <c r="B390" s="17" t="s">
        <v>173</v>
      </c>
      <c r="C390" s="14">
        <f>IF(ISNA(VLOOKUP(A390, '1-ый семестр 20252026'!$B$3:$D$1014, 3, 0)), 0, VLOOKUP(A390, '1-ый семестр 20252026'!$B$3:$D$1979, 3, 0)) + IF(ISNA(VLOOKUP(A390, '2-ой семестр 20252026'!$B$3:$D$1952, 3, 0)), 0, VLOOKUP(A390, '2-ой семестр 20252026'!$B$3:$D$1952, 3, 0))</f>
        <v>12</v>
      </c>
      <c r="D390" s="14">
        <f>IFERROR(VLOOKUP(A390,'ВИШенки за предыдущие  года'!$A$2:B2060,2,0),0) + C390 - SUM(E390:AA390)</f>
        <v>25</v>
      </c>
      <c r="E390" s="32"/>
      <c r="F390" s="32"/>
      <c r="G390" s="32"/>
      <c r="H390" s="32"/>
      <c r="I390" s="32"/>
      <c r="J390" s="32"/>
      <c r="K390" s="32"/>
      <c r="L390" s="32"/>
      <c r="M390" s="33"/>
      <c r="N390" s="33"/>
      <c r="O390" s="33"/>
      <c r="P390" s="33"/>
      <c r="Q390" s="33"/>
      <c r="R390" s="33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2.75" x14ac:dyDescent="0.2">
      <c r="A391" s="14" t="s">
        <v>691</v>
      </c>
      <c r="B391" s="14" t="s">
        <v>190</v>
      </c>
      <c r="C391" s="14">
        <f>IF(ISNA(VLOOKUP(A391, '1-ый семестр 20252026'!$B$3:$D$1014, 3, 0)), 0, VLOOKUP(A391, '1-ый семестр 20252026'!$B$3:$D$1979, 3, 0)) + IF(ISNA(VLOOKUP(A391, '2-ой семестр 20252026'!$B$3:$D$1952, 3, 0)), 0, VLOOKUP(A391, '2-ой семестр 20252026'!$B$3:$D$1952, 3, 0))</f>
        <v>8</v>
      </c>
      <c r="D391" s="14">
        <f>IFERROR(VLOOKUP(A391,'ВИШенки за предыдущие  года'!$A$2:B1245,2,0),0) + C391 - SUM(E391:AA391)</f>
        <v>10</v>
      </c>
      <c r="E391" s="30"/>
      <c r="F391" s="30"/>
      <c r="G391" s="30"/>
      <c r="H391" s="30"/>
      <c r="I391" s="30"/>
      <c r="J391" s="30"/>
      <c r="K391" s="30"/>
      <c r="L391" s="30"/>
      <c r="M391" s="14"/>
      <c r="N391" s="14"/>
      <c r="O391" s="14"/>
      <c r="P391" s="14"/>
      <c r="Q391" s="14"/>
      <c r="R391" s="14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ht="12.75" x14ac:dyDescent="0.2">
      <c r="A392" s="14" t="s">
        <v>239</v>
      </c>
      <c r="B392" s="14" t="s">
        <v>188</v>
      </c>
      <c r="C392" s="14">
        <f>IF(ISNA(VLOOKUP(A392, '1-ый семестр 20252026'!$B$3:$D$1014, 3, 0)), 0, VLOOKUP(A392, '1-ый семестр 20252026'!$B$3:$D$1979, 3, 0)) + IF(ISNA(VLOOKUP(A392, '2-ой семестр 20252026'!$B$3:$D$1952, 3, 0)), 0, VLOOKUP(A392, '2-ой семестр 20252026'!$B$3:$D$1952, 3, 0))</f>
        <v>56</v>
      </c>
      <c r="D392" s="14">
        <f>IFERROR(VLOOKUP(A392,'ВИШенки за предыдущие  года'!$A$2:B1246,2,0),0) + C392 - SUM(E392:AA392)</f>
        <v>77</v>
      </c>
      <c r="E392" s="30"/>
      <c r="F392" s="30"/>
      <c r="G392" s="30"/>
      <c r="H392" s="30"/>
      <c r="I392" s="30"/>
      <c r="J392" s="30"/>
      <c r="K392" s="30"/>
      <c r="L392" s="30"/>
      <c r="M392" s="14"/>
      <c r="N392" s="14"/>
      <c r="O392" s="14"/>
      <c r="P392" s="14"/>
      <c r="Q392" s="14"/>
      <c r="R392" s="14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ht="12.75" x14ac:dyDescent="0.2">
      <c r="A393" s="14" t="s">
        <v>257</v>
      </c>
      <c r="B393" s="14" t="s">
        <v>117</v>
      </c>
      <c r="C393" s="14">
        <f>IF(ISNA(VLOOKUP(A393, '1-ый семестр 20252026'!$B$3:$D$1014, 3, 0)), 0, VLOOKUP(A393, '1-ый семестр 20252026'!$B$3:$D$1979, 3, 0)) + IF(ISNA(VLOOKUP(A393, '2-ой семестр 20252026'!$B$3:$D$1952, 3, 0)), 0, VLOOKUP(A393, '2-ой семестр 20252026'!$B$3:$D$1952, 3, 0))</f>
        <v>5</v>
      </c>
      <c r="D393" s="14">
        <f>IFERROR(VLOOKUP(A393,'ВИШенки за предыдущие  года'!$A$2:B1247,2,0),0) + C393 - SUM(E393:AA393)</f>
        <v>64</v>
      </c>
      <c r="E393" s="30"/>
      <c r="F393" s="30"/>
      <c r="G393" s="30"/>
      <c r="H393" s="30"/>
      <c r="I393" s="30"/>
      <c r="J393" s="30"/>
      <c r="K393" s="30"/>
      <c r="L393" s="30"/>
      <c r="M393" s="14"/>
      <c r="N393" s="14"/>
      <c r="O393" s="14"/>
      <c r="P393" s="14"/>
      <c r="Q393" s="14"/>
      <c r="R393" s="14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ht="12.75" x14ac:dyDescent="0.2">
      <c r="A394" s="14" t="s">
        <v>546</v>
      </c>
      <c r="B394" s="14" t="s">
        <v>128</v>
      </c>
      <c r="C394" s="14">
        <f>IF(ISNA(VLOOKUP(A394, '1-ый семестр 20252026'!$B$3:$D$1014, 3, 0)), 0, VLOOKUP(A394, '1-ый семестр 20252026'!$B$3:$D$1979, 3, 0)) + IF(ISNA(VLOOKUP(A394, '2-ой семестр 20252026'!$B$3:$D$1952, 3, 0)), 0, VLOOKUP(A394, '2-ой семестр 20252026'!$B$3:$D$1952, 3, 0))</f>
        <v>0</v>
      </c>
      <c r="D394" s="14">
        <f>IFERROR(VLOOKUP(A394,'ВИШенки за предыдущие  года'!$A$2:B1248,2,0),0) + C394 - SUM(E394:AA394)</f>
        <v>20</v>
      </c>
      <c r="E394" s="30"/>
      <c r="F394" s="30"/>
      <c r="G394" s="30"/>
      <c r="H394" s="30"/>
      <c r="I394" s="30"/>
      <c r="J394" s="30"/>
      <c r="K394" s="30"/>
      <c r="L394" s="30"/>
      <c r="M394" s="14"/>
      <c r="N394" s="14"/>
      <c r="O394" s="14"/>
      <c r="P394" s="14"/>
      <c r="Q394" s="14"/>
      <c r="R394" s="14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ht="12.75" x14ac:dyDescent="0.2">
      <c r="A395" s="14" t="s">
        <v>957</v>
      </c>
      <c r="B395" s="14" t="s">
        <v>268</v>
      </c>
      <c r="C395" s="14">
        <f>IF(ISNA(VLOOKUP(A395, '1-ый семестр 20252026'!$B$3:$D$1014, 3, 0)), 0, VLOOKUP(A395, '1-ый семестр 20252026'!$B$3:$D$1979, 3, 0)) + IF(ISNA(VLOOKUP(A395, '2-ой семестр 20252026'!$B$3:$D$1952, 3, 0)), 0, VLOOKUP(A395, '2-ой семестр 20252026'!$B$3:$D$1952, 3, 0))</f>
        <v>0</v>
      </c>
      <c r="D395" s="14">
        <f>IFERROR(VLOOKUP(A395,'ВИШенки за предыдущие  года'!$A$2:B1934,2,0),0) + C395 - SUM(E395:AA395)</f>
        <v>0</v>
      </c>
      <c r="E395" s="30"/>
      <c r="F395" s="30"/>
      <c r="G395" s="30"/>
      <c r="H395" s="30"/>
      <c r="I395" s="30"/>
      <c r="J395" s="30"/>
      <c r="K395" s="30"/>
      <c r="L395" s="30"/>
      <c r="M395" s="14"/>
      <c r="N395" s="14"/>
      <c r="O395" s="14"/>
      <c r="P395" s="14"/>
      <c r="Q395" s="14"/>
      <c r="R395" s="14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ht="12.75" x14ac:dyDescent="0.2">
      <c r="A396" s="14" t="s">
        <v>750</v>
      </c>
      <c r="B396" s="14" t="s">
        <v>234</v>
      </c>
      <c r="C396" s="14">
        <f>IF(ISNA(VLOOKUP(A396, '1-ый семестр 20252026'!$B$3:$D$1014, 3, 0)), 0, VLOOKUP(A396, '1-ый семестр 20252026'!$B$3:$D$1979, 3, 0)) + IF(ISNA(VLOOKUP(A396, '2-ой семестр 20252026'!$B$3:$D$1952, 3, 0)), 0, VLOOKUP(A396, '2-ой семестр 20252026'!$B$3:$D$1952, 3, 0))</f>
        <v>7</v>
      </c>
      <c r="D396" s="14">
        <f>IFERROR(VLOOKUP(A396,'ВИШенки за предыдущие  года'!$A$2:B1669,2,0),0) + C396 - SUM(E396:AA396)</f>
        <v>7</v>
      </c>
      <c r="E396" s="30"/>
      <c r="F396" s="30"/>
      <c r="G396" s="30"/>
      <c r="H396" s="30"/>
      <c r="I396" s="30"/>
      <c r="J396" s="30"/>
      <c r="K396" s="30"/>
      <c r="L396" s="30"/>
      <c r="M396" s="14"/>
      <c r="N396" s="14"/>
      <c r="O396" s="14"/>
      <c r="P396" s="14"/>
      <c r="Q396" s="14"/>
      <c r="R396" s="14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ht="12.75" x14ac:dyDescent="0.2">
      <c r="A397" s="14" t="s">
        <v>762</v>
      </c>
      <c r="B397" s="14" t="s">
        <v>185</v>
      </c>
      <c r="C397" s="14">
        <f>IF(ISNA(VLOOKUP(A397, '1-ый семестр 20252026'!$B$3:$D$1014, 3, 0)), 0, VLOOKUP(A397, '1-ый семестр 20252026'!$B$3:$D$1979, 3, 0)) + IF(ISNA(VLOOKUP(A397, '2-ой семестр 20252026'!$B$3:$D$1952, 3, 0)), 0, VLOOKUP(A397, '2-ой семестр 20252026'!$B$3:$D$1952, 3, 0))</f>
        <v>3</v>
      </c>
      <c r="D397" s="14">
        <f>IFERROR(VLOOKUP(A397,'ВИШенки за предыдущие  года'!$A$2:B1853,2,0),0) + C397 - SUM(E397:AA397)</f>
        <v>3</v>
      </c>
      <c r="E397" s="30"/>
      <c r="F397" s="30"/>
      <c r="G397" s="30"/>
      <c r="H397" s="30"/>
      <c r="I397" s="30"/>
      <c r="J397" s="30"/>
      <c r="K397" s="30"/>
      <c r="L397" s="30"/>
      <c r="M397" s="14"/>
      <c r="N397" s="14"/>
      <c r="O397" s="14"/>
      <c r="P397" s="14"/>
      <c r="Q397" s="14"/>
      <c r="R397" s="14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ht="12.75" x14ac:dyDescent="0.2">
      <c r="A398" s="14" t="s">
        <v>839</v>
      </c>
      <c r="B398" s="14" t="s">
        <v>140</v>
      </c>
      <c r="C398" s="14">
        <f>IF(ISNA(VLOOKUP(A398, '1-ый семестр 20252026'!$B$3:$D$1014, 3, 0)), 0, VLOOKUP(A398, '1-ый семестр 20252026'!$B$3:$D$1979, 3, 0)) + IF(ISNA(VLOOKUP(A398, '2-ой семестр 20252026'!$B$3:$D$1952, 3, 0)), 0, VLOOKUP(A398, '2-ой семестр 20252026'!$B$3:$D$1952, 3, 0))</f>
        <v>0</v>
      </c>
      <c r="D398" s="14">
        <f>IFERROR(VLOOKUP(A398,'ВИШенки за предыдущие  года'!$A$2:B1249,2,0),0) + C398 - SUM(E398:AA398)</f>
        <v>3</v>
      </c>
      <c r="E398" s="30"/>
      <c r="F398" s="30"/>
      <c r="G398" s="30"/>
      <c r="H398" s="30"/>
      <c r="I398" s="30"/>
      <c r="J398" s="30"/>
      <c r="K398" s="30"/>
      <c r="L398" s="30"/>
      <c r="M398" s="14"/>
      <c r="N398" s="14"/>
      <c r="O398" s="14"/>
      <c r="P398" s="14"/>
      <c r="Q398" s="14"/>
      <c r="R398" s="14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ht="12.75" x14ac:dyDescent="0.2">
      <c r="A399" s="14" t="s">
        <v>692</v>
      </c>
      <c r="B399" s="14" t="s">
        <v>640</v>
      </c>
      <c r="C399" s="14">
        <f>IF(ISNA(VLOOKUP(A399, '1-ый семестр 20252026'!$B$3:$D$1014, 3, 0)), 0, VLOOKUP(A399, '1-ый семестр 20252026'!$B$3:$D$1979, 3, 0)) + IF(ISNA(VLOOKUP(A399, '2-ой семестр 20252026'!$B$3:$D$1952, 3, 0)), 0, VLOOKUP(A399, '2-ой семестр 20252026'!$B$3:$D$1952, 3, 0))</f>
        <v>13</v>
      </c>
      <c r="D399" s="14">
        <f>IFERROR(VLOOKUP(A399,'ВИШенки за предыдущие  года'!$A$2:B1793,2,0),0) + C399 - SUM(E399:AA399)</f>
        <v>13</v>
      </c>
      <c r="E399" s="30"/>
      <c r="F399" s="30"/>
      <c r="G399" s="30"/>
      <c r="H399" s="30"/>
      <c r="I399" s="30"/>
      <c r="J399" s="30"/>
      <c r="K399" s="30"/>
      <c r="L399" s="30"/>
      <c r="M399" s="14"/>
      <c r="N399" s="14"/>
      <c r="O399" s="14"/>
      <c r="P399" s="14"/>
      <c r="Q399" s="14"/>
      <c r="R399" s="14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ht="12.75" x14ac:dyDescent="0.2">
      <c r="A400" s="14" t="s">
        <v>785</v>
      </c>
      <c r="B400" s="14" t="s">
        <v>306</v>
      </c>
      <c r="C400" s="14">
        <f>IF(ISNA(VLOOKUP(A400, '1-ый семестр 20252026'!$B$3:$D$1014, 3, 0)), 0, VLOOKUP(A400, '1-ый семестр 20252026'!$B$3:$D$1979, 3, 0)) + IF(ISNA(VLOOKUP(A400, '2-ой семестр 20252026'!$B$3:$D$1952, 3, 0)), 0, VLOOKUP(A400, '2-ой семестр 20252026'!$B$3:$D$1952, 3, 0))</f>
        <v>5</v>
      </c>
      <c r="D400" s="14">
        <f>IFERROR(VLOOKUP(A400,'ВИШенки за предыдущие  года'!$A$2:B1758,2,0),0) + C400 - SUM(E400:AA400)</f>
        <v>5</v>
      </c>
      <c r="E400" s="30"/>
      <c r="F400" s="30"/>
      <c r="G400" s="30"/>
      <c r="H400" s="30"/>
      <c r="I400" s="30"/>
      <c r="J400" s="30"/>
      <c r="K400" s="30"/>
      <c r="L400" s="30"/>
      <c r="M400" s="14"/>
      <c r="N400" s="14"/>
      <c r="O400" s="14"/>
      <c r="P400" s="14"/>
      <c r="Q400" s="14"/>
      <c r="R400" s="14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ht="12.75" x14ac:dyDescent="0.2">
      <c r="A401" s="17" t="s">
        <v>958</v>
      </c>
      <c r="B401" s="17" t="s">
        <v>168</v>
      </c>
      <c r="C401" s="14">
        <f>IF(ISNA(VLOOKUP(A401, '1-ый семестр 20252026'!$B$3:$D$1014, 3, 0)), 0, VLOOKUP(A401, '1-ый семестр 20252026'!$B$3:$D$1979, 3, 0)) + IF(ISNA(VLOOKUP(A401, '2-ой семестр 20252026'!$B$3:$D$1952, 3, 0)), 0, VLOOKUP(A401, '2-ой семестр 20252026'!$B$3:$D$1952, 3, 0))</f>
        <v>0</v>
      </c>
      <c r="D401" s="14">
        <f>IFERROR(VLOOKUP(A401,'ВИШенки за предыдущие  года'!$A$2:B2032,2,0),0) + C401 - SUM(E401:AA401)</f>
        <v>0</v>
      </c>
      <c r="E401" s="32"/>
      <c r="F401" s="32"/>
      <c r="G401" s="32"/>
      <c r="H401" s="32"/>
      <c r="I401" s="32"/>
      <c r="J401" s="32"/>
      <c r="K401" s="32"/>
      <c r="L401" s="32"/>
      <c r="M401" s="33"/>
      <c r="N401" s="33"/>
      <c r="O401" s="33"/>
      <c r="P401" s="33"/>
      <c r="Q401" s="33"/>
      <c r="R401" s="33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2.75" x14ac:dyDescent="0.2">
      <c r="A402" s="14" t="s">
        <v>959</v>
      </c>
      <c r="B402" s="14" t="s">
        <v>640</v>
      </c>
      <c r="C402" s="14">
        <f>IF(ISNA(VLOOKUP(A402, '1-ый семестр 20252026'!$B$3:$D$1014, 3, 0)), 0, VLOOKUP(A402, '1-ый семестр 20252026'!$B$3:$D$1979, 3, 0)) + IF(ISNA(VLOOKUP(A402, '2-ой семестр 20252026'!$B$3:$D$1952, 3, 0)), 0, VLOOKUP(A402, '2-ой семестр 20252026'!$B$3:$D$1952, 3, 0))</f>
        <v>0</v>
      </c>
      <c r="D402" s="14">
        <f>IFERROR(VLOOKUP(A402,'ВИШенки за предыдущие  года'!$A$2:B1794,2,0),0) + C402 - SUM(E402:AA402)</f>
        <v>0</v>
      </c>
      <c r="E402" s="30"/>
      <c r="F402" s="30"/>
      <c r="G402" s="30"/>
      <c r="H402" s="30"/>
      <c r="I402" s="30"/>
      <c r="J402" s="30"/>
      <c r="K402" s="30"/>
      <c r="L402" s="30"/>
      <c r="M402" s="14"/>
      <c r="N402" s="14"/>
      <c r="O402" s="14"/>
      <c r="P402" s="14"/>
      <c r="Q402" s="14"/>
      <c r="R402" s="14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ht="25.5" x14ac:dyDescent="0.2">
      <c r="A403" s="14" t="s">
        <v>326</v>
      </c>
      <c r="B403" s="14" t="s">
        <v>212</v>
      </c>
      <c r="C403" s="14">
        <f>IF(ISNA(VLOOKUP(A403, '1-ый семестр 20252026'!$B$3:$D$1014, 3, 0)), 0, VLOOKUP(A403, '1-ый семестр 20252026'!$B$3:$D$1979, 3, 0)) + IF(ISNA(VLOOKUP(A403, '2-ой семестр 20252026'!$B$3:$D$1952, 3, 0)), 0, VLOOKUP(A403, '2-ой семестр 20252026'!$B$3:$D$1952, 3, 0))</f>
        <v>0</v>
      </c>
      <c r="D403" s="14">
        <f>IFERROR(VLOOKUP(A403,'ВИШенки за предыдущие  года'!$A$2:B1250,2,0),0) + C403 - SUM(E403:AA403)</f>
        <v>51</v>
      </c>
      <c r="E403" s="30"/>
      <c r="F403" s="30"/>
      <c r="G403" s="30"/>
      <c r="H403" s="30"/>
      <c r="I403" s="30"/>
      <c r="J403" s="30"/>
      <c r="K403" s="30"/>
      <c r="L403" s="30"/>
      <c r="M403" s="14"/>
      <c r="N403" s="14"/>
      <c r="O403" s="14"/>
      <c r="P403" s="14"/>
      <c r="Q403" s="14"/>
      <c r="R403" s="14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ht="12.75" x14ac:dyDescent="0.2">
      <c r="A404" s="14" t="s">
        <v>675</v>
      </c>
      <c r="B404" s="14" t="s">
        <v>128</v>
      </c>
      <c r="C404" s="14">
        <f>IF(ISNA(VLOOKUP(A404, '1-ый семестр 20252026'!$B$3:$D$1014, 3, 0)), 0, VLOOKUP(A404, '1-ый семестр 20252026'!$B$3:$D$1979, 3, 0)) + IF(ISNA(VLOOKUP(A404, '2-ой семестр 20252026'!$B$3:$D$1952, 3, 0)), 0, VLOOKUP(A404, '2-ой семестр 20252026'!$B$3:$D$1952, 3, 0))</f>
        <v>0</v>
      </c>
      <c r="D404" s="14">
        <f>IFERROR(VLOOKUP(A404,'ВИШенки за предыдущие  года'!$A$2:B1251,2,0),0) + C404 - SUM(E404:AA404)</f>
        <v>11</v>
      </c>
      <c r="E404" s="30"/>
      <c r="F404" s="30"/>
      <c r="G404" s="30"/>
      <c r="H404" s="30"/>
      <c r="I404" s="30"/>
      <c r="J404" s="30"/>
      <c r="K404" s="30"/>
      <c r="L404" s="30"/>
      <c r="M404" s="14"/>
      <c r="N404" s="14"/>
      <c r="O404" s="14"/>
      <c r="P404" s="14"/>
      <c r="Q404" s="14"/>
      <c r="R404" s="14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ht="12.75" x14ac:dyDescent="0.2">
      <c r="A405" s="14" t="s">
        <v>430</v>
      </c>
      <c r="B405" s="14" t="s">
        <v>212</v>
      </c>
      <c r="C405" s="14">
        <f>IF(ISNA(VLOOKUP(A405, '1-ый семестр 20252026'!$B$3:$D$1014, 3, 0)), 0, VLOOKUP(A405, '1-ый семестр 20252026'!$B$3:$D$1979, 3, 0)) + IF(ISNA(VLOOKUP(A405, '2-ой семестр 20252026'!$B$3:$D$1952, 3, 0)), 0, VLOOKUP(A405, '2-ой семестр 20252026'!$B$3:$D$1952, 3, 0))</f>
        <v>6</v>
      </c>
      <c r="D405" s="14">
        <f>IFERROR(VLOOKUP(A405,'ВИШенки за предыдущие  года'!$A$2:B1252,2,0),0) + C405 - SUM(E405:AA405)</f>
        <v>40</v>
      </c>
      <c r="E405" s="30"/>
      <c r="F405" s="30"/>
      <c r="G405" s="30"/>
      <c r="H405" s="30"/>
      <c r="I405" s="30"/>
      <c r="J405" s="30"/>
      <c r="K405" s="30"/>
      <c r="L405" s="30"/>
      <c r="M405" s="14"/>
      <c r="N405" s="14"/>
      <c r="O405" s="14"/>
      <c r="P405" s="14"/>
      <c r="Q405" s="14"/>
      <c r="R405" s="14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ht="12.75" x14ac:dyDescent="0.2">
      <c r="A406" s="14" t="s">
        <v>453</v>
      </c>
      <c r="B406" s="14" t="s">
        <v>128</v>
      </c>
      <c r="C406" s="14">
        <f>IF(ISNA(VLOOKUP(A406, '1-ый семестр 20252026'!$B$3:$D$1014, 3, 0)), 0, VLOOKUP(A406, '1-ый семестр 20252026'!$B$3:$D$1979, 3, 0)) + IF(ISNA(VLOOKUP(A406, '2-ой семестр 20252026'!$B$3:$D$1952, 3, 0)), 0, VLOOKUP(A406, '2-ой семестр 20252026'!$B$3:$D$1952, 3, 0))</f>
        <v>0</v>
      </c>
      <c r="D406" s="14">
        <f>IFERROR(VLOOKUP(A406,'ВИШенки за предыдущие  года'!$A$2:B1253,2,0),0) + C406 - SUM(E406:AA406)</f>
        <v>31</v>
      </c>
      <c r="E406" s="30"/>
      <c r="F406" s="30"/>
      <c r="G406" s="30"/>
      <c r="H406" s="30"/>
      <c r="I406" s="30"/>
      <c r="J406" s="30"/>
      <c r="K406" s="30"/>
      <c r="L406" s="30"/>
      <c r="M406" s="14"/>
      <c r="N406" s="14"/>
      <c r="O406" s="14"/>
      <c r="P406" s="14"/>
      <c r="Q406" s="14"/>
      <c r="R406" s="14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ht="12.75" x14ac:dyDescent="0.2">
      <c r="A407" s="14" t="s">
        <v>508</v>
      </c>
      <c r="B407" s="14" t="s">
        <v>119</v>
      </c>
      <c r="C407" s="14">
        <f>IF(ISNA(VLOOKUP(A407, '1-ый семестр 20252026'!$B$3:$D$1014, 3, 0)), 0, VLOOKUP(A407, '1-ый семестр 20252026'!$B$3:$D$1979, 3, 0)) + IF(ISNA(VLOOKUP(A407, '2-ой семестр 20252026'!$B$3:$D$1952, 3, 0)), 0, VLOOKUP(A407, '2-ой семестр 20252026'!$B$3:$D$1952, 3, 0))</f>
        <v>22</v>
      </c>
      <c r="D407" s="14">
        <f>IFERROR(VLOOKUP(A407,'ВИШенки за предыдущие  года'!$A$2:B1254,2,0),0) + C407 - SUM(E407:AA407)</f>
        <v>24</v>
      </c>
      <c r="E407" s="30"/>
      <c r="F407" s="30"/>
      <c r="G407" s="30"/>
      <c r="H407" s="30"/>
      <c r="I407" s="30"/>
      <c r="J407" s="30"/>
      <c r="K407" s="30"/>
      <c r="L407" s="30"/>
      <c r="M407" s="14"/>
      <c r="N407" s="14"/>
      <c r="O407" s="14"/>
      <c r="P407" s="14"/>
      <c r="Q407" s="14"/>
      <c r="R407" s="14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ht="38.25" x14ac:dyDescent="0.2">
      <c r="A408" s="14" t="s">
        <v>138</v>
      </c>
      <c r="B408" s="14" t="s">
        <v>117</v>
      </c>
      <c r="C408" s="14">
        <f>IF(ISNA(VLOOKUP(A408, '1-ый семестр 20252026'!$B$3:$D$1014, 3, 0)), 0, VLOOKUP(A408, '1-ый семестр 20252026'!$B$3:$D$1979, 3, 0)) + IF(ISNA(VLOOKUP(A408, '2-ой семестр 20252026'!$B$3:$D$1952, 3, 0)), 0, VLOOKUP(A408, '2-ой семестр 20252026'!$B$3:$D$1952, 3, 0))</f>
        <v>17</v>
      </c>
      <c r="D408" s="14">
        <f>IFERROR(VLOOKUP(A408,'ВИШенки за предыдущие  года'!$A$2:B1255,2,0),0) + C408 - SUM(E408:AA408)</f>
        <v>272</v>
      </c>
      <c r="E408" s="30"/>
      <c r="F408" s="30"/>
      <c r="G408" s="30"/>
      <c r="H408" s="30"/>
      <c r="I408" s="30"/>
      <c r="J408" s="30"/>
      <c r="K408" s="30"/>
      <c r="L408" s="30"/>
      <c r="M408" s="14"/>
      <c r="N408" s="14"/>
      <c r="O408" s="14" t="s">
        <v>1181</v>
      </c>
      <c r="P408" s="14">
        <v>30</v>
      </c>
      <c r="Q408" s="14"/>
      <c r="R408" s="14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ht="25.5" x14ac:dyDescent="0.2">
      <c r="A409" s="14" t="s">
        <v>960</v>
      </c>
      <c r="B409" s="14" t="s">
        <v>256</v>
      </c>
      <c r="C409" s="14">
        <f>IF(ISNA(VLOOKUP(A409, '1-ый семестр 20252026'!$B$3:$D$1014, 3, 0)), 0, VLOOKUP(A409, '1-ый семестр 20252026'!$B$3:$D$1979, 3, 0)) + IF(ISNA(VLOOKUP(A409, '2-ой семестр 20252026'!$B$3:$D$1952, 3, 0)), 0, VLOOKUP(A409, '2-ой семестр 20252026'!$B$3:$D$1952, 3, 0))</f>
        <v>0</v>
      </c>
      <c r="D409" s="14">
        <f>IFERROR(VLOOKUP(A409,'ВИШенки за предыдущие  года'!$A$2:B1729,2,0),0) + C409 - SUM(E409:AA409)</f>
        <v>0</v>
      </c>
      <c r="E409" s="30"/>
      <c r="F409" s="30"/>
      <c r="G409" s="30"/>
      <c r="H409" s="30"/>
      <c r="I409" s="30"/>
      <c r="J409" s="30"/>
      <c r="K409" s="30"/>
      <c r="L409" s="30"/>
      <c r="M409" s="14"/>
      <c r="N409" s="14"/>
      <c r="O409" s="14"/>
      <c r="P409" s="14"/>
      <c r="Q409" s="14"/>
      <c r="R409" s="14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ht="12.75" x14ac:dyDescent="0.2">
      <c r="A410" s="14" t="s">
        <v>819</v>
      </c>
      <c r="B410" s="14" t="s">
        <v>150</v>
      </c>
      <c r="C410" s="14">
        <f>IF(ISNA(VLOOKUP(A410, '1-ый семестр 20252026'!$B$3:$D$1014, 3, 0)), 0, VLOOKUP(A410, '1-ый семестр 20252026'!$B$3:$D$1979, 3, 0)) + IF(ISNA(VLOOKUP(A410, '2-ой семестр 20252026'!$B$3:$D$1952, 3, 0)), 0, VLOOKUP(A410, '2-ой семестр 20252026'!$B$3:$D$1952, 3, 0))</f>
        <v>0</v>
      </c>
      <c r="D410" s="14">
        <f>IFERROR(VLOOKUP(A410,'ВИШенки за предыдущие  года'!$A$2:B1256,2,0),0) + C410 - SUM(E410:AA410)</f>
        <v>4</v>
      </c>
      <c r="E410" s="30"/>
      <c r="F410" s="30"/>
      <c r="G410" s="30"/>
      <c r="H410" s="30"/>
      <c r="I410" s="30"/>
      <c r="J410" s="30"/>
      <c r="K410" s="30"/>
      <c r="L410" s="30"/>
      <c r="M410" s="14"/>
      <c r="N410" s="14"/>
      <c r="O410" s="14"/>
      <c r="P410" s="14"/>
      <c r="Q410" s="14"/>
      <c r="R410" s="14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ht="12.75" x14ac:dyDescent="0.2">
      <c r="A411" s="14" t="s">
        <v>547</v>
      </c>
      <c r="B411" s="14" t="s">
        <v>125</v>
      </c>
      <c r="C411" s="14">
        <f>IF(ISNA(VLOOKUP(A411, '1-ый семестр 20252026'!$B$3:$D$1014, 3, 0)), 0, VLOOKUP(A411, '1-ый семестр 20252026'!$B$3:$D$1979, 3, 0)) + IF(ISNA(VLOOKUP(A411, '2-ой семестр 20252026'!$B$3:$D$1952, 3, 0)), 0, VLOOKUP(A411, '2-ой семестр 20252026'!$B$3:$D$1952, 3, 0))</f>
        <v>0</v>
      </c>
      <c r="D411" s="14">
        <f>IFERROR(VLOOKUP(A411,'ВИШенки за предыдущие  года'!$A$2:B1257,2,0),0) + C411 - SUM(E411:AA411)</f>
        <v>20</v>
      </c>
      <c r="E411" s="30"/>
      <c r="F411" s="30"/>
      <c r="G411" s="30"/>
      <c r="H411" s="30"/>
      <c r="I411" s="30"/>
      <c r="J411" s="30"/>
      <c r="K411" s="30"/>
      <c r="L411" s="30"/>
      <c r="M411" s="14"/>
      <c r="N411" s="14"/>
      <c r="O411" s="14"/>
      <c r="P411" s="14"/>
      <c r="Q411" s="14"/>
      <c r="R411" s="14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ht="12.75" x14ac:dyDescent="0.2">
      <c r="A412" s="14" t="s">
        <v>653</v>
      </c>
      <c r="B412" s="14" t="s">
        <v>119</v>
      </c>
      <c r="C412" s="14">
        <f>IF(ISNA(VLOOKUP(A412, '1-ый семестр 20252026'!$B$3:$D$1014, 3, 0)), 0, VLOOKUP(A412, '1-ый семестр 20252026'!$B$3:$D$1979, 3, 0)) + IF(ISNA(VLOOKUP(A412, '2-ой семестр 20252026'!$B$3:$D$1952, 3, 0)), 0, VLOOKUP(A412, '2-ой семестр 20252026'!$B$3:$D$1952, 3, 0))</f>
        <v>0</v>
      </c>
      <c r="D412" s="14">
        <f>IFERROR(VLOOKUP(A412,'ВИШенки за предыдущие  года'!$A$2:B1258,2,0),0) + C412 - SUM(E412:AA412)</f>
        <v>12</v>
      </c>
      <c r="E412" s="30"/>
      <c r="F412" s="30"/>
      <c r="G412" s="30"/>
      <c r="H412" s="30"/>
      <c r="I412" s="30"/>
      <c r="J412" s="30"/>
      <c r="K412" s="30"/>
      <c r="L412" s="30"/>
      <c r="M412" s="14"/>
      <c r="N412" s="14"/>
      <c r="O412" s="14"/>
      <c r="P412" s="14"/>
      <c r="Q412" s="14"/>
      <c r="R412" s="14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ht="12.75" x14ac:dyDescent="0.2">
      <c r="A413" s="14" t="s">
        <v>961</v>
      </c>
      <c r="B413" s="14" t="s">
        <v>917</v>
      </c>
      <c r="C413" s="14">
        <f>IF(ISNA(VLOOKUP(A413, '1-ый семестр 20252026'!$B$3:$D$1014, 3, 0)), 0, VLOOKUP(A413, '1-ый семестр 20252026'!$B$3:$D$1979, 3, 0)) + IF(ISNA(VLOOKUP(A413, '2-ой семестр 20252026'!$B$3:$D$1952, 3, 0)), 0, VLOOKUP(A413, '2-ой семестр 20252026'!$B$3:$D$1952, 3, 0))</f>
        <v>0</v>
      </c>
      <c r="D413" s="14">
        <f>IFERROR(VLOOKUP(A413,'ВИШенки за предыдущие  года'!$A$2:B1634,2,0),0) + C413 - SUM(E413:AA413)</f>
        <v>0</v>
      </c>
      <c r="E413" s="30"/>
      <c r="F413" s="30"/>
      <c r="G413" s="30"/>
      <c r="H413" s="30"/>
      <c r="I413" s="30"/>
      <c r="J413" s="30"/>
      <c r="K413" s="30"/>
      <c r="L413" s="30"/>
      <c r="M413" s="14"/>
      <c r="N413" s="14"/>
      <c r="O413" s="14"/>
      <c r="P413" s="14"/>
      <c r="Q413" s="14"/>
      <c r="R413" s="14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ht="12.75" x14ac:dyDescent="0.2">
      <c r="A414" s="17" t="s">
        <v>961</v>
      </c>
      <c r="B414" s="17" t="s">
        <v>917</v>
      </c>
      <c r="C414" s="14">
        <f>IF(ISNA(VLOOKUP(A414, '1-ый семестр 20252026'!$B$3:$D$1014, 3, 0)), 0, VLOOKUP(A414, '1-ый семестр 20252026'!$B$3:$D$1979, 3, 0)) + IF(ISNA(VLOOKUP(A414, '2-ой семестр 20252026'!$B$3:$D$1952, 3, 0)), 0, VLOOKUP(A414, '2-ой семестр 20252026'!$B$3:$D$1952, 3, 0))</f>
        <v>0</v>
      </c>
      <c r="D414" s="14">
        <f>IFERROR(VLOOKUP(A414,'ВИШенки за предыдущие  года'!$A$2:B2033,2,0),0) + C414 - SUM(E414:AA414)</f>
        <v>0</v>
      </c>
      <c r="E414" s="32"/>
      <c r="F414" s="32"/>
      <c r="G414" s="32"/>
      <c r="H414" s="32"/>
      <c r="I414" s="32"/>
      <c r="J414" s="32"/>
      <c r="K414" s="32"/>
      <c r="L414" s="32"/>
      <c r="M414" s="33"/>
      <c r="N414" s="33"/>
      <c r="O414" s="33"/>
      <c r="P414" s="33"/>
      <c r="Q414" s="33"/>
      <c r="R414" s="33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2.75" x14ac:dyDescent="0.2">
      <c r="A415" s="14" t="s">
        <v>820</v>
      </c>
      <c r="B415" s="14" t="s">
        <v>256</v>
      </c>
      <c r="C415" s="14">
        <f>IF(ISNA(VLOOKUP(A415, '1-ый семестр 20252026'!$B$3:$D$1014, 3, 0)), 0, VLOOKUP(A415, '1-ый семестр 20252026'!$B$3:$D$1979, 3, 0)) + IF(ISNA(VLOOKUP(A415, '2-ой семестр 20252026'!$B$3:$D$1952, 3, 0)), 0, VLOOKUP(A415, '2-ой семестр 20252026'!$B$3:$D$1952, 3, 0))</f>
        <v>4</v>
      </c>
      <c r="D415" s="14">
        <f>IFERROR(VLOOKUP(A415,'ВИШенки за предыдущие  года'!$A$2:B1730,2,0),0) + C415 - SUM(E415:AA415)</f>
        <v>4</v>
      </c>
      <c r="E415" s="30"/>
      <c r="F415" s="30"/>
      <c r="G415" s="30"/>
      <c r="H415" s="30"/>
      <c r="I415" s="30"/>
      <c r="J415" s="30"/>
      <c r="K415" s="30"/>
      <c r="L415" s="30"/>
      <c r="M415" s="14"/>
      <c r="N415" s="14"/>
      <c r="O415" s="14"/>
      <c r="P415" s="14"/>
      <c r="Q415" s="14"/>
      <c r="R415" s="14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ht="12.75" x14ac:dyDescent="0.2">
      <c r="A416" s="17" t="s">
        <v>693</v>
      </c>
      <c r="B416" s="17" t="s">
        <v>621</v>
      </c>
      <c r="C416" s="14">
        <f>IF(ISNA(VLOOKUP(A416, '1-ый семестр 20252026'!$B$3:$D$1014, 3, 0)), 0, VLOOKUP(A416, '1-ый семестр 20252026'!$B$3:$D$1979, 3, 0)) + IF(ISNA(VLOOKUP(A416, '2-ой семестр 20252026'!$B$3:$D$1952, 3, 0)), 0, VLOOKUP(A416, '2-ой семестр 20252026'!$B$3:$D$1952, 3, 0))</f>
        <v>10</v>
      </c>
      <c r="D416" s="14">
        <f>IFERROR(VLOOKUP(A416,'ВИШенки за предыдущие  года'!$A$2:B1993,2,0),0) + C416 - SUM(E416:AA416)</f>
        <v>10</v>
      </c>
      <c r="E416" s="32"/>
      <c r="F416" s="32"/>
      <c r="G416" s="32"/>
      <c r="H416" s="32"/>
      <c r="I416" s="32"/>
      <c r="J416" s="32"/>
      <c r="K416" s="32"/>
      <c r="L416" s="32"/>
      <c r="M416" s="33"/>
      <c r="N416" s="33"/>
      <c r="O416" s="33"/>
      <c r="P416" s="33"/>
      <c r="Q416" s="33"/>
      <c r="R416" s="33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2.75" x14ac:dyDescent="0.2">
      <c r="A417" s="14" t="s">
        <v>962</v>
      </c>
      <c r="B417" s="14" t="s">
        <v>234</v>
      </c>
      <c r="C417" s="14">
        <f>IF(ISNA(VLOOKUP(A417, '1-ый семестр 20252026'!$B$3:$D$1014, 3, 0)), 0, VLOOKUP(A417, '1-ый семестр 20252026'!$B$3:$D$1979, 3, 0)) + IF(ISNA(VLOOKUP(A417, '2-ой семестр 20252026'!$B$3:$D$1952, 3, 0)), 0, VLOOKUP(A417, '2-ой семестр 20252026'!$B$3:$D$1952, 3, 0))</f>
        <v>0</v>
      </c>
      <c r="D417" s="14">
        <f>IFERROR(VLOOKUP(A417,'ВИШенки за предыдущие  года'!$A$2:B1670,2,0),0) + C417 - SUM(E417:AA417)</f>
        <v>0</v>
      </c>
      <c r="E417" s="30"/>
      <c r="F417" s="30"/>
      <c r="G417" s="30"/>
      <c r="H417" s="30"/>
      <c r="I417" s="30"/>
      <c r="J417" s="30"/>
      <c r="K417" s="30"/>
      <c r="L417" s="30"/>
      <c r="M417" s="14"/>
      <c r="N417" s="14"/>
      <c r="O417" s="14"/>
      <c r="P417" s="14"/>
      <c r="Q417" s="14"/>
      <c r="R417" s="14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ht="12.75" x14ac:dyDescent="0.2">
      <c r="A418" s="14" t="s">
        <v>963</v>
      </c>
      <c r="B418" s="14" t="s">
        <v>483</v>
      </c>
      <c r="C418" s="14">
        <f>IF(ISNA(VLOOKUP(A418, '1-ый семестр 20252026'!$B$3:$D$1014, 3, 0)), 0, VLOOKUP(A418, '1-ый семестр 20252026'!$B$3:$D$1979, 3, 0)) + IF(ISNA(VLOOKUP(A418, '2-ой семестр 20252026'!$B$3:$D$1952, 3, 0)), 0, VLOOKUP(A418, '2-ой семестр 20252026'!$B$3:$D$1952, 3, 0))</f>
        <v>0</v>
      </c>
      <c r="D418" s="14">
        <f>IFERROR(VLOOKUP(A418,'ВИШенки за предыдущие  года'!$A$2:B1259,2,0),0) + C418 - SUM(E418:AA418)</f>
        <v>0</v>
      </c>
      <c r="E418" s="30"/>
      <c r="F418" s="30"/>
      <c r="G418" s="30"/>
      <c r="H418" s="30"/>
      <c r="I418" s="30"/>
      <c r="J418" s="30"/>
      <c r="K418" s="30"/>
      <c r="L418" s="30"/>
      <c r="M418" s="14"/>
      <c r="N418" s="14"/>
      <c r="O418" s="14"/>
      <c r="P418" s="14"/>
      <c r="Q418" s="14"/>
      <c r="R418" s="14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ht="12.75" x14ac:dyDescent="0.2">
      <c r="A419" s="14" t="s">
        <v>654</v>
      </c>
      <c r="B419" s="14" t="s">
        <v>193</v>
      </c>
      <c r="C419" s="14">
        <f>IF(ISNA(VLOOKUP(A419, '1-ый семестр 20252026'!$B$3:$D$1014, 3, 0)), 0, VLOOKUP(A419, '1-ый семестр 20252026'!$B$3:$D$1979, 3, 0)) + IF(ISNA(VLOOKUP(A419, '2-ой семестр 20252026'!$B$3:$D$1952, 3, 0)), 0, VLOOKUP(A419, '2-ой семестр 20252026'!$B$3:$D$1952, 3, 0))</f>
        <v>0</v>
      </c>
      <c r="D419" s="14">
        <f>IFERROR(VLOOKUP(A419,'ВИШенки за предыдущие  года'!$A$2:B1260,2,0),0) + C419 - SUM(E419:AA419)</f>
        <v>12</v>
      </c>
      <c r="E419" s="30"/>
      <c r="F419" s="30"/>
      <c r="G419" s="30"/>
      <c r="H419" s="30"/>
      <c r="I419" s="30"/>
      <c r="J419" s="30"/>
      <c r="K419" s="30"/>
      <c r="L419" s="30"/>
      <c r="M419" s="14"/>
      <c r="N419" s="14"/>
      <c r="O419" s="14"/>
      <c r="P419" s="14"/>
      <c r="Q419" s="14"/>
      <c r="R419" s="14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ht="12.75" x14ac:dyDescent="0.2">
      <c r="A420" s="14" t="s">
        <v>526</v>
      </c>
      <c r="B420" s="14" t="s">
        <v>142</v>
      </c>
      <c r="C420" s="14">
        <f>IF(ISNA(VLOOKUP(A420, '1-ый семестр 20252026'!$B$3:$D$1014, 3, 0)), 0, VLOOKUP(A420, '1-ый семестр 20252026'!$B$3:$D$1979, 3, 0)) + IF(ISNA(VLOOKUP(A420, '2-ой семестр 20252026'!$B$3:$D$1952, 3, 0)), 0, VLOOKUP(A420, '2-ой семестр 20252026'!$B$3:$D$1952, 3, 0))</f>
        <v>12</v>
      </c>
      <c r="D420" s="14">
        <f>IFERROR(VLOOKUP(A420,'ВИШенки за предыдущие  года'!$A$2:B1261,2,0),0) + C420 - SUM(E420:AA420)</f>
        <v>22</v>
      </c>
      <c r="E420" s="30"/>
      <c r="F420" s="30"/>
      <c r="G420" s="30"/>
      <c r="H420" s="30"/>
      <c r="I420" s="30"/>
      <c r="J420" s="30"/>
      <c r="K420" s="30"/>
      <c r="L420" s="30"/>
      <c r="M420" s="14"/>
      <c r="N420" s="14"/>
      <c r="O420" s="14"/>
      <c r="P420" s="14"/>
      <c r="Q420" s="14"/>
      <c r="R420" s="14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ht="12.75" x14ac:dyDescent="0.2">
      <c r="A421" s="14" t="s">
        <v>964</v>
      </c>
      <c r="B421" s="14" t="s">
        <v>268</v>
      </c>
      <c r="C421" s="14">
        <f>IF(ISNA(VLOOKUP(A421, '1-ый семестр 20252026'!$B$3:$D$1014, 3, 0)), 0, VLOOKUP(A421, '1-ый семестр 20252026'!$B$3:$D$1979, 3, 0)) + IF(ISNA(VLOOKUP(A421, '2-ой семестр 20252026'!$B$3:$D$1952, 3, 0)), 0, VLOOKUP(A421, '2-ой семестр 20252026'!$B$3:$D$1952, 3, 0))</f>
        <v>0</v>
      </c>
      <c r="D421" s="14">
        <f>IFERROR(VLOOKUP(A421,'ВИШенки за предыдущие  года'!$A$2:B1935,2,0),0) + C421 - SUM(E421:AA421)</f>
        <v>0</v>
      </c>
      <c r="E421" s="30"/>
      <c r="F421" s="30"/>
      <c r="G421" s="30"/>
      <c r="H421" s="30"/>
      <c r="I421" s="30"/>
      <c r="J421" s="30"/>
      <c r="K421" s="30"/>
      <c r="L421" s="30"/>
      <c r="M421" s="14"/>
      <c r="N421" s="14"/>
      <c r="O421" s="14"/>
      <c r="P421" s="14"/>
      <c r="Q421" s="14"/>
      <c r="R421" s="14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ht="12.75" x14ac:dyDescent="0.2">
      <c r="A422" s="14" t="s">
        <v>763</v>
      </c>
      <c r="B422" s="14" t="s">
        <v>185</v>
      </c>
      <c r="C422" s="14">
        <f>IF(ISNA(VLOOKUP(A422, '1-ый семестр 20252026'!$B$3:$D$1014, 3, 0)), 0, VLOOKUP(A422, '1-ый семестр 20252026'!$B$3:$D$1979, 3, 0)) + IF(ISNA(VLOOKUP(A422, '2-ой семестр 20252026'!$B$3:$D$1952, 3, 0)), 0, VLOOKUP(A422, '2-ой семестр 20252026'!$B$3:$D$1952, 3, 0))</f>
        <v>6</v>
      </c>
      <c r="D422" s="14">
        <f>IFERROR(VLOOKUP(A422,'ВИШенки за предыдущие  года'!$A$2:B1854,2,0),0) + C422 - SUM(E422:AA422)</f>
        <v>6</v>
      </c>
      <c r="E422" s="30"/>
      <c r="F422" s="30"/>
      <c r="G422" s="30"/>
      <c r="H422" s="30"/>
      <c r="I422" s="30"/>
      <c r="J422" s="30"/>
      <c r="K422" s="30"/>
      <c r="L422" s="30"/>
      <c r="M422" s="14"/>
      <c r="N422" s="14"/>
      <c r="O422" s="14"/>
      <c r="P422" s="14"/>
      <c r="Q422" s="14"/>
      <c r="R422" s="14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ht="12.75" x14ac:dyDescent="0.2">
      <c r="A423" s="14" t="s">
        <v>633</v>
      </c>
      <c r="B423" s="14" t="s">
        <v>444</v>
      </c>
      <c r="C423" s="14">
        <f>IF(ISNA(VLOOKUP(A423, '1-ый семестр 20252026'!$B$3:$D$1014, 3, 0)), 0, VLOOKUP(A423, '1-ый семестр 20252026'!$B$3:$D$1979, 3, 0)) + IF(ISNA(VLOOKUP(A423, '2-ой семестр 20252026'!$B$3:$D$1952, 3, 0)), 0, VLOOKUP(A423, '2-ой семестр 20252026'!$B$3:$D$1952, 3, 0))</f>
        <v>13</v>
      </c>
      <c r="D423" s="14">
        <f>IFERROR(VLOOKUP(A423,'ВИШенки за предыдущие  года'!$A$2:B1694,2,0),0) + C423 - SUM(E423:AA423)</f>
        <v>13</v>
      </c>
      <c r="E423" s="30"/>
      <c r="F423" s="30"/>
      <c r="G423" s="30"/>
      <c r="H423" s="30"/>
      <c r="I423" s="30"/>
      <c r="J423" s="30"/>
      <c r="K423" s="30"/>
      <c r="L423" s="30"/>
      <c r="M423" s="14"/>
      <c r="N423" s="14"/>
      <c r="O423" s="14"/>
      <c r="P423" s="14"/>
      <c r="Q423" s="14"/>
      <c r="R423" s="14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ht="12.75" x14ac:dyDescent="0.2">
      <c r="A424" s="14" t="s">
        <v>634</v>
      </c>
      <c r="B424" s="14" t="s">
        <v>119</v>
      </c>
      <c r="C424" s="14">
        <f>IF(ISNA(VLOOKUP(A424, '1-ый семестр 20252026'!$B$3:$D$1014, 3, 0)), 0, VLOOKUP(A424, '1-ый семестр 20252026'!$B$3:$D$1979, 3, 0)) + IF(ISNA(VLOOKUP(A424, '2-ой семестр 20252026'!$B$3:$D$1952, 3, 0)), 0, VLOOKUP(A424, '2-ой семестр 20252026'!$B$3:$D$1952, 3, 0))</f>
        <v>0</v>
      </c>
      <c r="D424" s="14">
        <f>IFERROR(VLOOKUP(A424,'ВИШенки за предыдущие  года'!$A$2:B1262,2,0),0) + C424 - SUM(E424:AA424)</f>
        <v>13</v>
      </c>
      <c r="E424" s="30"/>
      <c r="F424" s="30"/>
      <c r="G424" s="30"/>
      <c r="H424" s="30"/>
      <c r="I424" s="30"/>
      <c r="J424" s="30"/>
      <c r="K424" s="30"/>
      <c r="L424" s="30"/>
      <c r="M424" s="14"/>
      <c r="N424" s="14"/>
      <c r="O424" s="14"/>
      <c r="P424" s="14"/>
      <c r="Q424" s="14"/>
      <c r="R424" s="14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ht="12.75" x14ac:dyDescent="0.2">
      <c r="A425" s="14" t="s">
        <v>454</v>
      </c>
      <c r="B425" s="14" t="s">
        <v>121</v>
      </c>
      <c r="C425" s="14">
        <f>IF(ISNA(VLOOKUP(A425, '1-ый семестр 20252026'!$B$3:$D$1014, 3, 0)), 0, VLOOKUP(A425, '1-ый семестр 20252026'!$B$3:$D$1979, 3, 0)) + IF(ISNA(VLOOKUP(A425, '2-ой семестр 20252026'!$B$3:$D$1952, 3, 0)), 0, VLOOKUP(A425, '2-ой семестр 20252026'!$B$3:$D$1952, 3, 0))</f>
        <v>0</v>
      </c>
      <c r="D425" s="14">
        <f>IFERROR(VLOOKUP(A425,'ВИШенки за предыдущие  года'!$A$2:B1263,2,0),0) + C425 - SUM(E425:AA425)</f>
        <v>31</v>
      </c>
      <c r="E425" s="30"/>
      <c r="F425" s="30"/>
      <c r="G425" s="30"/>
      <c r="H425" s="30"/>
      <c r="I425" s="30"/>
      <c r="J425" s="30"/>
      <c r="K425" s="30"/>
      <c r="L425" s="30"/>
      <c r="M425" s="14"/>
      <c r="N425" s="14"/>
      <c r="O425" s="14"/>
      <c r="P425" s="14"/>
      <c r="Q425" s="14"/>
      <c r="R425" s="14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ht="12.75" x14ac:dyDescent="0.2">
      <c r="A426" s="14" t="s">
        <v>327</v>
      </c>
      <c r="B426" s="14" t="s">
        <v>188</v>
      </c>
      <c r="C426" s="14">
        <f>IF(ISNA(VLOOKUP(A426, '1-ый семестр 20252026'!$B$3:$D$1014, 3, 0)), 0, VLOOKUP(A426, '1-ый семестр 20252026'!$B$3:$D$1979, 3, 0)) + IF(ISNA(VLOOKUP(A426, '2-ой семестр 20252026'!$B$3:$D$1952, 3, 0)), 0, VLOOKUP(A426, '2-ой семестр 20252026'!$B$3:$D$1952, 3, 0))</f>
        <v>3</v>
      </c>
      <c r="D426" s="14">
        <f>IFERROR(VLOOKUP(A426,'ВИШенки за предыдущие  года'!$A$2:B1264,2,0),0) + C426 - SUM(E426:AA426)</f>
        <v>54</v>
      </c>
      <c r="E426" s="30"/>
      <c r="F426" s="30"/>
      <c r="G426" s="30"/>
      <c r="H426" s="30"/>
      <c r="I426" s="30"/>
      <c r="J426" s="30"/>
      <c r="K426" s="30"/>
      <c r="L426" s="30"/>
      <c r="M426" s="14"/>
      <c r="N426" s="14"/>
      <c r="O426" s="14"/>
      <c r="P426" s="14"/>
      <c r="Q426" s="14"/>
      <c r="R426" s="14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ht="12.75" x14ac:dyDescent="0.2">
      <c r="A427" s="14" t="s">
        <v>327</v>
      </c>
      <c r="B427" s="14" t="s">
        <v>153</v>
      </c>
      <c r="C427" s="14">
        <f>IF(ISNA(VLOOKUP(A427, '1-ый семестр 20252026'!$B$3:$D$1014, 3, 0)), 0, VLOOKUP(A427, '1-ый семестр 20252026'!$B$3:$D$1979, 3, 0)) + IF(ISNA(VLOOKUP(A427, '2-ой семестр 20252026'!$B$3:$D$1952, 3, 0)), 0, VLOOKUP(A427, '2-ой семестр 20252026'!$B$3:$D$1952, 3, 0))</f>
        <v>3</v>
      </c>
      <c r="D427" s="14">
        <f>IFERROR(VLOOKUP(A427,'ВИШенки за предыдущие  года'!$A$2:B1265,2,0),0) + C427 - SUM(E427:AA427)</f>
        <v>54</v>
      </c>
      <c r="E427" s="30"/>
      <c r="F427" s="30"/>
      <c r="G427" s="30"/>
      <c r="H427" s="30"/>
      <c r="I427" s="30"/>
      <c r="J427" s="30"/>
      <c r="K427" s="30"/>
      <c r="L427" s="30"/>
      <c r="M427" s="14"/>
      <c r="N427" s="14"/>
      <c r="O427" s="14"/>
      <c r="P427" s="14"/>
      <c r="Q427" s="14"/>
      <c r="R427" s="14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ht="12.75" x14ac:dyDescent="0.2">
      <c r="A428" s="14" t="s">
        <v>336</v>
      </c>
      <c r="B428" s="14" t="s">
        <v>212</v>
      </c>
      <c r="C428" s="14">
        <f>IF(ISNA(VLOOKUP(A428, '1-ый семестр 20252026'!$B$3:$D$1014, 3, 0)), 0, VLOOKUP(A428, '1-ый семестр 20252026'!$B$3:$D$1979, 3, 0)) + IF(ISNA(VLOOKUP(A428, '2-ой семестр 20252026'!$B$3:$D$1952, 3, 0)), 0, VLOOKUP(A428, '2-ой семестр 20252026'!$B$3:$D$1952, 3, 0))</f>
        <v>0</v>
      </c>
      <c r="D428" s="14">
        <f>IFERROR(VLOOKUP(A428,'ВИШенки за предыдущие  года'!$A$2:B1266,2,0),0) + C428 - SUM(E428:AA428)</f>
        <v>49</v>
      </c>
      <c r="E428" s="30"/>
      <c r="F428" s="30"/>
      <c r="G428" s="30"/>
      <c r="H428" s="30"/>
      <c r="I428" s="30"/>
      <c r="J428" s="30"/>
      <c r="K428" s="30"/>
      <c r="L428" s="30"/>
      <c r="M428" s="14"/>
      <c r="N428" s="14"/>
      <c r="O428" s="14"/>
      <c r="P428" s="14"/>
      <c r="Q428" s="14"/>
      <c r="R428" s="14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ht="12.75" x14ac:dyDescent="0.2">
      <c r="A429" s="14" t="s">
        <v>514</v>
      </c>
      <c r="B429" s="14" t="s">
        <v>197</v>
      </c>
      <c r="C429" s="14">
        <f>IF(ISNA(VLOOKUP(A429, '1-ый семестр 20252026'!$B$3:$D$1014, 3, 0)), 0, VLOOKUP(A429, '1-ый семестр 20252026'!$B$3:$D$1979, 3, 0)) + IF(ISNA(VLOOKUP(A429, '2-ой семестр 20252026'!$B$3:$D$1952, 3, 0)), 0, VLOOKUP(A429, '2-ой семестр 20252026'!$B$3:$D$1952, 3, 0))</f>
        <v>0</v>
      </c>
      <c r="D429" s="14">
        <f>IFERROR(VLOOKUP(A429,'ВИШенки за предыдущие  года'!$A$2:B1267,2,0),0) + C429 - SUM(E429:AA429)</f>
        <v>23</v>
      </c>
      <c r="E429" s="30"/>
      <c r="F429" s="30"/>
      <c r="G429" s="30"/>
      <c r="H429" s="30"/>
      <c r="I429" s="30"/>
      <c r="J429" s="30"/>
      <c r="K429" s="30"/>
      <c r="L429" s="30"/>
      <c r="M429" s="14"/>
      <c r="N429" s="14"/>
      <c r="O429" s="14"/>
      <c r="P429" s="14"/>
      <c r="Q429" s="14"/>
      <c r="R429" s="14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ht="12.75" x14ac:dyDescent="0.2">
      <c r="A430" s="14" t="s">
        <v>655</v>
      </c>
      <c r="B430" s="14" t="s">
        <v>153</v>
      </c>
      <c r="C430" s="14">
        <f>IF(ISNA(VLOOKUP(A430, '1-ый семестр 20252026'!$B$3:$D$1014, 3, 0)), 0, VLOOKUP(A430, '1-ый семестр 20252026'!$B$3:$D$1979, 3, 0)) + IF(ISNA(VLOOKUP(A430, '2-ой семестр 20252026'!$B$3:$D$1952, 3, 0)), 0, VLOOKUP(A430, '2-ой семестр 20252026'!$B$3:$D$1952, 3, 0))</f>
        <v>7</v>
      </c>
      <c r="D430" s="14">
        <f>IFERROR(VLOOKUP(A430,'ВИШенки за предыдущие  года'!$A$2:B1268,2,0),0) + C430 - SUM(E430:AA430)</f>
        <v>15</v>
      </c>
      <c r="E430" s="30"/>
      <c r="F430" s="30"/>
      <c r="G430" s="30"/>
      <c r="H430" s="30"/>
      <c r="I430" s="30"/>
      <c r="J430" s="30"/>
      <c r="K430" s="30"/>
      <c r="L430" s="30"/>
      <c r="M430" s="14"/>
      <c r="N430" s="14"/>
      <c r="O430" s="14"/>
      <c r="P430" s="14"/>
      <c r="Q430" s="14"/>
      <c r="R430" s="14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ht="12.75" x14ac:dyDescent="0.2">
      <c r="A431" s="14" t="s">
        <v>377</v>
      </c>
      <c r="B431" s="14" t="s">
        <v>197</v>
      </c>
      <c r="C431" s="14">
        <f>IF(ISNA(VLOOKUP(A431, '1-ый семестр 20252026'!$B$3:$D$1014, 3, 0)), 0, VLOOKUP(A431, '1-ый семестр 20252026'!$B$3:$D$1979, 3, 0)) + IF(ISNA(VLOOKUP(A431, '2-ой семестр 20252026'!$B$3:$D$1952, 3, 0)), 0, VLOOKUP(A431, '2-ой семестр 20252026'!$B$3:$D$1952, 3, 0))</f>
        <v>0</v>
      </c>
      <c r="D431" s="14">
        <f>IFERROR(VLOOKUP(A431,'ВИШенки за предыдущие  года'!$A$2:B1269,2,0),0) + C431 - SUM(E431:AA431)</f>
        <v>42</v>
      </c>
      <c r="E431" s="30"/>
      <c r="F431" s="30"/>
      <c r="G431" s="30"/>
      <c r="H431" s="30"/>
      <c r="I431" s="30"/>
      <c r="J431" s="30"/>
      <c r="K431" s="30"/>
      <c r="L431" s="30"/>
      <c r="M431" s="14"/>
      <c r="N431" s="14"/>
      <c r="O431" s="14"/>
      <c r="P431" s="14"/>
      <c r="Q431" s="14"/>
      <c r="R431" s="14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ht="12.75" x14ac:dyDescent="0.2">
      <c r="A432" s="14" t="s">
        <v>875</v>
      </c>
      <c r="B432" s="14" t="s">
        <v>150</v>
      </c>
      <c r="C432" s="14">
        <f>IF(ISNA(VLOOKUP(A432, '1-ый семестр 20252026'!$B$3:$D$1014, 3, 0)), 0, VLOOKUP(A432, '1-ый семестр 20252026'!$B$3:$D$1979, 3, 0)) + IF(ISNA(VLOOKUP(A432, '2-ой семестр 20252026'!$B$3:$D$1952, 3, 0)), 0, VLOOKUP(A432, '2-ой семестр 20252026'!$B$3:$D$1952, 3, 0))</f>
        <v>24</v>
      </c>
      <c r="D432" s="14">
        <f>IFERROR(VLOOKUP(A432,'ВИШенки за предыдущие  года'!$A$2:B1270,2,0),0) + C432 - SUM(E432:AA432)</f>
        <v>26</v>
      </c>
      <c r="E432" s="30"/>
      <c r="F432" s="30"/>
      <c r="G432" s="30"/>
      <c r="H432" s="30"/>
      <c r="I432" s="30"/>
      <c r="J432" s="30"/>
      <c r="K432" s="30"/>
      <c r="L432" s="30"/>
      <c r="M432" s="14"/>
      <c r="N432" s="14"/>
      <c r="O432" s="14"/>
      <c r="P432" s="14"/>
      <c r="Q432" s="14"/>
      <c r="R432" s="14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ht="12.75" x14ac:dyDescent="0.2">
      <c r="A433" s="14" t="s">
        <v>596</v>
      </c>
      <c r="B433" s="14" t="s">
        <v>193</v>
      </c>
      <c r="C433" s="14">
        <f>IF(ISNA(VLOOKUP(A433, '1-ый семестр 20252026'!$B$3:$D$1014, 3, 0)), 0, VLOOKUP(A433, '1-ый семестр 20252026'!$B$3:$D$1979, 3, 0)) + IF(ISNA(VLOOKUP(A433, '2-ой семестр 20252026'!$B$3:$D$1952, 3, 0)), 0, VLOOKUP(A433, '2-ой семестр 20252026'!$B$3:$D$1952, 3, 0))</f>
        <v>6</v>
      </c>
      <c r="D433" s="14">
        <f>IFERROR(VLOOKUP(A433,'ВИШенки за предыдущие  года'!$A$2:B1271,2,0),0) + C433 - SUM(E433:AA433)</f>
        <v>19</v>
      </c>
      <c r="E433" s="30"/>
      <c r="F433" s="30"/>
      <c r="G433" s="30"/>
      <c r="H433" s="30"/>
      <c r="I433" s="30"/>
      <c r="J433" s="30"/>
      <c r="K433" s="30"/>
      <c r="L433" s="30"/>
      <c r="M433" s="14"/>
      <c r="N433" s="14"/>
      <c r="O433" s="14"/>
      <c r="P433" s="14"/>
      <c r="Q433" s="14"/>
      <c r="R433" s="14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ht="12.75" x14ac:dyDescent="0.2">
      <c r="A434" s="14" t="s">
        <v>222</v>
      </c>
      <c r="B434" s="14" t="s">
        <v>190</v>
      </c>
      <c r="C434" s="14">
        <f>IF(ISNA(VLOOKUP(A434, '1-ый семестр 20252026'!$B$3:$D$1014, 3, 0)), 0, VLOOKUP(A434, '1-ый семестр 20252026'!$B$3:$D$1979, 3, 0)) + IF(ISNA(VLOOKUP(A434, '2-ой семестр 20252026'!$B$3:$D$1952, 3, 0)), 0, VLOOKUP(A434, '2-ой семестр 20252026'!$B$3:$D$1952, 3, 0))</f>
        <v>17</v>
      </c>
      <c r="D434" s="14">
        <f>IFERROR(VLOOKUP(A434,'ВИШенки за предыдущие  года'!$A$2:B1272,2,0),0) + C434 - SUM(E434:AA434)</f>
        <v>88</v>
      </c>
      <c r="E434" s="30"/>
      <c r="F434" s="30"/>
      <c r="G434" s="30"/>
      <c r="H434" s="30"/>
      <c r="I434" s="30"/>
      <c r="J434" s="30"/>
      <c r="K434" s="30"/>
      <c r="L434" s="30"/>
      <c r="M434" s="14"/>
      <c r="N434" s="14"/>
      <c r="O434" s="14"/>
      <c r="P434" s="14"/>
      <c r="Q434" s="14"/>
      <c r="R434" s="14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ht="12.75" x14ac:dyDescent="0.2">
      <c r="A435" s="14" t="s">
        <v>567</v>
      </c>
      <c r="B435" s="14" t="s">
        <v>440</v>
      </c>
      <c r="C435" s="14">
        <f>IF(ISNA(VLOOKUP(A435, '1-ый семестр 20252026'!$B$3:$D$1014, 3, 0)), 0, VLOOKUP(A435, '1-ый семестр 20252026'!$B$3:$D$1979, 3, 0)) + IF(ISNA(VLOOKUP(A435, '2-ой семестр 20252026'!$B$3:$D$1952, 3, 0)), 0, VLOOKUP(A435, '2-ой семестр 20252026'!$B$3:$D$1952, 3, 0))</f>
        <v>15</v>
      </c>
      <c r="D435" s="14">
        <f>IFERROR(VLOOKUP(A435,'ВИШенки за предыдущие  года'!$A$2:B1888,2,0),0) + C435 - SUM(E435:AA435)</f>
        <v>15</v>
      </c>
      <c r="E435" s="30"/>
      <c r="F435" s="30"/>
      <c r="G435" s="30"/>
      <c r="H435" s="30"/>
      <c r="I435" s="30"/>
      <c r="J435" s="30"/>
      <c r="K435" s="30"/>
      <c r="L435" s="30"/>
      <c r="M435" s="14"/>
      <c r="N435" s="14"/>
      <c r="O435" s="14"/>
      <c r="P435" s="14"/>
      <c r="Q435" s="14"/>
      <c r="R435" s="14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ht="12.75" x14ac:dyDescent="0.2">
      <c r="A436" s="14" t="s">
        <v>206</v>
      </c>
      <c r="B436" s="14" t="s">
        <v>153</v>
      </c>
      <c r="C436" s="14">
        <f>IF(ISNA(VLOOKUP(A436, '1-ый семестр 20252026'!$B$3:$D$1014, 3, 0)), 0, VLOOKUP(A436, '1-ый семестр 20252026'!$B$3:$D$1979, 3, 0)) + IF(ISNA(VLOOKUP(A436, '2-ой семестр 20252026'!$B$3:$D$1952, 3, 0)), 0, VLOOKUP(A436, '2-ой семестр 20252026'!$B$3:$D$1952, 3, 0))</f>
        <v>3</v>
      </c>
      <c r="D436" s="14">
        <f>IFERROR(VLOOKUP(A436,'ВИШенки за предыдущие  года'!$A$2:B1273,2,0),0) + C436 - SUM(E436:AA436)</f>
        <v>100</v>
      </c>
      <c r="E436" s="30"/>
      <c r="F436" s="30"/>
      <c r="G436" s="30"/>
      <c r="H436" s="30"/>
      <c r="I436" s="30"/>
      <c r="J436" s="30"/>
      <c r="K436" s="30"/>
      <c r="L436" s="30"/>
      <c r="M436" s="14"/>
      <c r="N436" s="14"/>
      <c r="O436" s="14"/>
      <c r="P436" s="14"/>
      <c r="Q436" s="14"/>
      <c r="R436" s="14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ht="12.75" x14ac:dyDescent="0.2">
      <c r="A437" s="14" t="s">
        <v>245</v>
      </c>
      <c r="B437" s="14" t="s">
        <v>212</v>
      </c>
      <c r="C437" s="14">
        <f>IF(ISNA(VLOOKUP(A437, '1-ый семестр 20252026'!$B$3:$D$1014, 3, 0)), 0, VLOOKUP(A437, '1-ый семестр 20252026'!$B$3:$D$1979, 3, 0)) + IF(ISNA(VLOOKUP(A437, '2-ой семестр 20252026'!$B$3:$D$1952, 3, 0)), 0, VLOOKUP(A437, '2-ой семестр 20252026'!$B$3:$D$1952, 3, 0))</f>
        <v>0</v>
      </c>
      <c r="D437" s="14">
        <f>IFERROR(VLOOKUP(A437,'ВИШенки за предыдущие  года'!$A$2:B1274,2,0),0) + C437 - SUM(E437:AA437)</f>
        <v>76</v>
      </c>
      <c r="E437" s="30"/>
      <c r="F437" s="30"/>
      <c r="G437" s="30"/>
      <c r="H437" s="30"/>
      <c r="I437" s="30"/>
      <c r="J437" s="30"/>
      <c r="K437" s="30"/>
      <c r="L437" s="30"/>
      <c r="M437" s="14"/>
      <c r="N437" s="14"/>
      <c r="O437" s="14"/>
      <c r="P437" s="14"/>
      <c r="Q437" s="14"/>
      <c r="R437" s="14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ht="12.75" x14ac:dyDescent="0.2">
      <c r="A438" s="14" t="s">
        <v>378</v>
      </c>
      <c r="B438" s="14" t="s">
        <v>193</v>
      </c>
      <c r="C438" s="14">
        <f>IF(ISNA(VLOOKUP(A438, '1-ый семестр 20252026'!$B$3:$D$1014, 3, 0)), 0, VLOOKUP(A438, '1-ый семестр 20252026'!$B$3:$D$1979, 3, 0)) + IF(ISNA(VLOOKUP(A438, '2-ой семестр 20252026'!$B$3:$D$1952, 3, 0)), 0, VLOOKUP(A438, '2-ой семестр 20252026'!$B$3:$D$1952, 3, 0))</f>
        <v>8</v>
      </c>
      <c r="D438" s="14">
        <f>IFERROR(VLOOKUP(A438,'ВИШенки за предыдущие  года'!$A$2:B1275,2,0),0) + C438 - SUM(E438:AA438)</f>
        <v>45</v>
      </c>
      <c r="E438" s="30"/>
      <c r="F438" s="30"/>
      <c r="G438" s="30"/>
      <c r="H438" s="30"/>
      <c r="I438" s="30"/>
      <c r="J438" s="30"/>
      <c r="K438" s="30"/>
      <c r="L438" s="30"/>
      <c r="M438" s="14"/>
      <c r="N438" s="14"/>
      <c r="O438" s="14"/>
      <c r="P438" s="14"/>
      <c r="Q438" s="14"/>
      <c r="R438" s="14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ht="12.75" x14ac:dyDescent="0.2">
      <c r="A439" s="14" t="s">
        <v>307</v>
      </c>
      <c r="B439" s="14" t="s">
        <v>117</v>
      </c>
      <c r="C439" s="14">
        <f>IF(ISNA(VLOOKUP(A439, '1-ый семестр 20252026'!$B$3:$D$1014, 3, 0)), 0, VLOOKUP(A439, '1-ый семестр 20252026'!$B$3:$D$1979, 3, 0)) + IF(ISNA(VLOOKUP(A439, '2-ой семестр 20252026'!$B$3:$D$1952, 3, 0)), 0, VLOOKUP(A439, '2-ой семестр 20252026'!$B$3:$D$1952, 3, 0))</f>
        <v>5</v>
      </c>
      <c r="D439" s="14">
        <f>IFERROR(VLOOKUP(A439,'ВИШенки за предыдущие  года'!$A$2:B1276,2,0),0) + C439 - SUM(E439:AA439)</f>
        <v>58</v>
      </c>
      <c r="E439" s="30"/>
      <c r="F439" s="30"/>
      <c r="G439" s="30"/>
      <c r="H439" s="30"/>
      <c r="I439" s="30"/>
      <c r="J439" s="30"/>
      <c r="K439" s="30"/>
      <c r="L439" s="30"/>
      <c r="M439" s="14"/>
      <c r="N439" s="14"/>
      <c r="O439" s="14"/>
      <c r="P439" s="14"/>
      <c r="Q439" s="14"/>
      <c r="R439" s="14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ht="12.75" x14ac:dyDescent="0.2">
      <c r="A440" s="14" t="s">
        <v>656</v>
      </c>
      <c r="B440" s="14" t="s">
        <v>161</v>
      </c>
      <c r="C440" s="14">
        <f>IF(ISNA(VLOOKUP(A440, '1-ый семестр 20252026'!$B$3:$D$1014, 3, 0)), 0, VLOOKUP(A440, '1-ый семестр 20252026'!$B$3:$D$1979, 3, 0)) + IF(ISNA(VLOOKUP(A440, '2-ой семестр 20252026'!$B$3:$D$1952, 3, 0)), 0, VLOOKUP(A440, '2-ой семестр 20252026'!$B$3:$D$1952, 3, 0))</f>
        <v>0</v>
      </c>
      <c r="D440" s="14">
        <f>IFERROR(VLOOKUP(A440,'ВИШенки за предыдущие  года'!$A$2:B1277,2,0),0) + C440 - SUM(E440:AA440)</f>
        <v>12</v>
      </c>
      <c r="E440" s="30"/>
      <c r="F440" s="30"/>
      <c r="G440" s="30"/>
      <c r="H440" s="30"/>
      <c r="I440" s="30"/>
      <c r="J440" s="30"/>
      <c r="K440" s="30"/>
      <c r="L440" s="30"/>
      <c r="M440" s="14"/>
      <c r="N440" s="14"/>
      <c r="O440" s="14"/>
      <c r="P440" s="14"/>
      <c r="Q440" s="14"/>
      <c r="R440" s="14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ht="12.75" x14ac:dyDescent="0.2">
      <c r="A441" s="14" t="s">
        <v>821</v>
      </c>
      <c r="B441" s="14" t="s">
        <v>483</v>
      </c>
      <c r="C441" s="14">
        <f>IF(ISNA(VLOOKUP(A441, '1-ый семестр 20252026'!$B$3:$D$1014, 3, 0)), 0, VLOOKUP(A441, '1-ый семестр 20252026'!$B$3:$D$1979, 3, 0)) + IF(ISNA(VLOOKUP(A441, '2-ой семестр 20252026'!$B$3:$D$1952, 3, 0)), 0, VLOOKUP(A441, '2-ой семестр 20252026'!$B$3:$D$1952, 3, 0))</f>
        <v>4</v>
      </c>
      <c r="D441" s="14">
        <f>IFERROR(VLOOKUP(A441,'ВИШенки за предыдущие  года'!$A$2:B1278,2,0),0) + C441 - SUM(E441:AA441)</f>
        <v>4</v>
      </c>
      <c r="E441" s="30"/>
      <c r="F441" s="30"/>
      <c r="G441" s="30"/>
      <c r="H441" s="30"/>
      <c r="I441" s="30"/>
      <c r="J441" s="30"/>
      <c r="K441" s="30"/>
      <c r="L441" s="30"/>
      <c r="M441" s="14"/>
      <c r="N441" s="14"/>
      <c r="O441" s="14"/>
      <c r="P441" s="14"/>
      <c r="Q441" s="14"/>
      <c r="R441" s="14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ht="38.25" x14ac:dyDescent="0.2">
      <c r="A442" s="17" t="s">
        <v>1119</v>
      </c>
      <c r="B442" s="17" t="s">
        <v>621</v>
      </c>
      <c r="C442" s="14">
        <f>IF(ISNA(VLOOKUP(A442, '1-ый семестр 20252026'!$B$3:$D$1014, 3, 0)), 0, VLOOKUP(A442, '1-ый семестр 20252026'!$B$3:$D$1979, 3, 0)) + IF(ISNA(VLOOKUP(A442, '2-ой семестр 20252026'!$B$3:$D$1952, 3, 0)), 0, VLOOKUP(A442, '2-ой семестр 20252026'!$B$3:$D$1952, 3, 0))</f>
        <v>5</v>
      </c>
      <c r="D442" s="14">
        <f>IFERROR(VLOOKUP(A442,'ВИШенки за предыдущие  года'!$A$2:B1994,2,0),0) + C442 - SUM(E442:AA442)</f>
        <v>-25</v>
      </c>
      <c r="E442" s="32"/>
      <c r="F442" s="32"/>
      <c r="G442" s="32"/>
      <c r="H442" s="32"/>
      <c r="I442" s="32"/>
      <c r="J442" s="32"/>
      <c r="K442" s="32"/>
      <c r="L442" s="32"/>
      <c r="M442" s="33"/>
      <c r="N442" s="33"/>
      <c r="O442" s="14" t="s">
        <v>1184</v>
      </c>
      <c r="P442" s="14">
        <v>30</v>
      </c>
      <c r="Q442" s="33"/>
      <c r="R442" s="33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2.75" x14ac:dyDescent="0.2">
      <c r="A443" s="14" t="s">
        <v>1088</v>
      </c>
      <c r="B443" s="14" t="s">
        <v>190</v>
      </c>
      <c r="C443" s="14">
        <f>IF(ISNA(VLOOKUP(A443, '1-ый семестр 20252026'!$B$3:$D$1014, 3, 0)), 0, VLOOKUP(A443, '1-ый семестр 20252026'!$B$3:$D$1979, 3, 0)) + IF(ISNA(VLOOKUP(A443, '2-ой семестр 20252026'!$B$3:$D$1952, 3, 0)), 0, VLOOKUP(A443, '2-ой семестр 20252026'!$B$3:$D$1952, 3, 0))</f>
        <v>0</v>
      </c>
      <c r="D443" s="14">
        <f>IFERROR(VLOOKUP(A443,'ВИШенки за предыдущие  года'!$A$2:B1279,2,0),0) + C443 - SUM(E443:AA443)</f>
        <v>-3</v>
      </c>
      <c r="E443" s="30"/>
      <c r="F443" s="30"/>
      <c r="G443" s="30"/>
      <c r="H443" s="30"/>
      <c r="I443" s="30"/>
      <c r="J443" s="30"/>
      <c r="K443" s="30"/>
      <c r="L443" s="30"/>
      <c r="M443" s="14"/>
      <c r="N443" s="14"/>
      <c r="O443" s="14"/>
      <c r="P443" s="14"/>
      <c r="Q443" s="14"/>
      <c r="R443" s="14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ht="12.75" x14ac:dyDescent="0.2">
      <c r="A444" s="14" t="s">
        <v>1189</v>
      </c>
      <c r="B444" s="14" t="s">
        <v>1180</v>
      </c>
      <c r="C444" s="14">
        <f>IF(ISNA(VLOOKUP(A444, '1-ый семестр 20252026'!$B$3:$D$1014, 3, 0)), 0, VLOOKUP(A444, '1-ый семестр 20252026'!$B$3:$D$1979, 3, 0)) + IF(ISNA(VLOOKUP(A444, '2-ой семестр 20252026'!$B$3:$D$1952, 3, 0)), 0, VLOOKUP(A444, '2-ой семестр 20252026'!$B$3:$D$1952, 3, 0))</f>
        <v>0</v>
      </c>
      <c r="D444" s="14">
        <f>IFERROR(VLOOKUP(A444,'ВИШенки за предыдущие  года'!$A$2:B1280,2,0),0) + C444 - SUM(E444:AA444)</f>
        <v>1</v>
      </c>
      <c r="E444" s="30"/>
      <c r="F444" s="30"/>
      <c r="G444" s="30"/>
      <c r="H444" s="30"/>
      <c r="I444" s="30"/>
      <c r="J444" s="30"/>
      <c r="K444" s="30"/>
      <c r="L444" s="30"/>
      <c r="M444" s="14"/>
      <c r="N444" s="14"/>
      <c r="O444" s="14"/>
      <c r="P444" s="14"/>
      <c r="Q444" s="14"/>
      <c r="R444" s="14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ht="12.75" x14ac:dyDescent="0.2">
      <c r="A445" s="14" t="s">
        <v>561</v>
      </c>
      <c r="B445" s="14" t="s">
        <v>119</v>
      </c>
      <c r="C445" s="14">
        <f>IF(ISNA(VLOOKUP(A445, '1-ый семестр 20252026'!$B$3:$D$1014, 3, 0)), 0, VLOOKUP(A445, '1-ый семестр 20252026'!$B$3:$D$1979, 3, 0)) + IF(ISNA(VLOOKUP(A445, '2-ой семестр 20252026'!$B$3:$D$1952, 3, 0)), 0, VLOOKUP(A445, '2-ой семестр 20252026'!$B$3:$D$1952, 3, 0))</f>
        <v>0</v>
      </c>
      <c r="D445" s="14">
        <f>IFERROR(VLOOKUP(A445,'ВИШенки за предыдущие  года'!$A$2:B1281,2,0),0) + C445 - SUM(E445:AA445)</f>
        <v>19</v>
      </c>
      <c r="E445" s="30"/>
      <c r="F445" s="30"/>
      <c r="G445" s="30"/>
      <c r="H445" s="30"/>
      <c r="I445" s="30"/>
      <c r="J445" s="30"/>
      <c r="K445" s="30"/>
      <c r="L445" s="30"/>
      <c r="M445" s="14"/>
      <c r="N445" s="14"/>
      <c r="O445" s="14"/>
      <c r="P445" s="14"/>
      <c r="Q445" s="14"/>
      <c r="R445" s="14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ht="25.5" x14ac:dyDescent="0.2">
      <c r="A446" s="14" t="s">
        <v>965</v>
      </c>
      <c r="B446" s="14" t="s">
        <v>201</v>
      </c>
      <c r="C446" s="14">
        <f>IF(ISNA(VLOOKUP(A446, '1-ый семестр 20252026'!$B$3:$D$1014, 3, 0)), 0, VLOOKUP(A446, '1-ый семестр 20252026'!$B$3:$D$1979, 3, 0)) + IF(ISNA(VLOOKUP(A446, '2-ой семестр 20252026'!$B$3:$D$1952, 3, 0)), 0, VLOOKUP(A446, '2-ой семестр 20252026'!$B$3:$D$1952, 3, 0))</f>
        <v>3</v>
      </c>
      <c r="D446" s="14">
        <f>IFERROR(VLOOKUP(A446,'ВИШенки за предыдущие  года'!$A$2:B1282,2,0),0) + C446 - SUM(E446:AA446)</f>
        <v>3</v>
      </c>
      <c r="E446" s="30"/>
      <c r="F446" s="30"/>
      <c r="G446" s="30"/>
      <c r="H446" s="30"/>
      <c r="I446" s="30"/>
      <c r="J446" s="30"/>
      <c r="K446" s="30"/>
      <c r="L446" s="30"/>
      <c r="M446" s="14"/>
      <c r="N446" s="14"/>
      <c r="O446" s="14"/>
      <c r="P446" s="14"/>
      <c r="Q446" s="14"/>
      <c r="R446" s="14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ht="12.75" x14ac:dyDescent="0.2">
      <c r="A447" s="14" t="s">
        <v>333</v>
      </c>
      <c r="B447" s="14" t="s">
        <v>117</v>
      </c>
      <c r="C447" s="14">
        <f>IF(ISNA(VLOOKUP(A447, '1-ый семестр 20252026'!$B$3:$D$1014, 3, 0)), 0, VLOOKUP(A447, '1-ый семестр 20252026'!$B$3:$D$1979, 3, 0)) + IF(ISNA(VLOOKUP(A447, '2-ой семестр 20252026'!$B$3:$D$1952, 3, 0)), 0, VLOOKUP(A447, '2-ой семестр 20252026'!$B$3:$D$1952, 3, 0))</f>
        <v>12</v>
      </c>
      <c r="D447" s="14">
        <f>IFERROR(VLOOKUP(A447,'ВИШенки за предыдущие  года'!$A$2:B1283,2,0),0) + C447 - SUM(E447:AA447)</f>
        <v>50</v>
      </c>
      <c r="E447" s="30"/>
      <c r="F447" s="30"/>
      <c r="G447" s="30"/>
      <c r="H447" s="30"/>
      <c r="I447" s="30"/>
      <c r="J447" s="30"/>
      <c r="K447" s="30"/>
      <c r="L447" s="30"/>
      <c r="M447" s="14"/>
      <c r="N447" s="14"/>
      <c r="O447" s="14"/>
      <c r="P447" s="14"/>
      <c r="Q447" s="14"/>
      <c r="R447" s="14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ht="12.75" x14ac:dyDescent="0.2">
      <c r="A448" s="14" t="s">
        <v>786</v>
      </c>
      <c r="B448" s="14" t="s">
        <v>119</v>
      </c>
      <c r="C448" s="14">
        <f>IF(ISNA(VLOOKUP(A448, '1-ый семестр 20252026'!$B$3:$D$1014, 3, 0)), 0, VLOOKUP(A448, '1-ый семестр 20252026'!$B$3:$D$1979, 3, 0)) + IF(ISNA(VLOOKUP(A448, '2-ой семестр 20252026'!$B$3:$D$1952, 3, 0)), 0, VLOOKUP(A448, '2-ой семестр 20252026'!$B$3:$D$1952, 3, 0))</f>
        <v>0</v>
      </c>
      <c r="D448" s="14">
        <f>IFERROR(VLOOKUP(A448,'ВИШенки за предыдущие  года'!$A$2:B1284,2,0),0) + C448 - SUM(E448:AA448)</f>
        <v>5</v>
      </c>
      <c r="E448" s="30"/>
      <c r="F448" s="30"/>
      <c r="G448" s="30"/>
      <c r="H448" s="30"/>
      <c r="I448" s="30"/>
      <c r="J448" s="30"/>
      <c r="K448" s="30"/>
      <c r="L448" s="30"/>
      <c r="M448" s="14"/>
      <c r="N448" s="14"/>
      <c r="O448" s="14"/>
      <c r="P448" s="14"/>
      <c r="Q448" s="14"/>
      <c r="R448" s="14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ht="12.75" x14ac:dyDescent="0.2">
      <c r="A449" s="14" t="s">
        <v>343</v>
      </c>
      <c r="B449" s="14" t="s">
        <v>212</v>
      </c>
      <c r="C449" s="14">
        <f>IF(ISNA(VLOOKUP(A449, '1-ый семестр 20252026'!$B$3:$D$1014, 3, 0)), 0, VLOOKUP(A449, '1-ый семестр 20252026'!$B$3:$D$1979, 3, 0)) + IF(ISNA(VLOOKUP(A449, '2-ой семестр 20252026'!$B$3:$D$1952, 3, 0)), 0, VLOOKUP(A449, '2-ой семестр 20252026'!$B$3:$D$1952, 3, 0))</f>
        <v>0</v>
      </c>
      <c r="D449" s="14">
        <f>IFERROR(VLOOKUP(A449,'ВИШенки за предыдущие  года'!$A$2:B1285,2,0),0) + C449 - SUM(E449:AA449)</f>
        <v>48</v>
      </c>
      <c r="E449" s="30"/>
      <c r="F449" s="30"/>
      <c r="G449" s="30"/>
      <c r="H449" s="30"/>
      <c r="I449" s="30"/>
      <c r="J449" s="30"/>
      <c r="K449" s="30"/>
      <c r="L449" s="30"/>
      <c r="M449" s="14"/>
      <c r="N449" s="14"/>
      <c r="O449" s="14"/>
      <c r="P449" s="14"/>
      <c r="Q449" s="14"/>
      <c r="R449" s="14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ht="12.75" x14ac:dyDescent="0.2">
      <c r="A450" s="14" t="s">
        <v>966</v>
      </c>
      <c r="B450" s="14" t="s">
        <v>917</v>
      </c>
      <c r="C450" s="14">
        <f>IF(ISNA(VLOOKUP(A450, '1-ый семестр 20252026'!$B$3:$D$1014, 3, 0)), 0, VLOOKUP(A450, '1-ый семестр 20252026'!$B$3:$D$1979, 3, 0)) + IF(ISNA(VLOOKUP(A450, '2-ой семестр 20252026'!$B$3:$D$1952, 3, 0)), 0, VLOOKUP(A450, '2-ой семестр 20252026'!$B$3:$D$1952, 3, 0))</f>
        <v>0</v>
      </c>
      <c r="D450" s="14">
        <f>IFERROR(VLOOKUP(A450,'ВИШенки за предыдущие  года'!$A$2:B1635,2,0),0) + C450 - SUM(E450:AA450)</f>
        <v>0</v>
      </c>
      <c r="E450" s="30"/>
      <c r="F450" s="30"/>
      <c r="G450" s="30"/>
      <c r="H450" s="30"/>
      <c r="I450" s="30"/>
      <c r="J450" s="30"/>
      <c r="K450" s="30"/>
      <c r="L450" s="30"/>
      <c r="M450" s="14"/>
      <c r="N450" s="14"/>
      <c r="O450" s="14"/>
      <c r="P450" s="14"/>
      <c r="Q450" s="14"/>
      <c r="R450" s="14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ht="12.75" x14ac:dyDescent="0.2">
      <c r="A451" s="17" t="s">
        <v>966</v>
      </c>
      <c r="B451" s="17" t="s">
        <v>917</v>
      </c>
      <c r="C451" s="14">
        <f>IF(ISNA(VLOOKUP(A451, '1-ый семестр 20252026'!$B$3:$D$1014, 3, 0)), 0, VLOOKUP(A451, '1-ый семестр 20252026'!$B$3:$D$1979, 3, 0)) + IF(ISNA(VLOOKUP(A451, '2-ой семестр 20252026'!$B$3:$D$1952, 3, 0)), 0, VLOOKUP(A451, '2-ой семестр 20252026'!$B$3:$D$1952, 3, 0))</f>
        <v>0</v>
      </c>
      <c r="D451" s="14">
        <f>IFERROR(VLOOKUP(A451,'ВИШенки за предыдущие  года'!$A$2:B2034,2,0),0) + C451 - SUM(E451:AA451)</f>
        <v>0</v>
      </c>
      <c r="E451" s="32"/>
      <c r="F451" s="32"/>
      <c r="G451" s="32"/>
      <c r="H451" s="32"/>
      <c r="I451" s="32"/>
      <c r="J451" s="32"/>
      <c r="K451" s="32"/>
      <c r="L451" s="32"/>
      <c r="M451" s="33"/>
      <c r="N451" s="33"/>
      <c r="O451" s="33"/>
      <c r="P451" s="33"/>
      <c r="Q451" s="33"/>
      <c r="R451" s="33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25.5" x14ac:dyDescent="0.2">
      <c r="A452" s="14" t="s">
        <v>967</v>
      </c>
      <c r="B452" s="14" t="s">
        <v>483</v>
      </c>
      <c r="C452" s="14">
        <f>IF(ISNA(VLOOKUP(A452, '1-ый семестр 20252026'!$B$3:$D$1014, 3, 0)), 0, VLOOKUP(A452, '1-ый семестр 20252026'!$B$3:$D$1979, 3, 0)) + IF(ISNA(VLOOKUP(A452, '2-ой семестр 20252026'!$B$3:$D$1952, 3, 0)), 0, VLOOKUP(A452, '2-ой семестр 20252026'!$B$3:$D$1952, 3, 0))</f>
        <v>0</v>
      </c>
      <c r="D452" s="14">
        <f>IFERROR(VLOOKUP(A452,'ВИШенки за предыдущие  года'!$A$2:B1286,2,0),0) + C452 - SUM(E452:AA452)</f>
        <v>0</v>
      </c>
      <c r="E452" s="30"/>
      <c r="F452" s="30"/>
      <c r="G452" s="30"/>
      <c r="H452" s="30"/>
      <c r="I452" s="30"/>
      <c r="J452" s="30"/>
      <c r="K452" s="30"/>
      <c r="L452" s="30"/>
      <c r="M452" s="14"/>
      <c r="N452" s="14"/>
      <c r="O452" s="14"/>
      <c r="P452" s="14"/>
      <c r="Q452" s="14"/>
      <c r="R452" s="14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ht="12.75" x14ac:dyDescent="0.2">
      <c r="A453" s="14" t="s">
        <v>968</v>
      </c>
      <c r="B453" s="14" t="s">
        <v>444</v>
      </c>
      <c r="C453" s="14">
        <f>IF(ISNA(VLOOKUP(A453, '1-ый семестр 20252026'!$B$3:$D$1014, 3, 0)), 0, VLOOKUP(A453, '1-ый семестр 20252026'!$B$3:$D$1979, 3, 0)) + IF(ISNA(VLOOKUP(A453, '2-ой семестр 20252026'!$B$3:$D$1952, 3, 0)), 0, VLOOKUP(A453, '2-ой семестр 20252026'!$B$3:$D$1952, 3, 0))</f>
        <v>0</v>
      </c>
      <c r="D453" s="14">
        <f>IFERROR(VLOOKUP(A453,'ВИШенки за предыдущие  года'!$A$2:B1695,2,0),0) + C453 - SUM(E453:AA453)</f>
        <v>0</v>
      </c>
      <c r="E453" s="30"/>
      <c r="F453" s="30"/>
      <c r="G453" s="30"/>
      <c r="H453" s="30"/>
      <c r="I453" s="30"/>
      <c r="J453" s="30"/>
      <c r="K453" s="30"/>
      <c r="L453" s="30"/>
      <c r="M453" s="14"/>
      <c r="N453" s="14"/>
      <c r="O453" s="14"/>
      <c r="P453" s="14"/>
      <c r="Q453" s="14"/>
      <c r="R453" s="14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ht="12.75" x14ac:dyDescent="0.2">
      <c r="A454" s="14" t="s">
        <v>597</v>
      </c>
      <c r="B454" s="14" t="s">
        <v>150</v>
      </c>
      <c r="C454" s="14">
        <f>IF(ISNA(VLOOKUP(A454, '1-ый семестр 20252026'!$B$3:$D$1014, 3, 0)), 0, VLOOKUP(A454, '1-ый семестр 20252026'!$B$3:$D$1979, 3, 0)) + IF(ISNA(VLOOKUP(A454, '2-ой семестр 20252026'!$B$3:$D$1952, 3, 0)), 0, VLOOKUP(A454, '2-ой семестр 20252026'!$B$3:$D$1952, 3, 0))</f>
        <v>5</v>
      </c>
      <c r="D454" s="14">
        <f>IFERROR(VLOOKUP(A454,'ВИШенки за предыдущие  года'!$A$2:B1287,2,0),0) + C454 - SUM(E454:AA454)</f>
        <v>16</v>
      </c>
      <c r="E454" s="30"/>
      <c r="F454" s="30"/>
      <c r="G454" s="30"/>
      <c r="H454" s="30"/>
      <c r="I454" s="30"/>
      <c r="J454" s="30"/>
      <c r="K454" s="30"/>
      <c r="L454" s="30"/>
      <c r="M454" s="14"/>
      <c r="N454" s="14"/>
      <c r="O454" s="14"/>
      <c r="P454" s="14"/>
      <c r="Q454" s="14"/>
      <c r="R454" s="14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ht="12.75" x14ac:dyDescent="0.2">
      <c r="A455" s="14" t="s">
        <v>568</v>
      </c>
      <c r="B455" s="14" t="s">
        <v>193</v>
      </c>
      <c r="C455" s="14">
        <f>IF(ISNA(VLOOKUP(A455, '1-ый семестр 20252026'!$B$3:$D$1014, 3, 0)), 0, VLOOKUP(A455, '1-ый семестр 20252026'!$B$3:$D$1979, 3, 0)) + IF(ISNA(VLOOKUP(A455, '2-ой семестр 20252026'!$B$3:$D$1952, 3, 0)), 0, VLOOKUP(A455, '2-ой семестр 20252026'!$B$3:$D$1952, 3, 0))</f>
        <v>0</v>
      </c>
      <c r="D455" s="14">
        <f>IFERROR(VLOOKUP(A455,'ВИШенки за предыдущие  года'!$A$2:B1288,2,0),0) + C455 - SUM(E455:AA455)</f>
        <v>18</v>
      </c>
      <c r="E455" s="30"/>
      <c r="F455" s="30"/>
      <c r="G455" s="30"/>
      <c r="H455" s="30"/>
      <c r="I455" s="30"/>
      <c r="J455" s="30"/>
      <c r="K455" s="30"/>
      <c r="L455" s="30"/>
      <c r="M455" s="14"/>
      <c r="N455" s="14"/>
      <c r="O455" s="14"/>
      <c r="P455" s="14"/>
      <c r="Q455" s="14"/>
      <c r="R455" s="14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ht="38.25" x14ac:dyDescent="0.2">
      <c r="A456" s="17" t="s">
        <v>598</v>
      </c>
      <c r="B456" s="17" t="s">
        <v>215</v>
      </c>
      <c r="C456" s="14">
        <f>IF(ISNA(VLOOKUP(A456, '1-ый семестр 20252026'!$B$3:$D$1014, 3, 0)), 0, VLOOKUP(A456, '1-ый семестр 20252026'!$B$3:$D$1979, 3, 0)) + IF(ISNA(VLOOKUP(A456, '2-ой семестр 20252026'!$B$3:$D$1952, 3, 0)), 0, VLOOKUP(A456, '2-ой семестр 20252026'!$B$3:$D$1952, 3, 0))</f>
        <v>26</v>
      </c>
      <c r="D456" s="14">
        <f>IFERROR(VLOOKUP(A456,'ВИШенки за предыдущие  года'!$A$2:B1995,2,0),0) + C456 - SUM(E456:AA456)</f>
        <v>16</v>
      </c>
      <c r="E456" s="32"/>
      <c r="F456" s="32"/>
      <c r="G456" s="32"/>
      <c r="H456" s="32"/>
      <c r="I456" s="32"/>
      <c r="J456" s="32"/>
      <c r="K456" s="32"/>
      <c r="L456" s="32"/>
      <c r="M456" s="33"/>
      <c r="N456" s="33"/>
      <c r="O456" s="14" t="s">
        <v>1188</v>
      </c>
      <c r="P456" s="14">
        <v>10</v>
      </c>
      <c r="Q456" s="33"/>
      <c r="R456" s="33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2.75" x14ac:dyDescent="0.2">
      <c r="A457" s="17" t="s">
        <v>657</v>
      </c>
      <c r="B457" s="17" t="s">
        <v>215</v>
      </c>
      <c r="C457" s="14">
        <f>IF(ISNA(VLOOKUP(A457, '1-ый семестр 20252026'!$B$3:$D$1014, 3, 0)), 0, VLOOKUP(A457, '1-ый семестр 20252026'!$B$3:$D$1979, 3, 0)) + IF(ISNA(VLOOKUP(A457, '2-ой семестр 20252026'!$B$3:$D$1952, 3, 0)), 0, VLOOKUP(A457, '2-ой семестр 20252026'!$B$3:$D$1952, 3, 0))</f>
        <v>12</v>
      </c>
      <c r="D457" s="14">
        <f>IFERROR(VLOOKUP(A457,'ВИШенки за предыдущие  года'!$A$2:B1996,2,0),0) + C457 - SUM(E457:AA457)</f>
        <v>12</v>
      </c>
      <c r="E457" s="32"/>
      <c r="F457" s="32"/>
      <c r="G457" s="32"/>
      <c r="H457" s="32"/>
      <c r="I457" s="32"/>
      <c r="J457" s="32"/>
      <c r="K457" s="32"/>
      <c r="L457" s="32"/>
      <c r="M457" s="33"/>
      <c r="N457" s="33"/>
      <c r="O457" s="33"/>
      <c r="P457" s="33"/>
      <c r="Q457" s="33"/>
      <c r="R457" s="33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2.75" x14ac:dyDescent="0.2">
      <c r="A458" s="14" t="s">
        <v>151</v>
      </c>
      <c r="B458" s="14" t="s">
        <v>114</v>
      </c>
      <c r="C458" s="14">
        <f>IF(ISNA(VLOOKUP(A458, '1-ый семестр 20252026'!$B$3:$D$1014, 3, 0)), 0, VLOOKUP(A458, '1-ый семестр 20252026'!$B$3:$D$1979, 3, 0)) + IF(ISNA(VLOOKUP(A458, '2-ой семестр 20252026'!$B$3:$D$1952, 3, 0)), 0, VLOOKUP(A458, '2-ой семестр 20252026'!$B$3:$D$1952, 3, 0))</f>
        <v>7</v>
      </c>
      <c r="D458" s="14">
        <f>IFERROR(VLOOKUP(A458,'ВИШенки за предыдущие  года'!$A$2:B1289,2,0),0) + C458 - SUM(E458:AA458)</f>
        <v>194</v>
      </c>
      <c r="E458" s="30"/>
      <c r="F458" s="30"/>
      <c r="G458" s="30"/>
      <c r="H458" s="30"/>
      <c r="I458" s="30"/>
      <c r="J458" s="30"/>
      <c r="K458" s="30"/>
      <c r="L458" s="30"/>
      <c r="M458" s="14"/>
      <c r="N458" s="14"/>
      <c r="O458" s="14"/>
      <c r="P458" s="14"/>
      <c r="Q458" s="14"/>
      <c r="R458" s="14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ht="12.75" x14ac:dyDescent="0.2">
      <c r="A459" s="14" t="s">
        <v>969</v>
      </c>
      <c r="B459" s="14" t="s">
        <v>440</v>
      </c>
      <c r="C459" s="14">
        <f>IF(ISNA(VLOOKUP(A459, '1-ый семестр 20252026'!$B$3:$D$1014, 3, 0)), 0, VLOOKUP(A459, '1-ый семестр 20252026'!$B$3:$D$1979, 3, 0)) + IF(ISNA(VLOOKUP(A459, '2-ой семестр 20252026'!$B$3:$D$1952, 3, 0)), 0, VLOOKUP(A459, '2-ой семестр 20252026'!$B$3:$D$1952, 3, 0))</f>
        <v>0</v>
      </c>
      <c r="D459" s="14">
        <f>IFERROR(VLOOKUP(A459,'ВИШенки за предыдущие  года'!$A$2:B1889,2,0),0) + C459 - SUM(E459:AA459)</f>
        <v>0</v>
      </c>
      <c r="E459" s="30"/>
      <c r="F459" s="30"/>
      <c r="G459" s="30"/>
      <c r="H459" s="30"/>
      <c r="I459" s="30"/>
      <c r="J459" s="30"/>
      <c r="K459" s="30"/>
      <c r="L459" s="30"/>
      <c r="M459" s="14"/>
      <c r="N459" s="14"/>
      <c r="O459" s="14"/>
      <c r="P459" s="14"/>
      <c r="Q459" s="14"/>
      <c r="R459" s="14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ht="12.75" x14ac:dyDescent="0.2">
      <c r="A460" s="14" t="s">
        <v>548</v>
      </c>
      <c r="B460" s="14" t="s">
        <v>112</v>
      </c>
      <c r="C460" s="14">
        <f>IF(ISNA(VLOOKUP(A460, '1-ый семестр 20252026'!$B$3:$D$1014, 3, 0)), 0, VLOOKUP(A460, '1-ый семестр 20252026'!$B$3:$D$1979, 3, 0)) + IF(ISNA(VLOOKUP(A460, '2-ой семестр 20252026'!$B$3:$D$1952, 3, 0)), 0, VLOOKUP(A460, '2-ой семестр 20252026'!$B$3:$D$1952, 3, 0))</f>
        <v>8</v>
      </c>
      <c r="D460" s="14">
        <f>IFERROR(VLOOKUP(A460,'ВИШенки за предыдущие  года'!$A$2:B1290,2,0),0) + C460 - SUM(E460:AA460)</f>
        <v>20</v>
      </c>
      <c r="E460" s="30"/>
      <c r="F460" s="30"/>
      <c r="G460" s="30"/>
      <c r="H460" s="30"/>
      <c r="I460" s="30"/>
      <c r="J460" s="30"/>
      <c r="K460" s="30"/>
      <c r="L460" s="30"/>
      <c r="M460" s="14"/>
      <c r="N460" s="14"/>
      <c r="O460" s="14"/>
      <c r="P460" s="14"/>
      <c r="Q460" s="14"/>
      <c r="R460" s="14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ht="12.75" x14ac:dyDescent="0.2">
      <c r="A461" s="14" t="s">
        <v>154</v>
      </c>
      <c r="B461" s="14" t="s">
        <v>130</v>
      </c>
      <c r="C461" s="14">
        <f>IF(ISNA(VLOOKUP(A461, '1-ый семестр 20252026'!$B$3:$D$1014, 3, 0)), 0, VLOOKUP(A461, '1-ый семестр 20252026'!$B$3:$D$1979, 3, 0)) + IF(ISNA(VLOOKUP(A461, '2-ой семестр 20252026'!$B$3:$D$1952, 3, 0)), 0, VLOOKUP(A461, '2-ой семестр 20252026'!$B$3:$D$1952, 3, 0))</f>
        <v>0</v>
      </c>
      <c r="D461" s="14">
        <f>IFERROR(VLOOKUP(A461,'ВИШенки за предыдущие  года'!$A$2:B1651,2,0),0) + C461 - SUM(E461:AA461)</f>
        <v>187</v>
      </c>
      <c r="E461" s="30"/>
      <c r="F461" s="30"/>
      <c r="G461" s="30"/>
      <c r="H461" s="30"/>
      <c r="I461" s="30"/>
      <c r="J461" s="30"/>
      <c r="K461" s="30"/>
      <c r="L461" s="30"/>
      <c r="M461" s="14"/>
      <c r="N461" s="14"/>
      <c r="O461" s="14"/>
      <c r="P461" s="14"/>
      <c r="Q461" s="14"/>
      <c r="R461" s="14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ht="12.75" x14ac:dyDescent="0.2">
      <c r="A462" s="14" t="s">
        <v>549</v>
      </c>
      <c r="B462" s="14" t="s">
        <v>119</v>
      </c>
      <c r="C462" s="14">
        <f>IF(ISNA(VLOOKUP(A462, '1-ый семестр 20252026'!$B$3:$D$1014, 3, 0)), 0, VLOOKUP(A462, '1-ый семестр 20252026'!$B$3:$D$1979, 3, 0)) + IF(ISNA(VLOOKUP(A462, '2-ой семестр 20252026'!$B$3:$D$1952, 3, 0)), 0, VLOOKUP(A462, '2-ой семестр 20252026'!$B$3:$D$1952, 3, 0))</f>
        <v>0</v>
      </c>
      <c r="D462" s="14">
        <f>IFERROR(VLOOKUP(A462,'ВИШенки за предыдущие  года'!$A$2:B1291,2,0),0) + C462 - SUM(E462:AA462)</f>
        <v>20</v>
      </c>
      <c r="E462" s="30"/>
      <c r="F462" s="30"/>
      <c r="G462" s="30"/>
      <c r="H462" s="30"/>
      <c r="I462" s="30"/>
      <c r="J462" s="30"/>
      <c r="K462" s="30"/>
      <c r="L462" s="30"/>
      <c r="M462" s="14"/>
      <c r="N462" s="14"/>
      <c r="O462" s="14"/>
      <c r="P462" s="14"/>
      <c r="Q462" s="14"/>
      <c r="R462" s="14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ht="12.75" x14ac:dyDescent="0.2">
      <c r="A463" s="14" t="s">
        <v>509</v>
      </c>
      <c r="B463" s="14" t="s">
        <v>142</v>
      </c>
      <c r="C463" s="14">
        <f>IF(ISNA(VLOOKUP(A463, '1-ый семестр 20252026'!$B$3:$D$1014, 3, 0)), 0, VLOOKUP(A463, '1-ый семестр 20252026'!$B$3:$D$1979, 3, 0)) + IF(ISNA(VLOOKUP(A463, '2-ой семестр 20252026'!$B$3:$D$1952, 3, 0)), 0, VLOOKUP(A463, '2-ой семестр 20252026'!$B$3:$D$1952, 3, 0))</f>
        <v>0</v>
      </c>
      <c r="D463" s="14">
        <f>IFERROR(VLOOKUP(A463,'ВИШенки за предыдущие  года'!$A$2:B1292,2,0),0) + C463 - SUM(E463:AA463)</f>
        <v>24</v>
      </c>
      <c r="E463" s="30"/>
      <c r="F463" s="30"/>
      <c r="G463" s="30"/>
      <c r="H463" s="30"/>
      <c r="I463" s="30"/>
      <c r="J463" s="30"/>
      <c r="K463" s="30"/>
      <c r="L463" s="30"/>
      <c r="M463" s="14"/>
      <c r="N463" s="14"/>
      <c r="O463" s="14"/>
      <c r="P463" s="14"/>
      <c r="Q463" s="14"/>
      <c r="R463" s="14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ht="12.75" x14ac:dyDescent="0.2">
      <c r="A464" s="14" t="s">
        <v>840</v>
      </c>
      <c r="B464" s="14" t="s">
        <v>268</v>
      </c>
      <c r="C464" s="14">
        <f>IF(ISNA(VLOOKUP(A464, '1-ый семестр 20252026'!$B$3:$D$1014, 3, 0)), 0, VLOOKUP(A464, '1-ый семестр 20252026'!$B$3:$D$1979, 3, 0)) + IF(ISNA(VLOOKUP(A464, '2-ой семестр 20252026'!$B$3:$D$1952, 3, 0)), 0, VLOOKUP(A464, '2-ой семестр 20252026'!$B$3:$D$1952, 3, 0))</f>
        <v>3</v>
      </c>
      <c r="D464" s="14">
        <f>IFERROR(VLOOKUP(A464,'ВИШенки за предыдущие  года'!$A$2:B1936,2,0),0) + C464 - SUM(E464:AA464)</f>
        <v>3</v>
      </c>
      <c r="E464" s="30"/>
      <c r="F464" s="30"/>
      <c r="G464" s="30"/>
      <c r="H464" s="30"/>
      <c r="I464" s="30"/>
      <c r="J464" s="30"/>
      <c r="K464" s="30"/>
      <c r="L464" s="30"/>
      <c r="M464" s="14"/>
      <c r="N464" s="14"/>
      <c r="O464" s="14"/>
      <c r="P464" s="14"/>
      <c r="Q464" s="14"/>
      <c r="R464" s="14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ht="12.75" x14ac:dyDescent="0.2">
      <c r="A465" s="14" t="s">
        <v>787</v>
      </c>
      <c r="B465" s="14" t="s">
        <v>440</v>
      </c>
      <c r="C465" s="14">
        <f>IF(ISNA(VLOOKUP(A465, '1-ый семестр 20252026'!$B$3:$D$1014, 3, 0)), 0, VLOOKUP(A465, '1-ый семестр 20252026'!$B$3:$D$1979, 3, 0)) + IF(ISNA(VLOOKUP(A465, '2-ой семестр 20252026'!$B$3:$D$1952, 3, 0)), 0, VLOOKUP(A465, '2-ой семестр 20252026'!$B$3:$D$1952, 3, 0))</f>
        <v>5</v>
      </c>
      <c r="D465" s="14">
        <f>IFERROR(VLOOKUP(A465,'ВИШенки за предыдущие  года'!$A$2:B1890,2,0),0) + C465 - SUM(E465:AA465)</f>
        <v>5</v>
      </c>
      <c r="E465" s="30"/>
      <c r="F465" s="30"/>
      <c r="G465" s="30"/>
      <c r="H465" s="30"/>
      <c r="I465" s="30"/>
      <c r="J465" s="30"/>
      <c r="K465" s="30"/>
      <c r="L465" s="30"/>
      <c r="M465" s="14"/>
      <c r="N465" s="14"/>
      <c r="O465" s="14"/>
      <c r="P465" s="14"/>
      <c r="Q465" s="14"/>
      <c r="R465" s="14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ht="12.75" x14ac:dyDescent="0.2">
      <c r="A466" s="14" t="s">
        <v>970</v>
      </c>
      <c r="B466" s="14" t="s">
        <v>444</v>
      </c>
      <c r="C466" s="14">
        <f>IF(ISNA(VLOOKUP(A466, '1-ый семестр 20252026'!$B$3:$D$1014, 3, 0)), 0, VLOOKUP(A466, '1-ый семестр 20252026'!$B$3:$D$1979, 3, 0)) + IF(ISNA(VLOOKUP(A466, '2-ой семестр 20252026'!$B$3:$D$1952, 3, 0)), 0, VLOOKUP(A466, '2-ой семестр 20252026'!$B$3:$D$1952, 3, 0))</f>
        <v>0</v>
      </c>
      <c r="D466" s="14">
        <f>IFERROR(VLOOKUP(A466,'ВИШенки за предыдущие  года'!$A$2:B1696,2,0),0) + C466 - SUM(E466:AA466)</f>
        <v>0</v>
      </c>
      <c r="E466" s="30"/>
      <c r="F466" s="30"/>
      <c r="G466" s="30"/>
      <c r="H466" s="30"/>
      <c r="I466" s="30"/>
      <c r="J466" s="30"/>
      <c r="K466" s="30"/>
      <c r="L466" s="30"/>
      <c r="M466" s="14"/>
      <c r="N466" s="14"/>
      <c r="O466" s="14"/>
      <c r="P466" s="14"/>
      <c r="Q466" s="14"/>
      <c r="R466" s="14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ht="12.75" x14ac:dyDescent="0.2">
      <c r="A467" s="14" t="s">
        <v>1190</v>
      </c>
      <c r="B467" s="14" t="s">
        <v>1180</v>
      </c>
      <c r="C467" s="14">
        <f>IF(ISNA(VLOOKUP(A467, '1-ый семестр 20252026'!$B$3:$D$1014, 3, 0)), 0, VLOOKUP(A467, '1-ый семестр 20252026'!$B$3:$D$1979, 3, 0)) + IF(ISNA(VLOOKUP(A467, '2-ой семестр 20252026'!$B$3:$D$1952, 3, 0)), 0, VLOOKUP(A467, '2-ой семестр 20252026'!$B$3:$D$1952, 3, 0))</f>
        <v>0</v>
      </c>
      <c r="D467" s="14">
        <f>IFERROR(VLOOKUP(A467,'ВИШенки за предыдущие  года'!$A$2:B1293,2,0),0) + C467 - SUM(E467:AA467)</f>
        <v>-5</v>
      </c>
      <c r="E467" s="30"/>
      <c r="F467" s="30"/>
      <c r="G467" s="30"/>
      <c r="H467" s="30"/>
      <c r="I467" s="30"/>
      <c r="J467" s="30"/>
      <c r="K467" s="30"/>
      <c r="L467" s="30"/>
      <c r="M467" s="14"/>
      <c r="N467" s="14"/>
      <c r="O467" s="14"/>
      <c r="P467" s="14"/>
      <c r="Q467" s="14"/>
      <c r="R467" s="14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ht="12.75" x14ac:dyDescent="0.2">
      <c r="A468" s="14" t="s">
        <v>658</v>
      </c>
      <c r="B468" s="14" t="s">
        <v>119</v>
      </c>
      <c r="C468" s="14">
        <f>IF(ISNA(VLOOKUP(A468, '1-ый семестр 20252026'!$B$3:$D$1014, 3, 0)), 0, VLOOKUP(A468, '1-ый семестр 20252026'!$B$3:$D$1979, 3, 0)) + IF(ISNA(VLOOKUP(A468, '2-ой семестр 20252026'!$B$3:$D$1952, 3, 0)), 0, VLOOKUP(A468, '2-ой семестр 20252026'!$B$3:$D$1952, 3, 0))</f>
        <v>0</v>
      </c>
      <c r="D468" s="14">
        <f>IFERROR(VLOOKUP(A468,'ВИШенки за предыдущие  года'!$A$2:B1294,2,0),0) + C468 - SUM(E468:AA468)</f>
        <v>12</v>
      </c>
      <c r="E468" s="30"/>
      <c r="F468" s="30"/>
      <c r="G468" s="30"/>
      <c r="H468" s="30"/>
      <c r="I468" s="30"/>
      <c r="J468" s="30"/>
      <c r="K468" s="30"/>
      <c r="L468" s="30"/>
      <c r="M468" s="14"/>
      <c r="N468" s="14"/>
      <c r="O468" s="14"/>
      <c r="P468" s="14"/>
      <c r="Q468" s="14"/>
      <c r="R468" s="14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ht="12.75" x14ac:dyDescent="0.2">
      <c r="A469" s="14" t="s">
        <v>1099</v>
      </c>
      <c r="B469" s="14" t="s">
        <v>128</v>
      </c>
      <c r="C469" s="14">
        <f>IF(ISNA(VLOOKUP(A469, '1-ый семестр 20252026'!$B$3:$D$1014, 3, 0)), 0, VLOOKUP(A469, '1-ый семестр 20252026'!$B$3:$D$1979, 3, 0)) + IF(ISNA(VLOOKUP(A469, '2-ой семестр 20252026'!$B$3:$D$1952, 3, 0)), 0, VLOOKUP(A469, '2-ой семестр 20252026'!$B$3:$D$1952, 3, 0))</f>
        <v>3</v>
      </c>
      <c r="D469" s="14">
        <f>IFERROR(VLOOKUP(A469,'ВИШенки за предыдущие  года'!$A$2:B1295,2,0),0) + C469 - SUM(E469:AA469)</f>
        <v>-7</v>
      </c>
      <c r="E469" s="30"/>
      <c r="F469" s="30"/>
      <c r="G469" s="30"/>
      <c r="H469" s="30"/>
      <c r="I469" s="30"/>
      <c r="J469" s="30"/>
      <c r="K469" s="30"/>
      <c r="L469" s="30"/>
      <c r="M469" s="14"/>
      <c r="N469" s="14"/>
      <c r="O469" s="14"/>
      <c r="P469" s="14"/>
      <c r="Q469" s="14"/>
      <c r="R469" s="14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ht="25.5" x14ac:dyDescent="0.2">
      <c r="A470" s="14" t="s">
        <v>676</v>
      </c>
      <c r="B470" s="14" t="s">
        <v>185</v>
      </c>
      <c r="C470" s="14">
        <f>IF(ISNA(VLOOKUP(A470, '1-ый семестр 20252026'!$B$3:$D$1014, 3, 0)), 0, VLOOKUP(A470, '1-ый семестр 20252026'!$B$3:$D$1979, 3, 0)) + IF(ISNA(VLOOKUP(A470, '2-ой семестр 20252026'!$B$3:$D$1952, 3, 0)), 0, VLOOKUP(A470, '2-ой семестр 20252026'!$B$3:$D$1952, 3, 0))</f>
        <v>8</v>
      </c>
      <c r="D470" s="14">
        <f>IFERROR(VLOOKUP(A470,'ВИШенки за предыдущие  года'!$A$2:B1855,2,0),0) + C470 - SUM(E470:AA470)</f>
        <v>8</v>
      </c>
      <c r="E470" s="30"/>
      <c r="F470" s="30"/>
      <c r="G470" s="30"/>
      <c r="H470" s="30"/>
      <c r="I470" s="30"/>
      <c r="J470" s="30"/>
      <c r="K470" s="30"/>
      <c r="L470" s="30"/>
      <c r="M470" s="14"/>
      <c r="N470" s="14"/>
      <c r="O470" s="14"/>
      <c r="P470" s="14"/>
      <c r="Q470" s="14"/>
      <c r="R470" s="14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ht="12.75" x14ac:dyDescent="0.2">
      <c r="A471" s="14" t="s">
        <v>971</v>
      </c>
      <c r="B471" s="14" t="s">
        <v>917</v>
      </c>
      <c r="C471" s="14">
        <f>IF(ISNA(VLOOKUP(A471, '1-ый семестр 20252026'!$B$3:$D$1014, 3, 0)), 0, VLOOKUP(A471, '1-ый семестр 20252026'!$B$3:$D$1979, 3, 0)) + IF(ISNA(VLOOKUP(A471, '2-ой семестр 20252026'!$B$3:$D$1952, 3, 0)), 0, VLOOKUP(A471, '2-ой семестр 20252026'!$B$3:$D$1952, 3, 0))</f>
        <v>0</v>
      </c>
      <c r="D471" s="14">
        <f>IFERROR(VLOOKUP(A471,'ВИШенки за предыдущие  года'!$A$2:B1636,2,0),0) + C471 - SUM(E471:AA471)</f>
        <v>0</v>
      </c>
      <c r="E471" s="30"/>
      <c r="F471" s="30"/>
      <c r="G471" s="30"/>
      <c r="H471" s="30"/>
      <c r="I471" s="30"/>
      <c r="J471" s="30"/>
      <c r="K471" s="30"/>
      <c r="L471" s="30"/>
      <c r="M471" s="14"/>
      <c r="N471" s="14"/>
      <c r="O471" s="14"/>
      <c r="P471" s="14"/>
      <c r="Q471" s="14"/>
      <c r="R471" s="14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ht="12.75" x14ac:dyDescent="0.2">
      <c r="A472" s="17" t="s">
        <v>971</v>
      </c>
      <c r="B472" s="17" t="s">
        <v>917</v>
      </c>
      <c r="C472" s="14">
        <f>IF(ISNA(VLOOKUP(A472, '1-ый семестр 20252026'!$B$3:$D$1014, 3, 0)), 0, VLOOKUP(A472, '1-ый семестр 20252026'!$B$3:$D$1979, 3, 0)) + IF(ISNA(VLOOKUP(A472, '2-ой семестр 20252026'!$B$3:$D$1952, 3, 0)), 0, VLOOKUP(A472, '2-ой семестр 20252026'!$B$3:$D$1952, 3, 0))</f>
        <v>0</v>
      </c>
      <c r="D472" s="14">
        <f>IFERROR(VLOOKUP(A472,'ВИШенки за предыдущие  года'!$A$2:B2035,2,0),0) + C472 - SUM(E472:AA472)</f>
        <v>0</v>
      </c>
      <c r="E472" s="32"/>
      <c r="F472" s="32"/>
      <c r="G472" s="32"/>
      <c r="H472" s="32"/>
      <c r="I472" s="32"/>
      <c r="J472" s="32"/>
      <c r="K472" s="32"/>
      <c r="L472" s="32"/>
      <c r="M472" s="33"/>
      <c r="N472" s="33"/>
      <c r="O472" s="33"/>
      <c r="P472" s="33"/>
      <c r="Q472" s="33"/>
      <c r="R472" s="33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2.75" x14ac:dyDescent="0.2">
      <c r="A473" s="17" t="s">
        <v>788</v>
      </c>
      <c r="B473" s="17" t="s">
        <v>571</v>
      </c>
      <c r="C473" s="14">
        <f>IF(ISNA(VLOOKUP(A473, '1-ый семестр 20252026'!$B$3:$D$1014, 3, 0)), 0, VLOOKUP(A473, '1-ый семестр 20252026'!$B$3:$D$1979, 3, 0)) + IF(ISNA(VLOOKUP(A473, '2-ой семестр 20252026'!$B$3:$D$1952, 3, 0)), 0, VLOOKUP(A473, '2-ой семестр 20252026'!$B$3:$D$1952, 3, 0))</f>
        <v>5</v>
      </c>
      <c r="D473" s="14">
        <f>IFERROR(VLOOKUP(A473,'ВИШенки за предыдущие  года'!$A$2:B1997,2,0),0) + C473 - SUM(E473:AA473)</f>
        <v>5</v>
      </c>
      <c r="E473" s="32"/>
      <c r="F473" s="32"/>
      <c r="G473" s="32"/>
      <c r="H473" s="32"/>
      <c r="I473" s="32"/>
      <c r="J473" s="32"/>
      <c r="K473" s="32"/>
      <c r="L473" s="32"/>
      <c r="M473" s="33"/>
      <c r="N473" s="33"/>
      <c r="O473" s="33"/>
      <c r="P473" s="33"/>
      <c r="Q473" s="33"/>
      <c r="R473" s="33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2.75" x14ac:dyDescent="0.2">
      <c r="A474" s="14" t="s">
        <v>441</v>
      </c>
      <c r="B474" s="14" t="s">
        <v>161</v>
      </c>
      <c r="C474" s="14">
        <f>IF(ISNA(VLOOKUP(A474, '1-ый семестр 20252026'!$B$3:$D$1014, 3, 0)), 0, VLOOKUP(A474, '1-ый семестр 20252026'!$B$3:$D$1979, 3, 0)) + IF(ISNA(VLOOKUP(A474, '2-ой семестр 20252026'!$B$3:$D$1952, 3, 0)), 0, VLOOKUP(A474, '2-ой семестр 20252026'!$B$3:$D$1952, 3, 0))</f>
        <v>0</v>
      </c>
      <c r="D474" s="14">
        <f>IFERROR(VLOOKUP(A474,'ВИШенки за предыдущие  года'!$A$2:B1296,2,0),0) + C474 - SUM(E474:AA474)</f>
        <v>32</v>
      </c>
      <c r="E474" s="30"/>
      <c r="F474" s="30"/>
      <c r="G474" s="30"/>
      <c r="H474" s="30"/>
      <c r="I474" s="30"/>
      <c r="J474" s="30"/>
      <c r="K474" s="30"/>
      <c r="L474" s="30"/>
      <c r="M474" s="14"/>
      <c r="N474" s="14"/>
      <c r="O474" s="14"/>
      <c r="P474" s="14"/>
      <c r="Q474" s="14"/>
      <c r="R474" s="14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ht="12.75" x14ac:dyDescent="0.2">
      <c r="A475" s="14" t="s">
        <v>262</v>
      </c>
      <c r="B475" s="14" t="s">
        <v>150</v>
      </c>
      <c r="C475" s="14">
        <f>IF(ISNA(VLOOKUP(A475, '1-ый семестр 20252026'!$B$3:$D$1014, 3, 0)), 0, VLOOKUP(A475, '1-ый семестр 20252026'!$B$3:$D$1979, 3, 0)) + IF(ISNA(VLOOKUP(A475, '2-ой семестр 20252026'!$B$3:$D$1952, 3, 0)), 0, VLOOKUP(A475, '2-ой семестр 20252026'!$B$3:$D$1952, 3, 0))</f>
        <v>3</v>
      </c>
      <c r="D475" s="14">
        <f>IFERROR(VLOOKUP(A475,'ВИШенки за предыдущие  года'!$A$2:B1297,2,0),0) + C475 - SUM(E475:AA475)</f>
        <v>73</v>
      </c>
      <c r="E475" s="30"/>
      <c r="F475" s="30"/>
      <c r="G475" s="30"/>
      <c r="H475" s="30"/>
      <c r="I475" s="30"/>
      <c r="J475" s="30"/>
      <c r="K475" s="30"/>
      <c r="L475" s="30"/>
      <c r="M475" s="14"/>
      <c r="N475" s="14"/>
      <c r="O475" s="14"/>
      <c r="P475" s="14"/>
      <c r="Q475" s="14"/>
      <c r="R475" s="14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ht="25.5" x14ac:dyDescent="0.2">
      <c r="A476" s="14" t="s">
        <v>694</v>
      </c>
      <c r="B476" s="14" t="s">
        <v>112</v>
      </c>
      <c r="C476" s="14">
        <f>IF(ISNA(VLOOKUP(A476, '1-ый семестр 20252026'!$B$3:$D$1014, 3, 0)), 0, VLOOKUP(A476, '1-ый семестр 20252026'!$B$3:$D$1979, 3, 0)) + IF(ISNA(VLOOKUP(A476, '2-ой семестр 20252026'!$B$3:$D$1952, 3, 0)), 0, VLOOKUP(A476, '2-ой семестр 20252026'!$B$3:$D$1952, 3, 0))</f>
        <v>0</v>
      </c>
      <c r="D476" s="14">
        <f>IFERROR(VLOOKUP(A476,'ВИШенки за предыдущие  года'!$A$2:B1298,2,0),0) + C476 - SUM(E476:AA476)</f>
        <v>10</v>
      </c>
      <c r="E476" s="30"/>
      <c r="F476" s="30"/>
      <c r="G476" s="30"/>
      <c r="H476" s="30"/>
      <c r="I476" s="30"/>
      <c r="J476" s="30"/>
      <c r="K476" s="30"/>
      <c r="L476" s="30"/>
      <c r="M476" s="14"/>
      <c r="N476" s="14"/>
      <c r="O476" s="14"/>
      <c r="P476" s="14"/>
      <c r="Q476" s="14"/>
      <c r="R476" s="14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ht="12.75" x14ac:dyDescent="0.2">
      <c r="A477" s="14" t="s">
        <v>466</v>
      </c>
      <c r="B477" s="17" t="s">
        <v>173</v>
      </c>
      <c r="C477" s="14">
        <f>IF(ISNA(VLOOKUP(A477, '1-ый семестр 20252026'!$B$3:$D$1014, 3, 0)), 0, VLOOKUP(A477, '1-ый семестр 20252026'!$B$3:$D$1979, 3, 0)) + IF(ISNA(VLOOKUP(A477, '2-ой семестр 20252026'!$B$3:$D$1952, 3, 0)), 0, VLOOKUP(A477, '2-ой семестр 20252026'!$B$3:$D$1952, 3, 0))</f>
        <v>16</v>
      </c>
      <c r="D477" s="14">
        <f>IFERROR(VLOOKUP(A477,'ВИШенки за предыдущие  года'!$A$2:B2061,2,0),0) + C477 - SUM(E477:AA477)</f>
        <v>30</v>
      </c>
      <c r="E477" s="32"/>
      <c r="F477" s="32"/>
      <c r="G477" s="32"/>
      <c r="H477" s="32"/>
      <c r="I477" s="32"/>
      <c r="J477" s="32"/>
      <c r="K477" s="32"/>
      <c r="L477" s="32"/>
      <c r="M477" s="33"/>
      <c r="N477" s="33"/>
      <c r="O477" s="33"/>
      <c r="P477" s="33"/>
      <c r="Q477" s="33"/>
      <c r="R477" s="33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2.75" x14ac:dyDescent="0.2">
      <c r="A478" s="14" t="s">
        <v>841</v>
      </c>
      <c r="B478" s="14" t="s">
        <v>249</v>
      </c>
      <c r="C478" s="14">
        <f>IF(ISNA(VLOOKUP(A478, '1-ый семестр 20252026'!$B$3:$D$1014, 3, 0)), 0, VLOOKUP(A478, '1-ый семестр 20252026'!$B$3:$D$1979, 3, 0)) + IF(ISNA(VLOOKUP(A478, '2-ой семестр 20252026'!$B$3:$D$1952, 3, 0)), 0, VLOOKUP(A478, '2-ой семестр 20252026'!$B$3:$D$1952, 3, 0))</f>
        <v>3</v>
      </c>
      <c r="D478" s="14">
        <f>IFERROR(VLOOKUP(A478,'ВИШенки за предыдущие  года'!$A$2:B1822,2,0),0) + C478 - SUM(E478:AA478)</f>
        <v>3</v>
      </c>
      <c r="E478" s="30"/>
      <c r="F478" s="30"/>
      <c r="G478" s="30"/>
      <c r="H478" s="30"/>
      <c r="I478" s="30"/>
      <c r="J478" s="30"/>
      <c r="K478" s="30"/>
      <c r="L478" s="30"/>
      <c r="M478" s="14"/>
      <c r="N478" s="14"/>
      <c r="O478" s="14"/>
      <c r="P478" s="14"/>
      <c r="Q478" s="14"/>
      <c r="R478" s="14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ht="12.75" x14ac:dyDescent="0.2">
      <c r="A479" s="14" t="s">
        <v>1085</v>
      </c>
      <c r="B479" s="14" t="s">
        <v>161</v>
      </c>
      <c r="C479" s="14">
        <f>IF(ISNA(VLOOKUP(A479, '1-ый семестр 20252026'!$B$3:$D$1014, 3, 0)), 0, VLOOKUP(A479, '1-ый семестр 20252026'!$B$3:$D$1979, 3, 0)) + IF(ISNA(VLOOKUP(A479, '2-ой семестр 20252026'!$B$3:$D$1952, 3, 0)), 0, VLOOKUP(A479, '2-ой семестр 20252026'!$B$3:$D$1952, 3, 0))</f>
        <v>0</v>
      </c>
      <c r="D479" s="14">
        <f>IFERROR(VLOOKUP(A479,'ВИШенки за предыдущие  года'!$A$2:B1299,2,0),0) + C479 - SUM(E479:AA479)</f>
        <v>-1</v>
      </c>
      <c r="E479" s="30"/>
      <c r="F479" s="30"/>
      <c r="G479" s="30"/>
      <c r="H479" s="30"/>
      <c r="I479" s="30"/>
      <c r="J479" s="30"/>
      <c r="K479" s="30"/>
      <c r="L479" s="30"/>
      <c r="M479" s="14"/>
      <c r="N479" s="14"/>
      <c r="O479" s="14"/>
      <c r="P479" s="14"/>
      <c r="Q479" s="14"/>
      <c r="R479" s="14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ht="12.75" x14ac:dyDescent="0.2">
      <c r="A480" s="14" t="s">
        <v>527</v>
      </c>
      <c r="B480" s="14" t="s">
        <v>150</v>
      </c>
      <c r="C480" s="14">
        <f>IF(ISNA(VLOOKUP(A480, '1-ый семестр 20252026'!$B$3:$D$1014, 3, 0)), 0, VLOOKUP(A480, '1-ый семестр 20252026'!$B$3:$D$1979, 3, 0)) + IF(ISNA(VLOOKUP(A480, '2-ой семестр 20252026'!$B$3:$D$1952, 3, 0)), 0, VLOOKUP(A480, '2-ой семестр 20252026'!$B$3:$D$1952, 3, 0))</f>
        <v>0</v>
      </c>
      <c r="D480" s="14">
        <f>IFERROR(VLOOKUP(A480,'ВИШенки за предыдущие  года'!$A$2:B1300,2,0),0) + C480 - SUM(E480:AA480)</f>
        <v>22</v>
      </c>
      <c r="E480" s="30"/>
      <c r="F480" s="30"/>
      <c r="G480" s="30"/>
      <c r="H480" s="30"/>
      <c r="I480" s="30"/>
      <c r="J480" s="30"/>
      <c r="K480" s="30"/>
      <c r="L480" s="30"/>
      <c r="M480" s="14"/>
      <c r="N480" s="14"/>
      <c r="O480" s="14"/>
      <c r="P480" s="14"/>
      <c r="Q480" s="14"/>
      <c r="R480" s="14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ht="12.75" x14ac:dyDescent="0.2">
      <c r="A481" s="14" t="s">
        <v>473</v>
      </c>
      <c r="B481" s="14" t="s">
        <v>119</v>
      </c>
      <c r="C481" s="14">
        <f>IF(ISNA(VLOOKUP(A481, '1-ый семестр 20252026'!$B$3:$D$1014, 3, 0)), 0, VLOOKUP(A481, '1-ый семестр 20252026'!$B$3:$D$1979, 3, 0)) + IF(ISNA(VLOOKUP(A481, '2-ой семестр 20252026'!$B$3:$D$1952, 3, 0)), 0, VLOOKUP(A481, '2-ой семестр 20252026'!$B$3:$D$1952, 3, 0))</f>
        <v>0</v>
      </c>
      <c r="D481" s="14">
        <f>IFERROR(VLOOKUP(A481,'ВИШенки за предыдущие  года'!$A$2:B1301,2,0),0) + C481 - SUM(E481:AA481)</f>
        <v>29</v>
      </c>
      <c r="E481" s="30"/>
      <c r="F481" s="30"/>
      <c r="G481" s="30"/>
      <c r="H481" s="30"/>
      <c r="I481" s="30"/>
      <c r="J481" s="30"/>
      <c r="K481" s="30"/>
      <c r="L481" s="30"/>
      <c r="M481" s="14"/>
      <c r="N481" s="14"/>
      <c r="O481" s="14"/>
      <c r="P481" s="14"/>
      <c r="Q481" s="14"/>
      <c r="R481" s="14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ht="12.75" x14ac:dyDescent="0.2">
      <c r="A482" s="14" t="s">
        <v>318</v>
      </c>
      <c r="B482" s="14" t="s">
        <v>153</v>
      </c>
      <c r="C482" s="14">
        <f>IF(ISNA(VLOOKUP(A482, '1-ый семестр 20252026'!$B$3:$D$1014, 3, 0)), 0, VLOOKUP(A482, '1-ый семестр 20252026'!$B$3:$D$1979, 3, 0)) + IF(ISNA(VLOOKUP(A482, '2-ой семестр 20252026'!$B$3:$D$1952, 3, 0)), 0, VLOOKUP(A482, '2-ой семестр 20252026'!$B$3:$D$1952, 3, 0))</f>
        <v>0</v>
      </c>
      <c r="D482" s="14">
        <f>IFERROR(VLOOKUP(A482,'ВИШенки за предыдущие  года'!$A$2:B1302,2,0),0) + C482 - SUM(E482:AA482)</f>
        <v>53</v>
      </c>
      <c r="E482" s="30"/>
      <c r="F482" s="30"/>
      <c r="G482" s="30"/>
      <c r="H482" s="30"/>
      <c r="I482" s="30"/>
      <c r="J482" s="30"/>
      <c r="K482" s="30"/>
      <c r="L482" s="30"/>
      <c r="M482" s="14"/>
      <c r="N482" s="14"/>
      <c r="O482" s="14"/>
      <c r="P482" s="14"/>
      <c r="Q482" s="14"/>
      <c r="R482" s="14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ht="12.75" x14ac:dyDescent="0.2">
      <c r="A483" s="14" t="s">
        <v>972</v>
      </c>
      <c r="B483" s="14" t="s">
        <v>917</v>
      </c>
      <c r="C483" s="14">
        <f>IF(ISNA(VLOOKUP(A483, '1-ый семестр 20252026'!$B$3:$D$1014, 3, 0)), 0, VLOOKUP(A483, '1-ый семестр 20252026'!$B$3:$D$1979, 3, 0)) + IF(ISNA(VLOOKUP(A483, '2-ой семестр 20252026'!$B$3:$D$1952, 3, 0)), 0, VLOOKUP(A483, '2-ой семестр 20252026'!$B$3:$D$1952, 3, 0))</f>
        <v>0</v>
      </c>
      <c r="D483" s="14">
        <f>IFERROR(VLOOKUP(A483,'ВИШенки за предыдущие  года'!$A$2:B1637,2,0),0) + C483 - SUM(E483:AA483)</f>
        <v>0</v>
      </c>
      <c r="E483" s="30"/>
      <c r="F483" s="30"/>
      <c r="G483" s="30"/>
      <c r="H483" s="30"/>
      <c r="I483" s="30"/>
      <c r="J483" s="30"/>
      <c r="K483" s="30"/>
      <c r="L483" s="30"/>
      <c r="M483" s="14"/>
      <c r="N483" s="14"/>
      <c r="O483" s="14"/>
      <c r="P483" s="14"/>
      <c r="Q483" s="14"/>
      <c r="R483" s="14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ht="12.75" x14ac:dyDescent="0.2">
      <c r="A484" s="17" t="s">
        <v>972</v>
      </c>
      <c r="B484" s="17" t="s">
        <v>917</v>
      </c>
      <c r="C484" s="14">
        <f>IF(ISNA(VLOOKUP(A484, '1-ый семестр 20252026'!$B$3:$D$1014, 3, 0)), 0, VLOOKUP(A484, '1-ый семестр 20252026'!$B$3:$D$1979, 3, 0)) + IF(ISNA(VLOOKUP(A484, '2-ой семестр 20252026'!$B$3:$D$1952, 3, 0)), 0, VLOOKUP(A484, '2-ой семестр 20252026'!$B$3:$D$1952, 3, 0))</f>
        <v>0</v>
      </c>
      <c r="D484" s="14">
        <f>IFERROR(VLOOKUP(A484,'ВИШенки за предыдущие  года'!$A$2:B2036,2,0),0) + C484 - SUM(E484:AA484)</f>
        <v>0</v>
      </c>
      <c r="E484" s="32"/>
      <c r="F484" s="32"/>
      <c r="G484" s="32"/>
      <c r="H484" s="32"/>
      <c r="I484" s="32"/>
      <c r="J484" s="32"/>
      <c r="K484" s="32"/>
      <c r="L484" s="32"/>
      <c r="M484" s="33"/>
      <c r="N484" s="33"/>
      <c r="O484" s="33"/>
      <c r="P484" s="33"/>
      <c r="Q484" s="33"/>
      <c r="R484" s="33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2.75" x14ac:dyDescent="0.2">
      <c r="A485" s="14" t="s">
        <v>842</v>
      </c>
      <c r="B485" s="14" t="s">
        <v>440</v>
      </c>
      <c r="C485" s="14">
        <f>IF(ISNA(VLOOKUP(A485, '1-ый семестр 20252026'!$B$3:$D$1014, 3, 0)), 0, VLOOKUP(A485, '1-ый семестр 20252026'!$B$3:$D$1979, 3, 0)) + IF(ISNA(VLOOKUP(A485, '2-ой семестр 20252026'!$B$3:$D$1952, 3, 0)), 0, VLOOKUP(A485, '2-ой семестр 20252026'!$B$3:$D$1952, 3, 0))</f>
        <v>3</v>
      </c>
      <c r="D485" s="14">
        <f>IFERROR(VLOOKUP(A485,'ВИШенки за предыдущие  года'!$A$2:B1891,2,0),0) + C485 - SUM(E485:AA485)</f>
        <v>3</v>
      </c>
      <c r="E485" s="30"/>
      <c r="F485" s="30"/>
      <c r="G485" s="30"/>
      <c r="H485" s="30"/>
      <c r="I485" s="30"/>
      <c r="J485" s="30"/>
      <c r="K485" s="30"/>
      <c r="L485" s="30"/>
      <c r="M485" s="14"/>
      <c r="N485" s="14"/>
      <c r="O485" s="14"/>
      <c r="P485" s="14"/>
      <c r="Q485" s="14"/>
      <c r="R485" s="14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ht="12.75" x14ac:dyDescent="0.2">
      <c r="A486" s="14" t="s">
        <v>581</v>
      </c>
      <c r="B486" s="14" t="s">
        <v>193</v>
      </c>
      <c r="C486" s="14">
        <f>IF(ISNA(VLOOKUP(A486, '1-ый семестр 20252026'!$B$3:$D$1014, 3, 0)), 0, VLOOKUP(A486, '1-ый семестр 20252026'!$B$3:$D$1979, 3, 0)) + IF(ISNA(VLOOKUP(A486, '2-ой семестр 20252026'!$B$3:$D$1952, 3, 0)), 0, VLOOKUP(A486, '2-ой семестр 20252026'!$B$3:$D$1952, 3, 0))</f>
        <v>0</v>
      </c>
      <c r="D486" s="14">
        <f>IFERROR(VLOOKUP(A486,'ВИШенки за предыдущие  года'!$A$2:B1303,2,0),0) + C486 - SUM(E486:AA486)</f>
        <v>17</v>
      </c>
      <c r="E486" s="30"/>
      <c r="F486" s="30"/>
      <c r="G486" s="30"/>
      <c r="H486" s="30"/>
      <c r="I486" s="30"/>
      <c r="J486" s="30"/>
      <c r="K486" s="30"/>
      <c r="L486" s="30"/>
      <c r="M486" s="14"/>
      <c r="N486" s="14"/>
      <c r="O486" s="14"/>
      <c r="P486" s="14"/>
      <c r="Q486" s="14"/>
      <c r="R486" s="14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ht="12.75" x14ac:dyDescent="0.2">
      <c r="A487" s="14" t="s">
        <v>973</v>
      </c>
      <c r="B487" s="14" t="s">
        <v>917</v>
      </c>
      <c r="C487" s="14">
        <f>IF(ISNA(VLOOKUP(A487, '1-ый семестр 20252026'!$B$3:$D$1014, 3, 0)), 0, VLOOKUP(A487, '1-ый семестр 20252026'!$B$3:$D$1979, 3, 0)) + IF(ISNA(VLOOKUP(A487, '2-ой семестр 20252026'!$B$3:$D$1952, 3, 0)), 0, VLOOKUP(A487, '2-ой семестр 20252026'!$B$3:$D$1952, 3, 0))</f>
        <v>0</v>
      </c>
      <c r="D487" s="14">
        <f>IFERROR(VLOOKUP(A487,'ВИШенки за предыдущие  года'!$A$2:B1638,2,0),0) + C487 - SUM(E487:AA487)</f>
        <v>0</v>
      </c>
      <c r="E487" s="30"/>
      <c r="F487" s="30"/>
      <c r="G487" s="30"/>
      <c r="H487" s="30"/>
      <c r="I487" s="30"/>
      <c r="J487" s="30"/>
      <c r="K487" s="30"/>
      <c r="L487" s="30"/>
      <c r="M487" s="14"/>
      <c r="N487" s="14"/>
      <c r="O487" s="14"/>
      <c r="P487" s="14"/>
      <c r="Q487" s="14"/>
      <c r="R487" s="14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ht="12.75" x14ac:dyDescent="0.2">
      <c r="A488" s="17" t="s">
        <v>973</v>
      </c>
      <c r="B488" s="17" t="s">
        <v>917</v>
      </c>
      <c r="C488" s="14">
        <f>IF(ISNA(VLOOKUP(A488, '1-ый семестр 20252026'!$B$3:$D$1014, 3, 0)), 0, VLOOKUP(A488, '1-ый семестр 20252026'!$B$3:$D$1979, 3, 0)) + IF(ISNA(VLOOKUP(A488, '2-ой семестр 20252026'!$B$3:$D$1952, 3, 0)), 0, VLOOKUP(A488, '2-ой семестр 20252026'!$B$3:$D$1952, 3, 0))</f>
        <v>0</v>
      </c>
      <c r="D488" s="14">
        <f>IFERROR(VLOOKUP(A488,'ВИШенки за предыдущие  года'!$A$2:B2037,2,0),0) + C488 - SUM(E488:AA488)</f>
        <v>0</v>
      </c>
      <c r="E488" s="32"/>
      <c r="F488" s="32"/>
      <c r="G488" s="32"/>
      <c r="H488" s="32"/>
      <c r="I488" s="32"/>
      <c r="J488" s="32"/>
      <c r="K488" s="32"/>
      <c r="L488" s="32"/>
      <c r="M488" s="33"/>
      <c r="N488" s="33"/>
      <c r="O488" s="33"/>
      <c r="P488" s="33"/>
      <c r="Q488" s="33"/>
      <c r="R488" s="33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2.75" x14ac:dyDescent="0.2">
      <c r="A489" s="14" t="s">
        <v>275</v>
      </c>
      <c r="B489" s="14" t="s">
        <v>212</v>
      </c>
      <c r="C489" s="14">
        <f>IF(ISNA(VLOOKUP(A489, '1-ый семестр 20252026'!$B$3:$D$1014, 3, 0)), 0, VLOOKUP(A489, '1-ый семестр 20252026'!$B$3:$D$1979, 3, 0)) + IF(ISNA(VLOOKUP(A489, '2-ой семестр 20252026'!$B$3:$D$1952, 3, 0)), 0, VLOOKUP(A489, '2-ой семестр 20252026'!$B$3:$D$1952, 3, 0))</f>
        <v>8</v>
      </c>
      <c r="D489" s="14">
        <f>IFERROR(VLOOKUP(A489,'ВИШенки за предыдущие  года'!$A$2:B1304,2,0),0) + C489 - SUM(E489:AA489)</f>
        <v>74</v>
      </c>
      <c r="E489" s="30"/>
      <c r="F489" s="30"/>
      <c r="G489" s="30"/>
      <c r="H489" s="30"/>
      <c r="I489" s="30"/>
      <c r="J489" s="30"/>
      <c r="K489" s="30"/>
      <c r="L489" s="30"/>
      <c r="M489" s="14"/>
      <c r="N489" s="14"/>
      <c r="O489" s="14"/>
      <c r="P489" s="14"/>
      <c r="Q489" s="14"/>
      <c r="R489" s="14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ht="12.75" x14ac:dyDescent="0.2">
      <c r="A490" s="14" t="s">
        <v>226</v>
      </c>
      <c r="B490" s="14" t="s">
        <v>168</v>
      </c>
      <c r="C490" s="14">
        <f>IF(ISNA(VLOOKUP(A490, '1-ый семестр 20252026'!$B$3:$D$1014, 3, 0)), 0, VLOOKUP(A490, '1-ый семестр 20252026'!$B$3:$D$1979, 3, 0)) + IF(ISNA(VLOOKUP(A490, '2-ой семестр 20252026'!$B$3:$D$1952, 3, 0)), 0, VLOOKUP(A490, '2-ой семестр 20252026'!$B$3:$D$1952, 3, 0))</f>
        <v>0</v>
      </c>
      <c r="D490" s="14">
        <f>IFERROR(VLOOKUP(A490,'ВИШенки за предыдущие  года'!$A$2:B1621,2,0),0) + C490 - SUM(E490:AA490)</f>
        <v>86</v>
      </c>
      <c r="E490" s="30"/>
      <c r="F490" s="30"/>
      <c r="G490" s="30"/>
      <c r="H490" s="30"/>
      <c r="I490" s="30"/>
      <c r="J490" s="30"/>
      <c r="K490" s="30"/>
      <c r="L490" s="30"/>
      <c r="M490" s="14"/>
      <c r="N490" s="14"/>
      <c r="O490" s="14"/>
      <c r="P490" s="14"/>
      <c r="Q490" s="14"/>
      <c r="R490" s="14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ht="12.75" x14ac:dyDescent="0.2">
      <c r="A491" s="17" t="s">
        <v>226</v>
      </c>
      <c r="B491" s="17" t="s">
        <v>168</v>
      </c>
      <c r="C491" s="14">
        <f>IF(ISNA(VLOOKUP(A491, '1-ый семестр 20252026'!$B$3:$D$1014, 3, 0)), 0, VLOOKUP(A491, '1-ый семестр 20252026'!$B$3:$D$1979, 3, 0)) + IF(ISNA(VLOOKUP(A491, '2-ой семестр 20252026'!$B$3:$D$1952, 3, 0)), 0, VLOOKUP(A491, '2-ой семестр 20252026'!$B$3:$D$1952, 3, 0))</f>
        <v>0</v>
      </c>
      <c r="D491" s="14">
        <f>IFERROR(VLOOKUP(A491,'ВИШенки за предыдущие  года'!$A$2:B2038,2,0),0) + C491 - SUM(E491:AA491)</f>
        <v>86</v>
      </c>
      <c r="E491" s="32"/>
      <c r="F491" s="32"/>
      <c r="G491" s="32"/>
      <c r="H491" s="32"/>
      <c r="I491" s="32"/>
      <c r="J491" s="32"/>
      <c r="K491" s="32"/>
      <c r="L491" s="32"/>
      <c r="M491" s="33"/>
      <c r="N491" s="33"/>
      <c r="O491" s="33"/>
      <c r="P491" s="33"/>
      <c r="Q491" s="33"/>
      <c r="R491" s="33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2.75" x14ac:dyDescent="0.2">
      <c r="A492" s="14" t="s">
        <v>751</v>
      </c>
      <c r="B492" s="14" t="s">
        <v>190</v>
      </c>
      <c r="C492" s="14">
        <f>IF(ISNA(VLOOKUP(A492, '1-ый семестр 20252026'!$B$3:$D$1014, 3, 0)), 0, VLOOKUP(A492, '1-ый семестр 20252026'!$B$3:$D$1979, 3, 0)) + IF(ISNA(VLOOKUP(A492, '2-ой семестр 20252026'!$B$3:$D$1952, 3, 0)), 0, VLOOKUP(A492, '2-ой семестр 20252026'!$B$3:$D$1952, 3, 0))</f>
        <v>5</v>
      </c>
      <c r="D492" s="14">
        <f>IFERROR(VLOOKUP(A492,'ВИШенки за предыдущие  года'!$A$2:B1305,2,0),0) + C492 - SUM(E492:AA492)</f>
        <v>7</v>
      </c>
      <c r="E492" s="30"/>
      <c r="F492" s="30"/>
      <c r="G492" s="30"/>
      <c r="H492" s="30"/>
      <c r="I492" s="30"/>
      <c r="J492" s="30"/>
      <c r="K492" s="30"/>
      <c r="L492" s="30"/>
      <c r="M492" s="14"/>
      <c r="N492" s="14"/>
      <c r="O492" s="14"/>
      <c r="P492" s="14"/>
      <c r="Q492" s="14"/>
      <c r="R492" s="14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ht="12.75" x14ac:dyDescent="0.2">
      <c r="A493" s="14" t="s">
        <v>569</v>
      </c>
      <c r="B493" s="14" t="s">
        <v>268</v>
      </c>
      <c r="C493" s="14">
        <f>IF(ISNA(VLOOKUP(A493, '1-ый семестр 20252026'!$B$3:$D$1014, 3, 0)), 0, VLOOKUP(A493, '1-ый семестр 20252026'!$B$3:$D$1979, 3, 0)) + IF(ISNA(VLOOKUP(A493, '2-ой семестр 20252026'!$B$3:$D$1952, 3, 0)), 0, VLOOKUP(A493, '2-ой семестр 20252026'!$B$3:$D$1952, 3, 0))</f>
        <v>15</v>
      </c>
      <c r="D493" s="14">
        <f>IFERROR(VLOOKUP(A493,'ВИШенки за предыдущие  года'!$A$2:B1937,2,0),0) + C493 - SUM(E493:AA493)</f>
        <v>15</v>
      </c>
      <c r="E493" s="30"/>
      <c r="F493" s="30"/>
      <c r="G493" s="30"/>
      <c r="H493" s="30"/>
      <c r="I493" s="30"/>
      <c r="J493" s="30"/>
      <c r="K493" s="30"/>
      <c r="L493" s="30"/>
      <c r="M493" s="14"/>
      <c r="N493" s="14"/>
      <c r="O493" s="14"/>
      <c r="P493" s="14"/>
      <c r="Q493" s="14"/>
      <c r="R493" s="14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ht="12.75" x14ac:dyDescent="0.2">
      <c r="A494" s="14" t="s">
        <v>659</v>
      </c>
      <c r="B494" s="14" t="s">
        <v>185</v>
      </c>
      <c r="C494" s="14">
        <f>IF(ISNA(VLOOKUP(A494, '1-ый семестр 20252026'!$B$3:$D$1014, 3, 0)), 0, VLOOKUP(A494, '1-ый семестр 20252026'!$B$3:$D$1979, 3, 0)) + IF(ISNA(VLOOKUP(A494, '2-ой семестр 20252026'!$B$3:$D$1952, 3, 0)), 0, VLOOKUP(A494, '2-ой семестр 20252026'!$B$3:$D$1952, 3, 0))</f>
        <v>6</v>
      </c>
      <c r="D494" s="14">
        <f>IFERROR(VLOOKUP(A494,'ВИШенки за предыдущие  года'!$A$2:B1856,2,0),0) + C494 - SUM(E494:AA494)</f>
        <v>6</v>
      </c>
      <c r="E494" s="30"/>
      <c r="F494" s="30"/>
      <c r="G494" s="30"/>
      <c r="H494" s="30"/>
      <c r="I494" s="30"/>
      <c r="J494" s="30"/>
      <c r="K494" s="30"/>
      <c r="L494" s="30"/>
      <c r="M494" s="14"/>
      <c r="N494" s="14"/>
      <c r="O494" s="14"/>
      <c r="P494" s="14"/>
      <c r="Q494" s="14"/>
      <c r="R494" s="14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ht="12.75" x14ac:dyDescent="0.2">
      <c r="A495" s="17" t="s">
        <v>974</v>
      </c>
      <c r="B495" s="17" t="s">
        <v>917</v>
      </c>
      <c r="C495" s="14">
        <f>IF(ISNA(VLOOKUP(A495, '1-ый семестр 20252026'!$B$3:$D$1014, 3, 0)), 0, VLOOKUP(A495, '1-ый семестр 20252026'!$B$3:$D$1979, 3, 0)) + IF(ISNA(VLOOKUP(A495, '2-ой семестр 20252026'!$B$3:$D$1952, 3, 0)), 0, VLOOKUP(A495, '2-ой семестр 20252026'!$B$3:$D$1952, 3, 0))</f>
        <v>6</v>
      </c>
      <c r="D495" s="14">
        <f>IFERROR(VLOOKUP(A495,'ВИШенки за предыдущие  года'!$A$2:B2039,2,0),0) + C495 - SUM(E495:AA495)</f>
        <v>6</v>
      </c>
      <c r="E495" s="32"/>
      <c r="F495" s="32"/>
      <c r="G495" s="32"/>
      <c r="H495" s="32"/>
      <c r="I495" s="32"/>
      <c r="J495" s="32"/>
      <c r="K495" s="32"/>
      <c r="L495" s="32"/>
      <c r="M495" s="33"/>
      <c r="N495" s="33"/>
      <c r="O495" s="33"/>
      <c r="P495" s="33"/>
      <c r="Q495" s="33"/>
      <c r="R495" s="33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2.75" x14ac:dyDescent="0.2">
      <c r="A496" s="14" t="s">
        <v>312</v>
      </c>
      <c r="B496" s="14" t="s">
        <v>161</v>
      </c>
      <c r="C496" s="14">
        <f>IF(ISNA(VLOOKUP(A496, '1-ый семестр 20252026'!$B$3:$D$1014, 3, 0)), 0, VLOOKUP(A496, '1-ый семестр 20252026'!$B$3:$D$1979, 3, 0)) + IF(ISNA(VLOOKUP(A496, '2-ой семестр 20252026'!$B$3:$D$1952, 3, 0)), 0, VLOOKUP(A496, '2-ой семестр 20252026'!$B$3:$D$1952, 3, 0))</f>
        <v>5</v>
      </c>
      <c r="D496" s="14">
        <f>IFERROR(VLOOKUP(A496,'ВИШенки за предыдущие  года'!$A$2:B1306,2,0),0) + C496 - SUM(E496:AA496)</f>
        <v>55</v>
      </c>
      <c r="E496" s="30"/>
      <c r="F496" s="30"/>
      <c r="G496" s="30"/>
      <c r="H496" s="30"/>
      <c r="I496" s="30"/>
      <c r="J496" s="30"/>
      <c r="K496" s="30"/>
      <c r="L496" s="30"/>
      <c r="M496" s="14"/>
      <c r="N496" s="14"/>
      <c r="O496" s="14"/>
      <c r="P496" s="14"/>
      <c r="Q496" s="14"/>
      <c r="R496" s="14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ht="12.75" x14ac:dyDescent="0.2">
      <c r="A497" s="14" t="s">
        <v>390</v>
      </c>
      <c r="B497" s="14" t="s">
        <v>112</v>
      </c>
      <c r="C497" s="14">
        <f>IF(ISNA(VLOOKUP(A497, '1-ый семестр 20252026'!$B$3:$D$1014, 3, 0)), 0, VLOOKUP(A497, '1-ый семестр 20252026'!$B$3:$D$1979, 3, 0)) + IF(ISNA(VLOOKUP(A497, '2-ой семестр 20252026'!$B$3:$D$1952, 3, 0)), 0, VLOOKUP(A497, '2-ой семестр 20252026'!$B$3:$D$1952, 3, 0))</f>
        <v>2</v>
      </c>
      <c r="D497" s="14">
        <f>IFERROR(VLOOKUP(A497,'ВИШенки за предыдущие  года'!$A$2:B1307,2,0),0) + C497 - SUM(E497:AA497)</f>
        <v>40</v>
      </c>
      <c r="E497" s="30"/>
      <c r="F497" s="30"/>
      <c r="G497" s="30"/>
      <c r="H497" s="30"/>
      <c r="I497" s="30"/>
      <c r="J497" s="30"/>
      <c r="K497" s="30"/>
      <c r="L497" s="30"/>
      <c r="M497" s="14"/>
      <c r="N497" s="14"/>
      <c r="O497" s="14"/>
      <c r="P497" s="14"/>
      <c r="Q497" s="14"/>
      <c r="R497" s="14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ht="12.75" x14ac:dyDescent="0.2">
      <c r="A498" s="14" t="s">
        <v>975</v>
      </c>
      <c r="B498" s="14" t="s">
        <v>917</v>
      </c>
      <c r="C498" s="14">
        <f>IF(ISNA(VLOOKUP(A498, '1-ый семестр 20252026'!$B$3:$D$1014, 3, 0)), 0, VLOOKUP(A498, '1-ый семестр 20252026'!$B$3:$D$1979, 3, 0)) + IF(ISNA(VLOOKUP(A498, '2-ой семестр 20252026'!$B$3:$D$1952, 3, 0)), 0, VLOOKUP(A498, '2-ой семестр 20252026'!$B$3:$D$1952, 3, 0))</f>
        <v>0</v>
      </c>
      <c r="D498" s="14">
        <f>IFERROR(VLOOKUP(A498,'ВИШенки за предыдущие  года'!$A$2:B1639,2,0),0) + C498 - SUM(E498:AA498)</f>
        <v>0</v>
      </c>
      <c r="E498" s="30"/>
      <c r="F498" s="30"/>
      <c r="G498" s="30"/>
      <c r="H498" s="30"/>
      <c r="I498" s="30"/>
      <c r="J498" s="30"/>
      <c r="K498" s="30"/>
      <c r="L498" s="30"/>
      <c r="M498" s="14"/>
      <c r="N498" s="14"/>
      <c r="O498" s="14"/>
      <c r="P498" s="14"/>
      <c r="Q498" s="14"/>
      <c r="R498" s="14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ht="12.75" x14ac:dyDescent="0.2">
      <c r="A499" s="17" t="s">
        <v>975</v>
      </c>
      <c r="B499" s="17" t="s">
        <v>917</v>
      </c>
      <c r="C499" s="14">
        <f>IF(ISNA(VLOOKUP(A499, '1-ый семестр 20252026'!$B$3:$D$1014, 3, 0)), 0, VLOOKUP(A499, '1-ый семестр 20252026'!$B$3:$D$1979, 3, 0)) + IF(ISNA(VLOOKUP(A499, '2-ой семестр 20252026'!$B$3:$D$1952, 3, 0)), 0, VLOOKUP(A499, '2-ой семестр 20252026'!$B$3:$D$1952, 3, 0))</f>
        <v>0</v>
      </c>
      <c r="D499" s="14">
        <f>IFERROR(VLOOKUP(A499,'ВИШенки за предыдущие  года'!$A$2:B2040,2,0),0) + C499 - SUM(E499:AA499)</f>
        <v>0</v>
      </c>
      <c r="E499" s="32"/>
      <c r="F499" s="32"/>
      <c r="G499" s="32"/>
      <c r="H499" s="32"/>
      <c r="I499" s="32"/>
      <c r="J499" s="32"/>
      <c r="K499" s="32"/>
      <c r="L499" s="32"/>
      <c r="M499" s="33"/>
      <c r="N499" s="33"/>
      <c r="O499" s="33"/>
      <c r="P499" s="33"/>
      <c r="Q499" s="33"/>
      <c r="R499" s="33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2.75" x14ac:dyDescent="0.2">
      <c r="A500" s="14" t="s">
        <v>1191</v>
      </c>
      <c r="B500" s="14" t="s">
        <v>1180</v>
      </c>
      <c r="C500" s="14">
        <f>IF(ISNA(VLOOKUP(A500, '1-ый семестр 20252026'!$B$3:$D$1014, 3, 0)), 0, VLOOKUP(A500, '1-ый семестр 20252026'!$B$3:$D$1979, 3, 0)) + IF(ISNA(VLOOKUP(A500, '2-ой семестр 20252026'!$B$3:$D$1952, 3, 0)), 0, VLOOKUP(A500, '2-ой семестр 20252026'!$B$3:$D$1952, 3, 0))</f>
        <v>0</v>
      </c>
      <c r="D500" s="14">
        <f>IFERROR(VLOOKUP(A500,'ВИШенки за предыдущие  года'!$A$2:B1308,2,0),0) + C500 - SUM(E500:AA500)</f>
        <v>-4</v>
      </c>
      <c r="E500" s="30"/>
      <c r="F500" s="30"/>
      <c r="G500" s="30"/>
      <c r="H500" s="30"/>
      <c r="I500" s="30"/>
      <c r="J500" s="30"/>
      <c r="K500" s="30"/>
      <c r="L500" s="30"/>
      <c r="M500" s="14"/>
      <c r="N500" s="14"/>
      <c r="O500" s="14"/>
      <c r="P500" s="14"/>
      <c r="Q500" s="14"/>
      <c r="R500" s="14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ht="12.75" x14ac:dyDescent="0.2">
      <c r="A501" s="14" t="s">
        <v>467</v>
      </c>
      <c r="B501" s="14" t="s">
        <v>117</v>
      </c>
      <c r="C501" s="14">
        <f>IF(ISNA(VLOOKUP(A501, '1-ый семестр 20252026'!$B$3:$D$1014, 3, 0)), 0, VLOOKUP(A501, '1-ый семестр 20252026'!$B$3:$D$1979, 3, 0)) + IF(ISNA(VLOOKUP(A501, '2-ой семестр 20252026'!$B$3:$D$1952, 3, 0)), 0, VLOOKUP(A501, '2-ой семестр 20252026'!$B$3:$D$1952, 3, 0))</f>
        <v>0</v>
      </c>
      <c r="D501" s="14">
        <f>IFERROR(VLOOKUP(A501,'ВИШенки за предыдущие  года'!$A$2:B1309,2,0),0) + C501 - SUM(E501:AA501)</f>
        <v>27</v>
      </c>
      <c r="E501" s="30"/>
      <c r="F501" s="30"/>
      <c r="G501" s="30"/>
      <c r="H501" s="30"/>
      <c r="I501" s="30"/>
      <c r="J501" s="30"/>
      <c r="K501" s="30"/>
      <c r="L501" s="30"/>
      <c r="M501" s="14"/>
      <c r="N501" s="14"/>
      <c r="O501" s="14"/>
      <c r="P501" s="14"/>
      <c r="Q501" s="14"/>
      <c r="R501" s="14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ht="12.75" x14ac:dyDescent="0.2">
      <c r="A502" s="14" t="s">
        <v>510</v>
      </c>
      <c r="B502" s="14" t="s">
        <v>112</v>
      </c>
      <c r="C502" s="14">
        <f>IF(ISNA(VLOOKUP(A502, '1-ый семестр 20252026'!$B$3:$D$1014, 3, 0)), 0, VLOOKUP(A502, '1-ый семестр 20252026'!$B$3:$D$1979, 3, 0)) + IF(ISNA(VLOOKUP(A502, '2-ой семестр 20252026'!$B$3:$D$1952, 3, 0)), 0, VLOOKUP(A502, '2-ой семестр 20252026'!$B$3:$D$1952, 3, 0))</f>
        <v>2</v>
      </c>
      <c r="D502" s="14">
        <f>IFERROR(VLOOKUP(A502,'ВИШенки за предыдущие  года'!$A$2:B1310,2,0),0) + C502 - SUM(E502:AA502)</f>
        <v>24</v>
      </c>
      <c r="E502" s="30"/>
      <c r="F502" s="30"/>
      <c r="G502" s="30"/>
      <c r="H502" s="30"/>
      <c r="I502" s="30"/>
      <c r="J502" s="30"/>
      <c r="K502" s="30"/>
      <c r="L502" s="30"/>
      <c r="M502" s="14"/>
      <c r="N502" s="14"/>
      <c r="O502" s="14"/>
      <c r="P502" s="14"/>
      <c r="Q502" s="14"/>
      <c r="R502" s="14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ht="12.75" x14ac:dyDescent="0.2">
      <c r="A503" s="14" t="s">
        <v>660</v>
      </c>
      <c r="B503" s="14" t="s">
        <v>119</v>
      </c>
      <c r="C503" s="14">
        <f>IF(ISNA(VLOOKUP(A503, '1-ый семестр 20252026'!$B$3:$D$1014, 3, 0)), 0, VLOOKUP(A503, '1-ый семестр 20252026'!$B$3:$D$1979, 3, 0)) + IF(ISNA(VLOOKUP(A503, '2-ой семестр 20252026'!$B$3:$D$1952, 3, 0)), 0, VLOOKUP(A503, '2-ой семестр 20252026'!$B$3:$D$1952, 3, 0))</f>
        <v>0</v>
      </c>
      <c r="D503" s="14">
        <f>IFERROR(VLOOKUP(A503,'ВИШенки за предыдущие  года'!$A$2:B1311,2,0),0) + C503 - SUM(E503:AA503)</f>
        <v>12</v>
      </c>
      <c r="E503" s="30"/>
      <c r="F503" s="30"/>
      <c r="G503" s="30"/>
      <c r="H503" s="30"/>
      <c r="I503" s="30"/>
      <c r="J503" s="30"/>
      <c r="K503" s="30"/>
      <c r="L503" s="30"/>
      <c r="M503" s="14"/>
      <c r="N503" s="14"/>
      <c r="O503" s="14"/>
      <c r="P503" s="14"/>
      <c r="Q503" s="14"/>
      <c r="R503" s="14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ht="12.75" x14ac:dyDescent="0.2">
      <c r="A504" s="14" t="s">
        <v>789</v>
      </c>
      <c r="B504" s="14" t="s">
        <v>268</v>
      </c>
      <c r="C504" s="14">
        <f>IF(ISNA(VLOOKUP(A504, '1-ый семестр 20252026'!$B$3:$D$1014, 3, 0)), 0, VLOOKUP(A504, '1-ый семестр 20252026'!$B$3:$D$1979, 3, 0)) + IF(ISNA(VLOOKUP(A504, '2-ой семестр 20252026'!$B$3:$D$1952, 3, 0)), 0, VLOOKUP(A504, '2-ой семестр 20252026'!$B$3:$D$1952, 3, 0))</f>
        <v>5</v>
      </c>
      <c r="D504" s="14">
        <f>IFERROR(VLOOKUP(A504,'ВИШенки за предыдущие  года'!$A$2:B1938,2,0),0) + C504 - SUM(E504:AA504)</f>
        <v>5</v>
      </c>
      <c r="E504" s="30"/>
      <c r="F504" s="30"/>
      <c r="G504" s="30"/>
      <c r="H504" s="30"/>
      <c r="I504" s="30"/>
      <c r="J504" s="30"/>
      <c r="K504" s="30"/>
      <c r="L504" s="30"/>
      <c r="M504" s="14"/>
      <c r="N504" s="14"/>
      <c r="O504" s="14"/>
      <c r="P504" s="14"/>
      <c r="Q504" s="14"/>
      <c r="R504" s="14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ht="12.75" x14ac:dyDescent="0.2">
      <c r="A505" s="14" t="s">
        <v>404</v>
      </c>
      <c r="B505" s="14" t="s">
        <v>125</v>
      </c>
      <c r="C505" s="14">
        <f>IF(ISNA(VLOOKUP(A505, '1-ый семестр 20252026'!$B$3:$D$1014, 3, 0)), 0, VLOOKUP(A505, '1-ый семестр 20252026'!$B$3:$D$1979, 3, 0)) + IF(ISNA(VLOOKUP(A505, '2-ой семестр 20252026'!$B$3:$D$1952, 3, 0)), 0, VLOOKUP(A505, '2-ой семестр 20252026'!$B$3:$D$1952, 3, 0))</f>
        <v>0</v>
      </c>
      <c r="D505" s="14">
        <f>IFERROR(VLOOKUP(A505,'ВИШенки за предыдущие  года'!$A$2:B1312,2,0),0) + C505 - SUM(E505:AA505)</f>
        <v>38</v>
      </c>
      <c r="E505" s="30"/>
      <c r="F505" s="30"/>
      <c r="G505" s="30"/>
      <c r="H505" s="30"/>
      <c r="I505" s="30"/>
      <c r="J505" s="30"/>
      <c r="K505" s="30"/>
      <c r="L505" s="30"/>
      <c r="M505" s="14"/>
      <c r="N505" s="14"/>
      <c r="O505" s="14"/>
      <c r="P505" s="14"/>
      <c r="Q505" s="14"/>
      <c r="R505" s="14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ht="12.75" x14ac:dyDescent="0.2">
      <c r="A506" s="14" t="s">
        <v>300</v>
      </c>
      <c r="B506" s="14" t="s">
        <v>128</v>
      </c>
      <c r="C506" s="14">
        <f>IF(ISNA(VLOOKUP(A506, '1-ый семестр 20252026'!$B$3:$D$1014, 3, 0)), 0, VLOOKUP(A506, '1-ый семестр 20252026'!$B$3:$D$1979, 3, 0)) + IF(ISNA(VLOOKUP(A506, '2-ой семестр 20252026'!$B$3:$D$1952, 3, 0)), 0, VLOOKUP(A506, '2-ой семестр 20252026'!$B$3:$D$1952, 3, 0))</f>
        <v>39</v>
      </c>
      <c r="D506" s="14">
        <f>IFERROR(VLOOKUP(A506,'ВИШенки за предыдущие  года'!$A$2:B1313,2,0),0) + C506 - SUM(E506:AA506)</f>
        <v>70</v>
      </c>
      <c r="E506" s="30"/>
      <c r="F506" s="30"/>
      <c r="G506" s="30"/>
      <c r="H506" s="30"/>
      <c r="I506" s="30"/>
      <c r="J506" s="30"/>
      <c r="K506" s="30"/>
      <c r="L506" s="30"/>
      <c r="M506" s="14"/>
      <c r="N506" s="14"/>
      <c r="O506" s="14"/>
      <c r="P506" s="14"/>
      <c r="Q506" s="14"/>
      <c r="R506" s="14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ht="12.75" x14ac:dyDescent="0.2">
      <c r="A507" s="14" t="s">
        <v>360</v>
      </c>
      <c r="B507" s="17" t="s">
        <v>173</v>
      </c>
      <c r="C507" s="14">
        <f>IF(ISNA(VLOOKUP(A507, '1-ый семестр 20252026'!$B$3:$D$1014, 3, 0)), 0, VLOOKUP(A507, '1-ый семестр 20252026'!$B$3:$D$1979, 3, 0)) + IF(ISNA(VLOOKUP(A507, '2-ой семестр 20252026'!$B$3:$D$1952, 3, 0)), 0, VLOOKUP(A507, '2-ой семестр 20252026'!$B$3:$D$1952, 3, 0))</f>
        <v>20</v>
      </c>
      <c r="D507" s="14">
        <f>IFERROR(VLOOKUP(A507,'ВИШенки за предыдущие  года'!$A$2:B2062,2,0),0) + C507 - SUM(E507:AA507)</f>
        <v>44</v>
      </c>
      <c r="E507" s="32"/>
      <c r="F507" s="32"/>
      <c r="G507" s="32"/>
      <c r="H507" s="32"/>
      <c r="I507" s="32"/>
      <c r="J507" s="32"/>
      <c r="K507" s="32"/>
      <c r="L507" s="32"/>
      <c r="M507" s="33"/>
      <c r="N507" s="33"/>
      <c r="O507" s="33"/>
      <c r="P507" s="33"/>
      <c r="Q507" s="33"/>
      <c r="R507" s="33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2.75" x14ac:dyDescent="0.2">
      <c r="A508" s="14" t="s">
        <v>207</v>
      </c>
      <c r="B508" s="14" t="s">
        <v>125</v>
      </c>
      <c r="C508" s="14">
        <f>IF(ISNA(VLOOKUP(A508, '1-ый семестр 20252026'!$B$3:$D$1014, 3, 0)), 0, VLOOKUP(A508, '1-ый семестр 20252026'!$B$3:$D$1979, 3, 0)) + IF(ISNA(VLOOKUP(A508, '2-ой семестр 20252026'!$B$3:$D$1952, 3, 0)), 0, VLOOKUP(A508, '2-ой семестр 20252026'!$B$3:$D$1952, 3, 0))</f>
        <v>0</v>
      </c>
      <c r="D508" s="14">
        <f>IFERROR(VLOOKUP(A508,'ВИШенки за предыдущие  года'!$A$2:B1314,2,0),0) + C508 - SUM(E508:AA508)</f>
        <v>100</v>
      </c>
      <c r="E508" s="30"/>
      <c r="F508" s="30"/>
      <c r="G508" s="30"/>
      <c r="H508" s="30"/>
      <c r="I508" s="30"/>
      <c r="J508" s="30"/>
      <c r="K508" s="30"/>
      <c r="L508" s="30"/>
      <c r="M508" s="14"/>
      <c r="N508" s="14"/>
      <c r="O508" s="14"/>
      <c r="P508" s="14"/>
      <c r="Q508" s="14"/>
      <c r="R508" s="14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ht="12.75" x14ac:dyDescent="0.2">
      <c r="A509" s="14" t="s">
        <v>582</v>
      </c>
      <c r="B509" s="14" t="s">
        <v>119</v>
      </c>
      <c r="C509" s="14">
        <f>IF(ISNA(VLOOKUP(A509, '1-ый семестр 20252026'!$B$3:$D$1014, 3, 0)), 0, VLOOKUP(A509, '1-ый семестр 20252026'!$B$3:$D$1979, 3, 0)) + IF(ISNA(VLOOKUP(A509, '2-ой семестр 20252026'!$B$3:$D$1952, 3, 0)), 0, VLOOKUP(A509, '2-ой семестр 20252026'!$B$3:$D$1952, 3, 0))</f>
        <v>0</v>
      </c>
      <c r="D509" s="14">
        <f>IFERROR(VLOOKUP(A509,'ВИШенки за предыдущие  года'!$A$2:B1315,2,0),0) + C509 - SUM(E509:AA509)</f>
        <v>17</v>
      </c>
      <c r="E509" s="30"/>
      <c r="F509" s="30"/>
      <c r="G509" s="30"/>
      <c r="H509" s="30"/>
      <c r="I509" s="30"/>
      <c r="J509" s="30"/>
      <c r="K509" s="30"/>
      <c r="L509" s="30"/>
      <c r="M509" s="14"/>
      <c r="N509" s="14"/>
      <c r="O509" s="14"/>
      <c r="P509" s="14"/>
      <c r="Q509" s="14"/>
      <c r="R509" s="14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ht="12.75" x14ac:dyDescent="0.2">
      <c r="A510" s="14" t="s">
        <v>295</v>
      </c>
      <c r="B510" s="14" t="s">
        <v>117</v>
      </c>
      <c r="C510" s="14">
        <f>IF(ISNA(VLOOKUP(A510, '1-ый семестр 20252026'!$B$3:$D$1014, 3, 0)), 0, VLOOKUP(A510, '1-ый семестр 20252026'!$B$3:$D$1979, 3, 0)) + IF(ISNA(VLOOKUP(A510, '2-ой семестр 20252026'!$B$3:$D$1952, 3, 0)), 0, VLOOKUP(A510, '2-ой семестр 20252026'!$B$3:$D$1952, 3, 0))</f>
        <v>25</v>
      </c>
      <c r="D510" s="14">
        <f>IFERROR(VLOOKUP(A510,'ВИШенки за предыдущие  года'!$A$2:B1316,2,0),0) + C510 - SUM(E510:AA510)</f>
        <v>60</v>
      </c>
      <c r="E510" s="30"/>
      <c r="F510" s="30"/>
      <c r="G510" s="30"/>
      <c r="H510" s="30"/>
      <c r="I510" s="30"/>
      <c r="J510" s="30"/>
      <c r="K510" s="30"/>
      <c r="L510" s="30"/>
      <c r="M510" s="14"/>
      <c r="N510" s="14"/>
      <c r="O510" s="14"/>
      <c r="P510" s="14"/>
      <c r="Q510" s="14"/>
      <c r="R510" s="14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ht="12.75" x14ac:dyDescent="0.2">
      <c r="A511" s="14" t="s">
        <v>246</v>
      </c>
      <c r="B511" s="14" t="s">
        <v>112</v>
      </c>
      <c r="C511" s="14">
        <f>IF(ISNA(VLOOKUP(A511, '1-ый семестр 20252026'!$B$3:$D$1014, 3, 0)), 0, VLOOKUP(A511, '1-ый семестр 20252026'!$B$3:$D$1979, 3, 0)) + IF(ISNA(VLOOKUP(A511, '2-ой семестр 20252026'!$B$3:$D$1952, 3, 0)), 0, VLOOKUP(A511, '2-ой семестр 20252026'!$B$3:$D$1952, 3, 0))</f>
        <v>5</v>
      </c>
      <c r="D511" s="14">
        <f>IFERROR(VLOOKUP(A511,'ВИШенки за предыдущие  года'!$A$2:B1317,2,0),0) + C511 - SUM(E511:AA511)</f>
        <v>76</v>
      </c>
      <c r="E511" s="30"/>
      <c r="F511" s="30"/>
      <c r="G511" s="30"/>
      <c r="H511" s="30">
        <v>40</v>
      </c>
      <c r="I511" s="30"/>
      <c r="J511" s="30"/>
      <c r="K511" s="30"/>
      <c r="L511" s="30"/>
      <c r="M511" s="14"/>
      <c r="N511" s="14"/>
      <c r="O511" s="14"/>
      <c r="P511" s="14"/>
      <c r="Q511" s="14"/>
      <c r="R511" s="14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ht="12.75" x14ac:dyDescent="0.2">
      <c r="A512" s="14" t="s">
        <v>550</v>
      </c>
      <c r="B512" s="14" t="s">
        <v>128</v>
      </c>
      <c r="C512" s="14">
        <f>IF(ISNA(VLOOKUP(A512, '1-ый семестр 20252026'!$B$3:$D$1014, 3, 0)), 0, VLOOKUP(A512, '1-ый семестр 20252026'!$B$3:$D$1979, 3, 0)) + IF(ISNA(VLOOKUP(A512, '2-ой семестр 20252026'!$B$3:$D$1952, 3, 0)), 0, VLOOKUP(A512, '2-ой семестр 20252026'!$B$3:$D$1952, 3, 0))</f>
        <v>0</v>
      </c>
      <c r="D512" s="14">
        <f>IFERROR(VLOOKUP(A512,'ВИШенки за предыдущие  года'!$A$2:B1318,2,0),0) + C512 - SUM(E512:AA512)</f>
        <v>20</v>
      </c>
      <c r="E512" s="30"/>
      <c r="F512" s="30"/>
      <c r="G512" s="30"/>
      <c r="H512" s="30"/>
      <c r="I512" s="30"/>
      <c r="J512" s="30"/>
      <c r="K512" s="30"/>
      <c r="L512" s="30"/>
      <c r="M512" s="14"/>
      <c r="N512" s="14"/>
      <c r="O512" s="14"/>
      <c r="P512" s="14"/>
      <c r="Q512" s="14"/>
      <c r="R512" s="14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ht="12.75" x14ac:dyDescent="0.2">
      <c r="A513" s="14" t="s">
        <v>661</v>
      </c>
      <c r="B513" s="14" t="s">
        <v>197</v>
      </c>
      <c r="C513" s="14">
        <f>IF(ISNA(VLOOKUP(A513, '1-ый семестр 20252026'!$B$3:$D$1014, 3, 0)), 0, VLOOKUP(A513, '1-ый семестр 20252026'!$B$3:$D$1979, 3, 0)) + IF(ISNA(VLOOKUP(A513, '2-ой семестр 20252026'!$B$3:$D$1952, 3, 0)), 0, VLOOKUP(A513, '2-ой семестр 20252026'!$B$3:$D$1952, 3, 0))</f>
        <v>0</v>
      </c>
      <c r="D513" s="14">
        <f>IFERROR(VLOOKUP(A513,'ВИШенки за предыдущие  года'!$A$2:B1319,2,0),0) + C513 - SUM(E513:AA513)</f>
        <v>12</v>
      </c>
      <c r="E513" s="30"/>
      <c r="F513" s="30"/>
      <c r="G513" s="30"/>
      <c r="H513" s="30"/>
      <c r="I513" s="30"/>
      <c r="J513" s="30"/>
      <c r="K513" s="30"/>
      <c r="L513" s="30"/>
      <c r="M513" s="14"/>
      <c r="N513" s="14"/>
      <c r="O513" s="14"/>
      <c r="P513" s="14"/>
      <c r="Q513" s="14"/>
      <c r="R513" s="14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ht="12.75" x14ac:dyDescent="0.2">
      <c r="A514" s="14" t="s">
        <v>843</v>
      </c>
      <c r="B514" s="14" t="s">
        <v>306</v>
      </c>
      <c r="C514" s="14">
        <f>IF(ISNA(VLOOKUP(A514, '1-ый семестр 20252026'!$B$3:$D$1014, 3, 0)), 0, VLOOKUP(A514, '1-ый семестр 20252026'!$B$3:$D$1979, 3, 0)) + IF(ISNA(VLOOKUP(A514, '2-ой семестр 20252026'!$B$3:$D$1952, 3, 0)), 0, VLOOKUP(A514, '2-ой семестр 20252026'!$B$3:$D$1952, 3, 0))</f>
        <v>3</v>
      </c>
      <c r="D514" s="14">
        <f>IFERROR(VLOOKUP(A514,'ВИШенки за предыдущие  года'!$A$2:B1759,2,0),0) + C514 - SUM(E514:AA514)</f>
        <v>3</v>
      </c>
      <c r="E514" s="30"/>
      <c r="F514" s="30"/>
      <c r="G514" s="30"/>
      <c r="H514" s="30"/>
      <c r="I514" s="30"/>
      <c r="J514" s="30"/>
      <c r="K514" s="30"/>
      <c r="L514" s="30"/>
      <c r="M514" s="14"/>
      <c r="N514" s="14"/>
      <c r="O514" s="14"/>
      <c r="P514" s="14"/>
      <c r="Q514" s="14"/>
      <c r="R514" s="14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ht="12.75" x14ac:dyDescent="0.2">
      <c r="A515" s="14" t="s">
        <v>455</v>
      </c>
      <c r="B515" s="14" t="s">
        <v>112</v>
      </c>
      <c r="C515" s="14">
        <f>IF(ISNA(VLOOKUP(A515, '1-ый семестр 20252026'!$B$3:$D$1014, 3, 0)), 0, VLOOKUP(A515, '1-ый семестр 20252026'!$B$3:$D$1979, 3, 0)) + IF(ISNA(VLOOKUP(A515, '2-ой семестр 20252026'!$B$3:$D$1952, 3, 0)), 0, VLOOKUP(A515, '2-ой семестр 20252026'!$B$3:$D$1952, 3, 0))</f>
        <v>0</v>
      </c>
      <c r="D515" s="14">
        <f>IFERROR(VLOOKUP(A515,'ВИШенки за предыдущие  года'!$A$2:B1320,2,0),0) + C515 - SUM(E515:AA515)</f>
        <v>31</v>
      </c>
      <c r="E515" s="30"/>
      <c r="F515" s="30"/>
      <c r="G515" s="30"/>
      <c r="H515" s="30"/>
      <c r="I515" s="30"/>
      <c r="J515" s="30"/>
      <c r="K515" s="30"/>
      <c r="L515" s="30"/>
      <c r="M515" s="14"/>
      <c r="N515" s="14"/>
      <c r="O515" s="14"/>
      <c r="P515" s="14"/>
      <c r="Q515" s="14"/>
      <c r="R515" s="14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ht="12.75" x14ac:dyDescent="0.2">
      <c r="A516" s="14" t="s">
        <v>976</v>
      </c>
      <c r="B516" s="14" t="s">
        <v>917</v>
      </c>
      <c r="C516" s="14">
        <f>IF(ISNA(VLOOKUP(A516, '1-ый семестр 20252026'!$B$3:$D$1014, 3, 0)), 0, VLOOKUP(A516, '1-ый семестр 20252026'!$B$3:$D$1979, 3, 0)) + IF(ISNA(VLOOKUP(A516, '2-ой семестр 20252026'!$B$3:$D$1952, 3, 0)), 0, VLOOKUP(A516, '2-ой семестр 20252026'!$B$3:$D$1952, 3, 0))</f>
        <v>0</v>
      </c>
      <c r="D516" s="14">
        <f>IFERROR(VLOOKUP(A516,'ВИШенки за предыдущие  года'!$A$2:B1640,2,0),0) + C516 - SUM(E516:AA516)</f>
        <v>0</v>
      </c>
      <c r="E516" s="30"/>
      <c r="F516" s="30"/>
      <c r="G516" s="30"/>
      <c r="H516" s="30"/>
      <c r="I516" s="30"/>
      <c r="J516" s="30"/>
      <c r="K516" s="30"/>
      <c r="L516" s="30"/>
      <c r="M516" s="14"/>
      <c r="N516" s="14"/>
      <c r="O516" s="14"/>
      <c r="P516" s="14"/>
      <c r="Q516" s="14"/>
      <c r="R516" s="14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ht="12.75" x14ac:dyDescent="0.2">
      <c r="A517" s="17" t="s">
        <v>976</v>
      </c>
      <c r="B517" s="17" t="s">
        <v>917</v>
      </c>
      <c r="C517" s="14">
        <f>IF(ISNA(VLOOKUP(A517, '1-ый семестр 20252026'!$B$3:$D$1014, 3, 0)), 0, VLOOKUP(A517, '1-ый семестр 20252026'!$B$3:$D$1979, 3, 0)) + IF(ISNA(VLOOKUP(A517, '2-ой семестр 20252026'!$B$3:$D$1952, 3, 0)), 0, VLOOKUP(A517, '2-ой семестр 20252026'!$B$3:$D$1952, 3, 0))</f>
        <v>0</v>
      </c>
      <c r="D517" s="14">
        <f>IFERROR(VLOOKUP(A517,'ВИШенки за предыдущие  года'!$A$2:B2041,2,0),0) + C517 - SUM(E517:AA517)</f>
        <v>0</v>
      </c>
      <c r="E517" s="32"/>
      <c r="F517" s="32"/>
      <c r="G517" s="32"/>
      <c r="H517" s="32"/>
      <c r="I517" s="32"/>
      <c r="J517" s="32"/>
      <c r="K517" s="32"/>
      <c r="L517" s="32"/>
      <c r="M517" s="33"/>
      <c r="N517" s="33"/>
      <c r="O517" s="33"/>
      <c r="P517" s="33"/>
      <c r="Q517" s="33"/>
      <c r="R517" s="33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2.75" x14ac:dyDescent="0.2">
      <c r="A518" s="14" t="s">
        <v>844</v>
      </c>
      <c r="B518" s="14" t="s">
        <v>440</v>
      </c>
      <c r="C518" s="14">
        <f>IF(ISNA(VLOOKUP(A518, '1-ый семестр 20252026'!$B$3:$D$1014, 3, 0)), 0, VLOOKUP(A518, '1-ый семестр 20252026'!$B$3:$D$1979, 3, 0)) + IF(ISNA(VLOOKUP(A518, '2-ой семестр 20252026'!$B$3:$D$1952, 3, 0)), 0, VLOOKUP(A518, '2-ой семестр 20252026'!$B$3:$D$1952, 3, 0))</f>
        <v>6</v>
      </c>
      <c r="D518" s="14">
        <f>IFERROR(VLOOKUP(A518,'ВИШенки за предыдущие  года'!$A$2:B1892,2,0),0) + C518 - SUM(E518:AA518)</f>
        <v>6</v>
      </c>
      <c r="E518" s="30"/>
      <c r="F518" s="30"/>
      <c r="G518" s="30"/>
      <c r="H518" s="30"/>
      <c r="I518" s="30"/>
      <c r="J518" s="30"/>
      <c r="K518" s="30"/>
      <c r="L518" s="30"/>
      <c r="M518" s="14"/>
      <c r="N518" s="14"/>
      <c r="O518" s="14"/>
      <c r="P518" s="14"/>
      <c r="Q518" s="14"/>
      <c r="R518" s="14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ht="12.75" x14ac:dyDescent="0.2">
      <c r="A519" s="14" t="s">
        <v>1112</v>
      </c>
      <c r="B519" s="14" t="s">
        <v>130</v>
      </c>
      <c r="C519" s="14">
        <f>IF(ISNA(VLOOKUP(A519, '1-ый семестр 20252026'!$B$3:$D$1014, 3, 0)), 0, VLOOKUP(A519, '1-ый семестр 20252026'!$B$3:$D$1979, 3, 0)) + IF(ISNA(VLOOKUP(A519, '2-ой семестр 20252026'!$B$3:$D$1952, 3, 0)), 0, VLOOKUP(A519, '2-ой семестр 20252026'!$B$3:$D$1952, 3, 0))</f>
        <v>13</v>
      </c>
      <c r="D519" s="14">
        <f>IFERROR(VLOOKUP(A519,'ВИШенки за предыдущие  года'!$A$2:B1652,2,0),0) + C519 - SUM(E519:AA519)</f>
        <v>-19</v>
      </c>
      <c r="E519" s="30"/>
      <c r="F519" s="30"/>
      <c r="G519" s="30"/>
      <c r="H519" s="30"/>
      <c r="I519" s="30"/>
      <c r="J519" s="30"/>
      <c r="K519" s="30"/>
      <c r="L519" s="30"/>
      <c r="M519" s="14"/>
      <c r="N519" s="14"/>
      <c r="O519" s="14"/>
      <c r="P519" s="14"/>
      <c r="Q519" s="14"/>
      <c r="R519" s="14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ht="12.75" x14ac:dyDescent="0.2">
      <c r="A520" s="17" t="s">
        <v>281</v>
      </c>
      <c r="B520" s="17" t="s">
        <v>215</v>
      </c>
      <c r="C520" s="14">
        <f>IF(ISNA(VLOOKUP(A520, '1-ый семестр 20252026'!$B$3:$D$1014, 3, 0)), 0, VLOOKUP(A520, '1-ый семестр 20252026'!$B$3:$D$1979, 3, 0)) + IF(ISNA(VLOOKUP(A520, '2-ой семестр 20252026'!$B$3:$D$1952, 3, 0)), 0, VLOOKUP(A520, '2-ой семестр 20252026'!$B$3:$D$1952, 3, 0))</f>
        <v>65</v>
      </c>
      <c r="D520" s="14">
        <f>IFERROR(VLOOKUP(A520,'ВИШенки за предыдущие  года'!$A$2:B1998,2,0),0) + C520 - SUM(E520:AA520)</f>
        <v>65</v>
      </c>
      <c r="E520" s="32"/>
      <c r="F520" s="32"/>
      <c r="G520" s="32"/>
      <c r="H520" s="32"/>
      <c r="I520" s="32"/>
      <c r="J520" s="32"/>
      <c r="K520" s="32"/>
      <c r="L520" s="32"/>
      <c r="M520" s="33"/>
      <c r="N520" s="33"/>
      <c r="O520" s="33"/>
      <c r="P520" s="33"/>
      <c r="Q520" s="33"/>
      <c r="R520" s="33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2.75" x14ac:dyDescent="0.2">
      <c r="A521" s="14" t="s">
        <v>977</v>
      </c>
      <c r="B521" s="14" t="s">
        <v>256</v>
      </c>
      <c r="C521" s="14">
        <f>IF(ISNA(VLOOKUP(A521, '1-ый семестр 20252026'!$B$3:$D$1014, 3, 0)), 0, VLOOKUP(A521, '1-ый семестр 20252026'!$B$3:$D$1979, 3, 0)) + IF(ISNA(VLOOKUP(A521, '2-ой семестр 20252026'!$B$3:$D$1952, 3, 0)), 0, VLOOKUP(A521, '2-ой семестр 20252026'!$B$3:$D$1952, 3, 0))</f>
        <v>13</v>
      </c>
      <c r="D521" s="14">
        <f>IFERROR(VLOOKUP(A521,'ВИШенки за предыдущие  года'!$A$2:B1731,2,0),0) + C521 - SUM(E521:AA521)</f>
        <v>13</v>
      </c>
      <c r="E521" s="30"/>
      <c r="F521" s="30"/>
      <c r="G521" s="30"/>
      <c r="H521" s="30"/>
      <c r="I521" s="30"/>
      <c r="J521" s="30"/>
      <c r="K521" s="30"/>
      <c r="L521" s="30"/>
      <c r="M521" s="14"/>
      <c r="N521" s="14"/>
      <c r="O521" s="14"/>
      <c r="P521" s="14"/>
      <c r="Q521" s="14"/>
      <c r="R521" s="14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ht="12.75" x14ac:dyDescent="0.2">
      <c r="A522" s="14" t="s">
        <v>199</v>
      </c>
      <c r="B522" s="14" t="s">
        <v>123</v>
      </c>
      <c r="C522" s="14">
        <f>IF(ISNA(VLOOKUP(A522, '1-ый семестр 20252026'!$B$3:$D$1014, 3, 0)), 0, VLOOKUP(A522, '1-ый семестр 20252026'!$B$3:$D$1979, 3, 0)) + IF(ISNA(VLOOKUP(A522, '2-ой семестр 20252026'!$B$3:$D$1952, 3, 0)), 0, VLOOKUP(A522, '2-ой семестр 20252026'!$B$3:$D$1952, 3, 0))</f>
        <v>5</v>
      </c>
      <c r="D522" s="14">
        <f>IFERROR(VLOOKUP(A522,'ВИШенки за предыдущие  года'!$A$2:B1321,2,0),0) + C522 - SUM(E522:AA522)</f>
        <v>104</v>
      </c>
      <c r="E522" s="30"/>
      <c r="F522" s="30"/>
      <c r="G522" s="30"/>
      <c r="H522" s="30"/>
      <c r="I522" s="30"/>
      <c r="J522" s="30"/>
      <c r="K522" s="30"/>
      <c r="L522" s="30"/>
      <c r="M522" s="14"/>
      <c r="N522" s="14"/>
      <c r="O522" s="14"/>
      <c r="P522" s="14"/>
      <c r="Q522" s="14"/>
      <c r="R522" s="14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ht="12.75" x14ac:dyDescent="0.2">
      <c r="A523" s="14" t="s">
        <v>978</v>
      </c>
      <c r="B523" s="14" t="s">
        <v>190</v>
      </c>
      <c r="C523" s="14">
        <f>IF(ISNA(VLOOKUP(A523, '1-ый семестр 20252026'!$B$3:$D$1014, 3, 0)), 0, VLOOKUP(A523, '1-ый семестр 20252026'!$B$3:$D$1979, 3, 0)) + IF(ISNA(VLOOKUP(A523, '2-ой семестр 20252026'!$B$3:$D$1952, 3, 0)), 0, VLOOKUP(A523, '2-ой семестр 20252026'!$B$3:$D$1952, 3, 0))</f>
        <v>0</v>
      </c>
      <c r="D523" s="14">
        <f>IFERROR(VLOOKUP(A523,'ВИШенки за предыдущие  года'!$A$2:B1322,2,0),0) + C523 - SUM(E523:AA523)</f>
        <v>0</v>
      </c>
      <c r="E523" s="30"/>
      <c r="F523" s="30"/>
      <c r="G523" s="30"/>
      <c r="H523" s="30"/>
      <c r="I523" s="30"/>
      <c r="J523" s="30"/>
      <c r="K523" s="30"/>
      <c r="L523" s="30"/>
      <c r="M523" s="14"/>
      <c r="N523" s="14"/>
      <c r="O523" s="14"/>
      <c r="P523" s="14"/>
      <c r="Q523" s="14"/>
      <c r="R523" s="14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ht="12.75" x14ac:dyDescent="0.2">
      <c r="A524" s="14" t="s">
        <v>276</v>
      </c>
      <c r="B524" s="14" t="s">
        <v>121</v>
      </c>
      <c r="C524" s="14">
        <f>IF(ISNA(VLOOKUP(A524, '1-ый семестр 20252026'!$B$3:$D$1014, 3, 0)), 0, VLOOKUP(A524, '1-ый семестр 20252026'!$B$3:$D$1979, 3, 0)) + IF(ISNA(VLOOKUP(A524, '2-ой семестр 20252026'!$B$3:$D$1952, 3, 0)), 0, VLOOKUP(A524, '2-ой семестр 20252026'!$B$3:$D$1952, 3, 0))</f>
        <v>0</v>
      </c>
      <c r="D524" s="14">
        <f>IFERROR(VLOOKUP(A524,'ВИШенки за предыдущие  года'!$A$2:B1323,2,0),0) + C524 - SUM(E524:AA524)</f>
        <v>66</v>
      </c>
      <c r="E524" s="30"/>
      <c r="F524" s="30"/>
      <c r="G524" s="30"/>
      <c r="H524" s="30"/>
      <c r="I524" s="30"/>
      <c r="J524" s="30"/>
      <c r="K524" s="30"/>
      <c r="L524" s="30"/>
      <c r="M524" s="14"/>
      <c r="N524" s="14"/>
      <c r="O524" s="14"/>
      <c r="P524" s="14"/>
      <c r="Q524" s="14"/>
      <c r="R524" s="14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ht="12.75" x14ac:dyDescent="0.2">
      <c r="A525" s="14" t="s">
        <v>845</v>
      </c>
      <c r="B525" s="14" t="s">
        <v>249</v>
      </c>
      <c r="C525" s="14">
        <f>IF(ISNA(VLOOKUP(A525, '1-ый семестр 20252026'!$B$3:$D$1014, 3, 0)), 0, VLOOKUP(A525, '1-ый семестр 20252026'!$B$3:$D$1979, 3, 0)) + IF(ISNA(VLOOKUP(A525, '2-ой семестр 20252026'!$B$3:$D$1952, 3, 0)), 0, VLOOKUP(A525, '2-ой семестр 20252026'!$B$3:$D$1952, 3, 0))</f>
        <v>3</v>
      </c>
      <c r="D525" s="14">
        <f>IFERROR(VLOOKUP(A525,'ВИШенки за предыдущие  года'!$A$2:B1823,2,0),0) + C525 - SUM(E525:AA525)</f>
        <v>3</v>
      </c>
      <c r="E525" s="30"/>
      <c r="F525" s="30"/>
      <c r="G525" s="30"/>
      <c r="H525" s="30"/>
      <c r="I525" s="30"/>
      <c r="J525" s="30"/>
      <c r="K525" s="30"/>
      <c r="L525" s="30"/>
      <c r="M525" s="14"/>
      <c r="N525" s="14"/>
      <c r="O525" s="14"/>
      <c r="P525" s="14"/>
      <c r="Q525" s="14"/>
      <c r="R525" s="14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ht="12.75" x14ac:dyDescent="0.2">
      <c r="A526" s="14" t="s">
        <v>979</v>
      </c>
      <c r="B526" s="14" t="s">
        <v>234</v>
      </c>
      <c r="C526" s="14">
        <f>IF(ISNA(VLOOKUP(A526, '1-ый семестр 20252026'!$B$3:$D$1014, 3, 0)), 0, VLOOKUP(A526, '1-ый семестр 20252026'!$B$3:$D$1979, 3, 0)) + IF(ISNA(VLOOKUP(A526, '2-ой семестр 20252026'!$B$3:$D$1952, 3, 0)), 0, VLOOKUP(A526, '2-ой семестр 20252026'!$B$3:$D$1952, 3, 0))</f>
        <v>0</v>
      </c>
      <c r="D526" s="14">
        <f>IFERROR(VLOOKUP(A526,'ВИШенки за предыдущие  года'!$A$2:B1671,2,0),0) + C526 - SUM(E526:AA526)</f>
        <v>0</v>
      </c>
      <c r="E526" s="30"/>
      <c r="F526" s="30"/>
      <c r="G526" s="30"/>
      <c r="H526" s="30"/>
      <c r="I526" s="30"/>
      <c r="J526" s="30"/>
      <c r="K526" s="30"/>
      <c r="L526" s="30"/>
      <c r="M526" s="14"/>
      <c r="N526" s="14"/>
      <c r="O526" s="14"/>
      <c r="P526" s="14"/>
      <c r="Q526" s="14"/>
      <c r="R526" s="14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ht="12.75" x14ac:dyDescent="0.2">
      <c r="A527" s="14" t="s">
        <v>980</v>
      </c>
      <c r="B527" s="14" t="s">
        <v>444</v>
      </c>
      <c r="C527" s="14">
        <f>IF(ISNA(VLOOKUP(A527, '1-ый семестр 20252026'!$B$3:$D$1014, 3, 0)), 0, VLOOKUP(A527, '1-ый семестр 20252026'!$B$3:$D$1979, 3, 0)) + IF(ISNA(VLOOKUP(A527, '2-ой семестр 20252026'!$B$3:$D$1952, 3, 0)), 0, VLOOKUP(A527, '2-ой семестр 20252026'!$B$3:$D$1952, 3, 0))</f>
        <v>0</v>
      </c>
      <c r="D527" s="14">
        <f>IFERROR(VLOOKUP(A527,'ВИШенки за предыдущие  года'!$A$2:B1697,2,0),0) + C527 - SUM(E527:AA527)</f>
        <v>0</v>
      </c>
      <c r="E527" s="30"/>
      <c r="F527" s="30"/>
      <c r="G527" s="30"/>
      <c r="H527" s="30"/>
      <c r="I527" s="30"/>
      <c r="J527" s="30"/>
      <c r="K527" s="30"/>
      <c r="L527" s="30"/>
      <c r="M527" s="14"/>
      <c r="N527" s="14"/>
      <c r="O527" s="14"/>
      <c r="P527" s="14"/>
      <c r="Q527" s="14"/>
      <c r="R527" s="14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ht="12.75" x14ac:dyDescent="0.2">
      <c r="A528" s="14" t="s">
        <v>1192</v>
      </c>
      <c r="B528" s="14" t="s">
        <v>1180</v>
      </c>
      <c r="C528" s="14">
        <f>IF(ISNA(VLOOKUP(A528, '1-ый семестр 20252026'!$B$3:$D$1014, 3, 0)), 0, VLOOKUP(A528, '1-ый семестр 20252026'!$B$3:$D$1979, 3, 0)) + IF(ISNA(VLOOKUP(A528, '2-ой семестр 20252026'!$B$3:$D$1952, 3, 0)), 0, VLOOKUP(A528, '2-ой семестр 20252026'!$B$3:$D$1952, 3, 0))</f>
        <v>0</v>
      </c>
      <c r="D528" s="14">
        <f>IFERROR(VLOOKUP(A528,'ВИШенки за предыдущие  года'!$A$2:B1324,2,0),0) + C528 - SUM(E528:AA528)</f>
        <v>-15</v>
      </c>
      <c r="E528" s="30"/>
      <c r="F528" s="30"/>
      <c r="G528" s="30"/>
      <c r="H528" s="30"/>
      <c r="I528" s="30"/>
      <c r="J528" s="30"/>
      <c r="K528" s="30"/>
      <c r="L528" s="30"/>
      <c r="M528" s="14"/>
      <c r="N528" s="14"/>
      <c r="O528" s="14"/>
      <c r="P528" s="14"/>
      <c r="Q528" s="14"/>
      <c r="R528" s="14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ht="12.75" x14ac:dyDescent="0.2">
      <c r="A529" s="14" t="s">
        <v>180</v>
      </c>
      <c r="B529" s="14" t="s">
        <v>153</v>
      </c>
      <c r="C529" s="14">
        <f>IF(ISNA(VLOOKUP(A529, '1-ый семестр 20252026'!$B$3:$D$1014, 3, 0)), 0, VLOOKUP(A529, '1-ый семестр 20252026'!$B$3:$D$1979, 3, 0)) + IF(ISNA(VLOOKUP(A529, '2-ой семестр 20252026'!$B$3:$D$1952, 3, 0)), 0, VLOOKUP(A529, '2-ой семестр 20252026'!$B$3:$D$1952, 3, 0))</f>
        <v>8</v>
      </c>
      <c r="D529" s="14">
        <f>IFERROR(VLOOKUP(A529,'ВИШенки за предыдущие  года'!$A$2:B1325,2,0),0) + C529 - SUM(E529:AA529)</f>
        <v>127</v>
      </c>
      <c r="E529" s="30"/>
      <c r="F529" s="30"/>
      <c r="G529" s="30"/>
      <c r="H529" s="30"/>
      <c r="I529" s="30"/>
      <c r="J529" s="30"/>
      <c r="K529" s="30"/>
      <c r="L529" s="30"/>
      <c r="M529" s="14"/>
      <c r="N529" s="14"/>
      <c r="O529" s="14"/>
      <c r="P529" s="14"/>
      <c r="Q529" s="14"/>
      <c r="R529" s="14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ht="12.75" x14ac:dyDescent="0.2">
      <c r="A530" s="14" t="s">
        <v>328</v>
      </c>
      <c r="B530" s="14" t="s">
        <v>114</v>
      </c>
      <c r="C530" s="14">
        <f>IF(ISNA(VLOOKUP(A530, '1-ый семестр 20252026'!$B$3:$D$1014, 3, 0)), 0, VLOOKUP(A530, '1-ый семестр 20252026'!$B$3:$D$1979, 3, 0)) + IF(ISNA(VLOOKUP(A530, '2-ой семестр 20252026'!$B$3:$D$1952, 3, 0)), 0, VLOOKUP(A530, '2-ой семестр 20252026'!$B$3:$D$1952, 3, 0))</f>
        <v>0</v>
      </c>
      <c r="D530" s="14">
        <f>IFERROR(VLOOKUP(A530,'ВИШенки за предыдущие  года'!$A$2:B1326,2,0),0) + C530 - SUM(E530:AA530)</f>
        <v>51</v>
      </c>
      <c r="E530" s="30"/>
      <c r="F530" s="30"/>
      <c r="G530" s="30"/>
      <c r="H530" s="30"/>
      <c r="I530" s="30"/>
      <c r="J530" s="30"/>
      <c r="K530" s="30"/>
      <c r="L530" s="30"/>
      <c r="M530" s="14"/>
      <c r="N530" s="14"/>
      <c r="O530" s="14"/>
      <c r="P530" s="14"/>
      <c r="Q530" s="14"/>
      <c r="R530" s="14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ht="12.75" x14ac:dyDescent="0.2">
      <c r="A531" s="14" t="s">
        <v>599</v>
      </c>
      <c r="B531" s="14" t="s">
        <v>188</v>
      </c>
      <c r="C531" s="14">
        <f>IF(ISNA(VLOOKUP(A531, '1-ый семестр 20252026'!$B$3:$D$1014, 3, 0)), 0, VLOOKUP(A531, '1-ый семестр 20252026'!$B$3:$D$1979, 3, 0)) + IF(ISNA(VLOOKUP(A531, '2-ой семестр 20252026'!$B$3:$D$1952, 3, 0)), 0, VLOOKUP(A531, '2-ой семестр 20252026'!$B$3:$D$1952, 3, 0))</f>
        <v>0</v>
      </c>
      <c r="D531" s="14">
        <f>IFERROR(VLOOKUP(A531,'ВИШенки за предыдущие  года'!$A$2:B1327,2,0),0) + C531 - SUM(E531:AA531)</f>
        <v>16</v>
      </c>
      <c r="E531" s="30"/>
      <c r="F531" s="30"/>
      <c r="G531" s="30"/>
      <c r="H531" s="30"/>
      <c r="I531" s="30"/>
      <c r="J531" s="30"/>
      <c r="K531" s="30"/>
      <c r="L531" s="30"/>
      <c r="M531" s="14"/>
      <c r="N531" s="14"/>
      <c r="O531" s="14"/>
      <c r="P531" s="14"/>
      <c r="Q531" s="14"/>
      <c r="R531" s="14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ht="12.75" x14ac:dyDescent="0.2">
      <c r="A532" s="14" t="s">
        <v>361</v>
      </c>
      <c r="B532" s="14" t="s">
        <v>212</v>
      </c>
      <c r="C532" s="14">
        <f>IF(ISNA(VLOOKUP(A532, '1-ый семестр 20252026'!$B$3:$D$1014, 3, 0)), 0, VLOOKUP(A532, '1-ый семестр 20252026'!$B$3:$D$1979, 3, 0)) + IF(ISNA(VLOOKUP(A532, '2-ой семестр 20252026'!$B$3:$D$1952, 3, 0)), 0, VLOOKUP(A532, '2-ой семестр 20252026'!$B$3:$D$1952, 3, 0))</f>
        <v>0</v>
      </c>
      <c r="D532" s="14">
        <f>IFERROR(VLOOKUP(A532,'ВИШенки за предыдущие  года'!$A$2:B1328,2,0),0) + C532 - SUM(E532:AA532)</f>
        <v>44</v>
      </c>
      <c r="E532" s="30"/>
      <c r="F532" s="30"/>
      <c r="G532" s="30"/>
      <c r="H532" s="30"/>
      <c r="I532" s="30"/>
      <c r="J532" s="30"/>
      <c r="K532" s="30"/>
      <c r="L532" s="30"/>
      <c r="M532" s="14"/>
      <c r="N532" s="14"/>
      <c r="O532" s="14"/>
      <c r="P532" s="14"/>
      <c r="Q532" s="14"/>
      <c r="R532" s="14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ht="12.75" x14ac:dyDescent="0.2">
      <c r="A533" s="14" t="s">
        <v>790</v>
      </c>
      <c r="B533" s="14" t="s">
        <v>640</v>
      </c>
      <c r="C533" s="14">
        <f>IF(ISNA(VLOOKUP(A533, '1-ый семестр 20252026'!$B$3:$D$1014, 3, 0)), 0, VLOOKUP(A533, '1-ый семестр 20252026'!$B$3:$D$1979, 3, 0)) + IF(ISNA(VLOOKUP(A533, '2-ой семестр 20252026'!$B$3:$D$1952, 3, 0)), 0, VLOOKUP(A533, '2-ой семестр 20252026'!$B$3:$D$1952, 3, 0))</f>
        <v>5</v>
      </c>
      <c r="D533" s="14">
        <f>IFERROR(VLOOKUP(A533,'ВИШенки за предыдущие  года'!$A$2:B1795,2,0),0) + C533 - SUM(E533:AA533)</f>
        <v>5</v>
      </c>
      <c r="E533" s="30"/>
      <c r="F533" s="30"/>
      <c r="G533" s="30"/>
      <c r="H533" s="30"/>
      <c r="I533" s="30"/>
      <c r="J533" s="30"/>
      <c r="K533" s="30"/>
      <c r="L533" s="30"/>
      <c r="M533" s="14"/>
      <c r="N533" s="14"/>
      <c r="O533" s="14"/>
      <c r="P533" s="14"/>
      <c r="Q533" s="14"/>
      <c r="R533" s="14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ht="25.5" x14ac:dyDescent="0.2">
      <c r="A534" s="14" t="s">
        <v>764</v>
      </c>
      <c r="B534" s="14" t="s">
        <v>249</v>
      </c>
      <c r="C534" s="14">
        <f>IF(ISNA(VLOOKUP(A534, '1-ый семестр 20252026'!$B$3:$D$1014, 3, 0)), 0, VLOOKUP(A534, '1-ый семестр 20252026'!$B$3:$D$1979, 3, 0)) + IF(ISNA(VLOOKUP(A534, '2-ой семестр 20252026'!$B$3:$D$1952, 3, 0)), 0, VLOOKUP(A534, '2-ой семестр 20252026'!$B$3:$D$1952, 3, 0))</f>
        <v>9</v>
      </c>
      <c r="D534" s="14">
        <f>IFERROR(VLOOKUP(A534,'ВИШенки за предыдущие  года'!$A$2:B1824,2,0),0) + C534 - SUM(E534:AA534)</f>
        <v>9</v>
      </c>
      <c r="E534" s="30"/>
      <c r="F534" s="30"/>
      <c r="G534" s="30"/>
      <c r="H534" s="30"/>
      <c r="I534" s="30"/>
      <c r="J534" s="30"/>
      <c r="K534" s="30"/>
      <c r="L534" s="30"/>
      <c r="M534" s="14"/>
      <c r="N534" s="14"/>
      <c r="O534" s="14"/>
      <c r="P534" s="14"/>
      <c r="Q534" s="14"/>
      <c r="R534" s="14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ht="12.75" x14ac:dyDescent="0.2">
      <c r="A535" s="14" t="s">
        <v>479</v>
      </c>
      <c r="B535" s="14" t="s">
        <v>197</v>
      </c>
      <c r="C535" s="14">
        <f>IF(ISNA(VLOOKUP(A535, '1-ый семестр 20252026'!$B$3:$D$1014, 3, 0)), 0, VLOOKUP(A535, '1-ый семестр 20252026'!$B$3:$D$1979, 3, 0)) + IF(ISNA(VLOOKUP(A535, '2-ой семестр 20252026'!$B$3:$D$1952, 3, 0)), 0, VLOOKUP(A535, '2-ой семестр 20252026'!$B$3:$D$1952, 3, 0))</f>
        <v>15</v>
      </c>
      <c r="D535" s="14">
        <f>IFERROR(VLOOKUP(A535,'ВИШенки за предыдущие  года'!$A$2:B1329,2,0),0) + C535 - SUM(E535:AA535)</f>
        <v>28</v>
      </c>
      <c r="E535" s="30"/>
      <c r="F535" s="30"/>
      <c r="G535" s="30"/>
      <c r="H535" s="30"/>
      <c r="I535" s="30"/>
      <c r="J535" s="30"/>
      <c r="K535" s="30"/>
      <c r="L535" s="30"/>
      <c r="M535" s="14"/>
      <c r="N535" s="14"/>
      <c r="O535" s="14"/>
      <c r="P535" s="14"/>
      <c r="Q535" s="14"/>
      <c r="R535" s="14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ht="12.75" x14ac:dyDescent="0.2">
      <c r="A536" s="14" t="s">
        <v>285</v>
      </c>
      <c r="B536" s="14" t="s">
        <v>128</v>
      </c>
      <c r="C536" s="14">
        <f>IF(ISNA(VLOOKUP(A536, '1-ый семестр 20252026'!$B$3:$D$1014, 3, 0)), 0, VLOOKUP(A536, '1-ый семестр 20252026'!$B$3:$D$1979, 3, 0)) + IF(ISNA(VLOOKUP(A536, '2-ой семестр 20252026'!$B$3:$D$1952, 3, 0)), 0, VLOOKUP(A536, '2-ой семестр 20252026'!$B$3:$D$1952, 3, 0))</f>
        <v>43</v>
      </c>
      <c r="D536" s="14">
        <f>IFERROR(VLOOKUP(A536,'ВИШенки за предыдущие  года'!$A$2:B1330,2,0),0) + C536 - SUM(E536:AA536)</f>
        <v>63</v>
      </c>
      <c r="E536" s="30"/>
      <c r="F536" s="30"/>
      <c r="G536" s="30"/>
      <c r="H536" s="30"/>
      <c r="I536" s="30"/>
      <c r="J536" s="30"/>
      <c r="K536" s="30"/>
      <c r="L536" s="30"/>
      <c r="M536" s="14"/>
      <c r="N536" s="14"/>
      <c r="O536" s="14"/>
      <c r="P536" s="14"/>
      <c r="Q536" s="14"/>
      <c r="R536" s="14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ht="12.75" x14ac:dyDescent="0.2">
      <c r="A537" s="14" t="s">
        <v>364</v>
      </c>
      <c r="B537" s="14" t="s">
        <v>132</v>
      </c>
      <c r="C537" s="14">
        <f>IF(ISNA(VLOOKUP(A537, '1-ый семестр 20252026'!$B$3:$D$1014, 3, 0)), 0, VLOOKUP(A537, '1-ый семестр 20252026'!$B$3:$D$1979, 3, 0)) + IF(ISNA(VLOOKUP(A537, '2-ой семестр 20252026'!$B$3:$D$1952, 3, 0)), 0, VLOOKUP(A537, '2-ой семестр 20252026'!$B$3:$D$1952, 3, 0))</f>
        <v>0</v>
      </c>
      <c r="D537" s="14">
        <f>IFERROR(VLOOKUP(A537,'ВИШенки за предыдущие  года'!$A$2:B1331,2,0),0) + C537 - SUM(E537:AA537)</f>
        <v>43</v>
      </c>
      <c r="E537" s="30"/>
      <c r="F537" s="30"/>
      <c r="G537" s="30"/>
      <c r="H537" s="30"/>
      <c r="I537" s="30"/>
      <c r="J537" s="30"/>
      <c r="K537" s="30"/>
      <c r="L537" s="30"/>
      <c r="M537" s="14"/>
      <c r="N537" s="14"/>
      <c r="O537" s="14"/>
      <c r="P537" s="14"/>
      <c r="Q537" s="14"/>
      <c r="R537" s="14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ht="12.75" x14ac:dyDescent="0.2">
      <c r="A538" s="14" t="s">
        <v>217</v>
      </c>
      <c r="B538" s="14" t="s">
        <v>128</v>
      </c>
      <c r="C538" s="14">
        <f>IF(ISNA(VLOOKUP(A538, '1-ый семестр 20252026'!$B$3:$D$1014, 3, 0)), 0, VLOOKUP(A538, '1-ый семестр 20252026'!$B$3:$D$1979, 3, 0)) + IF(ISNA(VLOOKUP(A538, '2-ой семестр 20252026'!$B$3:$D$1952, 3, 0)), 0, VLOOKUP(A538, '2-ой семестр 20252026'!$B$3:$D$1952, 3, 0))</f>
        <v>24</v>
      </c>
      <c r="D538" s="14">
        <f>IFERROR(VLOOKUP(A538,'ВИШенки за предыдущие  года'!$A$2:B1332,2,0),0) + C538 - SUM(E538:AA538)</f>
        <v>91</v>
      </c>
      <c r="E538" s="30"/>
      <c r="F538" s="30"/>
      <c r="G538" s="30"/>
      <c r="H538" s="30"/>
      <c r="I538" s="30"/>
      <c r="J538" s="30"/>
      <c r="K538" s="30"/>
      <c r="L538" s="30"/>
      <c r="M538" s="14"/>
      <c r="N538" s="14"/>
      <c r="O538" s="14"/>
      <c r="P538" s="14"/>
      <c r="Q538" s="14"/>
      <c r="R538" s="14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ht="12.75" x14ac:dyDescent="0.2">
      <c r="A539" s="17" t="s">
        <v>570</v>
      </c>
      <c r="B539" s="17" t="s">
        <v>571</v>
      </c>
      <c r="C539" s="14">
        <f>IF(ISNA(VLOOKUP(A539, '1-ый семестр 20252026'!$B$3:$D$1014, 3, 0)), 0, VLOOKUP(A539, '1-ый семестр 20252026'!$B$3:$D$1979, 3, 0)) + IF(ISNA(VLOOKUP(A539, '2-ой семестр 20252026'!$B$3:$D$1952, 3, 0)), 0, VLOOKUP(A539, '2-ой семестр 20252026'!$B$3:$D$1952, 3, 0))</f>
        <v>18</v>
      </c>
      <c r="D539" s="14">
        <f>IFERROR(VLOOKUP(A539,'ВИШенки за предыдущие  года'!$A$2:B1999,2,0),0) + C539 - SUM(E539:AA539)</f>
        <v>18</v>
      </c>
      <c r="E539" s="32"/>
      <c r="F539" s="32"/>
      <c r="G539" s="32"/>
      <c r="H539" s="32"/>
      <c r="I539" s="32"/>
      <c r="J539" s="32"/>
      <c r="K539" s="32"/>
      <c r="L539" s="32"/>
      <c r="M539" s="33"/>
      <c r="N539" s="33"/>
      <c r="O539" s="33"/>
      <c r="P539" s="33"/>
      <c r="Q539" s="33"/>
      <c r="R539" s="33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25.5" x14ac:dyDescent="0.2">
      <c r="A540" s="17" t="s">
        <v>876</v>
      </c>
      <c r="B540" s="17" t="s">
        <v>215</v>
      </c>
      <c r="C540" s="14">
        <f>IF(ISNA(VLOOKUP(A540, '1-ый семестр 20252026'!$B$3:$D$1014, 3, 0)), 0, VLOOKUP(A540, '1-ый семестр 20252026'!$B$3:$D$1979, 3, 0)) + IF(ISNA(VLOOKUP(A540, '2-ой семестр 20252026'!$B$3:$D$1952, 3, 0)), 0, VLOOKUP(A540, '2-ой семестр 20252026'!$B$3:$D$1952, 3, 0))</f>
        <v>2</v>
      </c>
      <c r="D540" s="14">
        <f>IFERROR(VLOOKUP(A540,'ВИШенки за предыдущие  года'!$A$2:B2000,2,0),0) + C540 - SUM(E540:AA540)</f>
        <v>2</v>
      </c>
      <c r="E540" s="32"/>
      <c r="F540" s="32"/>
      <c r="G540" s="32"/>
      <c r="H540" s="32"/>
      <c r="I540" s="32"/>
      <c r="J540" s="32"/>
      <c r="K540" s="32"/>
      <c r="L540" s="32"/>
      <c r="M540" s="33"/>
      <c r="N540" s="33"/>
      <c r="O540" s="33"/>
      <c r="P540" s="33"/>
      <c r="Q540" s="33"/>
      <c r="R540" s="33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2.75" x14ac:dyDescent="0.2">
      <c r="A541" s="14" t="s">
        <v>231</v>
      </c>
      <c r="B541" s="14" t="s">
        <v>123</v>
      </c>
      <c r="C541" s="14">
        <f>IF(ISNA(VLOOKUP(A541, '1-ый семестр 20252026'!$B$3:$D$1014, 3, 0)), 0, VLOOKUP(A541, '1-ый семестр 20252026'!$B$3:$D$1979, 3, 0)) + IF(ISNA(VLOOKUP(A541, '2-ой семестр 20252026'!$B$3:$D$1952, 3, 0)), 0, VLOOKUP(A541, '2-ой семестр 20252026'!$B$3:$D$1952, 3, 0))</f>
        <v>12</v>
      </c>
      <c r="D541" s="14">
        <f>IFERROR(VLOOKUP(A541,'ВИШенки за предыдущие  года'!$A$2:B1333,2,0),0) + C541 - SUM(E541:AA541)</f>
        <v>82</v>
      </c>
      <c r="E541" s="30"/>
      <c r="F541" s="30"/>
      <c r="G541" s="30"/>
      <c r="H541" s="30"/>
      <c r="I541" s="30"/>
      <c r="J541" s="30"/>
      <c r="K541" s="30"/>
      <c r="L541" s="30"/>
      <c r="M541" s="14"/>
      <c r="N541" s="14"/>
      <c r="O541" s="14"/>
      <c r="P541" s="14"/>
      <c r="Q541" s="14"/>
      <c r="R541" s="14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ht="12.75" x14ac:dyDescent="0.2">
      <c r="A542" s="14" t="s">
        <v>502</v>
      </c>
      <c r="B542" s="14" t="s">
        <v>125</v>
      </c>
      <c r="C542" s="14">
        <f>IF(ISNA(VLOOKUP(A542, '1-ый семестр 20252026'!$B$3:$D$1014, 3, 0)), 0, VLOOKUP(A542, '1-ый семестр 20252026'!$B$3:$D$1979, 3, 0)) + IF(ISNA(VLOOKUP(A542, '2-ой семестр 20252026'!$B$3:$D$1952, 3, 0)), 0, VLOOKUP(A542, '2-ой семестр 20252026'!$B$3:$D$1952, 3, 0))</f>
        <v>0</v>
      </c>
      <c r="D542" s="14">
        <f>IFERROR(VLOOKUP(A542,'ВИШенки за предыдущие  года'!$A$2:B1334,2,0),0) + C542 - SUM(E542:AA542)</f>
        <v>25</v>
      </c>
      <c r="E542" s="30"/>
      <c r="F542" s="30"/>
      <c r="G542" s="30"/>
      <c r="H542" s="30"/>
      <c r="I542" s="30"/>
      <c r="J542" s="30"/>
      <c r="K542" s="30"/>
      <c r="L542" s="30"/>
      <c r="M542" s="14"/>
      <c r="N542" s="14"/>
      <c r="O542" s="14"/>
      <c r="P542" s="14"/>
      <c r="Q542" s="14"/>
      <c r="R542" s="14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ht="12.75" x14ac:dyDescent="0.2">
      <c r="A543" s="14" t="s">
        <v>846</v>
      </c>
      <c r="B543" s="14" t="s">
        <v>130</v>
      </c>
      <c r="C543" s="14">
        <f>IF(ISNA(VLOOKUP(A543, '1-ый семестр 20252026'!$B$3:$D$1014, 3, 0)), 0, VLOOKUP(A543, '1-ый семестр 20252026'!$B$3:$D$1979, 3, 0)) + IF(ISNA(VLOOKUP(A543, '2-ой семестр 20252026'!$B$3:$D$1952, 3, 0)), 0, VLOOKUP(A543, '2-ой семестр 20252026'!$B$3:$D$1952, 3, 0))</f>
        <v>3</v>
      </c>
      <c r="D543" s="14">
        <f>IFERROR(VLOOKUP(A543,'ВИШенки за предыдущие  года'!$A$2:B1653,2,0),0) + C543 - SUM(E543:AA543)</f>
        <v>3</v>
      </c>
      <c r="E543" s="30"/>
      <c r="F543" s="30"/>
      <c r="G543" s="30"/>
      <c r="H543" s="30"/>
      <c r="I543" s="30"/>
      <c r="J543" s="30"/>
      <c r="K543" s="30"/>
      <c r="L543" s="30"/>
      <c r="M543" s="14"/>
      <c r="N543" s="14"/>
      <c r="O543" s="14"/>
      <c r="P543" s="14"/>
      <c r="Q543" s="14"/>
      <c r="R543" s="14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ht="12.75" x14ac:dyDescent="0.2">
      <c r="A544" s="14" t="s">
        <v>583</v>
      </c>
      <c r="B544" s="14" t="s">
        <v>185</v>
      </c>
      <c r="C544" s="14">
        <f>IF(ISNA(VLOOKUP(A544, '1-ый семестр 20252026'!$B$3:$D$1014, 3, 0)), 0, VLOOKUP(A544, '1-ый семестр 20252026'!$B$3:$D$1979, 3, 0)) + IF(ISNA(VLOOKUP(A544, '2-ой семестр 20252026'!$B$3:$D$1952, 3, 0)), 0, VLOOKUP(A544, '2-ой семестр 20252026'!$B$3:$D$1952, 3, 0))</f>
        <v>11</v>
      </c>
      <c r="D544" s="14">
        <f>IFERROR(VLOOKUP(A544,'ВИШенки за предыдущие  года'!$A$2:B1857,2,0),0) + C544 - SUM(E544:AA544)</f>
        <v>11</v>
      </c>
      <c r="E544" s="30"/>
      <c r="F544" s="30"/>
      <c r="G544" s="30"/>
      <c r="H544" s="30"/>
      <c r="I544" s="30"/>
      <c r="J544" s="30"/>
      <c r="K544" s="30"/>
      <c r="L544" s="30"/>
      <c r="M544" s="14"/>
      <c r="N544" s="14"/>
      <c r="O544" s="14"/>
      <c r="P544" s="14"/>
      <c r="Q544" s="14"/>
      <c r="R544" s="14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ht="12.75" x14ac:dyDescent="0.2">
      <c r="A545" s="14" t="s">
        <v>296</v>
      </c>
      <c r="B545" s="14" t="s">
        <v>193</v>
      </c>
      <c r="C545" s="14">
        <f>IF(ISNA(VLOOKUP(A545, '1-ый семестр 20252026'!$B$3:$D$1014, 3, 0)), 0, VLOOKUP(A545, '1-ый семестр 20252026'!$B$3:$D$1979, 3, 0)) + IF(ISNA(VLOOKUP(A545, '2-ой семестр 20252026'!$B$3:$D$1952, 3, 0)), 0, VLOOKUP(A545, '2-ой семестр 20252026'!$B$3:$D$1952, 3, 0))</f>
        <v>0</v>
      </c>
      <c r="D545" s="14">
        <f>IFERROR(VLOOKUP(A545,'ВИШенки за предыдущие  года'!$A$2:B1335,2,0),0) + C545 - SUM(E545:AA545)</f>
        <v>60</v>
      </c>
      <c r="E545" s="30"/>
      <c r="F545" s="30"/>
      <c r="G545" s="30"/>
      <c r="H545" s="30"/>
      <c r="I545" s="30"/>
      <c r="J545" s="30"/>
      <c r="K545" s="30"/>
      <c r="L545" s="30"/>
      <c r="M545" s="14"/>
      <c r="N545" s="14"/>
      <c r="O545" s="14"/>
      <c r="P545" s="14"/>
      <c r="Q545" s="14"/>
      <c r="R545" s="14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ht="12.75" x14ac:dyDescent="0.2">
      <c r="A546" s="14" t="s">
        <v>1193</v>
      </c>
      <c r="B546" s="14" t="s">
        <v>1180</v>
      </c>
      <c r="C546" s="14">
        <f>IF(ISNA(VLOOKUP(A546, '1-ый семестр 20252026'!$B$3:$D$1014, 3, 0)), 0, VLOOKUP(A546, '1-ый семестр 20252026'!$B$3:$D$1979, 3, 0)) + IF(ISNA(VLOOKUP(A546, '2-ой семестр 20252026'!$B$3:$D$1952, 3, 0)), 0, VLOOKUP(A546, '2-ой семестр 20252026'!$B$3:$D$1952, 3, 0))</f>
        <v>0</v>
      </c>
      <c r="D546" s="14">
        <f>IFERROR(VLOOKUP(A546,'ВИШенки за предыдущие  года'!$A$2:B1336,2,0),0) + C546 - SUM(E546:AA546)</f>
        <v>-19</v>
      </c>
      <c r="E546" s="30"/>
      <c r="F546" s="30"/>
      <c r="G546" s="30"/>
      <c r="H546" s="30"/>
      <c r="I546" s="30"/>
      <c r="J546" s="30"/>
      <c r="K546" s="30"/>
      <c r="L546" s="30"/>
      <c r="M546" s="14"/>
      <c r="N546" s="14"/>
      <c r="O546" s="14"/>
      <c r="P546" s="14"/>
      <c r="Q546" s="14"/>
      <c r="R546" s="14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ht="25.5" x14ac:dyDescent="0.2">
      <c r="A547" s="14" t="s">
        <v>635</v>
      </c>
      <c r="B547" s="14" t="s">
        <v>444</v>
      </c>
      <c r="C547" s="14">
        <f>IF(ISNA(VLOOKUP(A547, '1-ый семестр 20252026'!$B$3:$D$1014, 3, 0)), 0, VLOOKUP(A547, '1-ый семестр 20252026'!$B$3:$D$1979, 3, 0)) + IF(ISNA(VLOOKUP(A547, '2-ой семестр 20252026'!$B$3:$D$1952, 3, 0)), 0, VLOOKUP(A547, '2-ой семестр 20252026'!$B$3:$D$1952, 3, 0))</f>
        <v>10</v>
      </c>
      <c r="D547" s="14">
        <f>IFERROR(VLOOKUP(A547,'ВИШенки за предыдущие  года'!$A$2:B1698,2,0),0) + C547 - SUM(E547:AA547)</f>
        <v>10</v>
      </c>
      <c r="E547" s="30"/>
      <c r="F547" s="30"/>
      <c r="G547" s="30"/>
      <c r="H547" s="30"/>
      <c r="I547" s="30"/>
      <c r="J547" s="30"/>
      <c r="K547" s="30"/>
      <c r="L547" s="30"/>
      <c r="M547" s="14"/>
      <c r="N547" s="14"/>
      <c r="O547" s="14"/>
      <c r="P547" s="14"/>
      <c r="Q547" s="14"/>
      <c r="R547" s="14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ht="12.75" x14ac:dyDescent="0.2">
      <c r="A548" s="14" t="s">
        <v>791</v>
      </c>
      <c r="B548" s="14" t="s">
        <v>256</v>
      </c>
      <c r="C548" s="14">
        <f>IF(ISNA(VLOOKUP(A548, '1-ый семестр 20252026'!$B$3:$D$1014, 3, 0)), 0, VLOOKUP(A548, '1-ый семестр 20252026'!$B$3:$D$1979, 3, 0)) + IF(ISNA(VLOOKUP(A548, '2-ой семестр 20252026'!$B$3:$D$1952, 3, 0)), 0, VLOOKUP(A548, '2-ой семестр 20252026'!$B$3:$D$1952, 3, 0))</f>
        <v>0</v>
      </c>
      <c r="D548" s="14">
        <f>IFERROR(VLOOKUP(A548,'ВИШенки за предыдущие  года'!$A$2:B1732,2,0),0) + C548 - SUM(E548:AA548)</f>
        <v>0</v>
      </c>
      <c r="E548" s="30"/>
      <c r="F548" s="30"/>
      <c r="G548" s="30"/>
      <c r="H548" s="30"/>
      <c r="I548" s="30"/>
      <c r="J548" s="30"/>
      <c r="K548" s="30"/>
      <c r="L548" s="30"/>
      <c r="M548" s="14"/>
      <c r="N548" s="14"/>
      <c r="O548" s="14"/>
      <c r="P548" s="14"/>
      <c r="Q548" s="14"/>
      <c r="R548" s="14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ht="12.75" x14ac:dyDescent="0.2">
      <c r="A549" s="14" t="s">
        <v>792</v>
      </c>
      <c r="B549" s="14" t="s">
        <v>117</v>
      </c>
      <c r="C549" s="14">
        <f>IF(ISNA(VLOOKUP(A549, '1-ый семестр 20252026'!$B$3:$D$1014, 3, 0)), 0, VLOOKUP(A549, '1-ый семестр 20252026'!$B$3:$D$1979, 3, 0)) + IF(ISNA(VLOOKUP(A549, '2-ой семестр 20252026'!$B$3:$D$1952, 3, 0)), 0, VLOOKUP(A549, '2-ой семестр 20252026'!$B$3:$D$1952, 3, 0))</f>
        <v>5</v>
      </c>
      <c r="D549" s="14">
        <f>IFERROR(VLOOKUP(A549,'ВИШенки за предыдущие  года'!$A$2:B1337,2,0),0) + C549 - SUM(E549:AA549)</f>
        <v>5</v>
      </c>
      <c r="E549" s="30"/>
      <c r="F549" s="30"/>
      <c r="G549" s="30"/>
      <c r="H549" s="30"/>
      <c r="I549" s="30"/>
      <c r="J549" s="30"/>
      <c r="K549" s="30"/>
      <c r="L549" s="30"/>
      <c r="M549" s="14"/>
      <c r="N549" s="14"/>
      <c r="O549" s="14"/>
      <c r="P549" s="14"/>
      <c r="Q549" s="14"/>
      <c r="R549" s="14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ht="12.75" x14ac:dyDescent="0.2">
      <c r="A550" s="14" t="s">
        <v>981</v>
      </c>
      <c r="B550" s="14" t="s">
        <v>306</v>
      </c>
      <c r="C550" s="14">
        <f>IF(ISNA(VLOOKUP(A550, '1-ый семестр 20252026'!$B$3:$D$1014, 3, 0)), 0, VLOOKUP(A550, '1-ый семестр 20252026'!$B$3:$D$1979, 3, 0)) + IF(ISNA(VLOOKUP(A550, '2-ой семестр 20252026'!$B$3:$D$1952, 3, 0)), 0, VLOOKUP(A550, '2-ой семестр 20252026'!$B$3:$D$1952, 3, 0))</f>
        <v>0</v>
      </c>
      <c r="D550" s="14">
        <f>IFERROR(VLOOKUP(A550,'ВИШенки за предыдущие  года'!$A$2:B1760,2,0),0) + C550 - SUM(E550:AA550)</f>
        <v>0</v>
      </c>
      <c r="E550" s="30"/>
      <c r="F550" s="30"/>
      <c r="G550" s="30"/>
      <c r="H550" s="30"/>
      <c r="I550" s="30"/>
      <c r="J550" s="30"/>
      <c r="K550" s="30"/>
      <c r="L550" s="30"/>
      <c r="M550" s="14"/>
      <c r="N550" s="14"/>
      <c r="O550" s="14"/>
      <c r="P550" s="14"/>
      <c r="Q550" s="14"/>
      <c r="R550" s="14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ht="12.75" x14ac:dyDescent="0.2">
      <c r="A551" s="14" t="s">
        <v>405</v>
      </c>
      <c r="B551" s="14" t="s">
        <v>119</v>
      </c>
      <c r="C551" s="14">
        <f>IF(ISNA(VLOOKUP(A551, '1-ый семестр 20252026'!$B$3:$D$1014, 3, 0)), 0, VLOOKUP(A551, '1-ый семестр 20252026'!$B$3:$D$1979, 3, 0)) + IF(ISNA(VLOOKUP(A551, '2-ой семестр 20252026'!$B$3:$D$1952, 3, 0)), 0, VLOOKUP(A551, '2-ой семестр 20252026'!$B$3:$D$1952, 3, 0))</f>
        <v>26</v>
      </c>
      <c r="D551" s="14">
        <f>IFERROR(VLOOKUP(A551,'ВИШенки за предыдущие  года'!$A$2:B1338,2,0),0) + C551 - SUM(E551:AA551)</f>
        <v>38</v>
      </c>
      <c r="E551" s="30"/>
      <c r="F551" s="30"/>
      <c r="G551" s="30"/>
      <c r="H551" s="30"/>
      <c r="I551" s="30"/>
      <c r="J551" s="30"/>
      <c r="K551" s="30"/>
      <c r="L551" s="30"/>
      <c r="M551" s="14"/>
      <c r="N551" s="14"/>
      <c r="O551" s="14"/>
      <c r="P551" s="14"/>
      <c r="Q551" s="14"/>
      <c r="R551" s="14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ht="12.75" x14ac:dyDescent="0.2">
      <c r="A552" s="14" t="s">
        <v>170</v>
      </c>
      <c r="B552" s="14" t="s">
        <v>112</v>
      </c>
      <c r="C552" s="14">
        <f>IF(ISNA(VLOOKUP(A552, '1-ый семестр 20252026'!$B$3:$D$1014, 3, 0)), 0, VLOOKUP(A552, '1-ый семестр 20252026'!$B$3:$D$1979, 3, 0)) + IF(ISNA(VLOOKUP(A552, '2-ой семестр 20252026'!$B$3:$D$1952, 3, 0)), 0, VLOOKUP(A552, '2-ой семестр 20252026'!$B$3:$D$1952, 3, 0))</f>
        <v>8</v>
      </c>
      <c r="D552" s="14">
        <f>IFERROR(VLOOKUP(A552,'ВИШенки за предыдущие  года'!$A$2:B1339,2,0),0) + C552 - SUM(E552:AA552)</f>
        <v>146</v>
      </c>
      <c r="E552" s="30"/>
      <c r="F552" s="30"/>
      <c r="G552" s="30"/>
      <c r="H552" s="30">
        <v>40</v>
      </c>
      <c r="I552" s="30"/>
      <c r="J552" s="30"/>
      <c r="K552" s="30"/>
      <c r="L552" s="30"/>
      <c r="M552" s="14"/>
      <c r="N552" s="14"/>
      <c r="O552" s="14"/>
      <c r="P552" s="14"/>
      <c r="Q552" s="14"/>
      <c r="R552" s="14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ht="12.75" x14ac:dyDescent="0.2">
      <c r="A553" s="14" t="s">
        <v>562</v>
      </c>
      <c r="B553" s="14" t="s">
        <v>119</v>
      </c>
      <c r="C553" s="14">
        <f>IF(ISNA(VLOOKUP(A553, '1-ый семестр 20252026'!$B$3:$D$1014, 3, 0)), 0, VLOOKUP(A553, '1-ый семестр 20252026'!$B$3:$D$1979, 3, 0)) + IF(ISNA(VLOOKUP(A553, '2-ой семестр 20252026'!$B$3:$D$1952, 3, 0)), 0, VLOOKUP(A553, '2-ой семестр 20252026'!$B$3:$D$1952, 3, 0))</f>
        <v>3</v>
      </c>
      <c r="D553" s="14">
        <f>IFERROR(VLOOKUP(A553,'ВИШенки за предыдущие  года'!$A$2:B1340,2,0),0) + C553 - SUM(E553:AA553)</f>
        <v>22</v>
      </c>
      <c r="E553" s="30"/>
      <c r="F553" s="30"/>
      <c r="G553" s="30"/>
      <c r="H553" s="30"/>
      <c r="I553" s="30"/>
      <c r="J553" s="30"/>
      <c r="K553" s="30"/>
      <c r="L553" s="30"/>
      <c r="M553" s="14"/>
      <c r="N553" s="14"/>
      <c r="O553" s="14"/>
      <c r="P553" s="14"/>
      <c r="Q553" s="14"/>
      <c r="R553" s="14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ht="12.75" x14ac:dyDescent="0.2">
      <c r="A554" s="14" t="s">
        <v>716</v>
      </c>
      <c r="B554" s="14" t="s">
        <v>201</v>
      </c>
      <c r="C554" s="14">
        <f>IF(ISNA(VLOOKUP(A554, '1-ый семестр 20252026'!$B$3:$D$1014, 3, 0)), 0, VLOOKUP(A554, '1-ый семестр 20252026'!$B$3:$D$1979, 3, 0)) + IF(ISNA(VLOOKUP(A554, '2-ой семестр 20252026'!$B$3:$D$1952, 3, 0)), 0, VLOOKUP(A554, '2-ой семестр 20252026'!$B$3:$D$1952, 3, 0))</f>
        <v>9</v>
      </c>
      <c r="D554" s="14">
        <f>IFERROR(VLOOKUP(A554,'ВИШенки за предыдущие  года'!$A$2:B1341,2,0),0) + C554 - SUM(E554:AA554)</f>
        <v>9</v>
      </c>
      <c r="E554" s="30"/>
      <c r="F554" s="30"/>
      <c r="G554" s="30"/>
      <c r="H554" s="30"/>
      <c r="I554" s="30"/>
      <c r="J554" s="30"/>
      <c r="K554" s="30"/>
      <c r="L554" s="30"/>
      <c r="M554" s="14"/>
      <c r="N554" s="14"/>
      <c r="O554" s="14"/>
      <c r="P554" s="14"/>
      <c r="Q554" s="14"/>
      <c r="R554" s="14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ht="12.75" x14ac:dyDescent="0.2">
      <c r="A555" s="17" t="s">
        <v>982</v>
      </c>
      <c r="B555" s="17" t="s">
        <v>621</v>
      </c>
      <c r="C555" s="14">
        <f>IF(ISNA(VLOOKUP(A555, '1-ый семестр 20252026'!$B$3:$D$1014, 3, 0)), 0, VLOOKUP(A555, '1-ый семестр 20252026'!$B$3:$D$1979, 3, 0)) + IF(ISNA(VLOOKUP(A555, '2-ой семестр 20252026'!$B$3:$D$1952, 3, 0)), 0, VLOOKUP(A555, '2-ой семестр 20252026'!$B$3:$D$1952, 3, 0))</f>
        <v>0</v>
      </c>
      <c r="D555" s="14">
        <f>IFERROR(VLOOKUP(A555,'ВИШенки за предыдущие  года'!$A$2:B2001,2,0),0) + C555 - SUM(E555:AA555)</f>
        <v>0</v>
      </c>
      <c r="E555" s="32"/>
      <c r="F555" s="32"/>
      <c r="G555" s="32"/>
      <c r="H555" s="32"/>
      <c r="I555" s="32"/>
      <c r="J555" s="32"/>
      <c r="K555" s="32"/>
      <c r="L555" s="32"/>
      <c r="M555" s="33"/>
      <c r="N555" s="33"/>
      <c r="O555" s="33"/>
      <c r="P555" s="33"/>
      <c r="Q555" s="33"/>
      <c r="R555" s="33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2.75" x14ac:dyDescent="0.2">
      <c r="A556" s="14" t="s">
        <v>1194</v>
      </c>
      <c r="B556" s="14" t="s">
        <v>1180</v>
      </c>
      <c r="C556" s="14">
        <f>IF(ISNA(VLOOKUP(A556, '1-ый семестр 20252026'!$B$3:$D$1014, 3, 0)), 0, VLOOKUP(A556, '1-ый семестр 20252026'!$B$3:$D$1979, 3, 0)) + IF(ISNA(VLOOKUP(A556, '2-ой семестр 20252026'!$B$3:$D$1952, 3, 0)), 0, VLOOKUP(A556, '2-ой семестр 20252026'!$B$3:$D$1952, 3, 0))</f>
        <v>0</v>
      </c>
      <c r="D556" s="14">
        <f>IFERROR(VLOOKUP(A556,'ВИШенки за предыдущие  года'!$A$2:B1342,2,0),0) + C556 - SUM(E556:AA556)</f>
        <v>-8</v>
      </c>
      <c r="E556" s="30"/>
      <c r="F556" s="30"/>
      <c r="G556" s="30"/>
      <c r="H556" s="30"/>
      <c r="I556" s="30"/>
      <c r="J556" s="30"/>
      <c r="K556" s="30"/>
      <c r="L556" s="30"/>
      <c r="M556" s="14"/>
      <c r="N556" s="14"/>
      <c r="O556" s="14"/>
      <c r="P556" s="14"/>
      <c r="Q556" s="14"/>
      <c r="R556" s="14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ht="12.75" x14ac:dyDescent="0.2">
      <c r="A557" s="14" t="s">
        <v>126</v>
      </c>
      <c r="B557" s="14" t="s">
        <v>121</v>
      </c>
      <c r="C557" s="14">
        <f>IF(ISNA(VLOOKUP(A557, '1-ый семестр 20252026'!$B$3:$D$1014, 3, 0)), 0, VLOOKUP(A557, '1-ый семестр 20252026'!$B$3:$D$1979, 3, 0)) + IF(ISNA(VLOOKUP(A557, '2-ой семестр 20252026'!$B$3:$D$1952, 3, 0)), 0, VLOOKUP(A557, '2-ой семестр 20252026'!$B$3:$D$1952, 3, 0))</f>
        <v>26</v>
      </c>
      <c r="D557" s="14">
        <f>IFERROR(VLOOKUP(A557,'ВИШенки за предыдущие  года'!$A$2:B1343,2,0),0) + C557 - SUM(E557:AA557)</f>
        <v>370</v>
      </c>
      <c r="E557" s="30"/>
      <c r="F557" s="30"/>
      <c r="G557" s="30"/>
      <c r="H557" s="30"/>
      <c r="I557" s="30"/>
      <c r="J557" s="30"/>
      <c r="K557" s="30"/>
      <c r="L557" s="30"/>
      <c r="M557" s="14"/>
      <c r="N557" s="14"/>
      <c r="O557" s="14"/>
      <c r="P557" s="14"/>
      <c r="Q557" s="14"/>
      <c r="R557" s="14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ht="25.5" x14ac:dyDescent="0.2">
      <c r="A558" s="14" t="s">
        <v>983</v>
      </c>
      <c r="B558" s="14" t="s">
        <v>483</v>
      </c>
      <c r="C558" s="14">
        <f>IF(ISNA(VLOOKUP(A558, '1-ый семестр 20252026'!$B$3:$D$1014, 3, 0)), 0, VLOOKUP(A558, '1-ый семестр 20252026'!$B$3:$D$1979, 3, 0)) + IF(ISNA(VLOOKUP(A558, '2-ой семестр 20252026'!$B$3:$D$1952, 3, 0)), 0, VLOOKUP(A558, '2-ой семестр 20252026'!$B$3:$D$1952, 3, 0))</f>
        <v>0</v>
      </c>
      <c r="D558" s="14">
        <f>IFERROR(VLOOKUP(A558,'ВИШенки за предыдущие  года'!$A$2:B1344,2,0),0) + C558 - SUM(E558:AA558)</f>
        <v>0</v>
      </c>
      <c r="E558" s="30"/>
      <c r="F558" s="30"/>
      <c r="G558" s="30"/>
      <c r="H558" s="30"/>
      <c r="I558" s="30"/>
      <c r="J558" s="30"/>
      <c r="K558" s="30"/>
      <c r="L558" s="30"/>
      <c r="M558" s="14"/>
      <c r="N558" s="14"/>
      <c r="O558" s="14"/>
      <c r="P558" s="14"/>
      <c r="Q558" s="14"/>
      <c r="R558" s="14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ht="12.75" x14ac:dyDescent="0.2">
      <c r="A559" s="14" t="s">
        <v>877</v>
      </c>
      <c r="B559" s="14" t="s">
        <v>256</v>
      </c>
      <c r="C559" s="14">
        <f>IF(ISNA(VLOOKUP(A559, '1-ый семестр 20252026'!$B$3:$D$1014, 3, 0)), 0, VLOOKUP(A559, '1-ый семестр 20252026'!$B$3:$D$1979, 3, 0)) + IF(ISNA(VLOOKUP(A559, '2-ой семестр 20252026'!$B$3:$D$1952, 3, 0)), 0, VLOOKUP(A559, '2-ой семестр 20252026'!$B$3:$D$1952, 3, 0))</f>
        <v>2</v>
      </c>
      <c r="D559" s="14">
        <f>IFERROR(VLOOKUP(A559,'ВИШенки за предыдущие  года'!$A$2:B1733,2,0),0) + C559 - SUM(E559:AA559)</f>
        <v>2</v>
      </c>
      <c r="E559" s="30"/>
      <c r="F559" s="30"/>
      <c r="G559" s="30"/>
      <c r="H559" s="30"/>
      <c r="I559" s="30"/>
      <c r="J559" s="30"/>
      <c r="K559" s="30"/>
      <c r="L559" s="30"/>
      <c r="M559" s="14"/>
      <c r="N559" s="14"/>
      <c r="O559" s="14"/>
      <c r="P559" s="14"/>
      <c r="Q559" s="14"/>
      <c r="R559" s="14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ht="12.75" x14ac:dyDescent="0.2">
      <c r="A560" s="14" t="s">
        <v>250</v>
      </c>
      <c r="B560" s="14" t="s">
        <v>153</v>
      </c>
      <c r="C560" s="14">
        <f>IF(ISNA(VLOOKUP(A560, '1-ый семестр 20252026'!$B$3:$D$1014, 3, 0)), 0, VLOOKUP(A560, '1-ый семестр 20252026'!$B$3:$D$1979, 3, 0)) + IF(ISNA(VLOOKUP(A560, '2-ой семестр 20252026'!$B$3:$D$1952, 3, 0)), 0, VLOOKUP(A560, '2-ой семестр 20252026'!$B$3:$D$1952, 3, 0))</f>
        <v>20</v>
      </c>
      <c r="D560" s="14">
        <f>IFERROR(VLOOKUP(A560,'ВИШенки за предыдущие  года'!$A$2:B1345,2,0),0) + C560 - SUM(E560:AA560)</f>
        <v>75</v>
      </c>
      <c r="E560" s="30"/>
      <c r="F560" s="30"/>
      <c r="G560" s="30"/>
      <c r="H560" s="30"/>
      <c r="I560" s="30"/>
      <c r="J560" s="30"/>
      <c r="K560" s="30"/>
      <c r="L560" s="30"/>
      <c r="M560" s="14"/>
      <c r="N560" s="14"/>
      <c r="O560" s="14"/>
      <c r="P560" s="14"/>
      <c r="Q560" s="14"/>
      <c r="R560" s="14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ht="12.75" x14ac:dyDescent="0.2">
      <c r="A561" s="14" t="s">
        <v>347</v>
      </c>
      <c r="B561" s="14" t="s">
        <v>150</v>
      </c>
      <c r="C561" s="14">
        <f>IF(ISNA(VLOOKUP(A561, '1-ый семестр 20252026'!$B$3:$D$1014, 3, 0)), 0, VLOOKUP(A561, '1-ый семестр 20252026'!$B$3:$D$1979, 3, 0)) + IF(ISNA(VLOOKUP(A561, '2-ой семестр 20252026'!$B$3:$D$1952, 3, 0)), 0, VLOOKUP(A561, '2-ой семестр 20252026'!$B$3:$D$1952, 3, 0))</f>
        <v>0</v>
      </c>
      <c r="D561" s="14">
        <f>IFERROR(VLOOKUP(A561,'ВИШенки за предыдущие  года'!$A$2:B1346,2,0),0) + C561 - SUM(E561:AA561)</f>
        <v>47</v>
      </c>
      <c r="E561" s="30"/>
      <c r="F561" s="30"/>
      <c r="G561" s="30"/>
      <c r="H561" s="30"/>
      <c r="I561" s="30"/>
      <c r="J561" s="30"/>
      <c r="K561" s="30"/>
      <c r="L561" s="30"/>
      <c r="M561" s="14"/>
      <c r="N561" s="14"/>
      <c r="O561" s="14"/>
      <c r="P561" s="14"/>
      <c r="Q561" s="14"/>
      <c r="R561" s="14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ht="12.75" x14ac:dyDescent="0.2">
      <c r="A562" s="14" t="s">
        <v>1109</v>
      </c>
      <c r="B562" s="14" t="s">
        <v>190</v>
      </c>
      <c r="C562" s="14">
        <f>IF(ISNA(VLOOKUP(A562, '1-ый семестр 20252026'!$B$3:$D$1014, 3, 0)), 0, VLOOKUP(A562, '1-ый семестр 20252026'!$B$3:$D$1979, 3, 0)) + IF(ISNA(VLOOKUP(A562, '2-ой семестр 20252026'!$B$3:$D$1952, 3, 0)), 0, VLOOKUP(A562, '2-ой семестр 20252026'!$B$3:$D$1952, 3, 0))</f>
        <v>5</v>
      </c>
      <c r="D562" s="14">
        <f>IFERROR(VLOOKUP(A562,'ВИШенки за предыдущие  года'!$A$2:B1347,2,0),0) + C562 - SUM(E562:AA562)</f>
        <v>-11</v>
      </c>
      <c r="E562" s="30"/>
      <c r="F562" s="30"/>
      <c r="G562" s="30"/>
      <c r="H562" s="30"/>
      <c r="I562" s="30"/>
      <c r="J562" s="30"/>
      <c r="K562" s="30"/>
      <c r="L562" s="30"/>
      <c r="M562" s="14"/>
      <c r="N562" s="14"/>
      <c r="O562" s="14"/>
      <c r="P562" s="14"/>
      <c r="Q562" s="14"/>
      <c r="R562" s="14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ht="12.75" x14ac:dyDescent="0.2">
      <c r="A563" s="14" t="s">
        <v>171</v>
      </c>
      <c r="B563" s="14" t="s">
        <v>117</v>
      </c>
      <c r="C563" s="14">
        <f>IF(ISNA(VLOOKUP(A563, '1-ый семестр 20252026'!$B$3:$D$1014, 3, 0)), 0, VLOOKUP(A563, '1-ый семестр 20252026'!$B$3:$D$1979, 3, 0)) + IF(ISNA(VLOOKUP(A563, '2-ой семестр 20252026'!$B$3:$D$1952, 3, 0)), 0, VLOOKUP(A563, '2-ой семестр 20252026'!$B$3:$D$1952, 3, 0))</f>
        <v>12</v>
      </c>
      <c r="D563" s="14">
        <f>IFERROR(VLOOKUP(A563,'ВИШенки за предыдущие  года'!$A$2:B1348,2,0),0) + C563 - SUM(E563:AA563)</f>
        <v>146</v>
      </c>
      <c r="E563" s="30"/>
      <c r="F563" s="30"/>
      <c r="G563" s="30"/>
      <c r="H563" s="30"/>
      <c r="I563" s="30"/>
      <c r="J563" s="30"/>
      <c r="K563" s="30"/>
      <c r="L563" s="30"/>
      <c r="M563" s="14"/>
      <c r="N563" s="14"/>
      <c r="O563" s="14"/>
      <c r="P563" s="14"/>
      <c r="Q563" s="14"/>
      <c r="R563" s="14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ht="25.5" x14ac:dyDescent="0.2">
      <c r="A564" s="14" t="s">
        <v>456</v>
      </c>
      <c r="B564" s="14" t="s">
        <v>193</v>
      </c>
      <c r="C564" s="14">
        <f>IF(ISNA(VLOOKUP(A564, '1-ый семестр 20252026'!$B$3:$D$1014, 3, 0)), 0, VLOOKUP(A564, '1-ый семестр 20252026'!$B$3:$D$1979, 3, 0)) + IF(ISNA(VLOOKUP(A564, '2-ой семестр 20252026'!$B$3:$D$1952, 3, 0)), 0, VLOOKUP(A564, '2-ой семестр 20252026'!$B$3:$D$1952, 3, 0))</f>
        <v>0</v>
      </c>
      <c r="D564" s="14">
        <f>IFERROR(VLOOKUP(A564,'ВИШенки за предыдущие  года'!$A$2:B1349,2,0),0) + C564 - SUM(E564:AA564)</f>
        <v>31</v>
      </c>
      <c r="E564" s="30"/>
      <c r="F564" s="30"/>
      <c r="G564" s="30"/>
      <c r="H564" s="30"/>
      <c r="I564" s="30"/>
      <c r="J564" s="30"/>
      <c r="K564" s="30"/>
      <c r="L564" s="30"/>
      <c r="M564" s="14"/>
      <c r="N564" s="14"/>
      <c r="O564" s="14"/>
      <c r="P564" s="14"/>
      <c r="Q564" s="14"/>
      <c r="R564" s="14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ht="12.75" x14ac:dyDescent="0.2">
      <c r="A565" s="14" t="s">
        <v>202</v>
      </c>
      <c r="B565" s="14" t="s">
        <v>142</v>
      </c>
      <c r="C565" s="14">
        <f>IF(ISNA(VLOOKUP(A565, '1-ый семестр 20252026'!$B$3:$D$1014, 3, 0)), 0, VLOOKUP(A565, '1-ый семестр 20252026'!$B$3:$D$1979, 3, 0)) + IF(ISNA(VLOOKUP(A565, '2-ой семестр 20252026'!$B$3:$D$1952, 3, 0)), 0, VLOOKUP(A565, '2-ой семестр 20252026'!$B$3:$D$1952, 3, 0))</f>
        <v>20</v>
      </c>
      <c r="D565" s="14">
        <f>IFERROR(VLOOKUP(A565,'ВИШенки за предыдущие  года'!$A$2:B1350,2,0),0) + C565 - SUM(E565:AA565)</f>
        <v>103</v>
      </c>
      <c r="E565" s="30"/>
      <c r="F565" s="30"/>
      <c r="G565" s="30"/>
      <c r="H565" s="30"/>
      <c r="I565" s="30"/>
      <c r="J565" s="30"/>
      <c r="K565" s="30"/>
      <c r="L565" s="30"/>
      <c r="M565" s="14"/>
      <c r="N565" s="14"/>
      <c r="O565" s="14"/>
      <c r="P565" s="14"/>
      <c r="Q565" s="14"/>
      <c r="R565" s="14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ht="12.75" x14ac:dyDescent="0.2">
      <c r="A566" s="14" t="s">
        <v>1091</v>
      </c>
      <c r="B566" s="14" t="s">
        <v>190</v>
      </c>
      <c r="C566" s="14">
        <f>IF(ISNA(VLOOKUP(A566, '1-ый семестр 20252026'!$B$3:$D$1014, 3, 0)), 0, VLOOKUP(A566, '1-ый семестр 20252026'!$B$3:$D$1979, 3, 0)) + IF(ISNA(VLOOKUP(A566, '2-ой семестр 20252026'!$B$3:$D$1952, 3, 0)), 0, VLOOKUP(A566, '2-ой семестр 20252026'!$B$3:$D$1952, 3, 0))</f>
        <v>0</v>
      </c>
      <c r="D566" s="14">
        <f>IFERROR(VLOOKUP(A566,'ВИШенки за предыдущие  года'!$A$2:B1351,2,0),0) + C566 - SUM(E566:AA566)</f>
        <v>-5</v>
      </c>
      <c r="E566" s="30"/>
      <c r="F566" s="30"/>
      <c r="G566" s="30"/>
      <c r="H566" s="30"/>
      <c r="I566" s="30"/>
      <c r="J566" s="30"/>
      <c r="K566" s="30"/>
      <c r="L566" s="30"/>
      <c r="M566" s="14"/>
      <c r="N566" s="14"/>
      <c r="O566" s="14"/>
      <c r="P566" s="14"/>
      <c r="Q566" s="14"/>
      <c r="R566" s="14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ht="12.75" x14ac:dyDescent="0.2">
      <c r="A567" s="14" t="s">
        <v>348</v>
      </c>
      <c r="B567" s="14" t="s">
        <v>123</v>
      </c>
      <c r="C567" s="14">
        <f>IF(ISNA(VLOOKUP(A567, '1-ый семестр 20252026'!$B$3:$D$1014, 3, 0)), 0, VLOOKUP(A567, '1-ый семестр 20252026'!$B$3:$D$1979, 3, 0)) + IF(ISNA(VLOOKUP(A567, '2-ой семестр 20252026'!$B$3:$D$1952, 3, 0)), 0, VLOOKUP(A567, '2-ой семестр 20252026'!$B$3:$D$1952, 3, 0))</f>
        <v>10</v>
      </c>
      <c r="D567" s="14">
        <f>IFERROR(VLOOKUP(A567,'ВИШенки за предыдущие  года'!$A$2:B1352,2,0),0) + C567 - SUM(E567:AA567)</f>
        <v>47</v>
      </c>
      <c r="E567" s="30"/>
      <c r="F567" s="30"/>
      <c r="G567" s="30"/>
      <c r="H567" s="30"/>
      <c r="I567" s="30"/>
      <c r="J567" s="30"/>
      <c r="K567" s="30"/>
      <c r="L567" s="30"/>
      <c r="M567" s="14"/>
      <c r="N567" s="14"/>
      <c r="O567" s="14"/>
      <c r="P567" s="14"/>
      <c r="Q567" s="14"/>
      <c r="R567" s="14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ht="12.75" x14ac:dyDescent="0.2">
      <c r="A568" s="14" t="s">
        <v>293</v>
      </c>
      <c r="B568" s="17" t="s">
        <v>173</v>
      </c>
      <c r="C568" s="14">
        <f>IF(ISNA(VLOOKUP(A568, '1-ый семестр 20252026'!$B$3:$D$1014, 3, 0)), 0, VLOOKUP(A568, '1-ый семестр 20252026'!$B$3:$D$1979, 3, 0)) + IF(ISNA(VLOOKUP(A568, '2-ой семестр 20252026'!$B$3:$D$1952, 3, 0)), 0, VLOOKUP(A568, '2-ой семестр 20252026'!$B$3:$D$1952, 3, 0))</f>
        <v>12</v>
      </c>
      <c r="D568" s="14">
        <f>IFERROR(VLOOKUP(A568,'ВИШенки за предыдущие  года'!$A$2:B2063,2,0),0) + C568 - SUM(E568:AA568)</f>
        <v>58</v>
      </c>
      <c r="E568" s="32"/>
      <c r="F568" s="32"/>
      <c r="G568" s="32"/>
      <c r="H568" s="32"/>
      <c r="I568" s="32"/>
      <c r="J568" s="32"/>
      <c r="K568" s="32"/>
      <c r="L568" s="32"/>
      <c r="M568" s="33"/>
      <c r="N568" s="33"/>
      <c r="O568" s="33"/>
      <c r="P568" s="33"/>
      <c r="Q568" s="33"/>
      <c r="R568" s="33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2.75" x14ac:dyDescent="0.2">
      <c r="A569" s="14" t="s">
        <v>1100</v>
      </c>
      <c r="B569" s="14" t="s">
        <v>132</v>
      </c>
      <c r="C569" s="14">
        <f>IF(ISNA(VLOOKUP(A569, '1-ый семестр 20252026'!$B$3:$D$1014, 3, 0)), 0, VLOOKUP(A569, '1-ый семестр 20252026'!$B$3:$D$1979, 3, 0)) + IF(ISNA(VLOOKUP(A569, '2-ой семестр 20252026'!$B$3:$D$1952, 3, 0)), 0, VLOOKUP(A569, '2-ой семестр 20252026'!$B$3:$D$1952, 3, 0))</f>
        <v>0</v>
      </c>
      <c r="D569" s="14">
        <f>IFERROR(VLOOKUP(A569,'ВИШенки за предыдущие  года'!$A$2:B1353,2,0),0) + C569 - SUM(E569:AA569)</f>
        <v>-7</v>
      </c>
      <c r="E569" s="30"/>
      <c r="F569" s="30"/>
      <c r="G569" s="30"/>
      <c r="H569" s="30"/>
      <c r="I569" s="30"/>
      <c r="J569" s="30"/>
      <c r="K569" s="30"/>
      <c r="L569" s="30"/>
      <c r="M569" s="14"/>
      <c r="N569" s="14"/>
      <c r="O569" s="14"/>
      <c r="P569" s="14"/>
      <c r="Q569" s="14"/>
      <c r="R569" s="14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ht="12.75" x14ac:dyDescent="0.2">
      <c r="A570" s="14" t="s">
        <v>984</v>
      </c>
      <c r="B570" s="14" t="s">
        <v>234</v>
      </c>
      <c r="C570" s="14">
        <f>IF(ISNA(VLOOKUP(A570, '1-ый семестр 20252026'!$B$3:$D$1014, 3, 0)), 0, VLOOKUP(A570, '1-ый семестр 20252026'!$B$3:$D$1979, 3, 0)) + IF(ISNA(VLOOKUP(A570, '2-ой семестр 20252026'!$B$3:$D$1952, 3, 0)), 0, VLOOKUP(A570, '2-ой семестр 20252026'!$B$3:$D$1952, 3, 0))</f>
        <v>0</v>
      </c>
      <c r="D570" s="14">
        <f>IFERROR(VLOOKUP(A570,'ВИШенки за предыдущие  года'!$A$2:B1672,2,0),0) + C570 - SUM(E570:AA570)</f>
        <v>0</v>
      </c>
      <c r="E570" s="30"/>
      <c r="F570" s="30"/>
      <c r="G570" s="30"/>
      <c r="H570" s="30"/>
      <c r="I570" s="30"/>
      <c r="J570" s="30"/>
      <c r="K570" s="30"/>
      <c r="L570" s="30"/>
      <c r="M570" s="14"/>
      <c r="N570" s="14"/>
      <c r="O570" s="14"/>
      <c r="P570" s="14"/>
      <c r="Q570" s="14"/>
      <c r="R570" s="14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ht="12.75" x14ac:dyDescent="0.2">
      <c r="A571" s="14" t="s">
        <v>985</v>
      </c>
      <c r="B571" s="14" t="s">
        <v>249</v>
      </c>
      <c r="C571" s="14">
        <f>IF(ISNA(VLOOKUP(A571, '1-ый семестр 20252026'!$B$3:$D$1014, 3, 0)), 0, VLOOKUP(A571, '1-ый семестр 20252026'!$B$3:$D$1979, 3, 0)) + IF(ISNA(VLOOKUP(A571, '2-ой семестр 20252026'!$B$3:$D$1952, 3, 0)), 0, VLOOKUP(A571, '2-ой семестр 20252026'!$B$3:$D$1952, 3, 0))</f>
        <v>0</v>
      </c>
      <c r="D571" s="14">
        <f>IFERROR(VLOOKUP(A571,'ВИШенки за предыдущие  года'!$A$2:B1825,2,0),0) + C571 - SUM(E571:AA571)</f>
        <v>0</v>
      </c>
      <c r="E571" s="30"/>
      <c r="F571" s="30"/>
      <c r="G571" s="30"/>
      <c r="H571" s="30"/>
      <c r="I571" s="30"/>
      <c r="J571" s="30"/>
      <c r="K571" s="30"/>
      <c r="L571" s="30"/>
      <c r="M571" s="14"/>
      <c r="N571" s="14"/>
      <c r="O571" s="14"/>
      <c r="P571" s="14"/>
      <c r="Q571" s="14"/>
      <c r="R571" s="14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ht="12.75" x14ac:dyDescent="0.2">
      <c r="A572" s="14" t="s">
        <v>986</v>
      </c>
      <c r="B572" s="14" t="s">
        <v>640</v>
      </c>
      <c r="C572" s="14">
        <f>IF(ISNA(VLOOKUP(A572, '1-ый семестр 20252026'!$B$3:$D$1014, 3, 0)), 0, VLOOKUP(A572, '1-ый семестр 20252026'!$B$3:$D$1979, 3, 0)) + IF(ISNA(VLOOKUP(A572, '2-ой семестр 20252026'!$B$3:$D$1952, 3, 0)), 0, VLOOKUP(A572, '2-ой семестр 20252026'!$B$3:$D$1952, 3, 0))</f>
        <v>0</v>
      </c>
      <c r="D572" s="14">
        <f>IFERROR(VLOOKUP(A572,'ВИШенки за предыдущие  года'!$A$2:B1796,2,0),0) + C572 - SUM(E572:AA572)</f>
        <v>0</v>
      </c>
      <c r="E572" s="30"/>
      <c r="F572" s="30"/>
      <c r="G572" s="30"/>
      <c r="H572" s="30"/>
      <c r="I572" s="30"/>
      <c r="J572" s="30"/>
      <c r="K572" s="30"/>
      <c r="L572" s="30"/>
      <c r="M572" s="14"/>
      <c r="N572" s="14"/>
      <c r="O572" s="14"/>
      <c r="P572" s="14"/>
      <c r="Q572" s="14"/>
      <c r="R572" s="14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ht="12.75" x14ac:dyDescent="0.2">
      <c r="A573" s="14" t="s">
        <v>297</v>
      </c>
      <c r="B573" s="14" t="s">
        <v>234</v>
      </c>
      <c r="C573" s="14">
        <f>IF(ISNA(VLOOKUP(A573, '1-ый семестр 20252026'!$B$3:$D$1014, 3, 0)), 0, VLOOKUP(A573, '1-ый семестр 20252026'!$B$3:$D$1979, 3, 0)) + IF(ISNA(VLOOKUP(A573, '2-ой семестр 20252026'!$B$3:$D$1952, 3, 0)), 0, VLOOKUP(A573, '2-ой семестр 20252026'!$B$3:$D$1952, 3, 0))</f>
        <v>24</v>
      </c>
      <c r="D573" s="14">
        <f>IFERROR(VLOOKUP(A573,'ВИШенки за предыдущие  года'!$A$2:B1673,2,0),0) + C573 - SUM(E573:AA573)</f>
        <v>60</v>
      </c>
      <c r="E573" s="30"/>
      <c r="F573" s="30"/>
      <c r="G573" s="30"/>
      <c r="H573" s="30"/>
      <c r="I573" s="30"/>
      <c r="J573" s="30"/>
      <c r="K573" s="30"/>
      <c r="L573" s="30"/>
      <c r="M573" s="14"/>
      <c r="N573" s="14"/>
      <c r="O573" s="14"/>
      <c r="P573" s="14"/>
      <c r="Q573" s="14"/>
      <c r="R573" s="14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ht="12.75" x14ac:dyDescent="0.2">
      <c r="A574" s="14" t="s">
        <v>987</v>
      </c>
      <c r="B574" s="14" t="s">
        <v>306</v>
      </c>
      <c r="C574" s="14">
        <f>IF(ISNA(VLOOKUP(A574, '1-ый семестр 20252026'!$B$3:$D$1014, 3, 0)), 0, VLOOKUP(A574, '1-ый семестр 20252026'!$B$3:$D$1979, 3, 0)) + IF(ISNA(VLOOKUP(A574, '2-ой семестр 20252026'!$B$3:$D$1952, 3, 0)), 0, VLOOKUP(A574, '2-ой семестр 20252026'!$B$3:$D$1952, 3, 0))</f>
        <v>0</v>
      </c>
      <c r="D574" s="14">
        <f>IFERROR(VLOOKUP(A574,'ВИШенки за предыдущие  года'!$A$2:B1761,2,0),0) + C574 - SUM(E574:AA574)</f>
        <v>0</v>
      </c>
      <c r="E574" s="30"/>
      <c r="F574" s="30"/>
      <c r="G574" s="30"/>
      <c r="H574" s="30"/>
      <c r="I574" s="30"/>
      <c r="J574" s="30"/>
      <c r="K574" s="30"/>
      <c r="L574" s="30"/>
      <c r="M574" s="14"/>
      <c r="N574" s="14"/>
      <c r="O574" s="14"/>
      <c r="P574" s="14"/>
      <c r="Q574" s="14"/>
      <c r="R574" s="14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ht="12.75" x14ac:dyDescent="0.2">
      <c r="A575" s="14" t="s">
        <v>365</v>
      </c>
      <c r="B575" s="14" t="s">
        <v>132</v>
      </c>
      <c r="C575" s="14">
        <f>IF(ISNA(VLOOKUP(A575, '1-ый семестр 20252026'!$B$3:$D$1014, 3, 0)), 0, VLOOKUP(A575, '1-ый семестр 20252026'!$B$3:$D$1979, 3, 0)) + IF(ISNA(VLOOKUP(A575, '2-ой семестр 20252026'!$B$3:$D$1952, 3, 0)), 0, VLOOKUP(A575, '2-ой семестр 20252026'!$B$3:$D$1952, 3, 0))</f>
        <v>3</v>
      </c>
      <c r="D575" s="14">
        <f>IFERROR(VLOOKUP(A575,'ВИШенки за предыдущие  года'!$A$2:B1354,2,0),0) + C575 - SUM(E575:AA575)</f>
        <v>46</v>
      </c>
      <c r="E575" s="30"/>
      <c r="F575" s="30"/>
      <c r="G575" s="30"/>
      <c r="H575" s="30"/>
      <c r="I575" s="30"/>
      <c r="J575" s="30"/>
      <c r="K575" s="30"/>
      <c r="L575" s="30"/>
      <c r="M575" s="14"/>
      <c r="N575" s="14"/>
      <c r="O575" s="14"/>
      <c r="P575" s="14"/>
      <c r="Q575" s="14"/>
      <c r="R575" s="14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ht="12.75" x14ac:dyDescent="0.2">
      <c r="A576" s="14" t="s">
        <v>162</v>
      </c>
      <c r="B576" s="14" t="s">
        <v>153</v>
      </c>
      <c r="C576" s="14">
        <f>IF(ISNA(VLOOKUP(A576, '1-ый семестр 20252026'!$B$3:$D$1014, 3, 0)), 0, VLOOKUP(A576, '1-ый семестр 20252026'!$B$3:$D$1979, 3, 0)) + IF(ISNA(VLOOKUP(A576, '2-ой семестр 20252026'!$B$3:$D$1952, 3, 0)), 0, VLOOKUP(A576, '2-ой семестр 20252026'!$B$3:$D$1952, 3, 0))</f>
        <v>47</v>
      </c>
      <c r="D576" s="14">
        <f>IFERROR(VLOOKUP(A576,'ВИШенки за предыдущие  года'!$A$2:B1355,2,0),0) + C576 - SUM(E576:AA576)</f>
        <v>162</v>
      </c>
      <c r="E576" s="30"/>
      <c r="F576" s="30"/>
      <c r="G576" s="30"/>
      <c r="H576" s="30"/>
      <c r="I576" s="30"/>
      <c r="J576" s="30"/>
      <c r="K576" s="30"/>
      <c r="L576" s="30"/>
      <c r="M576" s="14"/>
      <c r="N576" s="14"/>
      <c r="O576" s="14"/>
      <c r="P576" s="14"/>
      <c r="Q576" s="14"/>
      <c r="R576" s="14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ht="12.75" x14ac:dyDescent="0.2">
      <c r="A577" s="14" t="s">
        <v>172</v>
      </c>
      <c r="B577" s="17" t="s">
        <v>173</v>
      </c>
      <c r="C577" s="14">
        <f>IF(ISNA(VLOOKUP(A577, '1-ый семестр 20252026'!$B$3:$D$1014, 3, 0)), 0, VLOOKUP(A577, '1-ый семестр 20252026'!$B$3:$D$1979, 3, 0)) + IF(ISNA(VLOOKUP(A577, '2-ой семестр 20252026'!$B$3:$D$1952, 3, 0)), 0, VLOOKUP(A577, '2-ой семестр 20252026'!$B$3:$D$1952, 3, 0))</f>
        <v>110</v>
      </c>
      <c r="D577" s="14">
        <f>IFERROR(VLOOKUP(A577,'ВИШенки за предыдущие  года'!$A$2:B2064,2,0),0) + C577 - SUM(E577:AA577)</f>
        <v>116</v>
      </c>
      <c r="E577" s="32"/>
      <c r="F577" s="32"/>
      <c r="G577" s="32"/>
      <c r="H577" s="32"/>
      <c r="I577" s="32"/>
      <c r="J577" s="32">
        <v>60</v>
      </c>
      <c r="K577" s="32"/>
      <c r="L577" s="32"/>
      <c r="M577" s="33"/>
      <c r="N577" s="33"/>
      <c r="O577" s="33"/>
      <c r="P577" s="33"/>
      <c r="Q577" s="33"/>
      <c r="R577" s="33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25.5" x14ac:dyDescent="0.2">
      <c r="A578" s="14" t="s">
        <v>600</v>
      </c>
      <c r="B578" s="14" t="s">
        <v>140</v>
      </c>
      <c r="C578" s="14">
        <f>IF(ISNA(VLOOKUP(A578, '1-ый семестр 20252026'!$B$3:$D$1014, 3, 0)), 0, VLOOKUP(A578, '1-ый семестр 20252026'!$B$3:$D$1979, 3, 0)) + IF(ISNA(VLOOKUP(A578, '2-ой семестр 20252026'!$B$3:$D$1952, 3, 0)), 0, VLOOKUP(A578, '2-ой семестр 20252026'!$B$3:$D$1952, 3, 0))</f>
        <v>0</v>
      </c>
      <c r="D578" s="14">
        <f>IFERROR(VLOOKUP(A578,'ВИШенки за предыдущие  года'!$A$2:B1356,2,0),0) + C578 - SUM(E578:AA578)</f>
        <v>16</v>
      </c>
      <c r="E578" s="30"/>
      <c r="F578" s="30"/>
      <c r="G578" s="30"/>
      <c r="H578" s="30"/>
      <c r="I578" s="30"/>
      <c r="J578" s="30"/>
      <c r="K578" s="30"/>
      <c r="L578" s="30"/>
      <c r="M578" s="14"/>
      <c r="N578" s="14"/>
      <c r="O578" s="14"/>
      <c r="P578" s="14"/>
      <c r="Q578" s="14"/>
      <c r="R578" s="14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ht="12.75" x14ac:dyDescent="0.2">
      <c r="A579" s="14" t="s">
        <v>419</v>
      </c>
      <c r="B579" s="14" t="s">
        <v>150</v>
      </c>
      <c r="C579" s="14">
        <f>IF(ISNA(VLOOKUP(A579, '1-ый семестр 20252026'!$B$3:$D$1014, 3, 0)), 0, VLOOKUP(A579, '1-ый семестр 20252026'!$B$3:$D$1979, 3, 0)) + IF(ISNA(VLOOKUP(A579, '2-ой семестр 20252026'!$B$3:$D$1952, 3, 0)), 0, VLOOKUP(A579, '2-ой семестр 20252026'!$B$3:$D$1952, 3, 0))</f>
        <v>0</v>
      </c>
      <c r="D579" s="14">
        <f>IFERROR(VLOOKUP(A579,'ВИШенки за предыдущие  года'!$A$2:B1357,2,0),0) + C579 - SUM(E579:AA579)</f>
        <v>35</v>
      </c>
      <c r="E579" s="30"/>
      <c r="F579" s="30"/>
      <c r="G579" s="30"/>
      <c r="H579" s="30"/>
      <c r="I579" s="30"/>
      <c r="J579" s="30"/>
      <c r="K579" s="30"/>
      <c r="L579" s="30"/>
      <c r="M579" s="14"/>
      <c r="N579" s="14"/>
      <c r="O579" s="14"/>
      <c r="P579" s="14"/>
      <c r="Q579" s="14"/>
      <c r="R579" s="14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ht="12.75" x14ac:dyDescent="0.2">
      <c r="A580" s="14" t="s">
        <v>847</v>
      </c>
      <c r="B580" s="14" t="s">
        <v>188</v>
      </c>
      <c r="C580" s="14">
        <f>IF(ISNA(VLOOKUP(A580, '1-ый семестр 20252026'!$B$3:$D$1014, 3, 0)), 0, VLOOKUP(A580, '1-ый семестр 20252026'!$B$3:$D$1979, 3, 0)) + IF(ISNA(VLOOKUP(A580, '2-ой семестр 20252026'!$B$3:$D$1952, 3, 0)), 0, VLOOKUP(A580, '2-ой семестр 20252026'!$B$3:$D$1952, 3, 0))</f>
        <v>0</v>
      </c>
      <c r="D580" s="14">
        <f>IFERROR(VLOOKUP(A580,'ВИШенки за предыдущие  года'!$A$2:B1358,2,0),0) + C580 - SUM(E580:AA580)</f>
        <v>3</v>
      </c>
      <c r="E580" s="30"/>
      <c r="F580" s="30"/>
      <c r="G580" s="30"/>
      <c r="H580" s="30"/>
      <c r="I580" s="30"/>
      <c r="J580" s="30"/>
      <c r="K580" s="30"/>
      <c r="L580" s="30"/>
      <c r="M580" s="14"/>
      <c r="N580" s="14"/>
      <c r="O580" s="14"/>
      <c r="P580" s="14"/>
      <c r="Q580" s="14"/>
      <c r="R580" s="14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ht="12.75" x14ac:dyDescent="0.2">
      <c r="A581" s="14" t="s">
        <v>988</v>
      </c>
      <c r="B581" s="14" t="s">
        <v>130</v>
      </c>
      <c r="C581" s="14">
        <f>IF(ISNA(VLOOKUP(A581, '1-ый семестр 20252026'!$B$3:$D$1014, 3, 0)), 0, VLOOKUP(A581, '1-ый семестр 20252026'!$B$3:$D$1979, 3, 0)) + IF(ISNA(VLOOKUP(A581, '2-ой семестр 20252026'!$B$3:$D$1952, 3, 0)), 0, VLOOKUP(A581, '2-ой семестр 20252026'!$B$3:$D$1952, 3, 0))</f>
        <v>0</v>
      </c>
      <c r="D581" s="14">
        <f>IFERROR(VLOOKUP(A581,'ВИШенки за предыдущие  года'!$A$2:B1654,2,0),0) + C581 - SUM(E581:AA581)</f>
        <v>0</v>
      </c>
      <c r="E581" s="30"/>
      <c r="F581" s="30"/>
      <c r="G581" s="30"/>
      <c r="H581" s="30"/>
      <c r="I581" s="30"/>
      <c r="J581" s="30"/>
      <c r="K581" s="30"/>
      <c r="L581" s="30"/>
      <c r="M581" s="14"/>
      <c r="N581" s="14"/>
      <c r="O581" s="14"/>
      <c r="P581" s="14"/>
      <c r="Q581" s="14"/>
      <c r="R581" s="14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ht="12.75" x14ac:dyDescent="0.2">
      <c r="A582" s="14" t="s">
        <v>822</v>
      </c>
      <c r="B582" s="14" t="s">
        <v>234</v>
      </c>
      <c r="C582" s="14">
        <f>IF(ISNA(VLOOKUP(A582, '1-ый семестр 20252026'!$B$3:$D$1014, 3, 0)), 0, VLOOKUP(A582, '1-ый семестр 20252026'!$B$3:$D$1979, 3, 0)) + IF(ISNA(VLOOKUP(A582, '2-ой семестр 20252026'!$B$3:$D$1952, 3, 0)), 0, VLOOKUP(A582, '2-ой семестр 20252026'!$B$3:$D$1952, 3, 0))</f>
        <v>36</v>
      </c>
      <c r="D582" s="14">
        <f>IFERROR(VLOOKUP(A582,'ВИШенки за предыдущие  года'!$A$2:B1674,2,0),0) + C582 - SUM(E582:AA582)</f>
        <v>36</v>
      </c>
      <c r="E582" s="30"/>
      <c r="F582" s="30"/>
      <c r="G582" s="30"/>
      <c r="H582" s="30"/>
      <c r="I582" s="30"/>
      <c r="J582" s="30"/>
      <c r="K582" s="30"/>
      <c r="L582" s="30"/>
      <c r="M582" s="14"/>
      <c r="N582" s="14"/>
      <c r="O582" s="14"/>
      <c r="P582" s="14"/>
      <c r="Q582" s="14"/>
      <c r="R582" s="14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ht="12.75" x14ac:dyDescent="0.2">
      <c r="A583" s="20" t="s">
        <v>989</v>
      </c>
      <c r="B583" s="14" t="s">
        <v>444</v>
      </c>
      <c r="C583" s="14">
        <f>IF(ISNA(VLOOKUP(A583, '1-ый семестр 20252026'!$B$3:$D$1014, 3, 0)), 0, VLOOKUP(A583, '1-ый семестр 20252026'!$B$3:$D$1979, 3, 0)) + IF(ISNA(VLOOKUP(A583, '2-ой семестр 20252026'!$B$3:$D$1952, 3, 0)), 0, VLOOKUP(A583, '2-ой семестр 20252026'!$B$3:$D$1952, 3, 0))</f>
        <v>3</v>
      </c>
      <c r="D583" s="14">
        <f>IFERROR(VLOOKUP(A583,'ВИШенки за предыдущие  года'!$A$2:B1699,2,0),0) + C583 - SUM(E583:AA583)</f>
        <v>3</v>
      </c>
      <c r="E583" s="30"/>
      <c r="F583" s="30"/>
      <c r="G583" s="30"/>
      <c r="H583" s="30"/>
      <c r="I583" s="30"/>
      <c r="J583" s="30"/>
      <c r="K583" s="30"/>
      <c r="L583" s="30"/>
      <c r="M583" s="14"/>
      <c r="N583" s="14"/>
      <c r="O583" s="14"/>
      <c r="P583" s="14"/>
      <c r="Q583" s="14"/>
      <c r="R583" s="14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ht="12.75" x14ac:dyDescent="0.2">
      <c r="A584" s="14" t="s">
        <v>662</v>
      </c>
      <c r="B584" s="34" t="s">
        <v>440</v>
      </c>
      <c r="C584" s="14">
        <f>IF(ISNA(VLOOKUP(A584, '1-ый семестр 20252026'!$B$3:$D$1014, 3, 0)), 0, VLOOKUP(A584, '1-ый семестр 20252026'!$B$3:$D$1979, 3, 0)) + IF(ISNA(VLOOKUP(A584, '2-ой семестр 20252026'!$B$3:$D$1952, 3, 0)), 0, VLOOKUP(A584, '2-ой семестр 20252026'!$B$3:$D$1952, 3, 0))</f>
        <v>9</v>
      </c>
      <c r="D584" s="14">
        <f>IFERROR(VLOOKUP(A584,'ВИШенки за предыдущие  года'!$A$2:B1893,2,0),0) + C584 - SUM(E584:AA584)</f>
        <v>9</v>
      </c>
      <c r="E584" s="30"/>
      <c r="F584" s="30"/>
      <c r="G584" s="30"/>
      <c r="H584" s="30"/>
      <c r="I584" s="30"/>
      <c r="J584" s="30"/>
      <c r="K584" s="30"/>
      <c r="L584" s="30"/>
      <c r="M584" s="14"/>
      <c r="N584" s="14"/>
      <c r="O584" s="14"/>
      <c r="P584" s="14"/>
      <c r="Q584" s="14"/>
      <c r="R584" s="14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ht="12.75" x14ac:dyDescent="0.2">
      <c r="A585" s="14" t="s">
        <v>584</v>
      </c>
      <c r="B585" s="34" t="s">
        <v>185</v>
      </c>
      <c r="C585" s="14">
        <f>IF(ISNA(VLOOKUP(A585, '1-ый семестр 20252026'!$B$3:$D$1014, 3, 0)), 0, VLOOKUP(A585, '1-ый семестр 20252026'!$B$3:$D$1979, 3, 0)) + IF(ISNA(VLOOKUP(A585, '2-ой семестр 20252026'!$B$3:$D$1952, 3, 0)), 0, VLOOKUP(A585, '2-ой семестр 20252026'!$B$3:$D$1952, 3, 0))</f>
        <v>11</v>
      </c>
      <c r="D585" s="14">
        <f>IFERROR(VLOOKUP(A585,'ВИШенки за предыдущие  года'!$A$2:B1858,2,0),0) + C585 - SUM(E585:AA585)</f>
        <v>11</v>
      </c>
      <c r="E585" s="30"/>
      <c r="F585" s="30"/>
      <c r="G585" s="30"/>
      <c r="H585" s="30"/>
      <c r="I585" s="30"/>
      <c r="J585" s="30"/>
      <c r="K585" s="30"/>
      <c r="L585" s="30"/>
      <c r="M585" s="14"/>
      <c r="N585" s="14"/>
      <c r="O585" s="14"/>
      <c r="P585" s="14"/>
      <c r="Q585" s="14"/>
      <c r="R585" s="14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ht="12.75" x14ac:dyDescent="0.2">
      <c r="A586" s="14" t="s">
        <v>615</v>
      </c>
      <c r="B586" s="34" t="s">
        <v>119</v>
      </c>
      <c r="C586" s="14">
        <f>IF(ISNA(VLOOKUP(A586, '1-ый семестр 20252026'!$B$3:$D$1014, 3, 0)), 0, VLOOKUP(A586, '1-ый семестр 20252026'!$B$3:$D$1979, 3, 0)) + IF(ISNA(VLOOKUP(A586, '2-ой семестр 20252026'!$B$3:$D$1952, 3, 0)), 0, VLOOKUP(A586, '2-ой семестр 20252026'!$B$3:$D$1952, 3, 0))</f>
        <v>0</v>
      </c>
      <c r="D586" s="14">
        <f>IFERROR(VLOOKUP(A586,'ВИШенки за предыдущие  года'!$A$2:B1359,2,0),0) + C586 - SUM(E586:AA586)</f>
        <v>15</v>
      </c>
      <c r="E586" s="30"/>
      <c r="F586" s="30"/>
      <c r="G586" s="30"/>
      <c r="H586" s="30"/>
      <c r="I586" s="30"/>
      <c r="J586" s="30"/>
      <c r="K586" s="30"/>
      <c r="L586" s="30"/>
      <c r="M586" s="14"/>
      <c r="N586" s="14"/>
      <c r="O586" s="14"/>
      <c r="P586" s="14"/>
      <c r="Q586" s="14"/>
      <c r="R586" s="14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ht="25.5" x14ac:dyDescent="0.2">
      <c r="A587" s="14" t="s">
        <v>990</v>
      </c>
      <c r="B587" s="34" t="s">
        <v>917</v>
      </c>
      <c r="C587" s="14">
        <f>IF(ISNA(VLOOKUP(A587, '1-ый семестр 20252026'!$B$3:$D$1014, 3, 0)), 0, VLOOKUP(A587, '1-ый семестр 20252026'!$B$3:$D$1979, 3, 0)) + IF(ISNA(VLOOKUP(A587, '2-ой семестр 20252026'!$B$3:$D$1952, 3, 0)), 0, VLOOKUP(A587, '2-ой семестр 20252026'!$B$3:$D$1952, 3, 0))</f>
        <v>0</v>
      </c>
      <c r="D587" s="14">
        <f>IFERROR(VLOOKUP(A587,'ВИШенки за предыдущие  года'!$A$2:B1641,2,0),0) + C587 - SUM(E587:AA587)</f>
        <v>0</v>
      </c>
      <c r="E587" s="30"/>
      <c r="F587" s="30"/>
      <c r="G587" s="30"/>
      <c r="H587" s="30"/>
      <c r="I587" s="30"/>
      <c r="J587" s="30"/>
      <c r="K587" s="30"/>
      <c r="L587" s="30"/>
      <c r="M587" s="14"/>
      <c r="N587" s="14"/>
      <c r="O587" s="14"/>
      <c r="P587" s="14"/>
      <c r="Q587" s="14"/>
      <c r="R587" s="14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ht="25.5" x14ac:dyDescent="0.2">
      <c r="A588" s="17" t="s">
        <v>990</v>
      </c>
      <c r="B588" s="35" t="s">
        <v>917</v>
      </c>
      <c r="C588" s="14">
        <f>IF(ISNA(VLOOKUP(A588, '1-ый семестр 20252026'!$B$3:$D$1014, 3, 0)), 0, VLOOKUP(A588, '1-ый семестр 20252026'!$B$3:$D$1979, 3, 0)) + IF(ISNA(VLOOKUP(A588, '2-ой семестр 20252026'!$B$3:$D$1952, 3, 0)), 0, VLOOKUP(A588, '2-ой семестр 20252026'!$B$3:$D$1952, 3, 0))</f>
        <v>0</v>
      </c>
      <c r="D588" s="14">
        <f>IFERROR(VLOOKUP(A588,'ВИШенки за предыдущие  года'!$A$2:B2042,2,0),0) + C588 - SUM(E588:AA588)</f>
        <v>0</v>
      </c>
      <c r="E588" s="32"/>
      <c r="F588" s="32"/>
      <c r="G588" s="32"/>
      <c r="H588" s="32"/>
      <c r="I588" s="32"/>
      <c r="J588" s="32"/>
      <c r="K588" s="32"/>
      <c r="L588" s="32"/>
      <c r="M588" s="33"/>
      <c r="N588" s="33"/>
      <c r="O588" s="33"/>
      <c r="P588" s="33"/>
      <c r="Q588" s="33"/>
      <c r="R588" s="33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2.75" x14ac:dyDescent="0.2">
      <c r="A589" s="14" t="s">
        <v>734</v>
      </c>
      <c r="B589" s="34" t="s">
        <v>190</v>
      </c>
      <c r="C589" s="14">
        <f>IF(ISNA(VLOOKUP(A589, '1-ый семестр 20252026'!$B$3:$D$1014, 3, 0)), 0, VLOOKUP(A589, '1-ый семестр 20252026'!$B$3:$D$1979, 3, 0)) + IF(ISNA(VLOOKUP(A589, '2-ой семестр 20252026'!$B$3:$D$1952, 3, 0)), 0, VLOOKUP(A589, '2-ой семестр 20252026'!$B$3:$D$1952, 3, 0))</f>
        <v>0</v>
      </c>
      <c r="D589" s="14">
        <f>IFERROR(VLOOKUP(A589,'ВИШенки за предыдущие  года'!$A$2:B1360,2,0),0) + C589 - SUM(E589:AA589)</f>
        <v>8</v>
      </c>
      <c r="E589" s="30"/>
      <c r="F589" s="30"/>
      <c r="G589" s="30"/>
      <c r="H589" s="30"/>
      <c r="I589" s="30"/>
      <c r="J589" s="30"/>
      <c r="K589" s="30"/>
      <c r="L589" s="30"/>
      <c r="M589" s="14"/>
      <c r="N589" s="14"/>
      <c r="O589" s="14"/>
      <c r="P589" s="14"/>
      <c r="Q589" s="14"/>
      <c r="R589" s="14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ht="12.75" x14ac:dyDescent="0.2">
      <c r="A590" s="14" t="s">
        <v>113</v>
      </c>
      <c r="B590" s="34" t="s">
        <v>114</v>
      </c>
      <c r="C590" s="14">
        <f>IF(ISNA(VLOOKUP(A590, '1-ый семестр 20252026'!$B$3:$D$1014, 3, 0)), 0, VLOOKUP(A590, '1-ый семестр 20252026'!$B$3:$D$1979, 3, 0)) + IF(ISNA(VLOOKUP(A590, '2-ой семестр 20252026'!$B$3:$D$1952, 3, 0)), 0, VLOOKUP(A590, '2-ой семестр 20252026'!$B$3:$D$1952, 3, 0))</f>
        <v>43</v>
      </c>
      <c r="D590" s="14">
        <f>IFERROR(VLOOKUP(A590,'ВИШенки за предыдущие  года'!$A$2:B1361,2,0),0) + C590 - SUM(E590:AA590)</f>
        <v>574</v>
      </c>
      <c r="E590" s="30"/>
      <c r="F590" s="30"/>
      <c r="G590" s="30"/>
      <c r="H590" s="30"/>
      <c r="I590" s="30"/>
      <c r="J590" s="30"/>
      <c r="K590" s="30"/>
      <c r="L590" s="30"/>
      <c r="M590" s="14"/>
      <c r="N590" s="14"/>
      <c r="O590" s="14"/>
      <c r="P590" s="14"/>
      <c r="Q590" s="14"/>
      <c r="R590" s="14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ht="12.75" x14ac:dyDescent="0.2">
      <c r="A591" s="14" t="s">
        <v>991</v>
      </c>
      <c r="B591" s="34" t="s">
        <v>268</v>
      </c>
      <c r="C591" s="14">
        <f>IF(ISNA(VLOOKUP(A591, '1-ый семестр 20252026'!$B$3:$D$1014, 3, 0)), 0, VLOOKUP(A591, '1-ый семестр 20252026'!$B$3:$D$1979, 3, 0)) + IF(ISNA(VLOOKUP(A591, '2-ой семестр 20252026'!$B$3:$D$1952, 3, 0)), 0, VLOOKUP(A591, '2-ой семестр 20252026'!$B$3:$D$1952, 3, 0))</f>
        <v>0</v>
      </c>
      <c r="D591" s="14">
        <f>IFERROR(VLOOKUP(A591,'ВИШенки за предыдущие  года'!$A$2:B1939,2,0),0) + C591 - SUM(E591:AA591)</f>
        <v>0</v>
      </c>
      <c r="E591" s="30"/>
      <c r="F591" s="30"/>
      <c r="G591" s="30"/>
      <c r="H591" s="30"/>
      <c r="I591" s="30"/>
      <c r="J591" s="30"/>
      <c r="K591" s="30"/>
      <c r="L591" s="30"/>
      <c r="M591" s="14"/>
      <c r="N591" s="14"/>
      <c r="O591" s="14"/>
      <c r="P591" s="14"/>
      <c r="Q591" s="14"/>
      <c r="R591" s="14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ht="12.75" x14ac:dyDescent="0.2">
      <c r="A592" s="14" t="s">
        <v>992</v>
      </c>
      <c r="B592" s="34" t="s">
        <v>640</v>
      </c>
      <c r="C592" s="14">
        <f>IF(ISNA(VLOOKUP(A592, '1-ый семестр 20252026'!$B$3:$D$1014, 3, 0)), 0, VLOOKUP(A592, '1-ый семестр 20252026'!$B$3:$D$1979, 3, 0)) + IF(ISNA(VLOOKUP(A592, '2-ой семестр 20252026'!$B$3:$D$1952, 3, 0)), 0, VLOOKUP(A592, '2-ой семестр 20252026'!$B$3:$D$1952, 3, 0))</f>
        <v>6</v>
      </c>
      <c r="D592" s="14">
        <f>IFERROR(VLOOKUP(A592,'ВИШенки за предыдущие  года'!$A$2:B1797,2,0),0) + C592 - SUM(E592:AA592)</f>
        <v>6</v>
      </c>
      <c r="E592" s="30"/>
      <c r="F592" s="30"/>
      <c r="G592" s="30"/>
      <c r="H592" s="30"/>
      <c r="I592" s="30"/>
      <c r="J592" s="30"/>
      <c r="K592" s="30"/>
      <c r="L592" s="30"/>
      <c r="M592" s="14"/>
      <c r="N592" s="14"/>
      <c r="O592" s="14"/>
      <c r="P592" s="14"/>
      <c r="Q592" s="14"/>
      <c r="R592" s="14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ht="25.5" x14ac:dyDescent="0.2">
      <c r="A593" s="14" t="s">
        <v>793</v>
      </c>
      <c r="B593" s="34" t="s">
        <v>117</v>
      </c>
      <c r="C593" s="14">
        <f>IF(ISNA(VLOOKUP(A593, '1-ый семестр 20252026'!$B$3:$D$1014, 3, 0)), 0, VLOOKUP(A593, '1-ый семестр 20252026'!$B$3:$D$1979, 3, 0)) + IF(ISNA(VLOOKUP(A593, '2-ой семестр 20252026'!$B$3:$D$1952, 3, 0)), 0, VLOOKUP(A593, '2-ой семестр 20252026'!$B$3:$D$1952, 3, 0))</f>
        <v>0</v>
      </c>
      <c r="D593" s="14">
        <f>IFERROR(VLOOKUP(A593,'ВИШенки за предыдущие  года'!$A$2:B1362,2,0),0) + C593 - SUM(E593:AA593)</f>
        <v>5</v>
      </c>
      <c r="E593" s="30"/>
      <c r="F593" s="30"/>
      <c r="G593" s="30"/>
      <c r="H593" s="30"/>
      <c r="I593" s="30"/>
      <c r="J593" s="30"/>
      <c r="K593" s="30"/>
      <c r="L593" s="30"/>
      <c r="M593" s="14"/>
      <c r="N593" s="14"/>
      <c r="O593" s="14"/>
      <c r="P593" s="14"/>
      <c r="Q593" s="14"/>
      <c r="R593" s="14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ht="12.75" x14ac:dyDescent="0.2">
      <c r="A594" s="14" t="s">
        <v>515</v>
      </c>
      <c r="B594" s="34" t="s">
        <v>117</v>
      </c>
      <c r="C594" s="14">
        <f>IF(ISNA(VLOOKUP(A594, '1-ый семестр 20252026'!$B$3:$D$1014, 3, 0)), 0, VLOOKUP(A594, '1-ый семестр 20252026'!$B$3:$D$1979, 3, 0)) + IF(ISNA(VLOOKUP(A594, '2-ой семестр 20252026'!$B$3:$D$1952, 3, 0)), 0, VLOOKUP(A594, '2-ой семестр 20252026'!$B$3:$D$1952, 3, 0))</f>
        <v>13</v>
      </c>
      <c r="D594" s="14">
        <f>IFERROR(VLOOKUP(A594,'ВИШенки за предыдущие  года'!$A$2:B1363,2,0),0) + C594 - SUM(E594:AA594)</f>
        <v>23</v>
      </c>
      <c r="E594" s="30"/>
      <c r="F594" s="30"/>
      <c r="G594" s="30"/>
      <c r="H594" s="30"/>
      <c r="I594" s="30"/>
      <c r="J594" s="30"/>
      <c r="K594" s="30"/>
      <c r="L594" s="30"/>
      <c r="M594" s="14"/>
      <c r="N594" s="14"/>
      <c r="O594" s="14"/>
      <c r="P594" s="14"/>
      <c r="Q594" s="14"/>
      <c r="R594" s="14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ht="12.75" x14ac:dyDescent="0.2">
      <c r="A595" s="14" t="s">
        <v>601</v>
      </c>
      <c r="B595" s="34" t="s">
        <v>306</v>
      </c>
      <c r="C595" s="14">
        <f>IF(ISNA(VLOOKUP(A595, '1-ый семестр 20252026'!$B$3:$D$1014, 3, 0)), 0, VLOOKUP(A595, '1-ый семестр 20252026'!$B$3:$D$1979, 3, 0)) + IF(ISNA(VLOOKUP(A595, '2-ой семестр 20252026'!$B$3:$D$1952, 3, 0)), 0, VLOOKUP(A595, '2-ой семестр 20252026'!$B$3:$D$1952, 3, 0))</f>
        <v>16</v>
      </c>
      <c r="D595" s="14">
        <f>IFERROR(VLOOKUP(A595,'ВИШенки за предыдущие  года'!$A$2:B1762,2,0),0) + C595 - SUM(E595:AA595)</f>
        <v>16</v>
      </c>
      <c r="E595" s="30"/>
      <c r="F595" s="30"/>
      <c r="G595" s="30"/>
      <c r="H595" s="30"/>
      <c r="I595" s="30"/>
      <c r="J595" s="30"/>
      <c r="K595" s="30"/>
      <c r="L595" s="30"/>
      <c r="M595" s="14"/>
      <c r="N595" s="14"/>
      <c r="O595" s="14"/>
      <c r="P595" s="14"/>
      <c r="Q595" s="14"/>
      <c r="R595" s="14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ht="12.75" x14ac:dyDescent="0.2">
      <c r="A596" s="14" t="s">
        <v>602</v>
      </c>
      <c r="B596" s="34" t="s">
        <v>444</v>
      </c>
      <c r="C596" s="14">
        <f>IF(ISNA(VLOOKUP(A596, '1-ый семестр 20252026'!$B$3:$D$1014, 3, 0)), 0, VLOOKUP(A596, '1-ый семестр 20252026'!$B$3:$D$1979, 3, 0)) + IF(ISNA(VLOOKUP(A596, '2-ой семестр 20252026'!$B$3:$D$1952, 3, 0)), 0, VLOOKUP(A596, '2-ой семестр 20252026'!$B$3:$D$1952, 3, 0))</f>
        <v>16</v>
      </c>
      <c r="D596" s="14">
        <f>IFERROR(VLOOKUP(A596,'ВИШенки за предыдущие  года'!$A$2:B1700,2,0),0) + C596 - SUM(E596:AA596)</f>
        <v>16</v>
      </c>
      <c r="E596" s="30"/>
      <c r="F596" s="30"/>
      <c r="G596" s="30"/>
      <c r="H596" s="30"/>
      <c r="I596" s="30"/>
      <c r="J596" s="30"/>
      <c r="K596" s="30"/>
      <c r="L596" s="30"/>
      <c r="M596" s="14"/>
      <c r="N596" s="14"/>
      <c r="O596" s="14"/>
      <c r="P596" s="14"/>
      <c r="Q596" s="14"/>
      <c r="R596" s="14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ht="12.75" x14ac:dyDescent="0.2">
      <c r="A597" s="14" t="s">
        <v>503</v>
      </c>
      <c r="B597" s="34" t="s">
        <v>440</v>
      </c>
      <c r="C597" s="14">
        <f>IF(ISNA(VLOOKUP(A597, '1-ый семестр 20252026'!$B$3:$D$1014, 3, 0)), 0, VLOOKUP(A597, '1-ый семестр 20252026'!$B$3:$D$1979, 3, 0)) + IF(ISNA(VLOOKUP(A597, '2-ой семестр 20252026'!$B$3:$D$1952, 3, 0)), 0, VLOOKUP(A597, '2-ой семестр 20252026'!$B$3:$D$1952, 3, 0))</f>
        <v>31</v>
      </c>
      <c r="D597" s="14">
        <f>IFERROR(VLOOKUP(A597,'ВИШенки за предыдущие  года'!$A$2:B1894,2,0),0) + C597 - SUM(E597:AA597)</f>
        <v>31</v>
      </c>
      <c r="E597" s="30"/>
      <c r="F597" s="30"/>
      <c r="G597" s="30"/>
      <c r="H597" s="30"/>
      <c r="I597" s="30"/>
      <c r="J597" s="30"/>
      <c r="K597" s="30"/>
      <c r="L597" s="30"/>
      <c r="M597" s="14"/>
      <c r="N597" s="14"/>
      <c r="O597" s="14"/>
      <c r="P597" s="14"/>
      <c r="Q597" s="14"/>
      <c r="R597" s="14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ht="12.75" x14ac:dyDescent="0.2">
      <c r="A598" s="14" t="s">
        <v>490</v>
      </c>
      <c r="B598" s="34" t="s">
        <v>193</v>
      </c>
      <c r="C598" s="14">
        <f>IF(ISNA(VLOOKUP(A598, '1-ый семестр 20252026'!$B$3:$D$1014, 3, 0)), 0, VLOOKUP(A598, '1-ый семестр 20252026'!$B$3:$D$1979, 3, 0)) + IF(ISNA(VLOOKUP(A598, '2-ой семестр 20252026'!$B$3:$D$1952, 3, 0)), 0, VLOOKUP(A598, '2-ой семестр 20252026'!$B$3:$D$1952, 3, 0))</f>
        <v>7</v>
      </c>
      <c r="D598" s="14">
        <f>IFERROR(VLOOKUP(A598,'ВИШенки за предыдущие  года'!$A$2:B1364,2,0),0) + C598 - SUM(E598:AA598)</f>
        <v>27</v>
      </c>
      <c r="E598" s="30"/>
      <c r="F598" s="30"/>
      <c r="G598" s="30"/>
      <c r="H598" s="30"/>
      <c r="I598" s="30"/>
      <c r="J598" s="30"/>
      <c r="K598" s="30"/>
      <c r="L598" s="30"/>
      <c r="M598" s="14"/>
      <c r="N598" s="14"/>
      <c r="O598" s="14"/>
      <c r="P598" s="14"/>
      <c r="Q598" s="14"/>
      <c r="R598" s="14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ht="12.75" x14ac:dyDescent="0.2">
      <c r="A599" s="14" t="s">
        <v>187</v>
      </c>
      <c r="B599" s="34" t="s">
        <v>188</v>
      </c>
      <c r="C599" s="14">
        <f>IF(ISNA(VLOOKUP(A599, '1-ый семестр 20252026'!$B$3:$D$1014, 3, 0)), 0, VLOOKUP(A599, '1-ый семестр 20252026'!$B$3:$D$1979, 3, 0)) + IF(ISNA(VLOOKUP(A599, '2-ой семестр 20252026'!$B$3:$D$1952, 3, 0)), 0, VLOOKUP(A599, '2-ой семестр 20252026'!$B$3:$D$1952, 3, 0))</f>
        <v>5</v>
      </c>
      <c r="D599" s="14">
        <f>IFERROR(VLOOKUP(A599,'ВИШенки за предыдущие  года'!$A$2:B1365,2,0),0) + C599 - SUM(E599:AA599)</f>
        <v>115</v>
      </c>
      <c r="E599" s="30"/>
      <c r="F599" s="30"/>
      <c r="G599" s="30"/>
      <c r="H599" s="30"/>
      <c r="I599" s="30"/>
      <c r="J599" s="30"/>
      <c r="K599" s="30"/>
      <c r="L599" s="30"/>
      <c r="M599" s="14"/>
      <c r="N599" s="14"/>
      <c r="O599" s="14"/>
      <c r="P599" s="14"/>
      <c r="Q599" s="14"/>
      <c r="R599" s="14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ht="12.75" x14ac:dyDescent="0.2">
      <c r="A600" s="14" t="s">
        <v>794</v>
      </c>
      <c r="B600" s="34" t="s">
        <v>249</v>
      </c>
      <c r="C600" s="14">
        <f>IF(ISNA(VLOOKUP(A600, '1-ый семестр 20252026'!$B$3:$D$1014, 3, 0)), 0, VLOOKUP(A600, '1-ый семестр 20252026'!$B$3:$D$1979, 3, 0)) + IF(ISNA(VLOOKUP(A600, '2-ой семестр 20252026'!$B$3:$D$1952, 3, 0)), 0, VLOOKUP(A600, '2-ой семестр 20252026'!$B$3:$D$1952, 3, 0))</f>
        <v>5</v>
      </c>
      <c r="D600" s="14">
        <f>IFERROR(VLOOKUP(A600,'ВИШенки за предыдущие  года'!$A$2:B1826,2,0),0) + C600 - SUM(E600:AA600)</f>
        <v>5</v>
      </c>
      <c r="E600" s="30"/>
      <c r="F600" s="30"/>
      <c r="G600" s="30"/>
      <c r="H600" s="30"/>
      <c r="I600" s="30"/>
      <c r="J600" s="30"/>
      <c r="K600" s="30"/>
      <c r="L600" s="30"/>
      <c r="M600" s="14"/>
      <c r="N600" s="14"/>
      <c r="O600" s="14"/>
      <c r="P600" s="14"/>
      <c r="Q600" s="14"/>
      <c r="R600" s="14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ht="12.75" x14ac:dyDescent="0.2">
      <c r="A601" s="14" t="s">
        <v>993</v>
      </c>
      <c r="B601" s="34" t="s">
        <v>268</v>
      </c>
      <c r="C601" s="14">
        <f>IF(ISNA(VLOOKUP(A601, '1-ый семестр 20252026'!$B$3:$D$1014, 3, 0)), 0, VLOOKUP(A601, '1-ый семестр 20252026'!$B$3:$D$1979, 3, 0)) + IF(ISNA(VLOOKUP(A601, '2-ой семестр 20252026'!$B$3:$D$1952, 3, 0)), 0, VLOOKUP(A601, '2-ой семестр 20252026'!$B$3:$D$1952, 3, 0))</f>
        <v>0</v>
      </c>
      <c r="D601" s="14">
        <f>IFERROR(VLOOKUP(A601,'ВИШенки за предыдущие  года'!$A$2:B1940,2,0),0) + C601 - SUM(E601:AA601)</f>
        <v>0</v>
      </c>
      <c r="E601" s="30"/>
      <c r="F601" s="30"/>
      <c r="G601" s="30"/>
      <c r="H601" s="30"/>
      <c r="I601" s="30"/>
      <c r="J601" s="30"/>
      <c r="K601" s="30"/>
      <c r="L601" s="30"/>
      <c r="M601" s="14"/>
      <c r="N601" s="14"/>
      <c r="O601" s="14"/>
      <c r="P601" s="14"/>
      <c r="Q601" s="14"/>
      <c r="R601" s="14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ht="12.75" x14ac:dyDescent="0.2">
      <c r="A602" s="14" t="s">
        <v>717</v>
      </c>
      <c r="B602" s="34" t="s">
        <v>119</v>
      </c>
      <c r="C602" s="14">
        <f>IF(ISNA(VLOOKUP(A602, '1-ый семестр 20252026'!$B$3:$D$1014, 3, 0)), 0, VLOOKUP(A602, '1-ый семестр 20252026'!$B$3:$D$1979, 3, 0)) + IF(ISNA(VLOOKUP(A602, '2-ой семестр 20252026'!$B$3:$D$1952, 3, 0)), 0, VLOOKUP(A602, '2-ой семестр 20252026'!$B$3:$D$1952, 3, 0))</f>
        <v>0</v>
      </c>
      <c r="D602" s="14">
        <f>IFERROR(VLOOKUP(A602,'ВИШенки за предыдущие  года'!$A$2:B1366,2,0),0) + C602 - SUM(E602:AA602)</f>
        <v>9</v>
      </c>
      <c r="E602" s="30"/>
      <c r="F602" s="30"/>
      <c r="G602" s="30"/>
      <c r="H602" s="30"/>
      <c r="I602" s="30"/>
      <c r="J602" s="30"/>
      <c r="K602" s="30"/>
      <c r="L602" s="30"/>
      <c r="M602" s="14"/>
      <c r="N602" s="14"/>
      <c r="O602" s="14"/>
      <c r="P602" s="14"/>
      <c r="Q602" s="14"/>
      <c r="R602" s="14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ht="25.5" x14ac:dyDescent="0.2">
      <c r="A603" s="14" t="s">
        <v>442</v>
      </c>
      <c r="B603" s="34" t="s">
        <v>150</v>
      </c>
      <c r="C603" s="14">
        <f>IF(ISNA(VLOOKUP(A603, '1-ый семестр 20252026'!$B$3:$D$1014, 3, 0)), 0, VLOOKUP(A603, '1-ый семестр 20252026'!$B$3:$D$1979, 3, 0)) + IF(ISNA(VLOOKUP(A603, '2-ой семестр 20252026'!$B$3:$D$1952, 3, 0)), 0, VLOOKUP(A603, '2-ой семестр 20252026'!$B$3:$D$1952, 3, 0))</f>
        <v>0</v>
      </c>
      <c r="D603" s="14">
        <f>IFERROR(VLOOKUP(A603,'ВИШенки за предыдущие  года'!$A$2:B1367,2,0),0) + C603 - SUM(E603:AA603)</f>
        <v>32</v>
      </c>
      <c r="E603" s="30"/>
      <c r="F603" s="30"/>
      <c r="G603" s="30"/>
      <c r="H603" s="30"/>
      <c r="I603" s="30"/>
      <c r="J603" s="30"/>
      <c r="K603" s="30"/>
      <c r="L603" s="30"/>
      <c r="M603" s="14"/>
      <c r="N603" s="14"/>
      <c r="O603" s="14"/>
      <c r="P603" s="14"/>
      <c r="Q603" s="14"/>
      <c r="R603" s="14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ht="12.75" x14ac:dyDescent="0.2">
      <c r="A604" s="14" t="s">
        <v>480</v>
      </c>
      <c r="B604" s="34" t="s">
        <v>119</v>
      </c>
      <c r="C604" s="14">
        <f>IF(ISNA(VLOOKUP(A604, '1-ый семестр 20252026'!$B$3:$D$1014, 3, 0)), 0, VLOOKUP(A604, '1-ый семестр 20252026'!$B$3:$D$1979, 3, 0)) + IF(ISNA(VLOOKUP(A604, '2-ой семестр 20252026'!$B$3:$D$1952, 3, 0)), 0, VLOOKUP(A604, '2-ой семестр 20252026'!$B$3:$D$1952, 3, 0))</f>
        <v>10</v>
      </c>
      <c r="D604" s="14">
        <f>IFERROR(VLOOKUP(A604,'ВИШенки за предыдущие  года'!$A$2:B1368,2,0),0) + C604 - SUM(E604:AA604)</f>
        <v>28</v>
      </c>
      <c r="E604" s="30"/>
      <c r="F604" s="30"/>
      <c r="G604" s="30"/>
      <c r="H604" s="30"/>
      <c r="I604" s="30"/>
      <c r="J604" s="30"/>
      <c r="K604" s="30"/>
      <c r="L604" s="30"/>
      <c r="M604" s="14"/>
      <c r="N604" s="14"/>
      <c r="O604" s="14"/>
      <c r="P604" s="14"/>
      <c r="Q604" s="14"/>
      <c r="R604" s="14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ht="12.75" x14ac:dyDescent="0.2">
      <c r="A605" s="14" t="s">
        <v>735</v>
      </c>
      <c r="B605" s="34" t="s">
        <v>444</v>
      </c>
      <c r="C605" s="14">
        <f>IF(ISNA(VLOOKUP(A605, '1-ый семестр 20252026'!$B$3:$D$1014, 3, 0)), 0, VLOOKUP(A605, '1-ый семестр 20252026'!$B$3:$D$1979, 3, 0)) + IF(ISNA(VLOOKUP(A605, '2-ой семестр 20252026'!$B$3:$D$1952, 3, 0)), 0, VLOOKUP(A605, '2-ой семестр 20252026'!$B$3:$D$1952, 3, 0))</f>
        <v>0</v>
      </c>
      <c r="D605" s="14">
        <f>IFERROR(VLOOKUP(A605,'ВИШенки за предыдущие  года'!$A$2:B1701,2,0),0) + C605 - SUM(E605:AA605)</f>
        <v>0</v>
      </c>
      <c r="E605" s="30"/>
      <c r="F605" s="30"/>
      <c r="G605" s="30"/>
      <c r="H605" s="30"/>
      <c r="I605" s="30"/>
      <c r="J605" s="30"/>
      <c r="K605" s="30"/>
      <c r="L605" s="30"/>
      <c r="M605" s="14"/>
      <c r="N605" s="14"/>
      <c r="O605" s="14"/>
      <c r="P605" s="14"/>
      <c r="Q605" s="14"/>
      <c r="R605" s="14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ht="12.75" x14ac:dyDescent="0.2">
      <c r="A606" s="14" t="s">
        <v>516</v>
      </c>
      <c r="B606" s="34" t="s">
        <v>197</v>
      </c>
      <c r="C606" s="14">
        <f>IF(ISNA(VLOOKUP(A606, '1-ый семестр 20252026'!$B$3:$D$1014, 3, 0)), 0, VLOOKUP(A606, '1-ый семестр 20252026'!$B$3:$D$1979, 3, 0)) + IF(ISNA(VLOOKUP(A606, '2-ой семестр 20252026'!$B$3:$D$1952, 3, 0)), 0, VLOOKUP(A606, '2-ой семестр 20252026'!$B$3:$D$1952, 3, 0))</f>
        <v>0</v>
      </c>
      <c r="D606" s="14">
        <f>IFERROR(VLOOKUP(A606,'ВИШенки за предыдущие  года'!$A$2:B1369,2,0),0) + C606 - SUM(E606:AA606)</f>
        <v>23</v>
      </c>
      <c r="E606" s="30"/>
      <c r="F606" s="30"/>
      <c r="G606" s="30"/>
      <c r="H606" s="30"/>
      <c r="I606" s="30"/>
      <c r="J606" s="30"/>
      <c r="K606" s="30"/>
      <c r="L606" s="30"/>
      <c r="M606" s="14"/>
      <c r="N606" s="14"/>
      <c r="O606" s="14"/>
      <c r="P606" s="14"/>
      <c r="Q606" s="14"/>
      <c r="R606" s="14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ht="12.75" x14ac:dyDescent="0.2">
      <c r="A607" s="14" t="s">
        <v>120</v>
      </c>
      <c r="B607" s="34" t="s">
        <v>121</v>
      </c>
      <c r="C607" s="14">
        <f>IF(ISNA(VLOOKUP(A607, '1-ый семестр 20252026'!$B$3:$D$1014, 3, 0)), 0, VLOOKUP(A607, '1-ый семестр 20252026'!$B$3:$D$1979, 3, 0)) + IF(ISNA(VLOOKUP(A607, '2-ой семестр 20252026'!$B$3:$D$1952, 3, 0)), 0, VLOOKUP(A607, '2-ой семестр 20252026'!$B$3:$D$1952, 3, 0))</f>
        <v>62</v>
      </c>
      <c r="D607" s="14">
        <f>IFERROR(VLOOKUP(A607,'ВИШенки за предыдущие  года'!$A$2:B1370,2,0),0) + C607 - SUM(E607:AA607)</f>
        <v>412</v>
      </c>
      <c r="E607" s="30"/>
      <c r="F607" s="30"/>
      <c r="G607" s="30"/>
      <c r="H607" s="30"/>
      <c r="I607" s="30"/>
      <c r="J607" s="30"/>
      <c r="K607" s="30"/>
      <c r="L607" s="30"/>
      <c r="M607" s="14"/>
      <c r="N607" s="14"/>
      <c r="O607" s="14"/>
      <c r="P607" s="14"/>
      <c r="Q607" s="14"/>
      <c r="R607" s="14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ht="12.75" x14ac:dyDescent="0.2">
      <c r="A608" s="14" t="s">
        <v>994</v>
      </c>
      <c r="B608" s="34" t="s">
        <v>268</v>
      </c>
      <c r="C608" s="14">
        <f>IF(ISNA(VLOOKUP(A608, '1-ый семестр 20252026'!$B$3:$D$1014, 3, 0)), 0, VLOOKUP(A608, '1-ый семестр 20252026'!$B$3:$D$1979, 3, 0)) + IF(ISNA(VLOOKUP(A608, '2-ой семестр 20252026'!$B$3:$D$1952, 3, 0)), 0, VLOOKUP(A608, '2-ой семестр 20252026'!$B$3:$D$1952, 3, 0))</f>
        <v>0</v>
      </c>
      <c r="D608" s="14">
        <f>IFERROR(VLOOKUP(A608,'ВИШенки за предыдущие  года'!$A$2:B1941,2,0),0) + C608 - SUM(E608:AA608)</f>
        <v>0</v>
      </c>
      <c r="E608" s="30"/>
      <c r="F608" s="30"/>
      <c r="G608" s="30"/>
      <c r="H608" s="30"/>
      <c r="I608" s="30"/>
      <c r="J608" s="30"/>
      <c r="K608" s="30"/>
      <c r="L608" s="30"/>
      <c r="M608" s="14"/>
      <c r="N608" s="14"/>
      <c r="O608" s="14"/>
      <c r="P608" s="14"/>
      <c r="Q608" s="14"/>
      <c r="R608" s="14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ht="12.75" x14ac:dyDescent="0.2">
      <c r="A609" s="14" t="s">
        <v>695</v>
      </c>
      <c r="B609" s="34" t="s">
        <v>128</v>
      </c>
      <c r="C609" s="14">
        <f>IF(ISNA(VLOOKUP(A609, '1-ый семестр 20252026'!$B$3:$D$1014, 3, 0)), 0, VLOOKUP(A609, '1-ый семестр 20252026'!$B$3:$D$1979, 3, 0)) + IF(ISNA(VLOOKUP(A609, '2-ой семестр 20252026'!$B$3:$D$1952, 3, 0)), 0, VLOOKUP(A609, '2-ой семестр 20252026'!$B$3:$D$1952, 3, 0))</f>
        <v>0</v>
      </c>
      <c r="D609" s="14">
        <f>IFERROR(VLOOKUP(A609,'ВИШенки за предыдущие  года'!$A$2:B1371,2,0),0) + C609 - SUM(E609:AA609)</f>
        <v>10</v>
      </c>
      <c r="E609" s="30"/>
      <c r="F609" s="30"/>
      <c r="G609" s="30"/>
      <c r="H609" s="30"/>
      <c r="I609" s="30"/>
      <c r="J609" s="30"/>
      <c r="K609" s="30"/>
      <c r="L609" s="30"/>
      <c r="M609" s="14"/>
      <c r="N609" s="14"/>
      <c r="O609" s="14"/>
      <c r="P609" s="14"/>
      <c r="Q609" s="14"/>
      <c r="R609" s="14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ht="12.75" x14ac:dyDescent="0.2">
      <c r="A610" s="14" t="s">
        <v>995</v>
      </c>
      <c r="B610" s="34" t="s">
        <v>234</v>
      </c>
      <c r="C610" s="14">
        <f>IF(ISNA(VLOOKUP(A610, '1-ый семестр 20252026'!$B$3:$D$1014, 3, 0)), 0, VLOOKUP(A610, '1-ый семестр 20252026'!$B$3:$D$1979, 3, 0)) + IF(ISNA(VLOOKUP(A610, '2-ой семестр 20252026'!$B$3:$D$1952, 3, 0)), 0, VLOOKUP(A610, '2-ой семестр 20252026'!$B$3:$D$1952, 3, 0))</f>
        <v>0</v>
      </c>
      <c r="D610" s="14">
        <f>IFERROR(VLOOKUP(A610,'ВИШенки за предыдущие  года'!$A$2:B1675,2,0),0) + C610 - SUM(E610:AA610)</f>
        <v>0</v>
      </c>
      <c r="E610" s="30"/>
      <c r="F610" s="30"/>
      <c r="G610" s="30"/>
      <c r="H610" s="30"/>
      <c r="I610" s="30"/>
      <c r="J610" s="30"/>
      <c r="K610" s="30"/>
      <c r="L610" s="30"/>
      <c r="M610" s="14"/>
      <c r="N610" s="14"/>
      <c r="O610" s="14"/>
      <c r="P610" s="14"/>
      <c r="Q610" s="14"/>
      <c r="R610" s="14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ht="12.75" x14ac:dyDescent="0.2">
      <c r="A611" s="14" t="s">
        <v>517</v>
      </c>
      <c r="B611" s="34" t="s">
        <v>130</v>
      </c>
      <c r="C611" s="14">
        <f>IF(ISNA(VLOOKUP(A611, '1-ый семестр 20252026'!$B$3:$D$1014, 3, 0)), 0, VLOOKUP(A611, '1-ый семестр 20252026'!$B$3:$D$1979, 3, 0)) + IF(ISNA(VLOOKUP(A611, '2-ой семестр 20252026'!$B$3:$D$1952, 3, 0)), 0, VLOOKUP(A611, '2-ой семестр 20252026'!$B$3:$D$1952, 3, 0))</f>
        <v>0</v>
      </c>
      <c r="D611" s="14">
        <f>IFERROR(VLOOKUP(A611,'ВИШенки за предыдущие  года'!$A$2:B1655,2,0),0) + C611 - SUM(E611:AA611)</f>
        <v>23</v>
      </c>
      <c r="E611" s="30"/>
      <c r="F611" s="30"/>
      <c r="G611" s="30"/>
      <c r="H611" s="30"/>
      <c r="I611" s="30"/>
      <c r="J611" s="30"/>
      <c r="K611" s="30"/>
      <c r="L611" s="30"/>
      <c r="M611" s="14"/>
      <c r="N611" s="14"/>
      <c r="O611" s="14"/>
      <c r="P611" s="14"/>
      <c r="Q611" s="14"/>
      <c r="R611" s="14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ht="12.75" x14ac:dyDescent="0.2">
      <c r="A612" s="14" t="s">
        <v>996</v>
      </c>
      <c r="B612" s="34" t="s">
        <v>640</v>
      </c>
      <c r="C612" s="14">
        <f>IF(ISNA(VLOOKUP(A612, '1-ый семестр 20252026'!$B$3:$D$1014, 3, 0)), 0, VLOOKUP(A612, '1-ый семестр 20252026'!$B$3:$D$1979, 3, 0)) + IF(ISNA(VLOOKUP(A612, '2-ой семестр 20252026'!$B$3:$D$1952, 3, 0)), 0, VLOOKUP(A612, '2-ой семестр 20252026'!$B$3:$D$1952, 3, 0))</f>
        <v>0</v>
      </c>
      <c r="D612" s="14">
        <f>IFERROR(VLOOKUP(A612,'ВИШенки за предыдущие  года'!$A$2:B1798,2,0),0) + C612 - SUM(E612:AA612)</f>
        <v>0</v>
      </c>
      <c r="E612" s="30"/>
      <c r="F612" s="30"/>
      <c r="G612" s="30"/>
      <c r="H612" s="30"/>
      <c r="I612" s="30"/>
      <c r="J612" s="30"/>
      <c r="K612" s="30"/>
      <c r="L612" s="30"/>
      <c r="M612" s="14"/>
      <c r="N612" s="14"/>
      <c r="O612" s="14"/>
      <c r="P612" s="14"/>
      <c r="Q612" s="14"/>
      <c r="R612" s="14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ht="12.75" x14ac:dyDescent="0.2">
      <c r="A613" s="14" t="s">
        <v>997</v>
      </c>
      <c r="B613" s="34" t="s">
        <v>268</v>
      </c>
      <c r="C613" s="14">
        <f>IF(ISNA(VLOOKUP(A613, '1-ый семестр 20252026'!$B$3:$D$1014, 3, 0)), 0, VLOOKUP(A613, '1-ый семестр 20252026'!$B$3:$D$1979, 3, 0)) + IF(ISNA(VLOOKUP(A613, '2-ой семестр 20252026'!$B$3:$D$1952, 3, 0)), 0, VLOOKUP(A613, '2-ой семестр 20252026'!$B$3:$D$1952, 3, 0))</f>
        <v>0</v>
      </c>
      <c r="D613" s="14">
        <f>IFERROR(VLOOKUP(A613,'ВИШенки за предыдущие  года'!$A$2:B1942,2,0),0) + C613 - SUM(E613:AA613)</f>
        <v>0</v>
      </c>
      <c r="E613" s="30"/>
      <c r="F613" s="30"/>
      <c r="G613" s="30"/>
      <c r="H613" s="30"/>
      <c r="I613" s="30"/>
      <c r="J613" s="30"/>
      <c r="K613" s="30"/>
      <c r="L613" s="30"/>
      <c r="M613" s="14"/>
      <c r="N613" s="14"/>
      <c r="O613" s="14"/>
      <c r="P613" s="14"/>
      <c r="Q613" s="14"/>
      <c r="R613" s="14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ht="12.75" x14ac:dyDescent="0.2">
      <c r="A614" s="14" t="s">
        <v>718</v>
      </c>
      <c r="B614" s="34" t="s">
        <v>483</v>
      </c>
      <c r="C614" s="14">
        <f>IF(ISNA(VLOOKUP(A614, '1-ый семестр 20252026'!$B$3:$D$1014, 3, 0)), 0, VLOOKUP(A614, '1-ый семестр 20252026'!$B$3:$D$1979, 3, 0)) + IF(ISNA(VLOOKUP(A614, '2-ой семестр 20252026'!$B$3:$D$1952, 3, 0)), 0, VLOOKUP(A614, '2-ой семестр 20252026'!$B$3:$D$1952, 3, 0))</f>
        <v>9</v>
      </c>
      <c r="D614" s="14">
        <f>IFERROR(VLOOKUP(A614,'ВИШенки за предыдущие  года'!$A$2:B1372,2,0),0) + C614 - SUM(E614:AA614)</f>
        <v>9</v>
      </c>
      <c r="E614" s="30"/>
      <c r="F614" s="30"/>
      <c r="G614" s="30"/>
      <c r="H614" s="30"/>
      <c r="I614" s="30"/>
      <c r="J614" s="30"/>
      <c r="K614" s="30"/>
      <c r="L614" s="30"/>
      <c r="M614" s="14"/>
      <c r="N614" s="14"/>
      <c r="O614" s="14"/>
      <c r="P614" s="14"/>
      <c r="Q614" s="14"/>
      <c r="R614" s="14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ht="25.5" x14ac:dyDescent="0.2">
      <c r="A615" s="17" t="s">
        <v>998</v>
      </c>
      <c r="B615" s="35" t="s">
        <v>571</v>
      </c>
      <c r="C615" s="14">
        <f>IF(ISNA(VLOOKUP(A615, '1-ый семестр 20252026'!$B$3:$D$1014, 3, 0)), 0, VLOOKUP(A615, '1-ый семестр 20252026'!$B$3:$D$1979, 3, 0)) + IF(ISNA(VLOOKUP(A615, '2-ой семестр 20252026'!$B$3:$D$1952, 3, 0)), 0, VLOOKUP(A615, '2-ой семестр 20252026'!$B$3:$D$1952, 3, 0))</f>
        <v>0</v>
      </c>
      <c r="D615" s="14">
        <f>IFERROR(VLOOKUP(A615,'ВИШенки за предыдущие  года'!$A$2:B2002,2,0),0) + C615 - SUM(E615:AA615)</f>
        <v>0</v>
      </c>
      <c r="E615" s="32"/>
      <c r="F615" s="32"/>
      <c r="G615" s="32"/>
      <c r="H615" s="32"/>
      <c r="I615" s="32"/>
      <c r="J615" s="32"/>
      <c r="K615" s="32"/>
      <c r="L615" s="32"/>
      <c r="M615" s="33"/>
      <c r="N615" s="33"/>
      <c r="O615" s="33"/>
      <c r="P615" s="33"/>
      <c r="Q615" s="33"/>
      <c r="R615" s="33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2.75" x14ac:dyDescent="0.2">
      <c r="A616" s="14" t="s">
        <v>999</v>
      </c>
      <c r="B616" s="34" t="s">
        <v>268</v>
      </c>
      <c r="C616" s="14">
        <f>IF(ISNA(VLOOKUP(A616, '1-ый семестр 20252026'!$B$3:$D$1014, 3, 0)), 0, VLOOKUP(A616, '1-ый семестр 20252026'!$B$3:$D$1979, 3, 0)) + IF(ISNA(VLOOKUP(A616, '2-ой семестр 20252026'!$B$3:$D$1952, 3, 0)), 0, VLOOKUP(A616, '2-ой семестр 20252026'!$B$3:$D$1952, 3, 0))</f>
        <v>0</v>
      </c>
      <c r="D616" s="14">
        <f>IFERROR(VLOOKUP(A616,'ВИШенки за предыдущие  года'!$A$2:B1943,2,0),0) + C616 - SUM(E616:AA616)</f>
        <v>0</v>
      </c>
      <c r="E616" s="30"/>
      <c r="F616" s="30"/>
      <c r="G616" s="30"/>
      <c r="H616" s="30"/>
      <c r="I616" s="30"/>
      <c r="J616" s="30"/>
      <c r="K616" s="30"/>
      <c r="L616" s="30"/>
      <c r="M616" s="14"/>
      <c r="N616" s="14"/>
      <c r="O616" s="14"/>
      <c r="P616" s="14"/>
      <c r="Q616" s="14"/>
      <c r="R616" s="14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ht="12.75" x14ac:dyDescent="0.2">
      <c r="A617" s="14" t="s">
        <v>736</v>
      </c>
      <c r="B617" s="34" t="s">
        <v>440</v>
      </c>
      <c r="C617" s="14">
        <f>IF(ISNA(VLOOKUP(A617, '1-ый семестр 20252026'!$B$3:$D$1014, 3, 0)), 0, VLOOKUP(A617, '1-ый семестр 20252026'!$B$3:$D$1979, 3, 0)) + IF(ISNA(VLOOKUP(A617, '2-ой семестр 20252026'!$B$3:$D$1952, 3, 0)), 0, VLOOKUP(A617, '2-ой семестр 20252026'!$B$3:$D$1952, 3, 0))</f>
        <v>8</v>
      </c>
      <c r="D617" s="14">
        <f>IFERROR(VLOOKUP(A617,'ВИШенки за предыдущие  года'!$A$2:B1895,2,0),0) + C617 - SUM(E617:AA617)</f>
        <v>8</v>
      </c>
      <c r="E617" s="30"/>
      <c r="F617" s="30"/>
      <c r="G617" s="30"/>
      <c r="H617" s="30"/>
      <c r="I617" s="30"/>
      <c r="J617" s="30"/>
      <c r="K617" s="30"/>
      <c r="L617" s="30"/>
      <c r="M617" s="14"/>
      <c r="N617" s="14"/>
      <c r="O617" s="14"/>
      <c r="P617" s="14"/>
      <c r="Q617" s="14"/>
      <c r="R617" s="14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ht="12.75" x14ac:dyDescent="0.2">
      <c r="A618" s="14" t="s">
        <v>366</v>
      </c>
      <c r="B618" s="34" t="s">
        <v>306</v>
      </c>
      <c r="C618" s="14">
        <f>IF(ISNA(VLOOKUP(A618, '1-ый семестр 20252026'!$B$3:$D$1014, 3, 0)), 0, VLOOKUP(A618, '1-ый семестр 20252026'!$B$3:$D$1979, 3, 0)) + IF(ISNA(VLOOKUP(A618, '2-ой семестр 20252026'!$B$3:$D$1952, 3, 0)), 0, VLOOKUP(A618, '2-ой семестр 20252026'!$B$3:$D$1952, 3, 0))</f>
        <v>38</v>
      </c>
      <c r="D618" s="14">
        <f>IFERROR(VLOOKUP(A618,'ВИШенки за предыдущие  года'!$A$2:B1763,2,0),0) + C618 - SUM(E618:AA618)</f>
        <v>38</v>
      </c>
      <c r="E618" s="30"/>
      <c r="F618" s="30"/>
      <c r="G618" s="30"/>
      <c r="H618" s="30"/>
      <c r="I618" s="30"/>
      <c r="J618" s="30"/>
      <c r="K618" s="30"/>
      <c r="L618" s="30"/>
      <c r="M618" s="14"/>
      <c r="N618" s="14"/>
      <c r="O618" s="14"/>
      <c r="P618" s="14"/>
      <c r="Q618" s="14"/>
      <c r="R618" s="14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ht="12.75" x14ac:dyDescent="0.2">
      <c r="A619" s="14" t="s">
        <v>1000</v>
      </c>
      <c r="B619" s="34" t="s">
        <v>268</v>
      </c>
      <c r="C619" s="14">
        <f>IF(ISNA(VLOOKUP(A619, '1-ый семестр 20252026'!$B$3:$D$1014, 3, 0)), 0, VLOOKUP(A619, '1-ый семестр 20252026'!$B$3:$D$1979, 3, 0)) + IF(ISNA(VLOOKUP(A619, '2-ой семестр 20252026'!$B$3:$D$1952, 3, 0)), 0, VLOOKUP(A619, '2-ой семестр 20252026'!$B$3:$D$1952, 3, 0))</f>
        <v>0</v>
      </c>
      <c r="D619" s="14">
        <f>IFERROR(VLOOKUP(A619,'ВИШенки за предыдущие  года'!$A$2:B1944,2,0),0) + C619 - SUM(E619:AA619)</f>
        <v>0</v>
      </c>
      <c r="E619" s="30"/>
      <c r="F619" s="30"/>
      <c r="G619" s="30"/>
      <c r="H619" s="30"/>
      <c r="I619" s="30"/>
      <c r="J619" s="30"/>
      <c r="K619" s="30"/>
      <c r="L619" s="30"/>
      <c r="M619" s="14"/>
      <c r="N619" s="14"/>
      <c r="O619" s="14"/>
      <c r="P619" s="14"/>
      <c r="Q619" s="14"/>
      <c r="R619" s="14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ht="12.75" x14ac:dyDescent="0.2">
      <c r="A620" s="14" t="s">
        <v>1001</v>
      </c>
      <c r="B620" s="34" t="s">
        <v>640</v>
      </c>
      <c r="C620" s="14">
        <f>IF(ISNA(VLOOKUP(A620, '1-ый семестр 20252026'!$B$3:$D$1014, 3, 0)), 0, VLOOKUP(A620, '1-ый семестр 20252026'!$B$3:$D$1979, 3, 0)) + IF(ISNA(VLOOKUP(A620, '2-ой семестр 20252026'!$B$3:$D$1952, 3, 0)), 0, VLOOKUP(A620, '2-ой семестр 20252026'!$B$3:$D$1952, 3, 0))</f>
        <v>0</v>
      </c>
      <c r="D620" s="14">
        <f>IFERROR(VLOOKUP(A620,'ВИШенки за предыдущие  года'!$A$2:B1799,2,0),0) + C620 - SUM(E620:AA620)</f>
        <v>0</v>
      </c>
      <c r="E620" s="30"/>
      <c r="F620" s="30"/>
      <c r="G620" s="30"/>
      <c r="H620" s="30"/>
      <c r="I620" s="30"/>
      <c r="J620" s="30"/>
      <c r="K620" s="30"/>
      <c r="L620" s="30"/>
      <c r="M620" s="14"/>
      <c r="N620" s="14"/>
      <c r="O620" s="14"/>
      <c r="P620" s="14"/>
      <c r="Q620" s="14"/>
      <c r="R620" s="14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ht="12.75" x14ac:dyDescent="0.2">
      <c r="A621" s="14" t="s">
        <v>457</v>
      </c>
      <c r="B621" s="34" t="s">
        <v>197</v>
      </c>
      <c r="C621" s="14">
        <f>IF(ISNA(VLOOKUP(A621, '1-ый семестр 20252026'!$B$3:$D$1014, 3, 0)), 0, VLOOKUP(A621, '1-ый семестр 20252026'!$B$3:$D$1979, 3, 0)) + IF(ISNA(VLOOKUP(A621, '2-ой семестр 20252026'!$B$3:$D$1952, 3, 0)), 0, VLOOKUP(A621, '2-ой семестр 20252026'!$B$3:$D$1952, 3, 0))</f>
        <v>8</v>
      </c>
      <c r="D621" s="14">
        <f>IFERROR(VLOOKUP(A621,'ВИШенки за предыдущие  года'!$A$2:B1373,2,0),0) + C621 - SUM(E621:AA621)</f>
        <v>31</v>
      </c>
      <c r="E621" s="30"/>
      <c r="F621" s="30"/>
      <c r="G621" s="30"/>
      <c r="H621" s="30"/>
      <c r="I621" s="30"/>
      <c r="J621" s="30"/>
      <c r="K621" s="30"/>
      <c r="L621" s="30"/>
      <c r="M621" s="14"/>
      <c r="N621" s="14"/>
      <c r="O621" s="14"/>
      <c r="P621" s="14"/>
      <c r="Q621" s="14"/>
      <c r="R621" s="14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ht="12.75" x14ac:dyDescent="0.2">
      <c r="A622" s="14" t="s">
        <v>458</v>
      </c>
      <c r="B622" s="34" t="s">
        <v>117</v>
      </c>
      <c r="C622" s="14">
        <f>IF(ISNA(VLOOKUP(A622, '1-ый семестр 20252026'!$B$3:$D$1014, 3, 0)), 0, VLOOKUP(A622, '1-ый семестр 20252026'!$B$3:$D$1979, 3, 0)) + IF(ISNA(VLOOKUP(A622, '2-ой семестр 20252026'!$B$3:$D$1952, 3, 0)), 0, VLOOKUP(A622, '2-ой семестр 20252026'!$B$3:$D$1952, 3, 0))</f>
        <v>0</v>
      </c>
      <c r="D622" s="14">
        <f>IFERROR(VLOOKUP(A622,'ВИШенки за предыдущие  года'!$A$2:B1374,2,0),0) + C622 - SUM(E622:AA622)</f>
        <v>31</v>
      </c>
      <c r="E622" s="30"/>
      <c r="F622" s="30"/>
      <c r="G622" s="30"/>
      <c r="H622" s="30"/>
      <c r="I622" s="30"/>
      <c r="J622" s="30"/>
      <c r="K622" s="30"/>
      <c r="L622" s="30"/>
      <c r="M622" s="14"/>
      <c r="N622" s="14"/>
      <c r="O622" s="14"/>
      <c r="P622" s="14"/>
      <c r="Q622" s="14"/>
      <c r="R622" s="14"/>
      <c r="S622" s="31"/>
      <c r="T622" s="31"/>
      <c r="U622" s="31"/>
      <c r="V622" s="31"/>
      <c r="W622" s="31"/>
      <c r="X622" s="31"/>
      <c r="Y622" s="31"/>
      <c r="Z622" s="31"/>
      <c r="AA622" s="31"/>
    </row>
    <row r="623" spans="1:27" ht="12.75" x14ac:dyDescent="0.2">
      <c r="A623" s="14" t="s">
        <v>1002</v>
      </c>
      <c r="B623" s="34" t="s">
        <v>268</v>
      </c>
      <c r="C623" s="14">
        <f>IF(ISNA(VLOOKUP(A623, '1-ый семестр 20252026'!$B$3:$D$1014, 3, 0)), 0, VLOOKUP(A623, '1-ый семестр 20252026'!$B$3:$D$1979, 3, 0)) + IF(ISNA(VLOOKUP(A623, '2-ой семестр 20252026'!$B$3:$D$1952, 3, 0)), 0, VLOOKUP(A623, '2-ой семестр 20252026'!$B$3:$D$1952, 3, 0))</f>
        <v>0</v>
      </c>
      <c r="D623" s="14">
        <f>IFERROR(VLOOKUP(A623,'ВИШенки за предыдущие  года'!$A$2:B1945,2,0),0) + C623 - SUM(E623:AA623)</f>
        <v>0</v>
      </c>
      <c r="E623" s="30"/>
      <c r="F623" s="30"/>
      <c r="G623" s="30"/>
      <c r="H623" s="30"/>
      <c r="I623" s="30"/>
      <c r="J623" s="30"/>
      <c r="K623" s="30"/>
      <c r="L623" s="30"/>
      <c r="M623" s="14"/>
      <c r="N623" s="14"/>
      <c r="O623" s="14"/>
      <c r="P623" s="14"/>
      <c r="Q623" s="14"/>
      <c r="R623" s="14"/>
      <c r="S623" s="31"/>
      <c r="T623" s="31"/>
      <c r="U623" s="31"/>
      <c r="V623" s="31"/>
      <c r="W623" s="31"/>
      <c r="X623" s="31"/>
      <c r="Y623" s="31"/>
      <c r="Z623" s="31"/>
      <c r="AA623" s="31"/>
    </row>
    <row r="624" spans="1:27" ht="12.75" x14ac:dyDescent="0.2">
      <c r="A624" s="14" t="s">
        <v>367</v>
      </c>
      <c r="B624" s="34" t="s">
        <v>119</v>
      </c>
      <c r="C624" s="14">
        <f>IF(ISNA(VLOOKUP(A624, '1-ый семестр 20252026'!$B$3:$D$1014, 3, 0)), 0, VLOOKUP(A624, '1-ый семестр 20252026'!$B$3:$D$1979, 3, 0)) + IF(ISNA(VLOOKUP(A624, '2-ой семестр 20252026'!$B$3:$D$1952, 3, 0)), 0, VLOOKUP(A624, '2-ой семестр 20252026'!$B$3:$D$1952, 3, 0))</f>
        <v>0</v>
      </c>
      <c r="D624" s="14">
        <f>IFERROR(VLOOKUP(A624,'ВИШенки за предыдущие  года'!$A$2:B1375,2,0),0) + C624 - SUM(E624:AA624)</f>
        <v>43</v>
      </c>
      <c r="E624" s="30"/>
      <c r="F624" s="30"/>
      <c r="G624" s="30"/>
      <c r="H624" s="30"/>
      <c r="I624" s="30"/>
      <c r="J624" s="30"/>
      <c r="K624" s="30"/>
      <c r="L624" s="30"/>
      <c r="M624" s="14"/>
      <c r="N624" s="14"/>
      <c r="O624" s="14"/>
      <c r="P624" s="14"/>
      <c r="Q624" s="14"/>
      <c r="R624" s="14"/>
      <c r="S624" s="31"/>
      <c r="T624" s="31"/>
      <c r="U624" s="31"/>
      <c r="V624" s="31"/>
      <c r="W624" s="31"/>
      <c r="X624" s="31"/>
      <c r="Y624" s="31"/>
      <c r="Z624" s="31"/>
      <c r="AA624" s="31"/>
    </row>
    <row r="625" spans="1:27" ht="12.75" x14ac:dyDescent="0.2">
      <c r="A625" s="14" t="s">
        <v>1117</v>
      </c>
      <c r="B625" s="34" t="s">
        <v>142</v>
      </c>
      <c r="C625" s="14">
        <f>IF(ISNA(VLOOKUP(A625, '1-ый семестр 20252026'!$B$3:$D$1014, 3, 0)), 0, VLOOKUP(A625, '1-ый семестр 20252026'!$B$3:$D$1979, 3, 0)) + IF(ISNA(VLOOKUP(A625, '2-ой семестр 20252026'!$B$3:$D$1952, 3, 0)), 0, VLOOKUP(A625, '2-ой семестр 20252026'!$B$3:$D$1952, 3, 0))</f>
        <v>0</v>
      </c>
      <c r="D625" s="14">
        <f>IFERROR(VLOOKUP(A625,'ВИШенки за предыдущие  года'!$A$2:B1376,2,0),0) + C625 - SUM(E625:AA625)</f>
        <v>-24</v>
      </c>
      <c r="E625" s="30"/>
      <c r="F625" s="30"/>
      <c r="G625" s="30"/>
      <c r="H625" s="30"/>
      <c r="I625" s="30"/>
      <c r="J625" s="30"/>
      <c r="K625" s="30"/>
      <c r="L625" s="30"/>
      <c r="M625" s="14"/>
      <c r="N625" s="14"/>
      <c r="O625" s="14"/>
      <c r="P625" s="14"/>
      <c r="Q625" s="14"/>
      <c r="R625" s="14"/>
      <c r="S625" s="31"/>
      <c r="T625" s="31"/>
      <c r="U625" s="31"/>
      <c r="V625" s="31"/>
      <c r="W625" s="31"/>
      <c r="X625" s="31"/>
      <c r="Y625" s="31"/>
      <c r="Z625" s="31"/>
      <c r="AA625" s="31"/>
    </row>
    <row r="626" spans="1:27" ht="12.75" x14ac:dyDescent="0.2">
      <c r="A626" s="14" t="s">
        <v>1003</v>
      </c>
      <c r="B626" s="34" t="s">
        <v>444</v>
      </c>
      <c r="C626" s="14">
        <f>IF(ISNA(VLOOKUP(A626, '1-ый семестр 20252026'!$B$3:$D$1014, 3, 0)), 0, VLOOKUP(A626, '1-ый семестр 20252026'!$B$3:$D$1979, 3, 0)) + IF(ISNA(VLOOKUP(A626, '2-ой семестр 20252026'!$B$3:$D$1952, 3, 0)), 0, VLOOKUP(A626, '2-ой семестр 20252026'!$B$3:$D$1952, 3, 0))</f>
        <v>0</v>
      </c>
      <c r="D626" s="14">
        <f>IFERROR(VLOOKUP(A626,'ВИШенки за предыдущие  года'!$A$2:B1702,2,0),0) + C626 - SUM(E626:AA626)</f>
        <v>0</v>
      </c>
      <c r="E626" s="30"/>
      <c r="F626" s="30"/>
      <c r="G626" s="30"/>
      <c r="H626" s="30"/>
      <c r="I626" s="30"/>
      <c r="J626" s="30"/>
      <c r="K626" s="30"/>
      <c r="L626" s="30"/>
      <c r="M626" s="14"/>
      <c r="N626" s="14"/>
      <c r="O626" s="14"/>
      <c r="P626" s="14"/>
      <c r="Q626" s="14"/>
      <c r="R626" s="14"/>
      <c r="S626" s="31"/>
      <c r="T626" s="31"/>
      <c r="U626" s="31"/>
      <c r="V626" s="31"/>
      <c r="W626" s="31"/>
      <c r="X626" s="31"/>
      <c r="Y626" s="31"/>
      <c r="Z626" s="31"/>
      <c r="AA626" s="31"/>
    </row>
    <row r="627" spans="1:27" ht="12.75" x14ac:dyDescent="0.2">
      <c r="A627" s="14" t="s">
        <v>765</v>
      </c>
      <c r="B627" s="34" t="s">
        <v>268</v>
      </c>
      <c r="C627" s="14">
        <f>IF(ISNA(VLOOKUP(A627, '1-ый семестр 20252026'!$B$3:$D$1014, 3, 0)), 0, VLOOKUP(A627, '1-ый семестр 20252026'!$B$3:$D$1979, 3, 0)) + IF(ISNA(VLOOKUP(A627, '2-ой семестр 20252026'!$B$3:$D$1952, 3, 0)), 0, VLOOKUP(A627, '2-ой семестр 20252026'!$B$3:$D$1952, 3, 0))</f>
        <v>6</v>
      </c>
      <c r="D627" s="14">
        <f>IFERROR(VLOOKUP(A627,'ВИШенки за предыдущие  года'!$A$2:B1946,2,0),0) + C627 - SUM(E627:AA627)</f>
        <v>6</v>
      </c>
      <c r="E627" s="30"/>
      <c r="F627" s="30"/>
      <c r="G627" s="30"/>
      <c r="H627" s="30"/>
      <c r="I627" s="30"/>
      <c r="J627" s="30"/>
      <c r="K627" s="30"/>
      <c r="L627" s="30"/>
      <c r="M627" s="14"/>
      <c r="N627" s="14"/>
      <c r="O627" s="14"/>
      <c r="P627" s="14"/>
      <c r="Q627" s="14"/>
      <c r="R627" s="14"/>
      <c r="S627" s="31"/>
      <c r="T627" s="31"/>
      <c r="U627" s="31"/>
      <c r="V627" s="31"/>
      <c r="W627" s="31"/>
      <c r="X627" s="31"/>
      <c r="Y627" s="31"/>
      <c r="Z627" s="31"/>
      <c r="AA627" s="31"/>
    </row>
    <row r="628" spans="1:27" ht="12.75" x14ac:dyDescent="0.2">
      <c r="A628" s="14" t="s">
        <v>1004</v>
      </c>
      <c r="B628" s="34" t="s">
        <v>185</v>
      </c>
      <c r="C628" s="14">
        <f>IF(ISNA(VLOOKUP(A628, '1-ый семестр 20252026'!$B$3:$D$1014, 3, 0)), 0, VLOOKUP(A628, '1-ый семестр 20252026'!$B$3:$D$1979, 3, 0)) + IF(ISNA(VLOOKUP(A628, '2-ой семестр 20252026'!$B$3:$D$1952, 3, 0)), 0, VLOOKUP(A628, '2-ой семестр 20252026'!$B$3:$D$1952, 3, 0))</f>
        <v>0</v>
      </c>
      <c r="D628" s="14">
        <f>IFERROR(VLOOKUP(A628,'ВИШенки за предыдущие  года'!$A$2:B1859,2,0),0) + C628 - SUM(E628:AA628)</f>
        <v>0</v>
      </c>
      <c r="E628" s="30"/>
      <c r="F628" s="30"/>
      <c r="G628" s="30"/>
      <c r="H628" s="30"/>
      <c r="I628" s="30"/>
      <c r="J628" s="30"/>
      <c r="K628" s="30"/>
      <c r="L628" s="30"/>
      <c r="M628" s="14"/>
      <c r="N628" s="14"/>
      <c r="O628" s="14"/>
      <c r="P628" s="14"/>
      <c r="Q628" s="14"/>
      <c r="R628" s="14"/>
      <c r="S628" s="31"/>
      <c r="T628" s="31"/>
      <c r="U628" s="31"/>
      <c r="V628" s="31"/>
      <c r="W628" s="31"/>
      <c r="X628" s="31"/>
      <c r="Y628" s="31"/>
      <c r="Z628" s="31"/>
      <c r="AA628" s="31"/>
    </row>
    <row r="629" spans="1:27" ht="12.75" x14ac:dyDescent="0.2">
      <c r="A629" s="14" t="s">
        <v>616</v>
      </c>
      <c r="B629" s="34" t="s">
        <v>119</v>
      </c>
      <c r="C629" s="14">
        <f>IF(ISNA(VLOOKUP(A629, '1-ый семестр 20252026'!$B$3:$D$1014, 3, 0)), 0, VLOOKUP(A629, '1-ый семестр 20252026'!$B$3:$D$1979, 3, 0)) + IF(ISNA(VLOOKUP(A629, '2-ой семестр 20252026'!$B$3:$D$1952, 3, 0)), 0, VLOOKUP(A629, '2-ой семестр 20252026'!$B$3:$D$1952, 3, 0))</f>
        <v>8</v>
      </c>
      <c r="D629" s="14">
        <f>IFERROR(VLOOKUP(A629,'ВИШенки за предыдущие  года'!$A$2:B1377,2,0),0) + C629 - SUM(E629:AA629)</f>
        <v>15</v>
      </c>
      <c r="E629" s="30"/>
      <c r="F629" s="30"/>
      <c r="G629" s="30"/>
      <c r="H629" s="30"/>
      <c r="I629" s="30"/>
      <c r="J629" s="30"/>
      <c r="K629" s="30"/>
      <c r="L629" s="30"/>
      <c r="M629" s="14"/>
      <c r="N629" s="14"/>
      <c r="O629" s="14"/>
      <c r="P629" s="14"/>
      <c r="Q629" s="14"/>
      <c r="R629" s="14"/>
      <c r="S629" s="31"/>
      <c r="T629" s="31"/>
      <c r="U629" s="31"/>
      <c r="V629" s="31"/>
      <c r="W629" s="31"/>
      <c r="X629" s="31"/>
      <c r="Y629" s="31"/>
      <c r="Z629" s="31"/>
      <c r="AA629" s="31"/>
    </row>
    <row r="630" spans="1:27" ht="12.75" x14ac:dyDescent="0.2">
      <c r="A630" s="14" t="s">
        <v>355</v>
      </c>
      <c r="B630" s="34" t="s">
        <v>114</v>
      </c>
      <c r="C630" s="14">
        <f>IF(ISNA(VLOOKUP(A630, '1-ый семестр 20252026'!$B$3:$D$1014, 3, 0)), 0, VLOOKUP(A630, '1-ый семестр 20252026'!$B$3:$D$1979, 3, 0)) + IF(ISNA(VLOOKUP(A630, '2-ой семестр 20252026'!$B$3:$D$1952, 3, 0)), 0, VLOOKUP(A630, '2-ой семестр 20252026'!$B$3:$D$1952, 3, 0))</f>
        <v>0</v>
      </c>
      <c r="D630" s="14">
        <f>IFERROR(VLOOKUP(A630,'ВИШенки за предыдущие  года'!$A$2:B1378,2,0),0) + C630 - SUM(E630:AA630)</f>
        <v>45</v>
      </c>
      <c r="E630" s="30"/>
      <c r="F630" s="30"/>
      <c r="G630" s="30"/>
      <c r="H630" s="30"/>
      <c r="I630" s="30"/>
      <c r="J630" s="30"/>
      <c r="K630" s="30"/>
      <c r="L630" s="30"/>
      <c r="M630" s="14"/>
      <c r="N630" s="14"/>
      <c r="O630" s="14"/>
      <c r="P630" s="14"/>
      <c r="Q630" s="14"/>
      <c r="R630" s="14"/>
      <c r="S630" s="31"/>
      <c r="T630" s="31"/>
      <c r="U630" s="31"/>
      <c r="V630" s="31"/>
      <c r="W630" s="31"/>
      <c r="X630" s="31"/>
      <c r="Y630" s="31"/>
      <c r="Z630" s="31"/>
      <c r="AA630" s="31"/>
    </row>
    <row r="631" spans="1:27" ht="12.75" x14ac:dyDescent="0.2">
      <c r="A631" s="14" t="s">
        <v>737</v>
      </c>
      <c r="B631" s="34" t="s">
        <v>249</v>
      </c>
      <c r="C631" s="14">
        <f>IF(ISNA(VLOOKUP(A631, '1-ый семестр 20252026'!$B$3:$D$1014, 3, 0)), 0, VLOOKUP(A631, '1-ый семестр 20252026'!$B$3:$D$1979, 3, 0)) + IF(ISNA(VLOOKUP(A631, '2-ой семестр 20252026'!$B$3:$D$1952, 3, 0)), 0, VLOOKUP(A631, '2-ой семестр 20252026'!$B$3:$D$1952, 3, 0))</f>
        <v>8</v>
      </c>
      <c r="D631" s="14">
        <f>IFERROR(VLOOKUP(A631,'ВИШенки за предыдущие  года'!$A$2:B1827,2,0),0) + C631 - SUM(E631:AA631)</f>
        <v>8</v>
      </c>
      <c r="E631" s="30"/>
      <c r="F631" s="30"/>
      <c r="G631" s="30"/>
      <c r="H631" s="30"/>
      <c r="I631" s="30"/>
      <c r="J631" s="30"/>
      <c r="K631" s="30"/>
      <c r="L631" s="30"/>
      <c r="M631" s="14"/>
      <c r="N631" s="14"/>
      <c r="O631" s="14"/>
      <c r="P631" s="14"/>
      <c r="Q631" s="14"/>
      <c r="R631" s="14"/>
      <c r="S631" s="31"/>
      <c r="T631" s="31"/>
      <c r="U631" s="31"/>
      <c r="V631" s="31"/>
      <c r="W631" s="31"/>
      <c r="X631" s="31"/>
      <c r="Y631" s="31"/>
      <c r="Z631" s="31"/>
      <c r="AA631" s="31"/>
    </row>
    <row r="632" spans="1:27" ht="12.75" x14ac:dyDescent="0.2">
      <c r="A632" s="14" t="s">
        <v>540</v>
      </c>
      <c r="B632" s="34" t="s">
        <v>193</v>
      </c>
      <c r="C632" s="14">
        <f>IF(ISNA(VLOOKUP(A632, '1-ый семестр 20252026'!$B$3:$D$1014, 3, 0)), 0, VLOOKUP(A632, '1-ый семестр 20252026'!$B$3:$D$1979, 3, 0)) + IF(ISNA(VLOOKUP(A632, '2-ой семестр 20252026'!$B$3:$D$1952, 3, 0)), 0, VLOOKUP(A632, '2-ой семестр 20252026'!$B$3:$D$1952, 3, 0))</f>
        <v>2</v>
      </c>
      <c r="D632" s="14">
        <f>IFERROR(VLOOKUP(A632,'ВИШенки за предыдущие  года'!$A$2:B1379,2,0),0) + C632 - SUM(E632:AA632)</f>
        <v>21</v>
      </c>
      <c r="E632" s="30"/>
      <c r="F632" s="30"/>
      <c r="G632" s="30"/>
      <c r="H632" s="30"/>
      <c r="I632" s="30"/>
      <c r="J632" s="30"/>
      <c r="K632" s="30"/>
      <c r="L632" s="30"/>
      <c r="M632" s="14"/>
      <c r="N632" s="14"/>
      <c r="O632" s="14"/>
      <c r="P632" s="14"/>
      <c r="Q632" s="14"/>
      <c r="R632" s="14"/>
      <c r="S632" s="31"/>
      <c r="T632" s="31"/>
      <c r="U632" s="31"/>
      <c r="V632" s="31"/>
      <c r="W632" s="31"/>
      <c r="X632" s="31"/>
      <c r="Y632" s="31"/>
      <c r="Z632" s="31"/>
      <c r="AA632" s="31"/>
    </row>
    <row r="633" spans="1:27" ht="12.75" x14ac:dyDescent="0.2">
      <c r="A633" s="14" t="s">
        <v>1005</v>
      </c>
      <c r="B633" s="34" t="s">
        <v>234</v>
      </c>
      <c r="C633" s="14">
        <f>IF(ISNA(VLOOKUP(A633, '1-ый семестр 20252026'!$B$3:$D$1014, 3, 0)), 0, VLOOKUP(A633, '1-ый семестр 20252026'!$B$3:$D$1979, 3, 0)) + IF(ISNA(VLOOKUP(A633, '2-ой семестр 20252026'!$B$3:$D$1952, 3, 0)), 0, VLOOKUP(A633, '2-ой семестр 20252026'!$B$3:$D$1952, 3, 0))</f>
        <v>0</v>
      </c>
      <c r="D633" s="14">
        <f>IFERROR(VLOOKUP(A633,'ВИШенки за предыдущие  года'!$A$2:B1676,2,0),0) + C633 - SUM(E633:AA633)</f>
        <v>0</v>
      </c>
      <c r="E633" s="30"/>
      <c r="F633" s="30"/>
      <c r="G633" s="30"/>
      <c r="H633" s="30"/>
      <c r="I633" s="30"/>
      <c r="J633" s="30"/>
      <c r="K633" s="30"/>
      <c r="L633" s="30"/>
      <c r="M633" s="14"/>
      <c r="N633" s="14"/>
      <c r="O633" s="14"/>
      <c r="P633" s="14"/>
      <c r="Q633" s="14"/>
      <c r="R633" s="14"/>
      <c r="S633" s="31"/>
      <c r="T633" s="31"/>
      <c r="U633" s="31"/>
      <c r="V633" s="31"/>
      <c r="W633" s="31"/>
      <c r="X633" s="31"/>
      <c r="Y633" s="31"/>
      <c r="Z633" s="31"/>
      <c r="AA633" s="31"/>
    </row>
    <row r="634" spans="1:27" ht="25.5" x14ac:dyDescent="0.2">
      <c r="A634" s="14" t="s">
        <v>143</v>
      </c>
      <c r="B634" s="34" t="s">
        <v>121</v>
      </c>
      <c r="C634" s="14">
        <f>IF(ISNA(VLOOKUP(A634, '1-ый семестр 20252026'!$B$3:$D$1014, 3, 0)), 0, VLOOKUP(A634, '1-ый семестр 20252026'!$B$3:$D$1979, 3, 0)) + IF(ISNA(VLOOKUP(A634, '2-ой семестр 20252026'!$B$3:$D$1952, 3, 0)), 0, VLOOKUP(A634, '2-ой семестр 20252026'!$B$3:$D$1952, 3, 0))</f>
        <v>33</v>
      </c>
      <c r="D634" s="14">
        <f>IFERROR(VLOOKUP(A634,'ВИШенки за предыдущие  года'!$A$2:B1380,2,0),0) + C634 - SUM(E634:AA634)</f>
        <v>242</v>
      </c>
      <c r="E634" s="30"/>
      <c r="F634" s="30"/>
      <c r="G634" s="30"/>
      <c r="H634" s="30"/>
      <c r="I634" s="30"/>
      <c r="J634" s="30"/>
      <c r="K634" s="30"/>
      <c r="L634" s="30"/>
      <c r="M634" s="14"/>
      <c r="N634" s="14"/>
      <c r="O634" s="14" t="s">
        <v>1178</v>
      </c>
      <c r="P634" s="14">
        <v>30</v>
      </c>
      <c r="Q634" s="14"/>
      <c r="R634" s="14"/>
      <c r="S634" s="31"/>
      <c r="T634" s="31"/>
      <c r="U634" s="31"/>
      <c r="V634" s="31"/>
      <c r="W634" s="31"/>
      <c r="X634" s="31"/>
      <c r="Y634" s="31"/>
      <c r="Z634" s="31"/>
      <c r="AA634" s="31"/>
    </row>
    <row r="635" spans="1:27" ht="12.75" x14ac:dyDescent="0.2">
      <c r="A635" s="14" t="s">
        <v>1006</v>
      </c>
      <c r="B635" s="34" t="s">
        <v>268</v>
      </c>
      <c r="C635" s="14">
        <f>IF(ISNA(VLOOKUP(A635, '1-ый семестр 20252026'!$B$3:$D$1014, 3, 0)), 0, VLOOKUP(A635, '1-ый семестр 20252026'!$B$3:$D$1979, 3, 0)) + IF(ISNA(VLOOKUP(A635, '2-ой семестр 20252026'!$B$3:$D$1952, 3, 0)), 0, VLOOKUP(A635, '2-ой семестр 20252026'!$B$3:$D$1952, 3, 0))</f>
        <v>0</v>
      </c>
      <c r="D635" s="14">
        <f>IFERROR(VLOOKUP(A635,'ВИШенки за предыдущие  года'!$A$2:B1947,2,0),0) + C635 - SUM(E635:AA635)</f>
        <v>0</v>
      </c>
      <c r="E635" s="30"/>
      <c r="F635" s="30"/>
      <c r="G635" s="30"/>
      <c r="H635" s="30"/>
      <c r="I635" s="30"/>
      <c r="J635" s="30"/>
      <c r="K635" s="30"/>
      <c r="L635" s="30"/>
      <c r="M635" s="14"/>
      <c r="N635" s="14"/>
      <c r="O635" s="14"/>
      <c r="P635" s="14"/>
      <c r="Q635" s="14"/>
      <c r="R635" s="14"/>
      <c r="S635" s="31"/>
      <c r="T635" s="31"/>
      <c r="U635" s="31"/>
      <c r="V635" s="31"/>
      <c r="W635" s="31"/>
      <c r="X635" s="31"/>
      <c r="Y635" s="31"/>
      <c r="Z635" s="31"/>
      <c r="AA635" s="31"/>
    </row>
    <row r="636" spans="1:27" ht="12.75" x14ac:dyDescent="0.2">
      <c r="A636" s="14" t="s">
        <v>1195</v>
      </c>
      <c r="B636" s="34" t="s">
        <v>1180</v>
      </c>
      <c r="C636" s="14">
        <f>IF(ISNA(VLOOKUP(A636, '1-ый семестр 20252026'!$B$3:$D$1014, 3, 0)), 0, VLOOKUP(A636, '1-ый семестр 20252026'!$B$3:$D$1979, 3, 0)) + IF(ISNA(VLOOKUP(A636, '2-ой семестр 20252026'!$B$3:$D$1952, 3, 0)), 0, VLOOKUP(A636, '2-ой семестр 20252026'!$B$3:$D$1952, 3, 0))</f>
        <v>0</v>
      </c>
      <c r="D636" s="14">
        <f>IFERROR(VLOOKUP(A636,'ВИШенки за предыдущие  года'!$A$2:B1381,2,0),0) + C636 - SUM(E636:AA636)</f>
        <v>22</v>
      </c>
      <c r="E636" s="30"/>
      <c r="F636" s="30"/>
      <c r="G636" s="30"/>
      <c r="H636" s="30"/>
      <c r="I636" s="30"/>
      <c r="J636" s="30"/>
      <c r="K636" s="30"/>
      <c r="L636" s="30"/>
      <c r="M636" s="14"/>
      <c r="N636" s="14"/>
      <c r="O636" s="14"/>
      <c r="P636" s="14"/>
      <c r="Q636" s="14"/>
      <c r="R636" s="14"/>
      <c r="S636" s="31"/>
      <c r="T636" s="31"/>
      <c r="U636" s="31"/>
      <c r="V636" s="31"/>
      <c r="W636" s="31"/>
      <c r="X636" s="31"/>
      <c r="Y636" s="31"/>
      <c r="Z636" s="31"/>
      <c r="AA636" s="31"/>
    </row>
    <row r="637" spans="1:27" ht="12.75" x14ac:dyDescent="0.2">
      <c r="A637" s="14" t="s">
        <v>677</v>
      </c>
      <c r="B637" s="34" t="s">
        <v>190</v>
      </c>
      <c r="C637" s="14">
        <f>IF(ISNA(VLOOKUP(A637, '1-ый семестр 20252026'!$B$3:$D$1014, 3, 0)), 0, VLOOKUP(A637, '1-ый семестр 20252026'!$B$3:$D$1979, 3, 0)) + IF(ISNA(VLOOKUP(A637, '2-ой семестр 20252026'!$B$3:$D$1952, 3, 0)), 0, VLOOKUP(A637, '2-ой семестр 20252026'!$B$3:$D$1952, 3, 0))</f>
        <v>3</v>
      </c>
      <c r="D637" s="14">
        <f>IFERROR(VLOOKUP(A637,'ВИШенки за предыдущие  года'!$A$2:B1382,2,0),0) + C637 - SUM(E637:AA637)</f>
        <v>14</v>
      </c>
      <c r="E637" s="30"/>
      <c r="F637" s="30"/>
      <c r="G637" s="30"/>
      <c r="H637" s="30"/>
      <c r="I637" s="30"/>
      <c r="J637" s="30"/>
      <c r="K637" s="30"/>
      <c r="L637" s="30"/>
      <c r="M637" s="14"/>
      <c r="N637" s="14"/>
      <c r="O637" s="14"/>
      <c r="P637" s="14"/>
      <c r="Q637" s="14"/>
      <c r="R637" s="14"/>
      <c r="S637" s="31"/>
      <c r="T637" s="31"/>
      <c r="U637" s="31"/>
      <c r="V637" s="31"/>
      <c r="W637" s="31"/>
      <c r="X637" s="31"/>
      <c r="Y637" s="31"/>
      <c r="Z637" s="31"/>
      <c r="AA637" s="31"/>
    </row>
    <row r="638" spans="1:27" ht="12.75" x14ac:dyDescent="0.2">
      <c r="A638" s="14" t="s">
        <v>1007</v>
      </c>
      <c r="B638" s="34" t="s">
        <v>201</v>
      </c>
      <c r="C638" s="14">
        <f>IF(ISNA(VLOOKUP(A638, '1-ый семестр 20252026'!$B$3:$D$1014, 3, 0)), 0, VLOOKUP(A638, '1-ый семестр 20252026'!$B$3:$D$1979, 3, 0)) + IF(ISNA(VLOOKUP(A638, '2-ой семестр 20252026'!$B$3:$D$1952, 3, 0)), 0, VLOOKUP(A638, '2-ой семестр 20252026'!$B$3:$D$1952, 3, 0))</f>
        <v>0</v>
      </c>
      <c r="D638" s="14">
        <f>IFERROR(VLOOKUP(A638,'ВИШенки за предыдущие  года'!$A$2:B1383,2,0),0) + C638 - SUM(E638:AA638)</f>
        <v>0</v>
      </c>
      <c r="E638" s="30"/>
      <c r="F638" s="30"/>
      <c r="G638" s="30"/>
      <c r="H638" s="30"/>
      <c r="I638" s="30"/>
      <c r="J638" s="30"/>
      <c r="K638" s="30"/>
      <c r="L638" s="30"/>
      <c r="M638" s="14"/>
      <c r="N638" s="14"/>
      <c r="O638" s="14"/>
      <c r="P638" s="14"/>
      <c r="Q638" s="14"/>
      <c r="R638" s="14"/>
      <c r="S638" s="31"/>
      <c r="T638" s="31"/>
      <c r="U638" s="31"/>
      <c r="V638" s="31"/>
      <c r="W638" s="31"/>
      <c r="X638" s="31"/>
      <c r="Y638" s="31"/>
      <c r="Z638" s="31"/>
      <c r="AA638" s="31"/>
    </row>
    <row r="639" spans="1:27" ht="12.75" x14ac:dyDescent="0.2">
      <c r="A639" s="14" t="s">
        <v>636</v>
      </c>
      <c r="B639" s="34" t="s">
        <v>119</v>
      </c>
      <c r="C639" s="14">
        <f>IF(ISNA(VLOOKUP(A639, '1-ый семестр 20252026'!$B$3:$D$1014, 3, 0)), 0, VLOOKUP(A639, '1-ый семестр 20252026'!$B$3:$D$1979, 3, 0)) + IF(ISNA(VLOOKUP(A639, '2-ой семестр 20252026'!$B$3:$D$1952, 3, 0)), 0, VLOOKUP(A639, '2-ой семестр 20252026'!$B$3:$D$1952, 3, 0))</f>
        <v>0</v>
      </c>
      <c r="D639" s="14">
        <f>IFERROR(VLOOKUP(A639,'ВИШенки за предыдущие  года'!$A$2:B1384,2,0),0) + C639 - SUM(E639:AA639)</f>
        <v>13</v>
      </c>
      <c r="E639" s="30"/>
      <c r="F639" s="30"/>
      <c r="G639" s="30"/>
      <c r="H639" s="30"/>
      <c r="I639" s="30"/>
      <c r="J639" s="30"/>
      <c r="K639" s="30"/>
      <c r="L639" s="30"/>
      <c r="M639" s="14"/>
      <c r="N639" s="14"/>
      <c r="O639" s="14"/>
      <c r="P639" s="14"/>
      <c r="Q639" s="14"/>
      <c r="R639" s="14"/>
      <c r="S639" s="31"/>
      <c r="T639" s="31"/>
      <c r="U639" s="31"/>
      <c r="V639" s="31"/>
      <c r="W639" s="31"/>
      <c r="X639" s="31"/>
      <c r="Y639" s="31"/>
      <c r="Z639" s="31"/>
      <c r="AA639" s="31"/>
    </row>
    <row r="640" spans="1:27" ht="12.75" x14ac:dyDescent="0.2">
      <c r="A640" s="14" t="s">
        <v>1008</v>
      </c>
      <c r="B640" s="34" t="s">
        <v>268</v>
      </c>
      <c r="C640" s="14">
        <f>IF(ISNA(VLOOKUP(A640, '1-ый семестр 20252026'!$B$3:$D$1014, 3, 0)), 0, VLOOKUP(A640, '1-ый семестр 20252026'!$B$3:$D$1979, 3, 0)) + IF(ISNA(VLOOKUP(A640, '2-ой семестр 20252026'!$B$3:$D$1952, 3, 0)), 0, VLOOKUP(A640, '2-ой семестр 20252026'!$B$3:$D$1952, 3, 0))</f>
        <v>0</v>
      </c>
      <c r="D640" s="14">
        <f>IFERROR(VLOOKUP(A640,'ВИШенки за предыдущие  года'!$A$2:B1948,2,0),0) + C640 - SUM(E640:AA640)</f>
        <v>0</v>
      </c>
      <c r="E640" s="30"/>
      <c r="F640" s="30"/>
      <c r="G640" s="30"/>
      <c r="H640" s="30"/>
      <c r="I640" s="30"/>
      <c r="J640" s="30"/>
      <c r="K640" s="30"/>
      <c r="L640" s="30"/>
      <c r="M640" s="14"/>
      <c r="N640" s="14"/>
      <c r="O640" s="14"/>
      <c r="P640" s="14"/>
      <c r="Q640" s="14"/>
      <c r="R640" s="14"/>
      <c r="S640" s="31"/>
      <c r="T640" s="31"/>
      <c r="U640" s="31"/>
      <c r="V640" s="31"/>
      <c r="W640" s="31"/>
      <c r="X640" s="31"/>
      <c r="Y640" s="31"/>
      <c r="Z640" s="31"/>
      <c r="AA640" s="31"/>
    </row>
    <row r="641" spans="1:27" ht="12.75" x14ac:dyDescent="0.2">
      <c r="A641" s="14" t="s">
        <v>182</v>
      </c>
      <c r="B641" s="34" t="s">
        <v>125</v>
      </c>
      <c r="C641" s="14">
        <f>IF(ISNA(VLOOKUP(A641, '1-ый семестр 20252026'!$B$3:$D$1014, 3, 0)), 0, VLOOKUP(A641, '1-ый семестр 20252026'!$B$3:$D$1979, 3, 0)) + IF(ISNA(VLOOKUP(A641, '2-ой семестр 20252026'!$B$3:$D$1952, 3, 0)), 0, VLOOKUP(A641, '2-ой семестр 20252026'!$B$3:$D$1952, 3, 0))</f>
        <v>30</v>
      </c>
      <c r="D641" s="14">
        <f>IFERROR(VLOOKUP(A641,'ВИШенки за предыдущие  года'!$A$2:B1385,2,0),0) + C641 - SUM(E641:AA641)</f>
        <v>121</v>
      </c>
      <c r="E641" s="30"/>
      <c r="F641" s="30"/>
      <c r="G641" s="30"/>
      <c r="H641" s="30"/>
      <c r="I641" s="30"/>
      <c r="J641" s="30"/>
      <c r="K641" s="30"/>
      <c r="L641" s="30"/>
      <c r="M641" s="14"/>
      <c r="N641" s="14"/>
      <c r="O641" s="14"/>
      <c r="P641" s="14"/>
      <c r="Q641" s="14"/>
      <c r="R641" s="14"/>
      <c r="S641" s="31"/>
      <c r="T641" s="31"/>
      <c r="U641" s="31"/>
      <c r="V641" s="31"/>
      <c r="W641" s="31"/>
      <c r="X641" s="31"/>
      <c r="Y641" s="31"/>
      <c r="Z641" s="31"/>
      <c r="AA641" s="31"/>
    </row>
    <row r="642" spans="1:27" ht="12.75" x14ac:dyDescent="0.2">
      <c r="A642" s="14" t="s">
        <v>400</v>
      </c>
      <c r="B642" s="34" t="s">
        <v>256</v>
      </c>
      <c r="C642" s="14">
        <f>IF(ISNA(VLOOKUP(A642, '1-ый семестр 20252026'!$B$3:$D$1014, 3, 0)), 0, VLOOKUP(A642, '1-ый семестр 20252026'!$B$3:$D$1979, 3, 0)) + IF(ISNA(VLOOKUP(A642, '2-ой семестр 20252026'!$B$3:$D$1952, 3, 0)), 0, VLOOKUP(A642, '2-ой семестр 20252026'!$B$3:$D$1952, 3, 0))</f>
        <v>39</v>
      </c>
      <c r="D642" s="14">
        <f>IFERROR(VLOOKUP(A642,'ВИШенки за предыдущие  года'!$A$2:B1734,2,0),0) + C642 - SUM(E642:AA642)</f>
        <v>39</v>
      </c>
      <c r="E642" s="30"/>
      <c r="F642" s="30"/>
      <c r="G642" s="30"/>
      <c r="H642" s="30"/>
      <c r="I642" s="30"/>
      <c r="J642" s="30"/>
      <c r="K642" s="30"/>
      <c r="L642" s="30"/>
      <c r="M642" s="14"/>
      <c r="N642" s="14"/>
      <c r="O642" s="14"/>
      <c r="P642" s="14"/>
      <c r="Q642" s="14"/>
      <c r="R642" s="14"/>
      <c r="S642" s="31"/>
      <c r="T642" s="31"/>
      <c r="U642" s="31"/>
      <c r="V642" s="31"/>
      <c r="W642" s="31"/>
      <c r="X642" s="31"/>
      <c r="Y642" s="31"/>
      <c r="Z642" s="31"/>
      <c r="AA642" s="31"/>
    </row>
    <row r="643" spans="1:27" ht="12.75" x14ac:dyDescent="0.2">
      <c r="A643" s="14" t="s">
        <v>400</v>
      </c>
      <c r="B643" s="34" t="s">
        <v>440</v>
      </c>
      <c r="C643" s="14">
        <f>IF(ISNA(VLOOKUP(A643, '1-ый семестр 20252026'!$B$3:$D$1014, 3, 0)), 0, VLOOKUP(A643, '1-ый семестр 20252026'!$B$3:$D$1979, 3, 0)) + IF(ISNA(VLOOKUP(A643, '2-ой семестр 20252026'!$B$3:$D$1952, 3, 0)), 0, VLOOKUP(A643, '2-ой семестр 20252026'!$B$3:$D$1952, 3, 0))</f>
        <v>39</v>
      </c>
      <c r="D643" s="14">
        <f>IFERROR(VLOOKUP(A643,'ВИШенки за предыдущие  года'!$A$2:B1896,2,0),0) + C643 - SUM(E643:AA643)</f>
        <v>39</v>
      </c>
      <c r="E643" s="30"/>
      <c r="F643" s="30"/>
      <c r="G643" s="30"/>
      <c r="H643" s="30"/>
      <c r="I643" s="30"/>
      <c r="J643" s="30"/>
      <c r="K643" s="30"/>
      <c r="L643" s="30"/>
      <c r="M643" s="14"/>
      <c r="N643" s="14"/>
      <c r="O643" s="14"/>
      <c r="P643" s="14"/>
      <c r="Q643" s="14"/>
      <c r="R643" s="14"/>
      <c r="S643" s="31"/>
      <c r="T643" s="31"/>
      <c r="U643" s="31"/>
      <c r="V643" s="31"/>
      <c r="W643" s="31"/>
      <c r="X643" s="31"/>
      <c r="Y643" s="31"/>
      <c r="Z643" s="31"/>
      <c r="AA643" s="31"/>
    </row>
    <row r="644" spans="1:27" ht="12.75" x14ac:dyDescent="0.2">
      <c r="A644" s="14" t="s">
        <v>175</v>
      </c>
      <c r="B644" s="34" t="s">
        <v>142</v>
      </c>
      <c r="C644" s="14">
        <f>IF(ISNA(VLOOKUP(A644, '1-ый семестр 20252026'!$B$3:$D$1014, 3, 0)), 0, VLOOKUP(A644, '1-ый семестр 20252026'!$B$3:$D$1979, 3, 0)) + IF(ISNA(VLOOKUP(A644, '2-ой семестр 20252026'!$B$3:$D$1952, 3, 0)), 0, VLOOKUP(A644, '2-ой семестр 20252026'!$B$3:$D$1952, 3, 0))</f>
        <v>0</v>
      </c>
      <c r="D644" s="14">
        <f>IFERROR(VLOOKUP(A644,'ВИШенки за предыдущие  года'!$A$2:B1386,2,0),0) + C644 - SUM(E644:AA644)</f>
        <v>133</v>
      </c>
      <c r="E644" s="30"/>
      <c r="F644" s="30"/>
      <c r="G644" s="30"/>
      <c r="H644" s="30"/>
      <c r="I644" s="30"/>
      <c r="J644" s="30"/>
      <c r="K644" s="30"/>
      <c r="L644" s="30"/>
      <c r="M644" s="14"/>
      <c r="N644" s="14"/>
      <c r="O644" s="14"/>
      <c r="P644" s="14"/>
      <c r="Q644" s="14"/>
      <c r="R644" s="14"/>
      <c r="S644" s="31"/>
      <c r="T644" s="31"/>
      <c r="U644" s="31"/>
      <c r="V644" s="31"/>
      <c r="W644" s="31"/>
      <c r="X644" s="31"/>
      <c r="Y644" s="31"/>
      <c r="Z644" s="31"/>
      <c r="AA644" s="31"/>
    </row>
    <row r="645" spans="1:27" ht="25.5" x14ac:dyDescent="0.2">
      <c r="A645" s="14" t="s">
        <v>1009</v>
      </c>
      <c r="B645" s="34" t="s">
        <v>268</v>
      </c>
      <c r="C645" s="14">
        <f>IF(ISNA(VLOOKUP(A645, '1-ый семестр 20252026'!$B$3:$D$1014, 3, 0)), 0, VLOOKUP(A645, '1-ый семестр 20252026'!$B$3:$D$1979, 3, 0)) + IF(ISNA(VLOOKUP(A645, '2-ой семестр 20252026'!$B$3:$D$1952, 3, 0)), 0, VLOOKUP(A645, '2-ой семестр 20252026'!$B$3:$D$1952, 3, 0))</f>
        <v>0</v>
      </c>
      <c r="D645" s="14">
        <f>IFERROR(VLOOKUP(A645,'ВИШенки за предыдущие  года'!$A$2:B1949,2,0),0) + C645 - SUM(E645:AA645)</f>
        <v>0</v>
      </c>
      <c r="E645" s="30"/>
      <c r="F645" s="30"/>
      <c r="G645" s="30"/>
      <c r="H645" s="30"/>
      <c r="I645" s="30"/>
      <c r="J645" s="30"/>
      <c r="K645" s="30"/>
      <c r="L645" s="30"/>
      <c r="M645" s="14"/>
      <c r="N645" s="14"/>
      <c r="O645" s="14"/>
      <c r="P645" s="14"/>
      <c r="Q645" s="14"/>
      <c r="R645" s="14"/>
      <c r="S645" s="31"/>
      <c r="T645" s="31"/>
      <c r="U645" s="31"/>
      <c r="V645" s="31"/>
      <c r="W645" s="31"/>
      <c r="X645" s="31"/>
      <c r="Y645" s="31"/>
      <c r="Z645" s="31"/>
      <c r="AA645" s="31"/>
    </row>
    <row r="646" spans="1:27" ht="12.75" x14ac:dyDescent="0.2">
      <c r="A646" s="14" t="s">
        <v>585</v>
      </c>
      <c r="B646" s="34" t="s">
        <v>114</v>
      </c>
      <c r="C646" s="14">
        <f>IF(ISNA(VLOOKUP(A646, '1-ый семестр 20252026'!$B$3:$D$1014, 3, 0)), 0, VLOOKUP(A646, '1-ый семестр 20252026'!$B$3:$D$1979, 3, 0)) + IF(ISNA(VLOOKUP(A646, '2-ой семестр 20252026'!$B$3:$D$1952, 3, 0)), 0, VLOOKUP(A646, '2-ой семестр 20252026'!$B$3:$D$1952, 3, 0))</f>
        <v>0</v>
      </c>
      <c r="D646" s="14">
        <f>IFERROR(VLOOKUP(A646,'ВИШенки за предыдущие  года'!$A$2:B1387,2,0),0) + C646 - SUM(E646:AA646)</f>
        <v>17</v>
      </c>
      <c r="E646" s="30"/>
      <c r="F646" s="30"/>
      <c r="G646" s="30"/>
      <c r="H646" s="30"/>
      <c r="I646" s="30"/>
      <c r="J646" s="30"/>
      <c r="K646" s="30"/>
      <c r="L646" s="30"/>
      <c r="M646" s="14"/>
      <c r="N646" s="14"/>
      <c r="O646" s="14"/>
      <c r="P646" s="14"/>
      <c r="Q646" s="14"/>
      <c r="R646" s="14"/>
      <c r="S646" s="31"/>
      <c r="T646" s="31"/>
      <c r="U646" s="31"/>
      <c r="V646" s="31"/>
      <c r="W646" s="31"/>
      <c r="X646" s="31"/>
      <c r="Y646" s="31"/>
      <c r="Z646" s="31"/>
      <c r="AA646" s="31"/>
    </row>
    <row r="647" spans="1:27" ht="12.75" x14ac:dyDescent="0.2">
      <c r="A647" s="14" t="s">
        <v>696</v>
      </c>
      <c r="B647" s="34" t="s">
        <v>112</v>
      </c>
      <c r="C647" s="14">
        <f>IF(ISNA(VLOOKUP(A647, '1-ый семестр 20252026'!$B$3:$D$1014, 3, 0)), 0, VLOOKUP(A647, '1-ый семестр 20252026'!$B$3:$D$1979, 3, 0)) + IF(ISNA(VLOOKUP(A647, '2-ой семестр 20252026'!$B$3:$D$1952, 3, 0)), 0, VLOOKUP(A647, '2-ой семестр 20252026'!$B$3:$D$1952, 3, 0))</f>
        <v>2</v>
      </c>
      <c r="D647" s="14">
        <f>IFERROR(VLOOKUP(A647,'ВИШенки за предыдущие  года'!$A$2:B1388,2,0),0) + C647 - SUM(E647:AA647)</f>
        <v>10</v>
      </c>
      <c r="E647" s="30"/>
      <c r="F647" s="30"/>
      <c r="G647" s="30"/>
      <c r="H647" s="30"/>
      <c r="I647" s="30"/>
      <c r="J647" s="30"/>
      <c r="K647" s="30"/>
      <c r="L647" s="30"/>
      <c r="M647" s="14"/>
      <c r="N647" s="14"/>
      <c r="O647" s="14"/>
      <c r="P647" s="14"/>
      <c r="Q647" s="14"/>
      <c r="R647" s="14"/>
      <c r="S647" s="31"/>
      <c r="T647" s="31"/>
      <c r="U647" s="31"/>
      <c r="V647" s="31"/>
      <c r="W647" s="31"/>
      <c r="X647" s="31"/>
      <c r="Y647" s="31"/>
      <c r="Z647" s="31"/>
      <c r="AA647" s="31"/>
    </row>
    <row r="648" spans="1:27" ht="12.75" x14ac:dyDescent="0.2">
      <c r="A648" s="14" t="s">
        <v>391</v>
      </c>
      <c r="B648" s="34" t="s">
        <v>114</v>
      </c>
      <c r="C648" s="14">
        <f>IF(ISNA(VLOOKUP(A648, '1-ый семестр 20252026'!$B$3:$D$1014, 3, 0)), 0, VLOOKUP(A648, '1-ый семестр 20252026'!$B$3:$D$1979, 3, 0)) + IF(ISNA(VLOOKUP(A648, '2-ой семестр 20252026'!$B$3:$D$1952, 3, 0)), 0, VLOOKUP(A648, '2-ой семестр 20252026'!$B$3:$D$1952, 3, 0))</f>
        <v>0</v>
      </c>
      <c r="D648" s="14">
        <f>IFERROR(VLOOKUP(A648,'ВИШенки за предыдущие  года'!$A$2:B1389,2,0),0) + C648 - SUM(E648:AA648)</f>
        <v>40</v>
      </c>
      <c r="E648" s="30"/>
      <c r="F648" s="30"/>
      <c r="G648" s="30"/>
      <c r="H648" s="30"/>
      <c r="I648" s="30"/>
      <c r="J648" s="30"/>
      <c r="K648" s="30"/>
      <c r="L648" s="30"/>
      <c r="M648" s="14"/>
      <c r="N648" s="14"/>
      <c r="O648" s="14"/>
      <c r="P648" s="14"/>
      <c r="Q648" s="14"/>
      <c r="R648" s="14"/>
      <c r="S648" s="31"/>
      <c r="T648" s="31"/>
      <c r="U648" s="31"/>
      <c r="V648" s="31"/>
      <c r="W648" s="31"/>
      <c r="X648" s="31"/>
      <c r="Y648" s="31"/>
      <c r="Z648" s="31"/>
      <c r="AA648" s="31"/>
    </row>
    <row r="649" spans="1:27" ht="12.75" x14ac:dyDescent="0.2">
      <c r="A649" s="14" t="s">
        <v>283</v>
      </c>
      <c r="B649" s="34" t="s">
        <v>212</v>
      </c>
      <c r="C649" s="14">
        <f>IF(ISNA(VLOOKUP(A649, '1-ый семестр 20252026'!$B$3:$D$1014, 3, 0)), 0, VLOOKUP(A649, '1-ый семестр 20252026'!$B$3:$D$1979, 3, 0)) + IF(ISNA(VLOOKUP(A649, '2-ой семестр 20252026'!$B$3:$D$1952, 3, 0)), 0, VLOOKUP(A649, '2-ой семестр 20252026'!$B$3:$D$1952, 3, 0))</f>
        <v>0</v>
      </c>
      <c r="D649" s="14">
        <f>IFERROR(VLOOKUP(A649,'ВИШенки за предыдущие  года'!$A$2:B1390,2,0),0) + C649 - SUM(E649:AA649)</f>
        <v>64</v>
      </c>
      <c r="E649" s="30"/>
      <c r="F649" s="30"/>
      <c r="G649" s="30"/>
      <c r="H649" s="30"/>
      <c r="I649" s="30"/>
      <c r="J649" s="30"/>
      <c r="K649" s="30"/>
      <c r="L649" s="30"/>
      <c r="M649" s="14"/>
      <c r="N649" s="14"/>
      <c r="O649" s="14"/>
      <c r="P649" s="14"/>
      <c r="Q649" s="14"/>
      <c r="R649" s="14"/>
      <c r="S649" s="31"/>
      <c r="T649" s="31"/>
      <c r="U649" s="31"/>
      <c r="V649" s="31"/>
      <c r="W649" s="31"/>
      <c r="X649" s="31"/>
      <c r="Y649" s="31"/>
      <c r="Z649" s="31"/>
      <c r="AA649" s="31"/>
    </row>
    <row r="650" spans="1:27" ht="12.75" x14ac:dyDescent="0.2">
      <c r="A650" s="14" t="s">
        <v>1196</v>
      </c>
      <c r="B650" s="34" t="s">
        <v>1180</v>
      </c>
      <c r="C650" s="14">
        <f>IF(ISNA(VLOOKUP(A650, '1-ый семестр 20252026'!$B$3:$D$1014, 3, 0)), 0, VLOOKUP(A650, '1-ый семестр 20252026'!$B$3:$D$1979, 3, 0)) + IF(ISNA(VLOOKUP(A650, '2-ой семестр 20252026'!$B$3:$D$1952, 3, 0)), 0, VLOOKUP(A650, '2-ой семестр 20252026'!$B$3:$D$1952, 3, 0))</f>
        <v>0</v>
      </c>
      <c r="D650" s="14">
        <f>IFERROR(VLOOKUP(A650,'ВИШенки за предыдущие  года'!$A$2:B1391,2,0),0) + C650 - SUM(E650:AA650)</f>
        <v>6</v>
      </c>
      <c r="E650" s="30"/>
      <c r="F650" s="30"/>
      <c r="G650" s="30"/>
      <c r="H650" s="30"/>
      <c r="I650" s="30"/>
      <c r="J650" s="30"/>
      <c r="K650" s="30"/>
      <c r="L650" s="30"/>
      <c r="M650" s="14"/>
      <c r="N650" s="14"/>
      <c r="O650" s="14"/>
      <c r="P650" s="14"/>
      <c r="Q650" s="14"/>
      <c r="R650" s="14"/>
      <c r="S650" s="31"/>
      <c r="T650" s="31"/>
      <c r="U650" s="31"/>
      <c r="V650" s="31"/>
      <c r="W650" s="31"/>
      <c r="X650" s="31"/>
      <c r="Y650" s="31"/>
      <c r="Z650" s="31"/>
      <c r="AA650" s="31"/>
    </row>
    <row r="651" spans="1:27" ht="12.75" x14ac:dyDescent="0.2">
      <c r="A651" s="14" t="s">
        <v>848</v>
      </c>
      <c r="B651" s="34" t="s">
        <v>185</v>
      </c>
      <c r="C651" s="14">
        <f>IF(ISNA(VLOOKUP(A651, '1-ый семестр 20252026'!$B$3:$D$1014, 3, 0)), 0, VLOOKUP(A651, '1-ый семестр 20252026'!$B$3:$D$1979, 3, 0)) + IF(ISNA(VLOOKUP(A651, '2-ой семестр 20252026'!$B$3:$D$1952, 3, 0)), 0, VLOOKUP(A651, '2-ой семестр 20252026'!$B$3:$D$1952, 3, 0))</f>
        <v>0</v>
      </c>
      <c r="D651" s="14">
        <f>IFERROR(VLOOKUP(A651,'ВИШенки за предыдущие  года'!$A$2:B1860,2,0),0) + C651 - SUM(E651:AA651)</f>
        <v>0</v>
      </c>
      <c r="E651" s="30"/>
      <c r="F651" s="30"/>
      <c r="G651" s="30"/>
      <c r="H651" s="30"/>
      <c r="I651" s="30"/>
      <c r="J651" s="30"/>
      <c r="K651" s="30"/>
      <c r="L651" s="30"/>
      <c r="M651" s="14"/>
      <c r="N651" s="14"/>
      <c r="O651" s="14"/>
      <c r="P651" s="14"/>
      <c r="Q651" s="14"/>
      <c r="R651" s="14"/>
      <c r="S651" s="31"/>
      <c r="T651" s="31"/>
      <c r="U651" s="31"/>
      <c r="V651" s="31"/>
      <c r="W651" s="31"/>
      <c r="X651" s="31"/>
      <c r="Y651" s="31"/>
      <c r="Z651" s="31"/>
      <c r="AA651" s="31"/>
    </row>
    <row r="652" spans="1:27" ht="12.75" x14ac:dyDescent="0.2">
      <c r="A652" s="14" t="s">
        <v>320</v>
      </c>
      <c r="B652" s="34" t="s">
        <v>125</v>
      </c>
      <c r="C652" s="14">
        <f>IF(ISNA(VLOOKUP(A652, '1-ый семестр 20252026'!$B$3:$D$1014, 3, 0)), 0, VLOOKUP(A652, '1-ый семестр 20252026'!$B$3:$D$1979, 3, 0)) + IF(ISNA(VLOOKUP(A652, '2-ой семестр 20252026'!$B$3:$D$1952, 3, 0)), 0, VLOOKUP(A652, '2-ой семестр 20252026'!$B$3:$D$1952, 3, 0))</f>
        <v>74</v>
      </c>
      <c r="D652" s="14">
        <f>IFERROR(VLOOKUP(A652,'ВИШенки за предыдущие  года'!$A$2:B1392,2,0),0) + C652 - SUM(E652:AA652)</f>
        <v>52</v>
      </c>
      <c r="E652" s="30"/>
      <c r="F652" s="30"/>
      <c r="G652" s="30"/>
      <c r="H652" s="30">
        <v>40</v>
      </c>
      <c r="I652" s="30"/>
      <c r="J652" s="30"/>
      <c r="K652" s="30"/>
      <c r="L652" s="30"/>
      <c r="M652" s="14"/>
      <c r="N652" s="14"/>
      <c r="O652" s="14"/>
      <c r="P652" s="14"/>
      <c r="Q652" s="14"/>
      <c r="R652" s="14"/>
      <c r="S652" s="31"/>
      <c r="T652" s="31"/>
      <c r="U652" s="31"/>
      <c r="V652" s="31"/>
      <c r="W652" s="31"/>
      <c r="X652" s="31"/>
      <c r="Y652" s="31"/>
      <c r="Z652" s="31"/>
      <c r="AA652" s="31"/>
    </row>
    <row r="653" spans="1:27" ht="12.75" x14ac:dyDescent="0.2">
      <c r="A653" s="14" t="s">
        <v>1010</v>
      </c>
      <c r="B653" s="34" t="s">
        <v>483</v>
      </c>
      <c r="C653" s="14">
        <f>IF(ISNA(VLOOKUP(A653, '1-ый семестр 20252026'!$B$3:$D$1014, 3, 0)), 0, VLOOKUP(A653, '1-ый семестр 20252026'!$B$3:$D$1979, 3, 0)) + IF(ISNA(VLOOKUP(A653, '2-ой семестр 20252026'!$B$3:$D$1952, 3, 0)), 0, VLOOKUP(A653, '2-ой семестр 20252026'!$B$3:$D$1952, 3, 0))</f>
        <v>0</v>
      </c>
      <c r="D653" s="14">
        <f>IFERROR(VLOOKUP(A653,'ВИШенки за предыдущие  года'!$A$2:B1393,2,0),0) + C653 - SUM(E653:AA653)</f>
        <v>0</v>
      </c>
      <c r="E653" s="30"/>
      <c r="F653" s="30"/>
      <c r="G653" s="30"/>
      <c r="H653" s="30"/>
      <c r="I653" s="30"/>
      <c r="J653" s="30"/>
      <c r="K653" s="30"/>
      <c r="L653" s="30"/>
      <c r="M653" s="14"/>
      <c r="N653" s="14"/>
      <c r="O653" s="14"/>
      <c r="P653" s="14"/>
      <c r="Q653" s="14"/>
      <c r="R653" s="14"/>
      <c r="S653" s="31"/>
      <c r="T653" s="31"/>
      <c r="U653" s="31"/>
      <c r="V653" s="31"/>
      <c r="W653" s="31"/>
      <c r="X653" s="31"/>
      <c r="Y653" s="31"/>
      <c r="Z653" s="31"/>
      <c r="AA653" s="31"/>
    </row>
    <row r="654" spans="1:27" ht="12.75" x14ac:dyDescent="0.2">
      <c r="A654" s="14" t="s">
        <v>1011</v>
      </c>
      <c r="B654" s="34" t="s">
        <v>168</v>
      </c>
      <c r="C654" s="14">
        <f>IF(ISNA(VLOOKUP(A654, '1-ый семестр 20252026'!$B$3:$D$1014, 3, 0)), 0, VLOOKUP(A654, '1-ый семестр 20252026'!$B$3:$D$1979, 3, 0)) + IF(ISNA(VLOOKUP(A654, '2-ой семестр 20252026'!$B$3:$D$1952, 3, 0)), 0, VLOOKUP(A654, '2-ой семестр 20252026'!$B$3:$D$1952, 3, 0))</f>
        <v>0</v>
      </c>
      <c r="D654" s="14">
        <f>IFERROR(VLOOKUP(A654,'ВИШенки за предыдущие  года'!$A$2:B1622,2,0),0) + C654 - SUM(E654:AA654)</f>
        <v>0</v>
      </c>
      <c r="E654" s="30"/>
      <c r="F654" s="30"/>
      <c r="G654" s="30"/>
      <c r="H654" s="30"/>
      <c r="I654" s="30"/>
      <c r="J654" s="30"/>
      <c r="K654" s="30"/>
      <c r="L654" s="30"/>
      <c r="M654" s="14"/>
      <c r="N654" s="14"/>
      <c r="O654" s="14"/>
      <c r="P654" s="14"/>
      <c r="Q654" s="14"/>
      <c r="R654" s="14"/>
      <c r="S654" s="31"/>
      <c r="T654" s="31"/>
      <c r="U654" s="31"/>
      <c r="V654" s="31"/>
      <c r="W654" s="31"/>
      <c r="X654" s="31"/>
      <c r="Y654" s="31"/>
      <c r="Z654" s="31"/>
      <c r="AA654" s="31"/>
    </row>
    <row r="655" spans="1:27" ht="12.75" x14ac:dyDescent="0.2">
      <c r="A655" s="17" t="s">
        <v>1011</v>
      </c>
      <c r="B655" s="35" t="s">
        <v>168</v>
      </c>
      <c r="C655" s="14">
        <f>IF(ISNA(VLOOKUP(A655, '1-ый семестр 20252026'!$B$3:$D$1014, 3, 0)), 0, VLOOKUP(A655, '1-ый семестр 20252026'!$B$3:$D$1979, 3, 0)) + IF(ISNA(VLOOKUP(A655, '2-ой семестр 20252026'!$B$3:$D$1952, 3, 0)), 0, VLOOKUP(A655, '2-ой семестр 20252026'!$B$3:$D$1952, 3, 0))</f>
        <v>0</v>
      </c>
      <c r="D655" s="14">
        <f>IFERROR(VLOOKUP(A655,'ВИШенки за предыдущие  года'!$A$2:B2043,2,0),0) + C655 - SUM(E655:AA655)</f>
        <v>0</v>
      </c>
      <c r="E655" s="32"/>
      <c r="F655" s="32"/>
      <c r="G655" s="32"/>
      <c r="H655" s="32"/>
      <c r="I655" s="32"/>
      <c r="J655" s="32"/>
      <c r="K655" s="32"/>
      <c r="L655" s="32"/>
      <c r="M655" s="33"/>
      <c r="N655" s="33"/>
      <c r="O655" s="33"/>
      <c r="P655" s="33"/>
      <c r="Q655" s="33"/>
      <c r="R655" s="33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2.75" x14ac:dyDescent="0.2">
      <c r="A656" s="14" t="s">
        <v>411</v>
      </c>
      <c r="B656" s="34" t="s">
        <v>168</v>
      </c>
      <c r="C656" s="14">
        <f>IF(ISNA(VLOOKUP(A656, '1-ый семестр 20252026'!$B$3:$D$1014, 3, 0)), 0, VLOOKUP(A656, '1-ый семестр 20252026'!$B$3:$D$1979, 3, 0)) + IF(ISNA(VLOOKUP(A656, '2-ой семестр 20252026'!$B$3:$D$1952, 3, 0)), 0, VLOOKUP(A656, '2-ой семестр 20252026'!$B$3:$D$1952, 3, 0))</f>
        <v>0</v>
      </c>
      <c r="D656" s="14">
        <f>IFERROR(VLOOKUP(A656,'ВИШенки за предыдущие  года'!$A$2:B1623,2,0),0) + C656 - SUM(E656:AA656)</f>
        <v>37</v>
      </c>
      <c r="E656" s="30"/>
      <c r="F656" s="30"/>
      <c r="G656" s="30"/>
      <c r="H656" s="30"/>
      <c r="I656" s="30"/>
      <c r="J656" s="30"/>
      <c r="K656" s="30"/>
      <c r="L656" s="30"/>
      <c r="M656" s="14"/>
      <c r="N656" s="14"/>
      <c r="O656" s="14"/>
      <c r="P656" s="14"/>
      <c r="Q656" s="14"/>
      <c r="R656" s="14"/>
      <c r="S656" s="31"/>
      <c r="T656" s="31"/>
      <c r="U656" s="31"/>
      <c r="V656" s="31"/>
      <c r="W656" s="31"/>
      <c r="X656" s="31"/>
      <c r="Y656" s="31"/>
      <c r="Z656" s="31"/>
      <c r="AA656" s="31"/>
    </row>
    <row r="657" spans="1:27" ht="12.75" x14ac:dyDescent="0.2">
      <c r="A657" s="17" t="s">
        <v>411</v>
      </c>
      <c r="B657" s="35" t="s">
        <v>168</v>
      </c>
      <c r="C657" s="14">
        <f>IF(ISNA(VLOOKUP(A657, '1-ый семестр 20252026'!$B$3:$D$1014, 3, 0)), 0, VLOOKUP(A657, '1-ый семестр 20252026'!$B$3:$D$1979, 3, 0)) + IF(ISNA(VLOOKUP(A657, '2-ой семестр 20252026'!$B$3:$D$1952, 3, 0)), 0, VLOOKUP(A657, '2-ой семестр 20252026'!$B$3:$D$1952, 3, 0))</f>
        <v>0</v>
      </c>
      <c r="D657" s="14">
        <f>IFERROR(VLOOKUP(A657,'ВИШенки за предыдущие  года'!$A$2:B2044,2,0),0) + C657 - SUM(E657:AA657)</f>
        <v>37</v>
      </c>
      <c r="E657" s="32"/>
      <c r="F657" s="32"/>
      <c r="G657" s="32"/>
      <c r="H657" s="32"/>
      <c r="I657" s="32"/>
      <c r="J657" s="32"/>
      <c r="K657" s="32"/>
      <c r="L657" s="32"/>
      <c r="M657" s="33"/>
      <c r="N657" s="33"/>
      <c r="O657" s="33"/>
      <c r="P657" s="33"/>
      <c r="Q657" s="33"/>
      <c r="R657" s="33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2.75" x14ac:dyDescent="0.2">
      <c r="A658" s="14" t="s">
        <v>1012</v>
      </c>
      <c r="B658" s="34" t="s">
        <v>917</v>
      </c>
      <c r="C658" s="14">
        <f>IF(ISNA(VLOOKUP(A658, '1-ый семестр 20252026'!$B$3:$D$1014, 3, 0)), 0, VLOOKUP(A658, '1-ый семестр 20252026'!$B$3:$D$1979, 3, 0)) + IF(ISNA(VLOOKUP(A658, '2-ой семестр 20252026'!$B$3:$D$1952, 3, 0)), 0, VLOOKUP(A658, '2-ой семестр 20252026'!$B$3:$D$1952, 3, 0))</f>
        <v>0</v>
      </c>
      <c r="D658" s="14">
        <f>IFERROR(VLOOKUP(A658,'ВИШенки за предыдущие  года'!$A$2:B1642,2,0),0) + C658 - SUM(E658:AA658)</f>
        <v>0</v>
      </c>
      <c r="E658" s="30"/>
      <c r="F658" s="30"/>
      <c r="G658" s="30"/>
      <c r="H658" s="30"/>
      <c r="I658" s="30"/>
      <c r="J658" s="30"/>
      <c r="K658" s="30"/>
      <c r="L658" s="30"/>
      <c r="M658" s="14"/>
      <c r="N658" s="14"/>
      <c r="O658" s="14"/>
      <c r="P658" s="14"/>
      <c r="Q658" s="14"/>
      <c r="R658" s="14"/>
      <c r="S658" s="31"/>
      <c r="T658" s="31"/>
      <c r="U658" s="31"/>
      <c r="V658" s="31"/>
      <c r="W658" s="31"/>
      <c r="X658" s="31"/>
      <c r="Y658" s="31"/>
      <c r="Z658" s="31"/>
      <c r="AA658" s="31"/>
    </row>
    <row r="659" spans="1:27" ht="12.75" x14ac:dyDescent="0.2">
      <c r="A659" s="17" t="s">
        <v>1012</v>
      </c>
      <c r="B659" s="35" t="s">
        <v>917</v>
      </c>
      <c r="C659" s="14">
        <f>IF(ISNA(VLOOKUP(A659, '1-ый семестр 20252026'!$B$3:$D$1014, 3, 0)), 0, VLOOKUP(A659, '1-ый семестр 20252026'!$B$3:$D$1979, 3, 0)) + IF(ISNA(VLOOKUP(A659, '2-ой семестр 20252026'!$B$3:$D$1952, 3, 0)), 0, VLOOKUP(A659, '2-ой семестр 20252026'!$B$3:$D$1952, 3, 0))</f>
        <v>0</v>
      </c>
      <c r="D659" s="14">
        <f>IFERROR(VLOOKUP(A659,'ВИШенки за предыдущие  года'!$A$2:B2045,2,0),0) + C659 - SUM(E659:AA659)</f>
        <v>0</v>
      </c>
      <c r="E659" s="32"/>
      <c r="F659" s="32"/>
      <c r="G659" s="32"/>
      <c r="H659" s="32"/>
      <c r="I659" s="32"/>
      <c r="J659" s="32"/>
      <c r="K659" s="32"/>
      <c r="L659" s="32"/>
      <c r="M659" s="33"/>
      <c r="N659" s="33"/>
      <c r="O659" s="33"/>
      <c r="P659" s="33"/>
      <c r="Q659" s="33"/>
      <c r="R659" s="33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2.75" x14ac:dyDescent="0.2">
      <c r="A660" s="14" t="s">
        <v>528</v>
      </c>
      <c r="B660" s="34" t="s">
        <v>140</v>
      </c>
      <c r="C660" s="14">
        <f>IF(ISNA(VLOOKUP(A660, '1-ый семестр 20252026'!$B$3:$D$1014, 3, 0)), 0, VLOOKUP(A660, '1-ый семестр 20252026'!$B$3:$D$1979, 3, 0)) + IF(ISNA(VLOOKUP(A660, '2-ой семестр 20252026'!$B$3:$D$1952, 3, 0)), 0, VLOOKUP(A660, '2-ой семестр 20252026'!$B$3:$D$1952, 3, 0))</f>
        <v>0</v>
      </c>
      <c r="D660" s="14">
        <f>IFERROR(VLOOKUP(A660,'ВИШенки за предыдущие  года'!$A$2:B1394,2,0),0) + C660 - SUM(E660:AA660)</f>
        <v>19</v>
      </c>
      <c r="E660" s="30"/>
      <c r="F660" s="30"/>
      <c r="G660" s="30"/>
      <c r="H660" s="30"/>
      <c r="I660" s="30"/>
      <c r="J660" s="30"/>
      <c r="K660" s="30"/>
      <c r="L660" s="30"/>
      <c r="M660" s="14"/>
      <c r="N660" s="14"/>
      <c r="O660" s="14"/>
      <c r="P660" s="14"/>
      <c r="Q660" s="14"/>
      <c r="R660" s="14"/>
      <c r="S660" s="31"/>
      <c r="T660" s="31"/>
      <c r="U660" s="31"/>
      <c r="V660" s="31"/>
      <c r="W660" s="31"/>
      <c r="X660" s="31"/>
      <c r="Y660" s="31"/>
      <c r="Z660" s="31"/>
      <c r="AA660" s="31"/>
    </row>
    <row r="661" spans="1:27" ht="12.75" x14ac:dyDescent="0.2">
      <c r="A661" s="14" t="s">
        <v>381</v>
      </c>
      <c r="B661" s="34" t="s">
        <v>150</v>
      </c>
      <c r="C661" s="14">
        <f>IF(ISNA(VLOOKUP(A661, '1-ый семестр 20252026'!$B$3:$D$1014, 3, 0)), 0, VLOOKUP(A661, '1-ый семестр 20252026'!$B$3:$D$1979, 3, 0)) + IF(ISNA(VLOOKUP(A661, '2-ой семестр 20252026'!$B$3:$D$1952, 3, 0)), 0, VLOOKUP(A661, '2-ой семестр 20252026'!$B$3:$D$1952, 3, 0))</f>
        <v>0</v>
      </c>
      <c r="D661" s="14">
        <f>IFERROR(VLOOKUP(A661,'ВИШенки за предыдущие  года'!$A$2:B1395,2,0),0) + C661 - SUM(E661:AA661)</f>
        <v>41</v>
      </c>
      <c r="E661" s="30"/>
      <c r="F661" s="30"/>
      <c r="G661" s="30"/>
      <c r="H661" s="30"/>
      <c r="I661" s="30"/>
      <c r="J661" s="30"/>
      <c r="K661" s="30"/>
      <c r="L661" s="30"/>
      <c r="M661" s="14"/>
      <c r="N661" s="14"/>
      <c r="O661" s="14"/>
      <c r="P661" s="14"/>
      <c r="Q661" s="14"/>
      <c r="R661" s="14"/>
      <c r="S661" s="31"/>
      <c r="T661" s="31"/>
      <c r="U661" s="31"/>
      <c r="V661" s="31"/>
      <c r="W661" s="31"/>
      <c r="X661" s="31"/>
      <c r="Y661" s="31"/>
      <c r="Z661" s="31"/>
      <c r="AA661" s="31"/>
    </row>
    <row r="662" spans="1:27" ht="12.75" x14ac:dyDescent="0.2">
      <c r="A662" s="14" t="s">
        <v>1013</v>
      </c>
      <c r="B662" s="34" t="s">
        <v>306</v>
      </c>
      <c r="C662" s="14">
        <f>IF(ISNA(VLOOKUP(A662, '1-ый семестр 20252026'!$B$3:$D$1014, 3, 0)), 0, VLOOKUP(A662, '1-ый семестр 20252026'!$B$3:$D$1979, 3, 0)) + IF(ISNA(VLOOKUP(A662, '2-ой семестр 20252026'!$B$3:$D$1952, 3, 0)), 0, VLOOKUP(A662, '2-ой семестр 20252026'!$B$3:$D$1952, 3, 0))</f>
        <v>0</v>
      </c>
      <c r="D662" s="14">
        <f>IFERROR(VLOOKUP(A662,'ВИШенки за предыдущие  года'!$A$2:B1764,2,0),0) + C662 - SUM(E662:AA662)</f>
        <v>0</v>
      </c>
      <c r="E662" s="30"/>
      <c r="F662" s="30"/>
      <c r="G662" s="30"/>
      <c r="H662" s="30"/>
      <c r="I662" s="30"/>
      <c r="J662" s="30"/>
      <c r="K662" s="30"/>
      <c r="L662" s="30"/>
      <c r="M662" s="14"/>
      <c r="N662" s="14"/>
      <c r="O662" s="14"/>
      <c r="P662" s="14"/>
      <c r="Q662" s="14"/>
      <c r="R662" s="14"/>
      <c r="S662" s="31"/>
      <c r="T662" s="31"/>
      <c r="U662" s="31"/>
      <c r="V662" s="31"/>
      <c r="W662" s="31"/>
      <c r="X662" s="31"/>
      <c r="Y662" s="31"/>
      <c r="Z662" s="31"/>
      <c r="AA662" s="31"/>
    </row>
    <row r="663" spans="1:27" ht="12.75" x14ac:dyDescent="0.2">
      <c r="A663" s="14" t="s">
        <v>1120</v>
      </c>
      <c r="B663" s="34" t="s">
        <v>150</v>
      </c>
      <c r="C663" s="14">
        <f>IF(ISNA(VLOOKUP(A663, '1-ый семестр 20252026'!$B$3:$D$1014, 3, 0)), 0, VLOOKUP(A663, '1-ый семестр 20252026'!$B$3:$D$1979, 3, 0)) + IF(ISNA(VLOOKUP(A663, '2-ой семестр 20252026'!$B$3:$D$1952, 3, 0)), 0, VLOOKUP(A663, '2-ой семестр 20252026'!$B$3:$D$1952, 3, 0))</f>
        <v>3</v>
      </c>
      <c r="D663" s="14">
        <f>IFERROR(VLOOKUP(A663,'ВИШенки за предыдущие  года'!$A$2:B1396,2,0),0) + C663 - SUM(E663:AA663)</f>
        <v>-23</v>
      </c>
      <c r="E663" s="30"/>
      <c r="F663" s="30"/>
      <c r="G663" s="30"/>
      <c r="H663" s="30"/>
      <c r="I663" s="30"/>
      <c r="J663" s="30"/>
      <c r="K663" s="30"/>
      <c r="L663" s="30"/>
      <c r="M663" s="14"/>
      <c r="N663" s="14"/>
      <c r="O663" s="14"/>
      <c r="P663" s="14"/>
      <c r="Q663" s="14"/>
      <c r="R663" s="14"/>
      <c r="S663" s="31"/>
      <c r="T663" s="31"/>
      <c r="U663" s="31"/>
      <c r="V663" s="31"/>
      <c r="W663" s="31"/>
      <c r="X663" s="31"/>
      <c r="Y663" s="31"/>
      <c r="Z663" s="31"/>
      <c r="AA663" s="31"/>
    </row>
    <row r="664" spans="1:27" ht="12.75" x14ac:dyDescent="0.2">
      <c r="A664" s="14" t="s">
        <v>1105</v>
      </c>
      <c r="B664" s="34" t="s">
        <v>190</v>
      </c>
      <c r="C664" s="14">
        <f>IF(ISNA(VLOOKUP(A664, '1-ый семестр 20252026'!$B$3:$D$1014, 3, 0)), 0, VLOOKUP(A664, '1-ый семестр 20252026'!$B$3:$D$1979, 3, 0)) + IF(ISNA(VLOOKUP(A664, '2-ой семестр 20252026'!$B$3:$D$1952, 3, 0)), 0, VLOOKUP(A664, '2-ой семестр 20252026'!$B$3:$D$1952, 3, 0))</f>
        <v>8</v>
      </c>
      <c r="D664" s="14">
        <f>IFERROR(VLOOKUP(A664,'ВИШенки за предыдущие  года'!$A$2:B1397,2,0),0) + C664 - SUM(E664:AA664)</f>
        <v>-1</v>
      </c>
      <c r="E664" s="30"/>
      <c r="F664" s="30"/>
      <c r="G664" s="30"/>
      <c r="H664" s="30"/>
      <c r="I664" s="30"/>
      <c r="J664" s="30"/>
      <c r="K664" s="30"/>
      <c r="L664" s="30"/>
      <c r="M664" s="14"/>
      <c r="N664" s="14"/>
      <c r="O664" s="14"/>
      <c r="P664" s="14"/>
      <c r="Q664" s="14"/>
      <c r="R664" s="14"/>
      <c r="S664" s="31"/>
      <c r="T664" s="31"/>
      <c r="U664" s="31"/>
      <c r="V664" s="31"/>
      <c r="W664" s="31"/>
      <c r="X664" s="31"/>
      <c r="Y664" s="31"/>
      <c r="Z664" s="31"/>
      <c r="AA664" s="31"/>
    </row>
    <row r="665" spans="1:27" ht="12.75" x14ac:dyDescent="0.2">
      <c r="A665" s="14" t="s">
        <v>1014</v>
      </c>
      <c r="B665" s="34" t="s">
        <v>268</v>
      </c>
      <c r="C665" s="14">
        <f>IF(ISNA(VLOOKUP(A665, '1-ый семестр 20252026'!$B$3:$D$1014, 3, 0)), 0, VLOOKUP(A665, '1-ый семестр 20252026'!$B$3:$D$1979, 3, 0)) + IF(ISNA(VLOOKUP(A665, '2-ой семестр 20252026'!$B$3:$D$1952, 3, 0)), 0, VLOOKUP(A665, '2-ой семестр 20252026'!$B$3:$D$1952, 3, 0))</f>
        <v>0</v>
      </c>
      <c r="D665" s="14">
        <f>IFERROR(VLOOKUP(A665,'ВИШенки за предыдущие  года'!$A$2:B1950,2,0),0) + C665 - SUM(E665:AA665)</f>
        <v>0</v>
      </c>
      <c r="E665" s="30"/>
      <c r="F665" s="30"/>
      <c r="G665" s="30"/>
      <c r="H665" s="30"/>
      <c r="I665" s="30"/>
      <c r="J665" s="30"/>
      <c r="K665" s="30"/>
      <c r="L665" s="30"/>
      <c r="M665" s="14"/>
      <c r="N665" s="14"/>
      <c r="O665" s="14"/>
      <c r="P665" s="14"/>
      <c r="Q665" s="14"/>
      <c r="R665" s="14"/>
      <c r="S665" s="31"/>
      <c r="T665" s="31"/>
      <c r="U665" s="31"/>
      <c r="V665" s="31"/>
      <c r="W665" s="31"/>
      <c r="X665" s="31"/>
      <c r="Y665" s="31"/>
      <c r="Z665" s="31"/>
      <c r="AA665" s="31"/>
    </row>
    <row r="666" spans="1:27" ht="12.75" x14ac:dyDescent="0.2">
      <c r="A666" s="14" t="s">
        <v>1015</v>
      </c>
      <c r="B666" s="34" t="s">
        <v>917</v>
      </c>
      <c r="C666" s="14">
        <f>IF(ISNA(VLOOKUP(A666, '1-ый семестр 20252026'!$B$3:$D$1014, 3, 0)), 0, VLOOKUP(A666, '1-ый семестр 20252026'!$B$3:$D$1979, 3, 0)) + IF(ISNA(VLOOKUP(A666, '2-ой семестр 20252026'!$B$3:$D$1952, 3, 0)), 0, VLOOKUP(A666, '2-ой семестр 20252026'!$B$3:$D$1952, 3, 0))</f>
        <v>0</v>
      </c>
      <c r="D666" s="14">
        <f>IFERROR(VLOOKUP(A666,'ВИШенки за предыдущие  года'!$A$2:B1643,2,0),0) + C666 - SUM(E666:AA666)</f>
        <v>0</v>
      </c>
      <c r="E666" s="30"/>
      <c r="F666" s="30"/>
      <c r="G666" s="30"/>
      <c r="H666" s="30"/>
      <c r="I666" s="30"/>
      <c r="J666" s="30"/>
      <c r="K666" s="30"/>
      <c r="L666" s="30"/>
      <c r="M666" s="14"/>
      <c r="N666" s="14"/>
      <c r="O666" s="14"/>
      <c r="P666" s="14"/>
      <c r="Q666" s="14"/>
      <c r="R666" s="14"/>
      <c r="S666" s="31"/>
      <c r="T666" s="31"/>
      <c r="U666" s="31"/>
      <c r="V666" s="31"/>
      <c r="W666" s="31"/>
      <c r="X666" s="31"/>
      <c r="Y666" s="31"/>
      <c r="Z666" s="31"/>
      <c r="AA666" s="31"/>
    </row>
    <row r="667" spans="1:27" ht="12.75" x14ac:dyDescent="0.2">
      <c r="A667" s="17" t="s">
        <v>1015</v>
      </c>
      <c r="B667" s="35" t="s">
        <v>917</v>
      </c>
      <c r="C667" s="14">
        <f>IF(ISNA(VLOOKUP(A667, '1-ый семестр 20252026'!$B$3:$D$1014, 3, 0)), 0, VLOOKUP(A667, '1-ый семестр 20252026'!$B$3:$D$1979, 3, 0)) + IF(ISNA(VLOOKUP(A667, '2-ой семестр 20252026'!$B$3:$D$1952, 3, 0)), 0, VLOOKUP(A667, '2-ой семестр 20252026'!$B$3:$D$1952, 3, 0))</f>
        <v>0</v>
      </c>
      <c r="D667" s="14">
        <f>IFERROR(VLOOKUP(A667,'ВИШенки за предыдущие  года'!$A$2:B2046,2,0),0) + C667 - SUM(E667:AA667)</f>
        <v>0</v>
      </c>
      <c r="E667" s="32"/>
      <c r="F667" s="32"/>
      <c r="G667" s="32"/>
      <c r="H667" s="32"/>
      <c r="I667" s="32"/>
      <c r="J667" s="32"/>
      <c r="K667" s="32"/>
      <c r="L667" s="32"/>
      <c r="M667" s="33"/>
      <c r="N667" s="33"/>
      <c r="O667" s="33"/>
      <c r="P667" s="33"/>
      <c r="Q667" s="33"/>
      <c r="R667" s="33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2.75" x14ac:dyDescent="0.2">
      <c r="A668" s="14" t="s">
        <v>301</v>
      </c>
      <c r="B668" s="34" t="s">
        <v>153</v>
      </c>
      <c r="C668" s="14">
        <f>IF(ISNA(VLOOKUP(A668, '1-ый семестр 20252026'!$B$3:$D$1014, 3, 0)), 0, VLOOKUP(A668, '1-ый семестр 20252026'!$B$3:$D$1979, 3, 0)) + IF(ISNA(VLOOKUP(A668, '2-ой семестр 20252026'!$B$3:$D$1952, 3, 0)), 0, VLOOKUP(A668, '2-ой семестр 20252026'!$B$3:$D$1952, 3, 0))</f>
        <v>3</v>
      </c>
      <c r="D668" s="14">
        <f>IFERROR(VLOOKUP(A668,'ВИШенки за предыдущие  года'!$A$2:B1398,2,0),0) + C668 - SUM(E668:AA668)</f>
        <v>62</v>
      </c>
      <c r="E668" s="30"/>
      <c r="F668" s="30"/>
      <c r="G668" s="30"/>
      <c r="H668" s="30"/>
      <c r="I668" s="30"/>
      <c r="J668" s="30"/>
      <c r="K668" s="30"/>
      <c r="L668" s="30"/>
      <c r="M668" s="14"/>
      <c r="N668" s="14"/>
      <c r="O668" s="14"/>
      <c r="P668" s="14"/>
      <c r="Q668" s="14"/>
      <c r="R668" s="14"/>
      <c r="S668" s="31"/>
      <c r="T668" s="31"/>
      <c r="U668" s="31"/>
      <c r="V668" s="31"/>
      <c r="W668" s="31"/>
      <c r="X668" s="31"/>
      <c r="Y668" s="31"/>
      <c r="Z668" s="31"/>
      <c r="AA668" s="31"/>
    </row>
    <row r="669" spans="1:27" ht="12.75" x14ac:dyDescent="0.2">
      <c r="A669" s="14" t="s">
        <v>492</v>
      </c>
      <c r="B669" s="34" t="s">
        <v>125</v>
      </c>
      <c r="C669" s="14">
        <f>IF(ISNA(VLOOKUP(A669, '1-ый семестр 20252026'!$B$3:$D$1014, 3, 0)), 0, VLOOKUP(A669, '1-ый семестр 20252026'!$B$3:$D$1979, 3, 0)) + IF(ISNA(VLOOKUP(A669, '2-ой семестр 20252026'!$B$3:$D$1952, 3, 0)), 0, VLOOKUP(A669, '2-ой семестр 20252026'!$B$3:$D$1952, 3, 0))</f>
        <v>3</v>
      </c>
      <c r="D669" s="14">
        <f>IFERROR(VLOOKUP(A669,'ВИШенки за предыдущие  года'!$A$2:B1399,2,0),0) + C669 - SUM(E669:AA669)</f>
        <v>26</v>
      </c>
      <c r="E669" s="30"/>
      <c r="F669" s="30"/>
      <c r="G669" s="30"/>
      <c r="H669" s="30"/>
      <c r="I669" s="30"/>
      <c r="J669" s="30"/>
      <c r="K669" s="30"/>
      <c r="L669" s="30"/>
      <c r="M669" s="14"/>
      <c r="N669" s="14"/>
      <c r="O669" s="14"/>
      <c r="P669" s="14"/>
      <c r="Q669" s="14"/>
      <c r="R669" s="14"/>
      <c r="S669" s="31"/>
      <c r="T669" s="31"/>
      <c r="U669" s="31"/>
      <c r="V669" s="31"/>
      <c r="W669" s="31"/>
      <c r="X669" s="31"/>
      <c r="Y669" s="31"/>
      <c r="Z669" s="31"/>
      <c r="AA669" s="31"/>
    </row>
    <row r="670" spans="1:27" ht="12.75" x14ac:dyDescent="0.2">
      <c r="A670" s="14" t="s">
        <v>337</v>
      </c>
      <c r="B670" s="34" t="s">
        <v>153</v>
      </c>
      <c r="C670" s="14">
        <f>IF(ISNA(VLOOKUP(A670, '1-ый семестр 20252026'!$B$3:$D$1014, 3, 0)), 0, VLOOKUP(A670, '1-ый семестр 20252026'!$B$3:$D$1979, 3, 0)) + IF(ISNA(VLOOKUP(A670, '2-ой семестр 20252026'!$B$3:$D$1952, 3, 0)), 0, VLOOKUP(A670, '2-ой семестр 20252026'!$B$3:$D$1952, 3, 0))</f>
        <v>0</v>
      </c>
      <c r="D670" s="14">
        <f>IFERROR(VLOOKUP(A670,'ВИШенки за предыдущие  года'!$A$2:B1400,2,0),0) + C670 - SUM(E670:AA670)</f>
        <v>49</v>
      </c>
      <c r="E670" s="30"/>
      <c r="F670" s="30"/>
      <c r="G670" s="30"/>
      <c r="H670" s="30"/>
      <c r="I670" s="30"/>
      <c r="J670" s="30"/>
      <c r="K670" s="30"/>
      <c r="L670" s="30"/>
      <c r="M670" s="14"/>
      <c r="N670" s="14"/>
      <c r="O670" s="14"/>
      <c r="P670" s="14"/>
      <c r="Q670" s="14"/>
      <c r="R670" s="14"/>
      <c r="S670" s="31"/>
      <c r="T670" s="31"/>
      <c r="U670" s="31"/>
      <c r="V670" s="31"/>
      <c r="W670" s="31"/>
      <c r="X670" s="31"/>
      <c r="Y670" s="31"/>
      <c r="Z670" s="31"/>
      <c r="AA670" s="31"/>
    </row>
    <row r="671" spans="1:27" ht="12.75" x14ac:dyDescent="0.2">
      <c r="A671" s="14" t="s">
        <v>1016</v>
      </c>
      <c r="B671" s="34" t="s">
        <v>268</v>
      </c>
      <c r="C671" s="14">
        <f>IF(ISNA(VLOOKUP(A671, '1-ый семестр 20252026'!$B$3:$D$1014, 3, 0)), 0, VLOOKUP(A671, '1-ый семестр 20252026'!$B$3:$D$1979, 3, 0)) + IF(ISNA(VLOOKUP(A671, '2-ой семестр 20252026'!$B$3:$D$1952, 3, 0)), 0, VLOOKUP(A671, '2-ой семестр 20252026'!$B$3:$D$1952, 3, 0))</f>
        <v>0</v>
      </c>
      <c r="D671" s="14">
        <f>IFERROR(VLOOKUP(A671,'ВИШенки за предыдущие  года'!$A$2:B1951,2,0),0) + C671 - SUM(E671:AA671)</f>
        <v>0</v>
      </c>
      <c r="E671" s="30"/>
      <c r="F671" s="30"/>
      <c r="G671" s="30"/>
      <c r="H671" s="30"/>
      <c r="I671" s="30"/>
      <c r="J671" s="30"/>
      <c r="K671" s="30"/>
      <c r="L671" s="30"/>
      <c r="M671" s="14"/>
      <c r="N671" s="14"/>
      <c r="O671" s="14"/>
      <c r="P671" s="14"/>
      <c r="Q671" s="14"/>
      <c r="R671" s="14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ht="12.75" x14ac:dyDescent="0.2">
      <c r="A672" s="14" t="s">
        <v>420</v>
      </c>
      <c r="B672" s="34" t="s">
        <v>114</v>
      </c>
      <c r="C672" s="14">
        <f>IF(ISNA(VLOOKUP(A672, '1-ый семестр 20252026'!$B$3:$D$1014, 3, 0)), 0, VLOOKUP(A672, '1-ый семестр 20252026'!$B$3:$D$1979, 3, 0)) + IF(ISNA(VLOOKUP(A672, '2-ой семестр 20252026'!$B$3:$D$1952, 3, 0)), 0, VLOOKUP(A672, '2-ой семестр 20252026'!$B$3:$D$1952, 3, 0))</f>
        <v>13</v>
      </c>
      <c r="D672" s="14">
        <f>IFERROR(VLOOKUP(A672,'ВИШенки за предыдущие  года'!$A$2:B1401,2,0),0) + C672 - SUM(E672:AA672)</f>
        <v>48</v>
      </c>
      <c r="E672" s="30"/>
      <c r="F672" s="30"/>
      <c r="G672" s="30"/>
      <c r="H672" s="30"/>
      <c r="I672" s="30"/>
      <c r="J672" s="30"/>
      <c r="K672" s="30"/>
      <c r="L672" s="30"/>
      <c r="M672" s="14"/>
      <c r="N672" s="14"/>
      <c r="O672" s="14"/>
      <c r="P672" s="14"/>
      <c r="Q672" s="14"/>
      <c r="R672" s="14"/>
      <c r="S672" s="31"/>
      <c r="T672" s="31"/>
      <c r="U672" s="31"/>
      <c r="V672" s="31"/>
      <c r="W672" s="31"/>
      <c r="X672" s="31"/>
      <c r="Y672" s="31"/>
      <c r="Z672" s="31"/>
      <c r="AA672" s="31"/>
    </row>
    <row r="673" spans="1:27" ht="12.75" x14ac:dyDescent="0.2">
      <c r="A673" s="14" t="s">
        <v>443</v>
      </c>
      <c r="B673" s="34" t="s">
        <v>444</v>
      </c>
      <c r="C673" s="14">
        <f>IF(ISNA(VLOOKUP(A673, '1-ый семестр 20252026'!$B$3:$D$1014, 3, 0)), 0, VLOOKUP(A673, '1-ый семестр 20252026'!$B$3:$D$1979, 3, 0)) + IF(ISNA(VLOOKUP(A673, '2-ой семестр 20252026'!$B$3:$D$1952, 3, 0)), 0, VLOOKUP(A673, '2-ой семестр 20252026'!$B$3:$D$1952, 3, 0))</f>
        <v>32</v>
      </c>
      <c r="D673" s="14">
        <f>IFERROR(VLOOKUP(A673,'ВИШенки за предыдущие  года'!$A$2:B1703,2,0),0) + C673 - SUM(E673:AA673)</f>
        <v>32</v>
      </c>
      <c r="E673" s="30"/>
      <c r="F673" s="30"/>
      <c r="G673" s="30"/>
      <c r="H673" s="30"/>
      <c r="I673" s="30"/>
      <c r="J673" s="30"/>
      <c r="K673" s="30"/>
      <c r="L673" s="30"/>
      <c r="M673" s="14"/>
      <c r="N673" s="14"/>
      <c r="O673" s="14"/>
      <c r="P673" s="14"/>
      <c r="Q673" s="14"/>
      <c r="R673" s="14"/>
      <c r="S673" s="31"/>
      <c r="T673" s="31"/>
      <c r="U673" s="31"/>
      <c r="V673" s="31"/>
      <c r="W673" s="31"/>
      <c r="X673" s="31"/>
      <c r="Y673" s="31"/>
      <c r="Z673" s="31"/>
      <c r="AA673" s="31"/>
    </row>
    <row r="674" spans="1:27" ht="12.75" x14ac:dyDescent="0.2">
      <c r="A674" s="14" t="s">
        <v>344</v>
      </c>
      <c r="B674" s="34" t="s">
        <v>150</v>
      </c>
      <c r="C674" s="14">
        <f>IF(ISNA(VLOOKUP(A674, '1-ый семестр 20252026'!$B$3:$D$1014, 3, 0)), 0, VLOOKUP(A674, '1-ый семестр 20252026'!$B$3:$D$1979, 3, 0)) + IF(ISNA(VLOOKUP(A674, '2-ой семестр 20252026'!$B$3:$D$1952, 3, 0)), 0, VLOOKUP(A674, '2-ой семестр 20252026'!$B$3:$D$1952, 3, 0))</f>
        <v>0</v>
      </c>
      <c r="D674" s="14">
        <f>IFERROR(VLOOKUP(A674,'ВИШенки за предыдущие  года'!$A$2:B1402,2,0),0) + C674 - SUM(E674:AA674)</f>
        <v>48</v>
      </c>
      <c r="E674" s="30"/>
      <c r="F674" s="30"/>
      <c r="G674" s="30"/>
      <c r="H674" s="30"/>
      <c r="I674" s="30"/>
      <c r="J674" s="30"/>
      <c r="K674" s="30"/>
      <c r="L674" s="30"/>
      <c r="M674" s="14"/>
      <c r="N674" s="14"/>
      <c r="O674" s="14"/>
      <c r="P674" s="14"/>
      <c r="Q674" s="14"/>
      <c r="R674" s="14"/>
      <c r="S674" s="31"/>
      <c r="T674" s="31"/>
      <c r="U674" s="31"/>
      <c r="V674" s="31"/>
      <c r="W674" s="31"/>
      <c r="X674" s="31"/>
      <c r="Y674" s="31"/>
      <c r="Z674" s="31"/>
      <c r="AA674" s="31"/>
    </row>
    <row r="675" spans="1:27" ht="12.75" x14ac:dyDescent="0.2">
      <c r="A675" s="14" t="s">
        <v>766</v>
      </c>
      <c r="B675" s="34" t="s">
        <v>114</v>
      </c>
      <c r="C675" s="14">
        <f>IF(ISNA(VLOOKUP(A675, '1-ый семестр 20252026'!$B$3:$D$1014, 3, 0)), 0, VLOOKUP(A675, '1-ый семестр 20252026'!$B$3:$D$1979, 3, 0)) + IF(ISNA(VLOOKUP(A675, '2-ой семестр 20252026'!$B$3:$D$1952, 3, 0)), 0, VLOOKUP(A675, '2-ой семестр 20252026'!$B$3:$D$1952, 3, 0))</f>
        <v>4</v>
      </c>
      <c r="D675" s="14">
        <f>IFERROR(VLOOKUP(A675,'ВИШенки за предыдущие  года'!$A$2:B1403,2,0),0) + C675 - SUM(E675:AA675)</f>
        <v>6</v>
      </c>
      <c r="E675" s="30"/>
      <c r="F675" s="30"/>
      <c r="G675" s="30"/>
      <c r="H675" s="30"/>
      <c r="I675" s="30"/>
      <c r="J675" s="30"/>
      <c r="K675" s="30"/>
      <c r="L675" s="30"/>
      <c r="M675" s="14"/>
      <c r="N675" s="14"/>
      <c r="O675" s="14"/>
      <c r="P675" s="14"/>
      <c r="Q675" s="14"/>
      <c r="R675" s="14"/>
      <c r="S675" s="31"/>
      <c r="T675" s="31"/>
      <c r="U675" s="31"/>
      <c r="V675" s="31"/>
      <c r="W675" s="31"/>
      <c r="X675" s="31"/>
      <c r="Y675" s="31"/>
      <c r="Z675" s="31"/>
      <c r="AA675" s="31"/>
    </row>
    <row r="676" spans="1:27" ht="12.75" x14ac:dyDescent="0.2">
      <c r="A676" s="17" t="s">
        <v>823</v>
      </c>
      <c r="B676" s="35" t="s">
        <v>571</v>
      </c>
      <c r="C676" s="14">
        <f>IF(ISNA(VLOOKUP(A676, '1-ый семестр 20252026'!$B$3:$D$1014, 3, 0)), 0, VLOOKUP(A676, '1-ый семестр 20252026'!$B$3:$D$1979, 3, 0)) + IF(ISNA(VLOOKUP(A676, '2-ой семестр 20252026'!$B$3:$D$1952, 3, 0)), 0, VLOOKUP(A676, '2-ой семестр 20252026'!$B$3:$D$1952, 3, 0))</f>
        <v>4</v>
      </c>
      <c r="D676" s="14">
        <f>IFERROR(VLOOKUP(A676,'ВИШенки за предыдущие  года'!$A$2:B2003,2,0),0) + C676 - SUM(E676:AA676)</f>
        <v>4</v>
      </c>
      <c r="E676" s="32"/>
      <c r="F676" s="32"/>
      <c r="G676" s="32"/>
      <c r="H676" s="32"/>
      <c r="I676" s="32"/>
      <c r="J676" s="32"/>
      <c r="K676" s="32"/>
      <c r="L676" s="32"/>
      <c r="M676" s="33"/>
      <c r="N676" s="33"/>
      <c r="O676" s="33"/>
      <c r="P676" s="33"/>
      <c r="Q676" s="33"/>
      <c r="R676" s="33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2.75" x14ac:dyDescent="0.2">
      <c r="A677" s="17" t="s">
        <v>697</v>
      </c>
      <c r="B677" s="35" t="s">
        <v>621</v>
      </c>
      <c r="C677" s="14">
        <f>IF(ISNA(VLOOKUP(A677, '1-ый семестр 20252026'!$B$3:$D$1014, 3, 0)), 0, VLOOKUP(A677, '1-ый семестр 20252026'!$B$3:$D$1979, 3, 0)) + IF(ISNA(VLOOKUP(A677, '2-ой семестр 20252026'!$B$3:$D$1952, 3, 0)), 0, VLOOKUP(A677, '2-ой семестр 20252026'!$B$3:$D$1952, 3, 0))</f>
        <v>10</v>
      </c>
      <c r="D677" s="14">
        <f>IFERROR(VLOOKUP(A677,'ВИШенки за предыдущие  года'!$A$2:B2004,2,0),0) + C677 - SUM(E677:AA677)</f>
        <v>10</v>
      </c>
      <c r="E677" s="32"/>
      <c r="F677" s="32"/>
      <c r="G677" s="32"/>
      <c r="H677" s="32"/>
      <c r="I677" s="32"/>
      <c r="J677" s="32"/>
      <c r="K677" s="32"/>
      <c r="L677" s="32"/>
      <c r="M677" s="33"/>
      <c r="N677" s="33"/>
      <c r="O677" s="33"/>
      <c r="P677" s="33"/>
      <c r="Q677" s="33"/>
      <c r="R677" s="33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2.75" x14ac:dyDescent="0.2">
      <c r="A678" s="14" t="s">
        <v>431</v>
      </c>
      <c r="B678" s="34" t="s">
        <v>123</v>
      </c>
      <c r="C678" s="14">
        <f>IF(ISNA(VLOOKUP(A678, '1-ый семестр 20252026'!$B$3:$D$1014, 3, 0)), 0, VLOOKUP(A678, '1-ый семестр 20252026'!$B$3:$D$1979, 3, 0)) + IF(ISNA(VLOOKUP(A678, '2-ой семестр 20252026'!$B$3:$D$1952, 3, 0)), 0, VLOOKUP(A678, '2-ой семестр 20252026'!$B$3:$D$1952, 3, 0))</f>
        <v>0</v>
      </c>
      <c r="D678" s="14">
        <f>IFERROR(VLOOKUP(A678,'ВИШенки за предыдущие  года'!$A$2:B1404,2,0),0) + C678 - SUM(E678:AA678)</f>
        <v>34</v>
      </c>
      <c r="E678" s="30"/>
      <c r="F678" s="30"/>
      <c r="G678" s="30"/>
      <c r="H678" s="30"/>
      <c r="I678" s="30"/>
      <c r="J678" s="30"/>
      <c r="K678" s="30"/>
      <c r="L678" s="30"/>
      <c r="M678" s="14"/>
      <c r="N678" s="14"/>
      <c r="O678" s="14"/>
      <c r="P678" s="14"/>
      <c r="Q678" s="14"/>
      <c r="R678" s="14"/>
      <c r="S678" s="31"/>
      <c r="T678" s="31"/>
      <c r="U678" s="31"/>
      <c r="V678" s="31"/>
      <c r="W678" s="31"/>
      <c r="X678" s="31"/>
      <c r="Y678" s="31"/>
      <c r="Z678" s="31"/>
      <c r="AA678" s="31"/>
    </row>
    <row r="679" spans="1:27" ht="12.75" x14ac:dyDescent="0.2">
      <c r="A679" s="14" t="s">
        <v>795</v>
      </c>
      <c r="B679" s="34" t="s">
        <v>640</v>
      </c>
      <c r="C679" s="14">
        <f>IF(ISNA(VLOOKUP(A679, '1-ый семестр 20252026'!$B$3:$D$1014, 3, 0)), 0, VLOOKUP(A679, '1-ый семестр 20252026'!$B$3:$D$1979, 3, 0)) + IF(ISNA(VLOOKUP(A679, '2-ой семестр 20252026'!$B$3:$D$1952, 3, 0)), 0, VLOOKUP(A679, '2-ой семестр 20252026'!$B$3:$D$1952, 3, 0))</f>
        <v>5</v>
      </c>
      <c r="D679" s="14">
        <f>IFERROR(VLOOKUP(A679,'ВИШенки за предыдущие  года'!$A$2:B1800,2,0),0) + C679 - SUM(E679:AA679)</f>
        <v>5</v>
      </c>
      <c r="E679" s="30"/>
      <c r="F679" s="30"/>
      <c r="G679" s="30"/>
      <c r="H679" s="30"/>
      <c r="I679" s="30"/>
      <c r="J679" s="30"/>
      <c r="K679" s="30"/>
      <c r="L679" s="30"/>
      <c r="M679" s="14"/>
      <c r="N679" s="14"/>
      <c r="O679" s="14"/>
      <c r="P679" s="14"/>
      <c r="Q679" s="14"/>
      <c r="R679" s="14"/>
      <c r="S679" s="31"/>
      <c r="T679" s="31"/>
      <c r="U679" s="31"/>
      <c r="V679" s="31"/>
      <c r="W679" s="31"/>
      <c r="X679" s="31"/>
      <c r="Y679" s="31"/>
      <c r="Z679" s="31"/>
      <c r="AA679" s="31"/>
    </row>
    <row r="680" spans="1:27" ht="12.75" x14ac:dyDescent="0.2">
      <c r="A680" s="14" t="s">
        <v>849</v>
      </c>
      <c r="B680" s="34" t="s">
        <v>249</v>
      </c>
      <c r="C680" s="14">
        <f>IF(ISNA(VLOOKUP(A680, '1-ый семестр 20252026'!$B$3:$D$1014, 3, 0)), 0, VLOOKUP(A680, '1-ый семестр 20252026'!$B$3:$D$1979, 3, 0)) + IF(ISNA(VLOOKUP(A680, '2-ой семестр 20252026'!$B$3:$D$1952, 3, 0)), 0, VLOOKUP(A680, '2-ой семестр 20252026'!$B$3:$D$1952, 3, 0))</f>
        <v>3</v>
      </c>
      <c r="D680" s="14">
        <f>IFERROR(VLOOKUP(A680,'ВИШенки за предыдущие  года'!$A$2:B1828,2,0),0) + C680 - SUM(E680:AA680)</f>
        <v>3</v>
      </c>
      <c r="E680" s="30"/>
      <c r="F680" s="30"/>
      <c r="G680" s="30"/>
      <c r="H680" s="30"/>
      <c r="I680" s="30"/>
      <c r="J680" s="30"/>
      <c r="K680" s="30"/>
      <c r="L680" s="30"/>
      <c r="M680" s="14"/>
      <c r="N680" s="14"/>
      <c r="O680" s="14"/>
      <c r="P680" s="14"/>
      <c r="Q680" s="14"/>
      <c r="R680" s="14"/>
      <c r="S680" s="31"/>
      <c r="T680" s="31"/>
      <c r="U680" s="31"/>
      <c r="V680" s="31"/>
      <c r="W680" s="31"/>
      <c r="X680" s="31"/>
      <c r="Y680" s="31"/>
      <c r="Z680" s="31"/>
      <c r="AA680" s="31"/>
    </row>
    <row r="681" spans="1:27" ht="12.75" x14ac:dyDescent="0.2">
      <c r="A681" s="14" t="s">
        <v>1197</v>
      </c>
      <c r="B681" s="34" t="s">
        <v>1180</v>
      </c>
      <c r="C681" s="14">
        <f>IF(ISNA(VLOOKUP(A681, '1-ый семестр 20252026'!$B$3:$D$1014, 3, 0)), 0, VLOOKUP(A681, '1-ый семестр 20252026'!$B$3:$D$1979, 3, 0)) + IF(ISNA(VLOOKUP(A681, '2-ой семестр 20252026'!$B$3:$D$1952, 3, 0)), 0, VLOOKUP(A681, '2-ой семестр 20252026'!$B$3:$D$1952, 3, 0))</f>
        <v>0</v>
      </c>
      <c r="D681" s="14">
        <f>IFERROR(VLOOKUP(A681,'ВИШенки за предыдущие  года'!$A$2:B1405,2,0),0) + C681 - SUM(E681:AA681)</f>
        <v>-13</v>
      </c>
      <c r="E681" s="30"/>
      <c r="F681" s="30"/>
      <c r="G681" s="30"/>
      <c r="H681" s="30"/>
      <c r="I681" s="30"/>
      <c r="J681" s="30"/>
      <c r="K681" s="30"/>
      <c r="L681" s="30"/>
      <c r="M681" s="14"/>
      <c r="N681" s="14"/>
      <c r="O681" s="14"/>
      <c r="P681" s="14"/>
      <c r="Q681" s="14"/>
      <c r="R681" s="14"/>
      <c r="S681" s="31"/>
      <c r="T681" s="31"/>
      <c r="U681" s="31"/>
      <c r="V681" s="31"/>
      <c r="W681" s="31"/>
      <c r="X681" s="31"/>
      <c r="Y681" s="31"/>
      <c r="Z681" s="31"/>
      <c r="AA681" s="31"/>
    </row>
    <row r="682" spans="1:27" ht="12.75" x14ac:dyDescent="0.2">
      <c r="A682" s="14" t="s">
        <v>850</v>
      </c>
      <c r="B682" s="34" t="s">
        <v>268</v>
      </c>
      <c r="C682" s="14">
        <f>IF(ISNA(VLOOKUP(A682, '1-ый семестр 20252026'!$B$3:$D$1014, 3, 0)), 0, VLOOKUP(A682, '1-ый семестр 20252026'!$B$3:$D$1979, 3, 0)) + IF(ISNA(VLOOKUP(A682, '2-ой семестр 20252026'!$B$3:$D$1952, 3, 0)), 0, VLOOKUP(A682, '2-ой семестр 20252026'!$B$3:$D$1952, 3, 0))</f>
        <v>0</v>
      </c>
      <c r="D682" s="14">
        <f>IFERROR(VLOOKUP(A682,'ВИШенки за предыдущие  года'!$A$2:B1952,2,0),0) + C682 - SUM(E682:AA682)</f>
        <v>0</v>
      </c>
      <c r="E682" s="30"/>
      <c r="F682" s="30"/>
      <c r="G682" s="30"/>
      <c r="H682" s="30"/>
      <c r="I682" s="30"/>
      <c r="J682" s="30"/>
      <c r="K682" s="30"/>
      <c r="L682" s="30"/>
      <c r="M682" s="14"/>
      <c r="N682" s="14"/>
      <c r="O682" s="14"/>
      <c r="P682" s="14"/>
      <c r="Q682" s="14"/>
      <c r="R682" s="14"/>
      <c r="S682" s="31"/>
      <c r="T682" s="31"/>
      <c r="U682" s="31"/>
      <c r="V682" s="31"/>
      <c r="W682" s="31"/>
      <c r="X682" s="31"/>
      <c r="Y682" s="31"/>
      <c r="Z682" s="31"/>
      <c r="AA682" s="31"/>
    </row>
    <row r="683" spans="1:27" ht="12.75" x14ac:dyDescent="0.2">
      <c r="A683" s="14" t="s">
        <v>263</v>
      </c>
      <c r="B683" s="34" t="s">
        <v>121</v>
      </c>
      <c r="C683" s="14">
        <f>IF(ISNA(VLOOKUP(A683, '1-ый семестр 20252026'!$B$3:$D$1014, 3, 0)), 0, VLOOKUP(A683, '1-ый семестр 20252026'!$B$3:$D$1979, 3, 0)) + IF(ISNA(VLOOKUP(A683, '2-ой семестр 20252026'!$B$3:$D$1952, 3, 0)), 0, VLOOKUP(A683, '2-ой семестр 20252026'!$B$3:$D$1952, 3, 0))</f>
        <v>5</v>
      </c>
      <c r="D683" s="14">
        <f>IFERROR(VLOOKUP(A683,'ВИШенки за предыдущие  года'!$A$2:B1406,2,0),0) + C683 - SUM(E683:AA683)</f>
        <v>69</v>
      </c>
      <c r="E683" s="30"/>
      <c r="F683" s="30"/>
      <c r="G683" s="30"/>
      <c r="H683" s="30"/>
      <c r="I683" s="30"/>
      <c r="J683" s="30"/>
      <c r="K683" s="30"/>
      <c r="L683" s="30"/>
      <c r="M683" s="14"/>
      <c r="N683" s="14"/>
      <c r="O683" s="14"/>
      <c r="P683" s="14"/>
      <c r="Q683" s="14"/>
      <c r="R683" s="14"/>
      <c r="S683" s="31"/>
      <c r="T683" s="31"/>
      <c r="U683" s="31"/>
      <c r="V683" s="31"/>
      <c r="W683" s="31"/>
      <c r="X683" s="31"/>
      <c r="Y683" s="31"/>
      <c r="Z683" s="31"/>
      <c r="AA683" s="31"/>
    </row>
    <row r="684" spans="1:27" ht="12.75" x14ac:dyDescent="0.2">
      <c r="A684" s="14" t="s">
        <v>572</v>
      </c>
      <c r="B684" s="34" t="s">
        <v>132</v>
      </c>
      <c r="C684" s="14">
        <f>IF(ISNA(VLOOKUP(A684, '1-ый семестр 20252026'!$B$3:$D$1014, 3, 0)), 0, VLOOKUP(A684, '1-ый семестр 20252026'!$B$3:$D$1979, 3, 0)) + IF(ISNA(VLOOKUP(A684, '2-ой семестр 20252026'!$B$3:$D$1952, 3, 0)), 0, VLOOKUP(A684, '2-ой семестр 20252026'!$B$3:$D$1952, 3, 0))</f>
        <v>0</v>
      </c>
      <c r="D684" s="14">
        <f>IFERROR(VLOOKUP(A684,'ВИШенки за предыдущие  года'!$A$2:B1407,2,0),0) + C684 - SUM(E684:AA684)</f>
        <v>18</v>
      </c>
      <c r="E684" s="30"/>
      <c r="F684" s="30"/>
      <c r="G684" s="30"/>
      <c r="H684" s="30"/>
      <c r="I684" s="30"/>
      <c r="J684" s="30"/>
      <c r="K684" s="30"/>
      <c r="L684" s="30"/>
      <c r="M684" s="14"/>
      <c r="N684" s="14"/>
      <c r="O684" s="14"/>
      <c r="P684" s="14"/>
      <c r="Q684" s="14"/>
      <c r="R684" s="14"/>
      <c r="S684" s="31"/>
      <c r="T684" s="31"/>
      <c r="U684" s="31"/>
      <c r="V684" s="31"/>
      <c r="W684" s="31"/>
      <c r="X684" s="31"/>
      <c r="Y684" s="31"/>
      <c r="Z684" s="31"/>
      <c r="AA684" s="31"/>
    </row>
    <row r="685" spans="1:27" ht="12.75" x14ac:dyDescent="0.2">
      <c r="A685" s="14" t="s">
        <v>529</v>
      </c>
      <c r="B685" s="34" t="s">
        <v>123</v>
      </c>
      <c r="C685" s="14">
        <f>IF(ISNA(VLOOKUP(A685, '1-ый семестр 20252026'!$B$3:$D$1014, 3, 0)), 0, VLOOKUP(A685, '1-ый семестр 20252026'!$B$3:$D$1979, 3, 0)) + IF(ISNA(VLOOKUP(A685, '2-ой семестр 20252026'!$B$3:$D$1952, 3, 0)), 0, VLOOKUP(A685, '2-ой семестр 20252026'!$B$3:$D$1952, 3, 0))</f>
        <v>12</v>
      </c>
      <c r="D685" s="14">
        <f>IFERROR(VLOOKUP(A685,'ВИШенки за предыдущие  года'!$A$2:B1408,2,0),0) + C685 - SUM(E685:AA685)</f>
        <v>22</v>
      </c>
      <c r="E685" s="30"/>
      <c r="F685" s="30"/>
      <c r="G685" s="30"/>
      <c r="H685" s="30"/>
      <c r="I685" s="30"/>
      <c r="J685" s="30"/>
      <c r="K685" s="30"/>
      <c r="L685" s="30"/>
      <c r="M685" s="14"/>
      <c r="N685" s="14"/>
      <c r="O685" s="14"/>
      <c r="P685" s="14"/>
      <c r="Q685" s="14"/>
      <c r="R685" s="14"/>
      <c r="S685" s="31"/>
      <c r="T685" s="31"/>
      <c r="U685" s="31"/>
      <c r="V685" s="31"/>
      <c r="W685" s="31"/>
      <c r="X685" s="31"/>
      <c r="Y685" s="31"/>
      <c r="Z685" s="31"/>
      <c r="AA685" s="31"/>
    </row>
    <row r="686" spans="1:27" ht="12.75" x14ac:dyDescent="0.2">
      <c r="A686" s="14" t="s">
        <v>887</v>
      </c>
      <c r="B686" s="34" t="s">
        <v>112</v>
      </c>
      <c r="C686" s="14">
        <f>IF(ISNA(VLOOKUP(A686, '1-ый семестр 20252026'!$B$3:$D$1014, 3, 0)), 0, VLOOKUP(A686, '1-ый семестр 20252026'!$B$3:$D$1979, 3, 0)) + IF(ISNA(VLOOKUP(A686, '2-ой семестр 20252026'!$B$3:$D$1952, 3, 0)), 0, VLOOKUP(A686, '2-ой семестр 20252026'!$B$3:$D$1952, 3, 0))</f>
        <v>4</v>
      </c>
      <c r="D686" s="14">
        <f>IFERROR(VLOOKUP(A686,'ВИШенки за предыдущие  года'!$A$2:B1409,2,0),0) + C686 - SUM(E686:AA686)</f>
        <v>1</v>
      </c>
      <c r="E686" s="30"/>
      <c r="F686" s="30"/>
      <c r="G686" s="30"/>
      <c r="H686" s="30"/>
      <c r="I686" s="30"/>
      <c r="J686" s="30"/>
      <c r="K686" s="30"/>
      <c r="L686" s="30"/>
      <c r="M686" s="14"/>
      <c r="N686" s="14"/>
      <c r="O686" s="14"/>
      <c r="P686" s="14"/>
      <c r="Q686" s="14"/>
      <c r="R686" s="14"/>
      <c r="S686" s="31"/>
      <c r="T686" s="31"/>
      <c r="U686" s="31"/>
      <c r="V686" s="31"/>
      <c r="W686" s="31"/>
      <c r="X686" s="31"/>
      <c r="Y686" s="31"/>
      <c r="Z686" s="31"/>
      <c r="AA686" s="31"/>
    </row>
    <row r="687" spans="1:27" ht="12.75" x14ac:dyDescent="0.2">
      <c r="A687" s="17" t="s">
        <v>796</v>
      </c>
      <c r="B687" s="35" t="s">
        <v>571</v>
      </c>
      <c r="C687" s="14">
        <f>IF(ISNA(VLOOKUP(A687, '1-ый семестр 20252026'!$B$3:$D$1014, 3, 0)), 0, VLOOKUP(A687, '1-ый семестр 20252026'!$B$3:$D$1979, 3, 0)) + IF(ISNA(VLOOKUP(A687, '2-ой семестр 20252026'!$B$3:$D$1952, 3, 0)), 0, VLOOKUP(A687, '2-ой семестр 20252026'!$B$3:$D$1952, 3, 0))</f>
        <v>5</v>
      </c>
      <c r="D687" s="14">
        <f>IFERROR(VLOOKUP(A687,'ВИШенки за предыдущие  года'!$A$2:B2005,2,0),0) + C687 - SUM(E687:AA687)</f>
        <v>5</v>
      </c>
      <c r="E687" s="32"/>
      <c r="F687" s="32"/>
      <c r="G687" s="32"/>
      <c r="H687" s="32"/>
      <c r="I687" s="32"/>
      <c r="J687" s="32"/>
      <c r="K687" s="32"/>
      <c r="L687" s="32"/>
      <c r="M687" s="33"/>
      <c r="N687" s="33"/>
      <c r="O687" s="33"/>
      <c r="P687" s="33"/>
      <c r="Q687" s="33"/>
      <c r="R687" s="33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2.75" x14ac:dyDescent="0.2">
      <c r="A688" s="14" t="s">
        <v>698</v>
      </c>
      <c r="B688" s="34" t="s">
        <v>150</v>
      </c>
      <c r="C688" s="14">
        <f>IF(ISNA(VLOOKUP(A688, '1-ый семестр 20252026'!$B$3:$D$1014, 3, 0)), 0, VLOOKUP(A688, '1-ый семестр 20252026'!$B$3:$D$1979, 3, 0)) + IF(ISNA(VLOOKUP(A688, '2-ой семестр 20252026'!$B$3:$D$1952, 3, 0)), 0, VLOOKUP(A688, '2-ой семестр 20252026'!$B$3:$D$1952, 3, 0))</f>
        <v>0</v>
      </c>
      <c r="D688" s="14">
        <f>IFERROR(VLOOKUP(A688,'ВИШенки за предыдущие  года'!$A$2:B1410,2,0),0) + C688 - SUM(E688:AA688)</f>
        <v>10</v>
      </c>
      <c r="E688" s="30"/>
      <c r="F688" s="30"/>
      <c r="G688" s="30"/>
      <c r="H688" s="30"/>
      <c r="I688" s="30"/>
      <c r="J688" s="30"/>
      <c r="K688" s="30"/>
      <c r="L688" s="30"/>
      <c r="M688" s="14"/>
      <c r="N688" s="14"/>
      <c r="O688" s="14"/>
      <c r="P688" s="14"/>
      <c r="Q688" s="14"/>
      <c r="R688" s="14"/>
      <c r="S688" s="31"/>
      <c r="T688" s="31"/>
      <c r="U688" s="31"/>
      <c r="V688" s="31"/>
      <c r="W688" s="31"/>
      <c r="X688" s="31"/>
      <c r="Y688" s="31"/>
      <c r="Z688" s="31"/>
      <c r="AA688" s="31"/>
    </row>
    <row r="689" spans="1:27" ht="12.75" x14ac:dyDescent="0.2">
      <c r="A689" s="14" t="s">
        <v>851</v>
      </c>
      <c r="B689" s="34" t="s">
        <v>444</v>
      </c>
      <c r="C689" s="14">
        <f>IF(ISNA(VLOOKUP(A689, '1-ый семестр 20252026'!$B$3:$D$1014, 3, 0)), 0, VLOOKUP(A689, '1-ый семестр 20252026'!$B$3:$D$1979, 3, 0)) + IF(ISNA(VLOOKUP(A689, '2-ой семестр 20252026'!$B$3:$D$1952, 3, 0)), 0, VLOOKUP(A689, '2-ой семестр 20252026'!$B$3:$D$1952, 3, 0))</f>
        <v>0</v>
      </c>
      <c r="D689" s="14">
        <f>IFERROR(VLOOKUP(A689,'ВИШенки за предыдущие  года'!$A$2:B1704,2,0),0) + C689 - SUM(E689:AA689)</f>
        <v>0</v>
      </c>
      <c r="E689" s="30"/>
      <c r="F689" s="30"/>
      <c r="G689" s="30"/>
      <c r="H689" s="30"/>
      <c r="I689" s="30"/>
      <c r="J689" s="30"/>
      <c r="K689" s="30"/>
      <c r="L689" s="30"/>
      <c r="M689" s="14"/>
      <c r="N689" s="14"/>
      <c r="O689" s="14"/>
      <c r="P689" s="14"/>
      <c r="Q689" s="14"/>
      <c r="R689" s="14"/>
      <c r="S689" s="31"/>
      <c r="T689" s="31"/>
      <c r="U689" s="31"/>
      <c r="V689" s="31"/>
      <c r="W689" s="31"/>
      <c r="X689" s="31"/>
      <c r="Y689" s="31"/>
      <c r="Z689" s="31"/>
      <c r="AA689" s="31"/>
    </row>
    <row r="690" spans="1:27" ht="12.75" x14ac:dyDescent="0.2">
      <c r="A690" s="14" t="s">
        <v>504</v>
      </c>
      <c r="B690" s="34" t="s">
        <v>150</v>
      </c>
      <c r="C690" s="14">
        <f>IF(ISNA(VLOOKUP(A690, '1-ый семестр 20252026'!$B$3:$D$1014, 3, 0)), 0, VLOOKUP(A690, '1-ый семестр 20252026'!$B$3:$D$1979, 3, 0)) + IF(ISNA(VLOOKUP(A690, '2-ой семестр 20252026'!$B$3:$D$1952, 3, 0)), 0, VLOOKUP(A690, '2-ой семестр 20252026'!$B$3:$D$1952, 3, 0))</f>
        <v>0</v>
      </c>
      <c r="D690" s="14">
        <f>IFERROR(VLOOKUP(A690,'ВИШенки за предыдущие  года'!$A$2:B1411,2,0),0) + C690 - SUM(E690:AA690)</f>
        <v>25</v>
      </c>
      <c r="E690" s="30"/>
      <c r="F690" s="30"/>
      <c r="G690" s="30"/>
      <c r="H690" s="30"/>
      <c r="I690" s="30"/>
      <c r="J690" s="30"/>
      <c r="K690" s="30"/>
      <c r="L690" s="30"/>
      <c r="M690" s="14"/>
      <c r="N690" s="14"/>
      <c r="O690" s="14"/>
      <c r="P690" s="14"/>
      <c r="Q690" s="14"/>
      <c r="R690" s="14"/>
      <c r="S690" s="31"/>
      <c r="T690" s="31"/>
      <c r="U690" s="31"/>
      <c r="V690" s="31"/>
      <c r="W690" s="31"/>
      <c r="X690" s="31"/>
      <c r="Y690" s="31"/>
      <c r="Z690" s="31"/>
      <c r="AA690" s="31"/>
    </row>
    <row r="691" spans="1:27" ht="12.75" x14ac:dyDescent="0.2">
      <c r="A691" s="14" t="s">
        <v>1017</v>
      </c>
      <c r="B691" s="34" t="s">
        <v>268</v>
      </c>
      <c r="C691" s="14">
        <f>IF(ISNA(VLOOKUP(A691, '1-ый семестр 20252026'!$B$3:$D$1014, 3, 0)), 0, VLOOKUP(A691, '1-ый семестр 20252026'!$B$3:$D$1979, 3, 0)) + IF(ISNA(VLOOKUP(A691, '2-ой семестр 20252026'!$B$3:$D$1952, 3, 0)), 0, VLOOKUP(A691, '2-ой семестр 20252026'!$B$3:$D$1952, 3, 0))</f>
        <v>3</v>
      </c>
      <c r="D691" s="14">
        <f>IFERROR(VLOOKUP(A691,'ВИШенки за предыдущие  года'!$A$2:B1953,2,0),0) + C691 - SUM(E691:AA691)</f>
        <v>3</v>
      </c>
      <c r="E691" s="30"/>
      <c r="F691" s="30"/>
      <c r="G691" s="30"/>
      <c r="H691" s="30"/>
      <c r="I691" s="30"/>
      <c r="J691" s="30"/>
      <c r="K691" s="30"/>
      <c r="L691" s="30"/>
      <c r="M691" s="14"/>
      <c r="N691" s="14"/>
      <c r="O691" s="14"/>
      <c r="P691" s="14"/>
      <c r="Q691" s="14"/>
      <c r="R691" s="14"/>
      <c r="S691" s="31"/>
      <c r="T691" s="31"/>
      <c r="U691" s="31"/>
      <c r="V691" s="31"/>
      <c r="W691" s="31"/>
      <c r="X691" s="31"/>
      <c r="Y691" s="31"/>
      <c r="Z691" s="31"/>
      <c r="AA691" s="31"/>
    </row>
    <row r="692" spans="1:27" ht="12.75" x14ac:dyDescent="0.2">
      <c r="A692" s="14" t="s">
        <v>1095</v>
      </c>
      <c r="B692" s="34" t="s">
        <v>125</v>
      </c>
      <c r="C692" s="14">
        <f>IF(ISNA(VLOOKUP(A692, '1-ый семестр 20252026'!$B$3:$D$1014, 3, 0)), 0, VLOOKUP(A692, '1-ый семестр 20252026'!$B$3:$D$1979, 3, 0)) + IF(ISNA(VLOOKUP(A692, '2-ой семестр 20252026'!$B$3:$D$1952, 3, 0)), 0, VLOOKUP(A692, '2-ой семестр 20252026'!$B$3:$D$1952, 3, 0))</f>
        <v>4</v>
      </c>
      <c r="D692" s="14">
        <f>IFERROR(VLOOKUP(A692,'ВИШенки за предыдущие  года'!$A$2:B1412,2,0),0) + C692 - SUM(E692:AA692)</f>
        <v>-6</v>
      </c>
      <c r="E692" s="30"/>
      <c r="F692" s="30"/>
      <c r="G692" s="30"/>
      <c r="H692" s="30"/>
      <c r="I692" s="30"/>
      <c r="J692" s="30"/>
      <c r="K692" s="30"/>
      <c r="L692" s="30"/>
      <c r="M692" s="14"/>
      <c r="N692" s="14"/>
      <c r="O692" s="14"/>
      <c r="P692" s="14"/>
      <c r="Q692" s="14"/>
      <c r="R692" s="14"/>
      <c r="S692" s="31"/>
      <c r="T692" s="31"/>
      <c r="U692" s="31"/>
      <c r="V692" s="31"/>
      <c r="W692" s="31"/>
      <c r="X692" s="31"/>
      <c r="Y692" s="31"/>
      <c r="Z692" s="31"/>
      <c r="AA692" s="31"/>
    </row>
    <row r="693" spans="1:27" ht="12.75" x14ac:dyDescent="0.2">
      <c r="A693" s="17" t="s">
        <v>797</v>
      </c>
      <c r="B693" s="35" t="s">
        <v>571</v>
      </c>
      <c r="C693" s="14">
        <f>IF(ISNA(VLOOKUP(A693, '1-ый семестр 20252026'!$B$3:$D$1014, 3, 0)), 0, VLOOKUP(A693, '1-ый семестр 20252026'!$B$3:$D$1979, 3, 0)) + IF(ISNA(VLOOKUP(A693, '2-ой семестр 20252026'!$B$3:$D$1952, 3, 0)), 0, VLOOKUP(A693, '2-ой семестр 20252026'!$B$3:$D$1952, 3, 0))</f>
        <v>5</v>
      </c>
      <c r="D693" s="14">
        <f>IFERROR(VLOOKUP(A693,'ВИШенки за предыдущие  года'!$A$2:B2006,2,0),0) + C693 - SUM(E693:AA693)</f>
        <v>5</v>
      </c>
      <c r="E693" s="32"/>
      <c r="F693" s="32"/>
      <c r="G693" s="32"/>
      <c r="H693" s="32"/>
      <c r="I693" s="32"/>
      <c r="J693" s="32"/>
      <c r="K693" s="32"/>
      <c r="L693" s="32"/>
      <c r="M693" s="33"/>
      <c r="N693" s="33"/>
      <c r="O693" s="33"/>
      <c r="P693" s="33"/>
      <c r="Q693" s="33"/>
      <c r="R693" s="33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25.5" x14ac:dyDescent="0.2">
      <c r="A694" s="14" t="s">
        <v>220</v>
      </c>
      <c r="B694" s="34" t="s">
        <v>119</v>
      </c>
      <c r="C694" s="14">
        <f>IF(ISNA(VLOOKUP(A694, '1-ый семестр 20252026'!$B$3:$D$1014, 3, 0)), 0, VLOOKUP(A694, '1-ый семестр 20252026'!$B$3:$D$1979, 3, 0)) + IF(ISNA(VLOOKUP(A694, '2-ой семестр 20252026'!$B$3:$D$1952, 3, 0)), 0, VLOOKUP(A694, '2-ой семестр 20252026'!$B$3:$D$1952, 3, 0))</f>
        <v>8</v>
      </c>
      <c r="D694" s="14">
        <f>IFERROR(VLOOKUP(A694,'ВИШенки за предыдущие  года'!$A$2:B1413,2,0),0) + C694 - SUM(E694:AA694)</f>
        <v>90</v>
      </c>
      <c r="E694" s="30"/>
      <c r="F694" s="30"/>
      <c r="G694" s="30"/>
      <c r="H694" s="30"/>
      <c r="I694" s="30"/>
      <c r="J694" s="30"/>
      <c r="K694" s="30"/>
      <c r="L694" s="30"/>
      <c r="M694" s="14"/>
      <c r="N694" s="14"/>
      <c r="O694" s="14"/>
      <c r="P694" s="14"/>
      <c r="Q694" s="14"/>
      <c r="R694" s="14"/>
      <c r="S694" s="31"/>
      <c r="T694" s="31"/>
      <c r="U694" s="31"/>
      <c r="V694" s="31"/>
      <c r="W694" s="31"/>
      <c r="X694" s="31"/>
      <c r="Y694" s="31"/>
      <c r="Z694" s="31"/>
      <c r="AA694" s="31"/>
    </row>
    <row r="695" spans="1:27" ht="12.75" x14ac:dyDescent="0.2">
      <c r="A695" s="14" t="s">
        <v>432</v>
      </c>
      <c r="B695" s="34" t="s">
        <v>150</v>
      </c>
      <c r="C695" s="14">
        <f>IF(ISNA(VLOOKUP(A695, '1-ый семестр 20252026'!$B$3:$D$1014, 3, 0)), 0, VLOOKUP(A695, '1-ый семестр 20252026'!$B$3:$D$1979, 3, 0)) + IF(ISNA(VLOOKUP(A695, '2-ой семестр 20252026'!$B$3:$D$1952, 3, 0)), 0, VLOOKUP(A695, '2-ой семестр 20252026'!$B$3:$D$1952, 3, 0))</f>
        <v>13</v>
      </c>
      <c r="D695" s="14">
        <f>IFERROR(VLOOKUP(A695,'ВИШенки за предыдущие  года'!$A$2:B1414,2,0),0) + C695 - SUM(E695:AA695)</f>
        <v>34</v>
      </c>
      <c r="E695" s="30"/>
      <c r="F695" s="30"/>
      <c r="G695" s="30"/>
      <c r="H695" s="30"/>
      <c r="I695" s="30"/>
      <c r="J695" s="30"/>
      <c r="K695" s="30"/>
      <c r="L695" s="30"/>
      <c r="M695" s="14"/>
      <c r="N695" s="14"/>
      <c r="O695" s="14"/>
      <c r="P695" s="14"/>
      <c r="Q695" s="14"/>
      <c r="R695" s="14"/>
      <c r="S695" s="31"/>
      <c r="T695" s="31"/>
      <c r="U695" s="31"/>
      <c r="V695" s="31"/>
      <c r="W695" s="31"/>
      <c r="X695" s="31"/>
      <c r="Y695" s="31"/>
      <c r="Z695" s="31"/>
      <c r="AA695" s="31"/>
    </row>
    <row r="696" spans="1:27" ht="12.75" x14ac:dyDescent="0.2">
      <c r="A696" s="17" t="s">
        <v>1018</v>
      </c>
      <c r="B696" s="35" t="s">
        <v>215</v>
      </c>
      <c r="C696" s="14">
        <f>IF(ISNA(VLOOKUP(A696, '1-ый семестр 20252026'!$B$3:$D$1014, 3, 0)), 0, VLOOKUP(A696, '1-ый семестр 20252026'!$B$3:$D$1979, 3, 0)) + IF(ISNA(VLOOKUP(A696, '2-ой семестр 20252026'!$B$3:$D$1952, 3, 0)), 0, VLOOKUP(A696, '2-ой семестр 20252026'!$B$3:$D$1952, 3, 0))</f>
        <v>0</v>
      </c>
      <c r="D696" s="14">
        <f>IFERROR(VLOOKUP(A696,'ВИШенки за предыдущие  года'!$A$2:B2007,2,0),0) + C696 - SUM(E696:AA696)</f>
        <v>0</v>
      </c>
      <c r="E696" s="32"/>
      <c r="F696" s="32"/>
      <c r="G696" s="32"/>
      <c r="H696" s="32"/>
      <c r="I696" s="32"/>
      <c r="J696" s="32"/>
      <c r="K696" s="32"/>
      <c r="L696" s="32"/>
      <c r="M696" s="33"/>
      <c r="N696" s="33"/>
      <c r="O696" s="33"/>
      <c r="P696" s="33"/>
      <c r="Q696" s="33"/>
      <c r="R696" s="33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2.75" x14ac:dyDescent="0.2">
      <c r="A697" s="14" t="s">
        <v>203</v>
      </c>
      <c r="B697" s="34" t="s">
        <v>153</v>
      </c>
      <c r="C697" s="14">
        <f>IF(ISNA(VLOOKUP(A697, '1-ый семестр 20252026'!$B$3:$D$1014, 3, 0)), 0, VLOOKUP(A697, '1-ый семестр 20252026'!$B$3:$D$1979, 3, 0)) + IF(ISNA(VLOOKUP(A697, '2-ой семестр 20252026'!$B$3:$D$1952, 3, 0)), 0, VLOOKUP(A697, '2-ой семестр 20252026'!$B$3:$D$1952, 3, 0))</f>
        <v>66</v>
      </c>
      <c r="D697" s="14">
        <f>IFERROR(VLOOKUP(A697,'ВИШенки за предыдущие  года'!$A$2:B1415,2,0),0) + C697 - SUM(E697:AA697)</f>
        <v>103</v>
      </c>
      <c r="E697" s="30"/>
      <c r="F697" s="30"/>
      <c r="G697" s="30"/>
      <c r="H697" s="30"/>
      <c r="I697" s="30"/>
      <c r="J697" s="30"/>
      <c r="K697" s="30"/>
      <c r="L697" s="30"/>
      <c r="M697" s="14"/>
      <c r="N697" s="14"/>
      <c r="O697" s="14"/>
      <c r="P697" s="14"/>
      <c r="Q697" s="14"/>
      <c r="R697" s="14"/>
      <c r="S697" s="31"/>
      <c r="T697" s="31"/>
      <c r="U697" s="31"/>
      <c r="V697" s="31"/>
      <c r="W697" s="31"/>
      <c r="X697" s="31"/>
      <c r="Y697" s="31"/>
      <c r="Z697" s="31"/>
      <c r="AA697" s="31"/>
    </row>
    <row r="698" spans="1:27" ht="12.75" x14ac:dyDescent="0.2">
      <c r="A698" s="14" t="s">
        <v>277</v>
      </c>
      <c r="B698" s="34" t="s">
        <v>125</v>
      </c>
      <c r="C698" s="14">
        <f>IF(ISNA(VLOOKUP(A698, '1-ый семестр 20252026'!$B$3:$D$1014, 3, 0)), 0, VLOOKUP(A698, '1-ый семестр 20252026'!$B$3:$D$1979, 3, 0)) + IF(ISNA(VLOOKUP(A698, '2-ой семестр 20252026'!$B$3:$D$1952, 3, 0)), 0, VLOOKUP(A698, '2-ой семестр 20252026'!$B$3:$D$1952, 3, 0))</f>
        <v>0</v>
      </c>
      <c r="D698" s="14">
        <f>IFERROR(VLOOKUP(A698,'ВИШенки за предыдущие  года'!$A$2:B1416,2,0),0) + C698 - SUM(E698:AA698)</f>
        <v>63</v>
      </c>
      <c r="E698" s="30"/>
      <c r="F698" s="30"/>
      <c r="G698" s="30"/>
      <c r="H698" s="30"/>
      <c r="I698" s="30"/>
      <c r="J698" s="30"/>
      <c r="K698" s="30"/>
      <c r="L698" s="30"/>
      <c r="M698" s="14"/>
      <c r="N698" s="14"/>
      <c r="O698" s="14"/>
      <c r="P698" s="14"/>
      <c r="Q698" s="14"/>
      <c r="R698" s="14"/>
      <c r="S698" s="31"/>
      <c r="T698" s="31"/>
      <c r="U698" s="31"/>
      <c r="V698" s="31"/>
      <c r="W698" s="31"/>
      <c r="X698" s="31"/>
      <c r="Y698" s="31"/>
      <c r="Z698" s="31"/>
      <c r="AA698" s="31"/>
    </row>
    <row r="699" spans="1:27" ht="12.75" x14ac:dyDescent="0.2">
      <c r="A699" s="14" t="s">
        <v>1198</v>
      </c>
      <c r="B699" s="34" t="s">
        <v>1180</v>
      </c>
      <c r="C699" s="14">
        <f>IF(ISNA(VLOOKUP(A699, '1-ый семестр 20252026'!$B$3:$D$1014, 3, 0)), 0, VLOOKUP(A699, '1-ый семестр 20252026'!$B$3:$D$1979, 3, 0)) + IF(ISNA(VLOOKUP(A699, '2-ой семестр 20252026'!$B$3:$D$1952, 3, 0)), 0, VLOOKUP(A699, '2-ой семестр 20252026'!$B$3:$D$1952, 3, 0))</f>
        <v>0</v>
      </c>
      <c r="D699" s="14">
        <f>IFERROR(VLOOKUP(A699,'ВИШенки за предыдущие  года'!$A$2:B1417,2,0),0) + C699 - SUM(E699:AA699)</f>
        <v>1</v>
      </c>
      <c r="E699" s="30"/>
      <c r="F699" s="30"/>
      <c r="G699" s="30"/>
      <c r="H699" s="30"/>
      <c r="I699" s="30"/>
      <c r="J699" s="30"/>
      <c r="K699" s="30"/>
      <c r="L699" s="30"/>
      <c r="M699" s="14"/>
      <c r="N699" s="14"/>
      <c r="O699" s="14"/>
      <c r="P699" s="14"/>
      <c r="Q699" s="14"/>
      <c r="R699" s="14"/>
      <c r="S699" s="31"/>
      <c r="T699" s="31"/>
      <c r="U699" s="31"/>
      <c r="V699" s="31"/>
      <c r="W699" s="31"/>
      <c r="X699" s="31"/>
      <c r="Y699" s="31"/>
      <c r="Z699" s="31"/>
      <c r="AA699" s="31"/>
    </row>
    <row r="700" spans="1:27" ht="12.75" x14ac:dyDescent="0.2">
      <c r="A700" s="17" t="s">
        <v>878</v>
      </c>
      <c r="B700" s="35" t="s">
        <v>621</v>
      </c>
      <c r="C700" s="14">
        <f>IF(ISNA(VLOOKUP(A700, '1-ый семестр 20252026'!$B$3:$D$1014, 3, 0)), 0, VLOOKUP(A700, '1-ый семестр 20252026'!$B$3:$D$1979, 3, 0)) + IF(ISNA(VLOOKUP(A700, '2-ой семестр 20252026'!$B$3:$D$1952, 3, 0)), 0, VLOOKUP(A700, '2-ой семестр 20252026'!$B$3:$D$1952, 3, 0))</f>
        <v>2</v>
      </c>
      <c r="D700" s="14">
        <f>IFERROR(VLOOKUP(A700,'ВИШенки за предыдущие  года'!$A$2:B2008,2,0),0) + C700 - SUM(E700:AA700)</f>
        <v>2</v>
      </c>
      <c r="E700" s="32"/>
      <c r="F700" s="32"/>
      <c r="G700" s="32"/>
      <c r="H700" s="32"/>
      <c r="I700" s="32"/>
      <c r="J700" s="32"/>
      <c r="K700" s="32"/>
      <c r="L700" s="32"/>
      <c r="M700" s="33"/>
      <c r="N700" s="33"/>
      <c r="O700" s="33"/>
      <c r="P700" s="33"/>
      <c r="Q700" s="33"/>
      <c r="R700" s="33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2.75" x14ac:dyDescent="0.2">
      <c r="A701" s="14" t="s">
        <v>221</v>
      </c>
      <c r="B701" s="34" t="s">
        <v>114</v>
      </c>
      <c r="C701" s="14">
        <f>IF(ISNA(VLOOKUP(A701, '1-ый семестр 20252026'!$B$3:$D$1014, 3, 0)), 0, VLOOKUP(A701, '1-ый семестр 20252026'!$B$3:$D$1979, 3, 0)) + IF(ISNA(VLOOKUP(A701, '2-ой семестр 20252026'!$B$3:$D$1952, 3, 0)), 0, VLOOKUP(A701, '2-ой семестр 20252026'!$B$3:$D$1952, 3, 0))</f>
        <v>8</v>
      </c>
      <c r="D701" s="14">
        <f>IFERROR(VLOOKUP(A701,'ВИШенки за предыдущие  года'!$A$2:B1418,2,0),0) + C701 - SUM(E701:AA701)</f>
        <v>93</v>
      </c>
      <c r="E701" s="30"/>
      <c r="F701" s="30"/>
      <c r="G701" s="30"/>
      <c r="H701" s="30"/>
      <c r="I701" s="30"/>
      <c r="J701" s="30"/>
      <c r="K701" s="30"/>
      <c r="L701" s="30"/>
      <c r="M701" s="14"/>
      <c r="N701" s="14"/>
      <c r="O701" s="14"/>
      <c r="P701" s="14"/>
      <c r="Q701" s="14"/>
      <c r="R701" s="14"/>
      <c r="S701" s="31"/>
      <c r="T701" s="31"/>
      <c r="U701" s="31"/>
      <c r="V701" s="31"/>
      <c r="W701" s="31"/>
      <c r="X701" s="31"/>
      <c r="Y701" s="31"/>
      <c r="Z701" s="31"/>
      <c r="AA701" s="31"/>
    </row>
    <row r="702" spans="1:27" ht="12.75" x14ac:dyDescent="0.2">
      <c r="A702" s="14" t="s">
        <v>481</v>
      </c>
      <c r="B702" s="34" t="s">
        <v>440</v>
      </c>
      <c r="C702" s="14">
        <f>IF(ISNA(VLOOKUP(A702, '1-ый семестр 20252026'!$B$3:$D$1014, 3, 0)), 0, VLOOKUP(A702, '1-ый семестр 20252026'!$B$3:$D$1979, 3, 0)) + IF(ISNA(VLOOKUP(A702, '2-ой семестр 20252026'!$B$3:$D$1952, 3, 0)), 0, VLOOKUP(A702, '2-ой семестр 20252026'!$B$3:$D$1952, 3, 0))</f>
        <v>28</v>
      </c>
      <c r="D702" s="14">
        <f>IFERROR(VLOOKUP(A702,'ВИШенки за предыдущие  года'!$A$2:B1897,2,0),0) + C702 - SUM(E702:AA702)</f>
        <v>28</v>
      </c>
      <c r="E702" s="30"/>
      <c r="F702" s="30"/>
      <c r="G702" s="30"/>
      <c r="H702" s="30"/>
      <c r="I702" s="30"/>
      <c r="J702" s="30"/>
      <c r="K702" s="30"/>
      <c r="L702" s="30"/>
      <c r="M702" s="14"/>
      <c r="N702" s="14"/>
      <c r="O702" s="14"/>
      <c r="P702" s="14"/>
      <c r="Q702" s="14"/>
      <c r="R702" s="14"/>
      <c r="S702" s="31"/>
      <c r="T702" s="31"/>
      <c r="U702" s="31"/>
      <c r="V702" s="31"/>
      <c r="W702" s="31"/>
      <c r="X702" s="31"/>
      <c r="Y702" s="31"/>
      <c r="Z702" s="31"/>
      <c r="AA702" s="31"/>
    </row>
    <row r="703" spans="1:27" ht="12.75" x14ac:dyDescent="0.2">
      <c r="A703" s="14" t="s">
        <v>278</v>
      </c>
      <c r="B703" s="34" t="s">
        <v>112</v>
      </c>
      <c r="C703" s="14">
        <f>IF(ISNA(VLOOKUP(A703, '1-ый семестр 20252026'!$B$3:$D$1014, 3, 0)), 0, VLOOKUP(A703, '1-ый семестр 20252026'!$B$3:$D$1979, 3, 0)) + IF(ISNA(VLOOKUP(A703, '2-ой семестр 20252026'!$B$3:$D$1952, 3, 0)), 0, VLOOKUP(A703, '2-ой семестр 20252026'!$B$3:$D$1952, 3, 0))</f>
        <v>34</v>
      </c>
      <c r="D703" s="14">
        <f>IFERROR(VLOOKUP(A703,'ВИШенки за предыдущие  года'!$A$2:B1419,2,0),0) + C703 - SUM(E703:AA703)</f>
        <v>66</v>
      </c>
      <c r="E703" s="30"/>
      <c r="F703" s="30"/>
      <c r="G703" s="30"/>
      <c r="H703" s="30"/>
      <c r="I703" s="30"/>
      <c r="J703" s="30"/>
      <c r="K703" s="30">
        <v>50</v>
      </c>
      <c r="L703" s="30"/>
      <c r="M703" s="14"/>
      <c r="N703" s="14"/>
      <c r="O703" s="14"/>
      <c r="P703" s="14"/>
      <c r="Q703" s="14"/>
      <c r="R703" s="14"/>
      <c r="S703" s="31"/>
      <c r="T703" s="31"/>
      <c r="U703" s="31"/>
      <c r="V703" s="31"/>
      <c r="W703" s="31"/>
      <c r="X703" s="31"/>
      <c r="Y703" s="31"/>
      <c r="Z703" s="31"/>
      <c r="AA703" s="31"/>
    </row>
    <row r="704" spans="1:27" ht="12.75" x14ac:dyDescent="0.2">
      <c r="A704" s="14" t="s">
        <v>194</v>
      </c>
      <c r="B704" s="34" t="s">
        <v>125</v>
      </c>
      <c r="C704" s="14">
        <f>IF(ISNA(VLOOKUP(A704, '1-ый семестр 20252026'!$B$3:$D$1014, 3, 0)), 0, VLOOKUP(A704, '1-ый семестр 20252026'!$B$3:$D$1979, 3, 0)) + IF(ISNA(VLOOKUP(A704, '2-ой семестр 20252026'!$B$3:$D$1952, 3, 0)), 0, VLOOKUP(A704, '2-ой семестр 20252026'!$B$3:$D$1952, 3, 0))</f>
        <v>75</v>
      </c>
      <c r="D704" s="14">
        <f>IFERROR(VLOOKUP(A704,'ВИШенки за предыдущие  года'!$A$2:B1420,2,0),0) + C704 - SUM(E704:AA704)</f>
        <v>106</v>
      </c>
      <c r="E704" s="30"/>
      <c r="F704" s="30"/>
      <c r="G704" s="30"/>
      <c r="H704" s="30"/>
      <c r="I704" s="30"/>
      <c r="J704" s="30"/>
      <c r="K704" s="30"/>
      <c r="L704" s="30"/>
      <c r="M704" s="14"/>
      <c r="N704" s="14"/>
      <c r="O704" s="14"/>
      <c r="P704" s="14"/>
      <c r="Q704" s="14"/>
      <c r="R704" s="14"/>
      <c r="S704" s="31"/>
      <c r="T704" s="31"/>
      <c r="U704" s="31"/>
      <c r="V704" s="31"/>
      <c r="W704" s="31"/>
      <c r="X704" s="31"/>
      <c r="Y704" s="31"/>
      <c r="Z704" s="31"/>
      <c r="AA704" s="31"/>
    </row>
    <row r="705" spans="1:27" ht="38.25" x14ac:dyDescent="0.2">
      <c r="A705" s="14" t="s">
        <v>382</v>
      </c>
      <c r="B705" s="34" t="s">
        <v>185</v>
      </c>
      <c r="C705" s="14">
        <f>IF(ISNA(VLOOKUP(A705, '1-ый семестр 20252026'!$B$3:$D$1014, 3, 0)), 0, VLOOKUP(A705, '1-ый семестр 20252026'!$B$3:$D$1979, 3, 0)) + IF(ISNA(VLOOKUP(A705, '2-ой семестр 20252026'!$B$3:$D$1952, 3, 0)), 0, VLOOKUP(A705, '2-ой семестр 20252026'!$B$3:$D$1952, 3, 0))</f>
        <v>39</v>
      </c>
      <c r="D705" s="14">
        <f>IFERROR(VLOOKUP(A705,'ВИШенки за предыдущие  года'!$A$2:B1861,2,0),0) + C705 - SUM(E705:AA705)</f>
        <v>9</v>
      </c>
      <c r="E705" s="30"/>
      <c r="F705" s="30"/>
      <c r="G705" s="30"/>
      <c r="H705" s="30"/>
      <c r="I705" s="30"/>
      <c r="J705" s="30"/>
      <c r="K705" s="30"/>
      <c r="L705" s="30"/>
      <c r="M705" s="14"/>
      <c r="N705" s="14"/>
      <c r="O705" s="14" t="s">
        <v>1181</v>
      </c>
      <c r="P705" s="14">
        <v>30</v>
      </c>
      <c r="Q705" s="14"/>
      <c r="R705" s="14"/>
      <c r="S705" s="31"/>
      <c r="T705" s="31"/>
      <c r="U705" s="31"/>
      <c r="V705" s="31"/>
      <c r="W705" s="31"/>
      <c r="X705" s="31"/>
      <c r="Y705" s="31"/>
      <c r="Z705" s="31"/>
      <c r="AA705" s="31"/>
    </row>
    <row r="706" spans="1:27" ht="12.75" x14ac:dyDescent="0.2">
      <c r="A706" s="14" t="s">
        <v>879</v>
      </c>
      <c r="B706" s="34" t="s">
        <v>306</v>
      </c>
      <c r="C706" s="14">
        <f>IF(ISNA(VLOOKUP(A706, '1-ый семестр 20252026'!$B$3:$D$1014, 3, 0)), 0, VLOOKUP(A706, '1-ый семестр 20252026'!$B$3:$D$1979, 3, 0)) + IF(ISNA(VLOOKUP(A706, '2-ой семестр 20252026'!$B$3:$D$1952, 3, 0)), 0, VLOOKUP(A706, '2-ой семестр 20252026'!$B$3:$D$1952, 3, 0))</f>
        <v>2</v>
      </c>
      <c r="D706" s="14">
        <f>IFERROR(VLOOKUP(A706,'ВИШенки за предыдущие  года'!$A$2:B1765,2,0),0) + C706 - SUM(E706:AA706)</f>
        <v>2</v>
      </c>
      <c r="E706" s="30"/>
      <c r="F706" s="30"/>
      <c r="G706" s="30"/>
      <c r="H706" s="30"/>
      <c r="I706" s="30"/>
      <c r="J706" s="30"/>
      <c r="K706" s="30"/>
      <c r="L706" s="30"/>
      <c r="M706" s="14"/>
      <c r="N706" s="14"/>
      <c r="O706" s="14"/>
      <c r="P706" s="14"/>
      <c r="Q706" s="14"/>
      <c r="R706" s="14"/>
      <c r="S706" s="31"/>
      <c r="T706" s="31"/>
      <c r="U706" s="31"/>
      <c r="V706" s="31"/>
      <c r="W706" s="31"/>
      <c r="X706" s="31"/>
      <c r="Y706" s="31"/>
      <c r="Z706" s="31"/>
      <c r="AA706" s="31"/>
    </row>
    <row r="707" spans="1:27" ht="12.75" x14ac:dyDescent="0.2">
      <c r="A707" s="14" t="s">
        <v>286</v>
      </c>
      <c r="B707" s="34" t="s">
        <v>130</v>
      </c>
      <c r="C707" s="14">
        <f>IF(ISNA(VLOOKUP(A707, '1-ый семестр 20252026'!$B$3:$D$1014, 3, 0)), 0, VLOOKUP(A707, '1-ый семестр 20252026'!$B$3:$D$1979, 3, 0)) + IF(ISNA(VLOOKUP(A707, '2-ой семестр 20252026'!$B$3:$D$1952, 3, 0)), 0, VLOOKUP(A707, '2-ой семестр 20252026'!$B$3:$D$1952, 3, 0))</f>
        <v>12</v>
      </c>
      <c r="D707" s="14">
        <f>IFERROR(VLOOKUP(A707,'ВИШенки за предыдущие  года'!$A$2:B1656,2,0),0) + C707 - SUM(E707:AA707)</f>
        <v>63</v>
      </c>
      <c r="E707" s="30"/>
      <c r="F707" s="30"/>
      <c r="G707" s="30"/>
      <c r="H707" s="30"/>
      <c r="I707" s="30"/>
      <c r="J707" s="30"/>
      <c r="K707" s="30"/>
      <c r="L707" s="30"/>
      <c r="M707" s="14"/>
      <c r="N707" s="14"/>
      <c r="O707" s="14"/>
      <c r="P707" s="14"/>
      <c r="Q707" s="14"/>
      <c r="R707" s="14"/>
      <c r="S707" s="31"/>
      <c r="T707" s="31"/>
      <c r="U707" s="31"/>
      <c r="V707" s="31"/>
      <c r="W707" s="31"/>
      <c r="X707" s="31"/>
      <c r="Y707" s="31"/>
      <c r="Z707" s="31"/>
      <c r="AA707" s="31"/>
    </row>
    <row r="708" spans="1:27" ht="12.75" x14ac:dyDescent="0.2">
      <c r="A708" s="14" t="s">
        <v>663</v>
      </c>
      <c r="B708" s="35" t="s">
        <v>173</v>
      </c>
      <c r="C708" s="14">
        <f>IF(ISNA(VLOOKUP(A708, '1-ый семестр 20252026'!$B$3:$D$1014, 3, 0)), 0, VLOOKUP(A708, '1-ый семестр 20252026'!$B$3:$D$1979, 3, 0)) + IF(ISNA(VLOOKUP(A708, '2-ой семестр 20252026'!$B$3:$D$1952, 3, 0)), 0, VLOOKUP(A708, '2-ой семестр 20252026'!$B$3:$D$1952, 3, 0))</f>
        <v>0</v>
      </c>
      <c r="D708" s="14">
        <f>IFERROR(VLOOKUP(A708,'ВИШенки за предыдущие  года'!$A$2:B2065,2,0),0) + C708 - SUM(E708:AA708)</f>
        <v>12</v>
      </c>
      <c r="E708" s="32"/>
      <c r="F708" s="32"/>
      <c r="G708" s="32"/>
      <c r="H708" s="32"/>
      <c r="I708" s="32"/>
      <c r="J708" s="32"/>
      <c r="K708" s="32"/>
      <c r="L708" s="32"/>
      <c r="M708" s="33"/>
      <c r="N708" s="33"/>
      <c r="O708" s="33"/>
      <c r="P708" s="33"/>
      <c r="Q708" s="33"/>
      <c r="R708" s="33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2.75" x14ac:dyDescent="0.2">
      <c r="A709" s="14" t="s">
        <v>541</v>
      </c>
      <c r="B709" s="34" t="s">
        <v>119</v>
      </c>
      <c r="C709" s="14">
        <f>IF(ISNA(VLOOKUP(A709, '1-ый семестр 20252026'!$B$3:$D$1014, 3, 0)), 0, VLOOKUP(A709, '1-ый семестр 20252026'!$B$3:$D$1979, 3, 0)) + IF(ISNA(VLOOKUP(A709, '2-ой семестр 20252026'!$B$3:$D$1952, 3, 0)), 0, VLOOKUP(A709, '2-ой семестр 20252026'!$B$3:$D$1952, 3, 0))</f>
        <v>0</v>
      </c>
      <c r="D709" s="14">
        <f>IFERROR(VLOOKUP(A709,'ВИШенки за предыдущие  года'!$A$2:B1421,2,0),0) + C709 - SUM(E709:AA709)</f>
        <v>21</v>
      </c>
      <c r="E709" s="30"/>
      <c r="F709" s="30"/>
      <c r="G709" s="30"/>
      <c r="H709" s="30"/>
      <c r="I709" s="30"/>
      <c r="J709" s="30"/>
      <c r="K709" s="30"/>
      <c r="L709" s="30"/>
      <c r="M709" s="14"/>
      <c r="N709" s="14"/>
      <c r="O709" s="14"/>
      <c r="P709" s="14"/>
      <c r="Q709" s="14"/>
      <c r="R709" s="14"/>
      <c r="S709" s="31"/>
      <c r="T709" s="31"/>
      <c r="U709" s="31"/>
      <c r="V709" s="31"/>
      <c r="W709" s="31"/>
      <c r="X709" s="31"/>
      <c r="Y709" s="31"/>
      <c r="Z709" s="31"/>
      <c r="AA709" s="31"/>
    </row>
    <row r="710" spans="1:27" ht="12.75" x14ac:dyDescent="0.2">
      <c r="A710" s="17" t="s">
        <v>664</v>
      </c>
      <c r="B710" s="35" t="s">
        <v>168</v>
      </c>
      <c r="C710" s="14">
        <f>IF(ISNA(VLOOKUP(A710, '1-ый семестр 20252026'!$B$3:$D$1014, 3, 0)), 0, VLOOKUP(A710, '1-ый семестр 20252026'!$B$3:$D$1979, 3, 0)) + IF(ISNA(VLOOKUP(A710, '2-ой семестр 20252026'!$B$3:$D$1952, 3, 0)), 0, VLOOKUP(A710, '2-ой семестр 20252026'!$B$3:$D$1952, 3, 0))</f>
        <v>12</v>
      </c>
      <c r="D710" s="14">
        <f>IFERROR(VLOOKUP(A710,'ВИШенки за предыдущие  года'!$A$2:B2047,2,0),0) + C710 - SUM(E710:AA710)</f>
        <v>12</v>
      </c>
      <c r="E710" s="32"/>
      <c r="F710" s="32"/>
      <c r="G710" s="32"/>
      <c r="H710" s="32"/>
      <c r="I710" s="32"/>
      <c r="J710" s="32"/>
      <c r="K710" s="32"/>
      <c r="L710" s="32"/>
      <c r="M710" s="33"/>
      <c r="N710" s="33"/>
      <c r="O710" s="33"/>
      <c r="P710" s="33"/>
      <c r="Q710" s="33"/>
      <c r="R710" s="33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2.75" x14ac:dyDescent="0.2">
      <c r="A711" s="14" t="s">
        <v>530</v>
      </c>
      <c r="B711" s="34" t="s">
        <v>193</v>
      </c>
      <c r="C711" s="14">
        <f>IF(ISNA(VLOOKUP(A711, '1-ый семестр 20252026'!$B$3:$D$1014, 3, 0)), 0, VLOOKUP(A711, '1-ый семестр 20252026'!$B$3:$D$1979, 3, 0)) + IF(ISNA(VLOOKUP(A711, '2-ой семестр 20252026'!$B$3:$D$1952, 3, 0)), 0, VLOOKUP(A711, '2-ой семестр 20252026'!$B$3:$D$1952, 3, 0))</f>
        <v>3</v>
      </c>
      <c r="D711" s="14">
        <f>IFERROR(VLOOKUP(A711,'ВИШенки за предыдущие  года'!$A$2:B1422,2,0),0) + C711 - SUM(E711:AA711)</f>
        <v>22</v>
      </c>
      <c r="E711" s="30"/>
      <c r="F711" s="30"/>
      <c r="G711" s="30"/>
      <c r="H711" s="30"/>
      <c r="I711" s="30"/>
      <c r="J711" s="30"/>
      <c r="K711" s="30"/>
      <c r="L711" s="30"/>
      <c r="M711" s="14"/>
      <c r="N711" s="14"/>
      <c r="O711" s="14"/>
      <c r="P711" s="14"/>
      <c r="Q711" s="14"/>
      <c r="R711" s="14"/>
      <c r="S711" s="31"/>
      <c r="T711" s="31"/>
      <c r="U711" s="31"/>
      <c r="V711" s="31"/>
      <c r="W711" s="31"/>
      <c r="X711" s="31"/>
      <c r="Y711" s="31"/>
      <c r="Z711" s="31"/>
      <c r="AA711" s="31"/>
    </row>
    <row r="712" spans="1:27" ht="38.25" x14ac:dyDescent="0.2">
      <c r="A712" s="14" t="s">
        <v>798</v>
      </c>
      <c r="B712" s="34" t="s">
        <v>185</v>
      </c>
      <c r="C712" s="14">
        <f>IF(ISNA(VLOOKUP(A712, '1-ый семестр 20252026'!$B$3:$D$1014, 3, 0)), 0, VLOOKUP(A712, '1-ый семестр 20252026'!$B$3:$D$1979, 3, 0)) + IF(ISNA(VLOOKUP(A712, '2-ой семестр 20252026'!$B$3:$D$1952, 3, 0)), 0, VLOOKUP(A712, '2-ой семестр 20252026'!$B$3:$D$1952, 3, 0))</f>
        <v>19</v>
      </c>
      <c r="D712" s="14">
        <f>IFERROR(VLOOKUP(A712,'ВИШенки за предыдущие  года'!$A$2:B1862,2,0),0) + C712 - SUM(E712:AA712)</f>
        <v>-11</v>
      </c>
      <c r="E712" s="30"/>
      <c r="F712" s="30"/>
      <c r="G712" s="30"/>
      <c r="H712" s="30"/>
      <c r="I712" s="30"/>
      <c r="J712" s="30"/>
      <c r="K712" s="30"/>
      <c r="L712" s="30"/>
      <c r="M712" s="14"/>
      <c r="N712" s="14"/>
      <c r="O712" s="14" t="s">
        <v>1181</v>
      </c>
      <c r="P712" s="14">
        <v>30</v>
      </c>
      <c r="Q712" s="14"/>
      <c r="R712" s="14"/>
      <c r="S712" s="31"/>
      <c r="T712" s="31"/>
      <c r="U712" s="31"/>
      <c r="V712" s="31"/>
      <c r="W712" s="31"/>
      <c r="X712" s="31"/>
      <c r="Y712" s="31"/>
      <c r="Z712" s="31"/>
      <c r="AA712" s="31"/>
    </row>
    <row r="713" spans="1:27" ht="12.75" x14ac:dyDescent="0.2">
      <c r="A713" s="14" t="s">
        <v>1019</v>
      </c>
      <c r="B713" s="34" t="s">
        <v>201</v>
      </c>
      <c r="C713" s="14">
        <f>IF(ISNA(VLOOKUP(A713, '1-ый семестр 20252026'!$B$3:$D$1014, 3, 0)), 0, VLOOKUP(A713, '1-ый семестр 20252026'!$B$3:$D$1979, 3, 0)) + IF(ISNA(VLOOKUP(A713, '2-ой семестр 20252026'!$B$3:$D$1952, 3, 0)), 0, VLOOKUP(A713, '2-ой семестр 20252026'!$B$3:$D$1952, 3, 0))</f>
        <v>0</v>
      </c>
      <c r="D713" s="14">
        <f>IFERROR(VLOOKUP(A713,'ВИШенки за предыдущие  года'!$A$2:B1423,2,0),0) + C713 - SUM(E713:AA713)</f>
        <v>0</v>
      </c>
      <c r="E713" s="30"/>
      <c r="F713" s="30"/>
      <c r="G713" s="30"/>
      <c r="H713" s="30"/>
      <c r="I713" s="30"/>
      <c r="J713" s="30"/>
      <c r="K713" s="30"/>
      <c r="L713" s="30"/>
      <c r="M713" s="14"/>
      <c r="N713" s="14"/>
      <c r="O713" s="14"/>
      <c r="P713" s="14"/>
      <c r="Q713" s="14"/>
      <c r="R713" s="14"/>
      <c r="S713" s="31"/>
      <c r="T713" s="31"/>
      <c r="U713" s="31"/>
      <c r="V713" s="31"/>
      <c r="W713" s="31"/>
      <c r="X713" s="31"/>
      <c r="Y713" s="31"/>
      <c r="Z713" s="31"/>
      <c r="AA713" s="31"/>
    </row>
    <row r="714" spans="1:27" ht="12.75" x14ac:dyDescent="0.2">
      <c r="A714" s="14" t="s">
        <v>445</v>
      </c>
      <c r="B714" s="34" t="s">
        <v>114</v>
      </c>
      <c r="C714" s="14">
        <f>IF(ISNA(VLOOKUP(A714, '1-ый семестр 20252026'!$B$3:$D$1014, 3, 0)), 0, VLOOKUP(A714, '1-ый семестр 20252026'!$B$3:$D$1979, 3, 0)) + IF(ISNA(VLOOKUP(A714, '2-ой семестр 20252026'!$B$3:$D$1952, 3, 0)), 0, VLOOKUP(A714, '2-ой семестр 20252026'!$B$3:$D$1952, 3, 0))</f>
        <v>0</v>
      </c>
      <c r="D714" s="14">
        <f>IFERROR(VLOOKUP(A714,'ВИШенки за предыдущие  года'!$A$2:B1424,2,0),0) + C714 - SUM(E714:AA714)</f>
        <v>32</v>
      </c>
      <c r="E714" s="30"/>
      <c r="F714" s="30"/>
      <c r="G714" s="30"/>
      <c r="H714" s="30"/>
      <c r="I714" s="30"/>
      <c r="J714" s="30"/>
      <c r="K714" s="30"/>
      <c r="L714" s="30"/>
      <c r="M714" s="14"/>
      <c r="N714" s="14"/>
      <c r="O714" s="14"/>
      <c r="P714" s="14"/>
      <c r="Q714" s="14"/>
      <c r="R714" s="14"/>
      <c r="S714" s="31"/>
      <c r="T714" s="31"/>
      <c r="U714" s="31"/>
      <c r="V714" s="31"/>
      <c r="W714" s="31"/>
      <c r="X714" s="31"/>
      <c r="Y714" s="31"/>
      <c r="Z714" s="31"/>
      <c r="AA714" s="31"/>
    </row>
    <row r="715" spans="1:27" ht="12.75" x14ac:dyDescent="0.2">
      <c r="A715" s="14" t="s">
        <v>1020</v>
      </c>
      <c r="B715" s="34" t="s">
        <v>483</v>
      </c>
      <c r="C715" s="14">
        <f>IF(ISNA(VLOOKUP(A715, '1-ый семестр 20252026'!$B$3:$D$1014, 3, 0)), 0, VLOOKUP(A715, '1-ый семестр 20252026'!$B$3:$D$1979, 3, 0)) + IF(ISNA(VLOOKUP(A715, '2-ой семестр 20252026'!$B$3:$D$1952, 3, 0)), 0, VLOOKUP(A715, '2-ой семестр 20252026'!$B$3:$D$1952, 3, 0))</f>
        <v>0</v>
      </c>
      <c r="D715" s="14">
        <f>IFERROR(VLOOKUP(A715,'ВИШенки за предыдущие  года'!$A$2:B1425,2,0),0) + C715 - SUM(E715:AA715)</f>
        <v>0</v>
      </c>
      <c r="E715" s="30"/>
      <c r="F715" s="30"/>
      <c r="G715" s="30"/>
      <c r="H715" s="30"/>
      <c r="I715" s="30"/>
      <c r="J715" s="30"/>
      <c r="K715" s="30"/>
      <c r="L715" s="30"/>
      <c r="M715" s="14"/>
      <c r="N715" s="14"/>
      <c r="O715" s="14"/>
      <c r="P715" s="14"/>
      <c r="Q715" s="14"/>
      <c r="R715" s="14"/>
      <c r="S715" s="31"/>
      <c r="T715" s="31"/>
      <c r="U715" s="31"/>
      <c r="V715" s="31"/>
      <c r="W715" s="31"/>
      <c r="X715" s="31"/>
      <c r="Y715" s="31"/>
      <c r="Z715" s="31"/>
      <c r="AA715" s="31"/>
    </row>
    <row r="716" spans="1:27" ht="12.75" x14ac:dyDescent="0.2">
      <c r="A716" s="14" t="s">
        <v>531</v>
      </c>
      <c r="B716" s="34" t="s">
        <v>128</v>
      </c>
      <c r="C716" s="14">
        <f>IF(ISNA(VLOOKUP(A716, '1-ый семестр 20252026'!$B$3:$D$1014, 3, 0)), 0, VLOOKUP(A716, '1-ый семестр 20252026'!$B$3:$D$1979, 3, 0)) + IF(ISNA(VLOOKUP(A716, '2-ой семестр 20252026'!$B$3:$D$1952, 3, 0)), 0, VLOOKUP(A716, '2-ой семестр 20252026'!$B$3:$D$1952, 3, 0))</f>
        <v>0</v>
      </c>
      <c r="D716" s="14">
        <f>IFERROR(VLOOKUP(A716,'ВИШенки за предыдущие  года'!$A$2:B1426,2,0),0) + C716 - SUM(E716:AA716)</f>
        <v>22</v>
      </c>
      <c r="E716" s="30"/>
      <c r="F716" s="30"/>
      <c r="G716" s="30"/>
      <c r="H716" s="30"/>
      <c r="I716" s="30"/>
      <c r="J716" s="30"/>
      <c r="K716" s="30"/>
      <c r="L716" s="30"/>
      <c r="M716" s="14"/>
      <c r="N716" s="14"/>
      <c r="O716" s="14"/>
      <c r="P716" s="14"/>
      <c r="Q716" s="14"/>
      <c r="R716" s="14"/>
      <c r="S716" s="31"/>
      <c r="T716" s="31"/>
      <c r="U716" s="31"/>
      <c r="V716" s="31"/>
      <c r="W716" s="31"/>
      <c r="X716" s="31"/>
      <c r="Y716" s="31"/>
      <c r="Z716" s="31"/>
      <c r="AA716" s="31"/>
    </row>
    <row r="717" spans="1:27" ht="12.75" x14ac:dyDescent="0.2">
      <c r="A717" s="14" t="s">
        <v>880</v>
      </c>
      <c r="B717" s="34" t="s">
        <v>128</v>
      </c>
      <c r="C717" s="14">
        <f>IF(ISNA(VLOOKUP(A717, '1-ый семестр 20252026'!$B$3:$D$1014, 3, 0)), 0, VLOOKUP(A717, '1-ый семестр 20252026'!$B$3:$D$1979, 3, 0)) + IF(ISNA(VLOOKUP(A717, '2-ой семестр 20252026'!$B$3:$D$1952, 3, 0)), 0, VLOOKUP(A717, '2-ой семестр 20252026'!$B$3:$D$1952, 3, 0))</f>
        <v>0</v>
      </c>
      <c r="D717" s="14">
        <f>IFERROR(VLOOKUP(A717,'ВИШенки за предыдущие  года'!$A$2:B1427,2,0),0) + C717 - SUM(E717:AA717)</f>
        <v>2</v>
      </c>
      <c r="E717" s="30"/>
      <c r="F717" s="30"/>
      <c r="G717" s="30"/>
      <c r="H717" s="30"/>
      <c r="I717" s="30"/>
      <c r="J717" s="30"/>
      <c r="K717" s="30"/>
      <c r="L717" s="30"/>
      <c r="M717" s="14"/>
      <c r="N717" s="14"/>
      <c r="O717" s="14"/>
      <c r="P717" s="14"/>
      <c r="Q717" s="14"/>
      <c r="R717" s="14"/>
      <c r="S717" s="31"/>
      <c r="T717" s="31"/>
      <c r="U717" s="31"/>
      <c r="V717" s="31"/>
      <c r="W717" s="31"/>
      <c r="X717" s="31"/>
      <c r="Y717" s="31"/>
      <c r="Z717" s="31"/>
      <c r="AA717" s="31"/>
    </row>
    <row r="718" spans="1:27" ht="12.75" x14ac:dyDescent="0.2">
      <c r="A718" s="14" t="s">
        <v>208</v>
      </c>
      <c r="B718" s="34" t="s">
        <v>112</v>
      </c>
      <c r="C718" s="14">
        <f>IF(ISNA(VLOOKUP(A718, '1-ый семестр 20252026'!$B$3:$D$1014, 3, 0)), 0, VLOOKUP(A718, '1-ый семестр 20252026'!$B$3:$D$1979, 3, 0)) + IF(ISNA(VLOOKUP(A718, '2-ой семестр 20252026'!$B$3:$D$1952, 3, 0)), 0, VLOOKUP(A718, '2-ой семестр 20252026'!$B$3:$D$1952, 3, 0))</f>
        <v>30</v>
      </c>
      <c r="D718" s="14">
        <f>IFERROR(VLOOKUP(A718,'ВИШенки за предыдущие  года'!$A$2:B1428,2,0),0) + C718 - SUM(E718:AA718)</f>
        <v>99</v>
      </c>
      <c r="E718" s="30"/>
      <c r="F718" s="30"/>
      <c r="G718" s="30"/>
      <c r="H718" s="30"/>
      <c r="I718" s="30"/>
      <c r="J718" s="30"/>
      <c r="K718" s="30"/>
      <c r="L718" s="30"/>
      <c r="M718" s="14"/>
      <c r="N718" s="14"/>
      <c r="O718" s="14"/>
      <c r="P718" s="14"/>
      <c r="Q718" s="14"/>
      <c r="R718" s="14"/>
      <c r="S718" s="31"/>
      <c r="T718" s="31"/>
      <c r="U718" s="31"/>
      <c r="V718" s="31"/>
      <c r="W718" s="31"/>
      <c r="X718" s="31"/>
      <c r="Y718" s="31"/>
      <c r="Z718" s="31"/>
      <c r="AA718" s="31"/>
    </row>
    <row r="719" spans="1:27" ht="12.75" x14ac:dyDescent="0.2">
      <c r="A719" s="14" t="s">
        <v>719</v>
      </c>
      <c r="B719" s="34" t="s">
        <v>190</v>
      </c>
      <c r="C719" s="14">
        <f>IF(ISNA(VLOOKUP(A719, '1-ый семестр 20252026'!$B$3:$D$1014, 3, 0)), 0, VLOOKUP(A719, '1-ый семестр 20252026'!$B$3:$D$1979, 3, 0)) + IF(ISNA(VLOOKUP(A719, '2-ой семестр 20252026'!$B$3:$D$1952, 3, 0)), 0, VLOOKUP(A719, '2-ой семестр 20252026'!$B$3:$D$1952, 3, 0))</f>
        <v>0</v>
      </c>
      <c r="D719" s="14">
        <f>IFERROR(VLOOKUP(A719,'ВИШенки за предыдущие  года'!$A$2:B1429,2,0),0) + C719 - SUM(E719:AA719)</f>
        <v>9</v>
      </c>
      <c r="E719" s="30"/>
      <c r="F719" s="30"/>
      <c r="G719" s="30"/>
      <c r="H719" s="30"/>
      <c r="I719" s="30"/>
      <c r="J719" s="30"/>
      <c r="K719" s="30"/>
      <c r="L719" s="30"/>
      <c r="M719" s="14"/>
      <c r="N719" s="14"/>
      <c r="O719" s="14"/>
      <c r="P719" s="14"/>
      <c r="Q719" s="14"/>
      <c r="R719" s="14"/>
      <c r="S719" s="31"/>
      <c r="T719" s="31"/>
      <c r="U719" s="31"/>
      <c r="V719" s="31"/>
      <c r="W719" s="31"/>
      <c r="X719" s="31"/>
      <c r="Y719" s="31"/>
      <c r="Z719" s="31"/>
      <c r="AA719" s="31"/>
    </row>
    <row r="720" spans="1:27" ht="12.75" x14ac:dyDescent="0.2">
      <c r="A720" s="14" t="s">
        <v>551</v>
      </c>
      <c r="B720" s="34" t="s">
        <v>119</v>
      </c>
      <c r="C720" s="14">
        <f>IF(ISNA(VLOOKUP(A720, '1-ый семестр 20252026'!$B$3:$D$1014, 3, 0)), 0, VLOOKUP(A720, '1-ый семестр 20252026'!$B$3:$D$1979, 3, 0)) + IF(ISNA(VLOOKUP(A720, '2-ой семестр 20252026'!$B$3:$D$1952, 3, 0)), 0, VLOOKUP(A720, '2-ой семестр 20252026'!$B$3:$D$1952, 3, 0))</f>
        <v>0</v>
      </c>
      <c r="D720" s="14">
        <f>IFERROR(VLOOKUP(A720,'ВИШенки за предыдущие  года'!$A$2:B1430,2,0),0) + C720 - SUM(E720:AA720)</f>
        <v>20</v>
      </c>
      <c r="E720" s="30"/>
      <c r="F720" s="30"/>
      <c r="G720" s="30"/>
      <c r="H720" s="30"/>
      <c r="I720" s="30"/>
      <c r="J720" s="30"/>
      <c r="K720" s="30"/>
      <c r="L720" s="30"/>
      <c r="M720" s="14"/>
      <c r="N720" s="14"/>
      <c r="O720" s="14"/>
      <c r="P720" s="14"/>
      <c r="Q720" s="14"/>
      <c r="R720" s="14"/>
      <c r="S720" s="31"/>
      <c r="T720" s="31"/>
      <c r="U720" s="31"/>
      <c r="V720" s="31"/>
      <c r="W720" s="31"/>
      <c r="X720" s="31"/>
      <c r="Y720" s="31"/>
      <c r="Z720" s="31"/>
      <c r="AA720" s="31"/>
    </row>
    <row r="721" spans="1:27" ht="12.75" x14ac:dyDescent="0.2">
      <c r="A721" s="14" t="s">
        <v>493</v>
      </c>
      <c r="B721" s="34" t="s">
        <v>112</v>
      </c>
      <c r="C721" s="14">
        <f>IF(ISNA(VLOOKUP(A721, '1-ый семестр 20252026'!$B$3:$D$1014, 3, 0)), 0, VLOOKUP(A721, '1-ый семестр 20252026'!$B$3:$D$1979, 3, 0)) + IF(ISNA(VLOOKUP(A721, '2-ой семестр 20252026'!$B$3:$D$1952, 3, 0)), 0, VLOOKUP(A721, '2-ой семестр 20252026'!$B$3:$D$1952, 3, 0))</f>
        <v>0</v>
      </c>
      <c r="D721" s="14">
        <f>IFERROR(VLOOKUP(A721,'ВИШенки за предыдущие  года'!$A$2:B1431,2,0),0) + C721 - SUM(E721:AA721)</f>
        <v>26</v>
      </c>
      <c r="E721" s="30"/>
      <c r="F721" s="30"/>
      <c r="G721" s="30"/>
      <c r="H721" s="30"/>
      <c r="I721" s="30"/>
      <c r="J721" s="30"/>
      <c r="K721" s="30"/>
      <c r="L721" s="30"/>
      <c r="M721" s="14"/>
      <c r="N721" s="14"/>
      <c r="O721" s="14"/>
      <c r="P721" s="14"/>
      <c r="Q721" s="14"/>
      <c r="R721" s="14"/>
      <c r="S721" s="31"/>
      <c r="T721" s="31"/>
      <c r="U721" s="31"/>
      <c r="V721" s="31"/>
      <c r="W721" s="31"/>
      <c r="X721" s="31"/>
      <c r="Y721" s="31"/>
      <c r="Z721" s="31"/>
      <c r="AA721" s="31"/>
    </row>
    <row r="722" spans="1:27" ht="12.75" x14ac:dyDescent="0.2">
      <c r="A722" s="14" t="s">
        <v>767</v>
      </c>
      <c r="B722" s="34" t="s">
        <v>119</v>
      </c>
      <c r="C722" s="14">
        <f>IF(ISNA(VLOOKUP(A722, '1-ый семестр 20252026'!$B$3:$D$1014, 3, 0)), 0, VLOOKUP(A722, '1-ый семестр 20252026'!$B$3:$D$1979, 3, 0)) + IF(ISNA(VLOOKUP(A722, '2-ой семестр 20252026'!$B$3:$D$1952, 3, 0)), 0, VLOOKUP(A722, '2-ой семестр 20252026'!$B$3:$D$1952, 3, 0))</f>
        <v>0</v>
      </c>
      <c r="D722" s="14">
        <f>IFERROR(VLOOKUP(A722,'ВИШенки за предыдущие  года'!$A$2:B1432,2,0),0) + C722 - SUM(E722:AA722)</f>
        <v>6</v>
      </c>
      <c r="E722" s="30"/>
      <c r="F722" s="30"/>
      <c r="G722" s="30"/>
      <c r="H722" s="30"/>
      <c r="I722" s="30"/>
      <c r="J722" s="30"/>
      <c r="K722" s="30"/>
      <c r="L722" s="30"/>
      <c r="M722" s="14"/>
      <c r="N722" s="14"/>
      <c r="O722" s="14"/>
      <c r="P722" s="14"/>
      <c r="Q722" s="14"/>
      <c r="R722" s="14"/>
      <c r="S722" s="31"/>
      <c r="T722" s="31"/>
      <c r="U722" s="31"/>
      <c r="V722" s="31"/>
      <c r="W722" s="31"/>
      <c r="X722" s="31"/>
      <c r="Y722" s="31"/>
      <c r="Z722" s="31"/>
      <c r="AA722" s="31"/>
    </row>
    <row r="723" spans="1:27" ht="12.75" x14ac:dyDescent="0.2">
      <c r="A723" s="14" t="s">
        <v>1115</v>
      </c>
      <c r="B723" s="34" t="s">
        <v>201</v>
      </c>
      <c r="C723" s="14">
        <f>IF(ISNA(VLOOKUP(A723, '1-ый семестр 20252026'!$B$3:$D$1014, 3, 0)), 0, VLOOKUP(A723, '1-ый семестр 20252026'!$B$3:$D$1979, 3, 0)) + IF(ISNA(VLOOKUP(A723, '2-ой семестр 20252026'!$B$3:$D$1952, 3, 0)), 0, VLOOKUP(A723, '2-ой семестр 20252026'!$B$3:$D$1952, 3, 0))</f>
        <v>0</v>
      </c>
      <c r="D723" s="14">
        <f>IFERROR(VLOOKUP(A723,'ВИШенки за предыдущие  года'!$A$2:B1433,2,0),0) + C723 - SUM(E723:AA723)</f>
        <v>-20</v>
      </c>
      <c r="E723" s="30"/>
      <c r="F723" s="30"/>
      <c r="G723" s="30"/>
      <c r="H723" s="30"/>
      <c r="I723" s="30"/>
      <c r="J723" s="30"/>
      <c r="K723" s="30"/>
      <c r="L723" s="30"/>
      <c r="M723" s="14"/>
      <c r="N723" s="14"/>
      <c r="O723" s="14"/>
      <c r="P723" s="14"/>
      <c r="Q723" s="14"/>
      <c r="R723" s="14"/>
      <c r="S723" s="31"/>
      <c r="T723" s="31"/>
      <c r="U723" s="31"/>
      <c r="V723" s="31"/>
      <c r="W723" s="31"/>
      <c r="X723" s="31"/>
      <c r="Y723" s="31"/>
      <c r="Z723" s="31"/>
      <c r="AA723" s="31"/>
    </row>
    <row r="724" spans="1:27" ht="25.5" x14ac:dyDescent="0.2">
      <c r="A724" s="14" t="s">
        <v>799</v>
      </c>
      <c r="B724" s="34" t="s">
        <v>640</v>
      </c>
      <c r="C724" s="14">
        <f>IF(ISNA(VLOOKUP(A724, '1-ый семестр 20252026'!$B$3:$D$1014, 3, 0)), 0, VLOOKUP(A724, '1-ый семестр 20252026'!$B$3:$D$1979, 3, 0)) + IF(ISNA(VLOOKUP(A724, '2-ой семестр 20252026'!$B$3:$D$1952, 3, 0)), 0, VLOOKUP(A724, '2-ой семестр 20252026'!$B$3:$D$1952, 3, 0))</f>
        <v>5</v>
      </c>
      <c r="D724" s="14">
        <f>IFERROR(VLOOKUP(A724,'ВИШенки за предыдущие  года'!$A$2:B1801,2,0),0) + C724 - SUM(E724:AA724)</f>
        <v>5</v>
      </c>
      <c r="E724" s="30"/>
      <c r="F724" s="30"/>
      <c r="G724" s="30"/>
      <c r="H724" s="30"/>
      <c r="I724" s="30"/>
      <c r="J724" s="30"/>
      <c r="K724" s="30"/>
      <c r="L724" s="30"/>
      <c r="M724" s="14"/>
      <c r="N724" s="14"/>
      <c r="O724" s="14"/>
      <c r="P724" s="14"/>
      <c r="Q724" s="14"/>
      <c r="R724" s="14"/>
      <c r="S724" s="31"/>
      <c r="T724" s="31"/>
      <c r="U724" s="31"/>
      <c r="V724" s="31"/>
      <c r="W724" s="31"/>
      <c r="X724" s="31"/>
      <c r="Y724" s="31"/>
      <c r="Z724" s="31"/>
      <c r="AA724" s="31"/>
    </row>
    <row r="725" spans="1:27" ht="12.75" x14ac:dyDescent="0.2">
      <c r="A725" s="14" t="s">
        <v>392</v>
      </c>
      <c r="B725" s="34" t="s">
        <v>114</v>
      </c>
      <c r="C725" s="14">
        <f>IF(ISNA(VLOOKUP(A725, '1-ый семестр 20252026'!$B$3:$D$1014, 3, 0)), 0, VLOOKUP(A725, '1-ый семестр 20252026'!$B$3:$D$1979, 3, 0)) + IF(ISNA(VLOOKUP(A725, '2-ой семестр 20252026'!$B$3:$D$1952, 3, 0)), 0, VLOOKUP(A725, '2-ой семестр 20252026'!$B$3:$D$1952, 3, 0))</f>
        <v>8</v>
      </c>
      <c r="D725" s="14">
        <f>IFERROR(VLOOKUP(A725,'ВИШенки за предыдущие  года'!$A$2:B1434,2,0),0) + C725 - SUM(E725:AA725)</f>
        <v>40</v>
      </c>
      <c r="E725" s="30"/>
      <c r="F725" s="30"/>
      <c r="G725" s="30"/>
      <c r="H725" s="30"/>
      <c r="I725" s="30"/>
      <c r="J725" s="30"/>
      <c r="K725" s="30"/>
      <c r="L725" s="30"/>
      <c r="M725" s="14"/>
      <c r="N725" s="14"/>
      <c r="O725" s="14"/>
      <c r="P725" s="14"/>
      <c r="Q725" s="14"/>
      <c r="R725" s="14"/>
      <c r="S725" s="31"/>
      <c r="T725" s="31"/>
      <c r="U725" s="31"/>
      <c r="V725" s="31"/>
      <c r="W725" s="31"/>
      <c r="X725" s="31"/>
      <c r="Y725" s="31"/>
      <c r="Z725" s="31"/>
      <c r="AA725" s="31"/>
    </row>
    <row r="726" spans="1:27" ht="12.75" x14ac:dyDescent="0.2">
      <c r="A726" s="14" t="s">
        <v>1021</v>
      </c>
      <c r="B726" s="34" t="s">
        <v>201</v>
      </c>
      <c r="C726" s="14">
        <f>IF(ISNA(VLOOKUP(A726, '1-ый семестр 20252026'!$B$3:$D$1014, 3, 0)), 0, VLOOKUP(A726, '1-ый семестр 20252026'!$B$3:$D$1979, 3, 0)) + IF(ISNA(VLOOKUP(A726, '2-ой семестр 20252026'!$B$3:$D$1952, 3, 0)), 0, VLOOKUP(A726, '2-ой семестр 20252026'!$B$3:$D$1952, 3, 0))</f>
        <v>6</v>
      </c>
      <c r="D726" s="14">
        <f>IFERROR(VLOOKUP(A726,'ВИШенки за предыдущие  года'!$A$2:B1435,2,0),0) + C726 - SUM(E726:AA726)</f>
        <v>6</v>
      </c>
      <c r="E726" s="30"/>
      <c r="F726" s="30"/>
      <c r="G726" s="30"/>
      <c r="H726" s="30"/>
      <c r="I726" s="30"/>
      <c r="J726" s="30"/>
      <c r="K726" s="30"/>
      <c r="L726" s="30"/>
      <c r="M726" s="14"/>
      <c r="N726" s="14"/>
      <c r="O726" s="14"/>
      <c r="P726" s="14"/>
      <c r="Q726" s="14"/>
      <c r="R726" s="14"/>
      <c r="S726" s="31"/>
      <c r="T726" s="31"/>
      <c r="U726" s="31"/>
      <c r="V726" s="31"/>
      <c r="W726" s="31"/>
      <c r="X726" s="31"/>
      <c r="Y726" s="31"/>
      <c r="Z726" s="31"/>
      <c r="AA726" s="31"/>
    </row>
    <row r="727" spans="1:27" ht="12.75" x14ac:dyDescent="0.2">
      <c r="A727" s="14" t="s">
        <v>603</v>
      </c>
      <c r="B727" s="34" t="s">
        <v>444</v>
      </c>
      <c r="C727" s="14">
        <f>IF(ISNA(VLOOKUP(A727, '1-ый семестр 20252026'!$B$3:$D$1014, 3, 0)), 0, VLOOKUP(A727, '1-ый семестр 20252026'!$B$3:$D$1979, 3, 0)) + IF(ISNA(VLOOKUP(A727, '2-ой семестр 20252026'!$B$3:$D$1952, 3, 0)), 0, VLOOKUP(A727, '2-ой семестр 20252026'!$B$3:$D$1952, 3, 0))</f>
        <v>13</v>
      </c>
      <c r="D727" s="14">
        <f>IFERROR(VLOOKUP(A727,'ВИШенки за предыдущие  года'!$A$2:B1705,2,0),0) + C727 - SUM(E727:AA727)</f>
        <v>13</v>
      </c>
      <c r="E727" s="30"/>
      <c r="F727" s="30"/>
      <c r="G727" s="30"/>
      <c r="H727" s="30"/>
      <c r="I727" s="30"/>
      <c r="J727" s="30"/>
      <c r="K727" s="30"/>
      <c r="L727" s="30"/>
      <c r="M727" s="14"/>
      <c r="N727" s="14"/>
      <c r="O727" s="14"/>
      <c r="P727" s="14"/>
      <c r="Q727" s="14"/>
      <c r="R727" s="14"/>
      <c r="S727" s="31"/>
      <c r="T727" s="31"/>
      <c r="U727" s="31"/>
      <c r="V727" s="31"/>
      <c r="W727" s="31"/>
      <c r="X727" s="31"/>
      <c r="Y727" s="31"/>
      <c r="Z727" s="31"/>
      <c r="AA727" s="31"/>
    </row>
    <row r="728" spans="1:27" ht="12.75" x14ac:dyDescent="0.2">
      <c r="A728" s="14" t="s">
        <v>247</v>
      </c>
      <c r="B728" s="34" t="s">
        <v>123</v>
      </c>
      <c r="C728" s="14">
        <f>IF(ISNA(VLOOKUP(A728, '1-ый семестр 20252026'!$B$3:$D$1014, 3, 0)), 0, VLOOKUP(A728, '1-ый семестр 20252026'!$B$3:$D$1979, 3, 0)) + IF(ISNA(VLOOKUP(A728, '2-ой семестр 20252026'!$B$3:$D$1952, 3, 0)), 0, VLOOKUP(A728, '2-ой семестр 20252026'!$B$3:$D$1952, 3, 0))</f>
        <v>0</v>
      </c>
      <c r="D728" s="14">
        <f>IFERROR(VLOOKUP(A728,'ВИШенки за предыдущие  года'!$A$2:B1436,2,0),0) + C728 - SUM(E728:AA728)</f>
        <v>76</v>
      </c>
      <c r="E728" s="30"/>
      <c r="F728" s="30"/>
      <c r="G728" s="30"/>
      <c r="H728" s="30"/>
      <c r="I728" s="30"/>
      <c r="J728" s="30"/>
      <c r="K728" s="30"/>
      <c r="L728" s="30"/>
      <c r="M728" s="14"/>
      <c r="N728" s="14"/>
      <c r="O728" s="14"/>
      <c r="P728" s="14"/>
      <c r="Q728" s="14"/>
      <c r="R728" s="14"/>
      <c r="S728" s="31"/>
      <c r="T728" s="31"/>
      <c r="U728" s="31"/>
      <c r="V728" s="31"/>
      <c r="W728" s="31"/>
      <c r="X728" s="31"/>
      <c r="Y728" s="31"/>
      <c r="Z728" s="31"/>
      <c r="AA728" s="31"/>
    </row>
    <row r="729" spans="1:27" ht="12.75" x14ac:dyDescent="0.2">
      <c r="A729" s="14" t="s">
        <v>1103</v>
      </c>
      <c r="B729" s="34" t="s">
        <v>112</v>
      </c>
      <c r="C729" s="14">
        <f>IF(ISNA(VLOOKUP(A729, '1-ый семестр 20252026'!$B$3:$D$1014, 3, 0)), 0, VLOOKUP(A729, '1-ый семестр 20252026'!$B$3:$D$1979, 3, 0)) + IF(ISNA(VLOOKUP(A729, '2-ой семестр 20252026'!$B$3:$D$1952, 3, 0)), 0, VLOOKUP(A729, '2-ой семестр 20252026'!$B$3:$D$1952, 3, 0))</f>
        <v>0</v>
      </c>
      <c r="D729" s="14">
        <f>IFERROR(VLOOKUP(A729,'ВИШенки за предыдущие  года'!$A$2:B1437,2,0),0) + C729 - SUM(E729:AA729)</f>
        <v>-8</v>
      </c>
      <c r="E729" s="30"/>
      <c r="F729" s="30"/>
      <c r="G729" s="30"/>
      <c r="H729" s="30"/>
      <c r="I729" s="30"/>
      <c r="J729" s="30"/>
      <c r="K729" s="30"/>
      <c r="L729" s="30"/>
      <c r="M729" s="14"/>
      <c r="N729" s="14"/>
      <c r="O729" s="14"/>
      <c r="P729" s="14"/>
      <c r="Q729" s="14"/>
      <c r="R729" s="14"/>
      <c r="S729" s="31"/>
      <c r="T729" s="31"/>
      <c r="U729" s="31"/>
      <c r="V729" s="31"/>
      <c r="W729" s="31"/>
      <c r="X729" s="31"/>
      <c r="Y729" s="31"/>
      <c r="Z729" s="31"/>
      <c r="AA729" s="31"/>
    </row>
    <row r="730" spans="1:27" ht="12.75" x14ac:dyDescent="0.2">
      <c r="A730" s="14" t="s">
        <v>368</v>
      </c>
      <c r="B730" s="34" t="s">
        <v>112</v>
      </c>
      <c r="C730" s="14">
        <f>IF(ISNA(VLOOKUP(A730, '1-ый семестр 20252026'!$B$3:$D$1014, 3, 0)), 0, VLOOKUP(A730, '1-ый семестр 20252026'!$B$3:$D$1979, 3, 0)) + IF(ISNA(VLOOKUP(A730, '2-ой семестр 20252026'!$B$3:$D$1952, 3, 0)), 0, VLOOKUP(A730, '2-ой семестр 20252026'!$B$3:$D$1952, 3, 0))</f>
        <v>2</v>
      </c>
      <c r="D730" s="14">
        <f>IFERROR(VLOOKUP(A730,'ВИШенки за предыдущие  года'!$A$2:B1438,2,0),0) + C730 - SUM(E730:AA730)</f>
        <v>43</v>
      </c>
      <c r="E730" s="30"/>
      <c r="F730" s="30"/>
      <c r="G730" s="30"/>
      <c r="H730" s="30"/>
      <c r="I730" s="30"/>
      <c r="J730" s="30"/>
      <c r="K730" s="30"/>
      <c r="L730" s="30"/>
      <c r="M730" s="14"/>
      <c r="N730" s="14"/>
      <c r="O730" s="14"/>
      <c r="P730" s="14"/>
      <c r="Q730" s="14"/>
      <c r="R730" s="14"/>
      <c r="S730" s="31"/>
      <c r="T730" s="31"/>
      <c r="U730" s="31"/>
      <c r="V730" s="31"/>
      <c r="W730" s="31"/>
      <c r="X730" s="31"/>
      <c r="Y730" s="31"/>
      <c r="Z730" s="31"/>
      <c r="AA730" s="31"/>
    </row>
    <row r="731" spans="1:27" ht="12.75" x14ac:dyDescent="0.2">
      <c r="A731" s="14" t="s">
        <v>269</v>
      </c>
      <c r="B731" s="34" t="s">
        <v>153</v>
      </c>
      <c r="C731" s="14">
        <f>IF(ISNA(VLOOKUP(A731, '1-ый семестр 20252026'!$B$3:$D$1014, 3, 0)), 0, VLOOKUP(A731, '1-ый семестр 20252026'!$B$3:$D$1979, 3, 0)) + IF(ISNA(VLOOKUP(A731, '2-ой семестр 20252026'!$B$3:$D$1952, 3, 0)), 0, VLOOKUP(A731, '2-ой семестр 20252026'!$B$3:$D$1952, 3, 0))</f>
        <v>28</v>
      </c>
      <c r="D731" s="14">
        <f>IFERROR(VLOOKUP(A731,'ВИШенки за предыдущие  года'!$A$2:B1439,2,0),0) + C731 - SUM(E731:AA731)</f>
        <v>76</v>
      </c>
      <c r="E731" s="30"/>
      <c r="F731" s="30"/>
      <c r="G731" s="30"/>
      <c r="H731" s="30"/>
      <c r="I731" s="30"/>
      <c r="J731" s="30"/>
      <c r="K731" s="30"/>
      <c r="L731" s="30"/>
      <c r="M731" s="14"/>
      <c r="N731" s="14"/>
      <c r="O731" s="14"/>
      <c r="P731" s="14"/>
      <c r="Q731" s="14"/>
      <c r="R731" s="14"/>
      <c r="S731" s="31"/>
      <c r="T731" s="31"/>
      <c r="U731" s="31"/>
      <c r="V731" s="31"/>
      <c r="W731" s="31"/>
      <c r="X731" s="31"/>
      <c r="Y731" s="31"/>
      <c r="Z731" s="31"/>
      <c r="AA731" s="31"/>
    </row>
    <row r="732" spans="1:27" ht="12.75" x14ac:dyDescent="0.2">
      <c r="A732" s="14" t="s">
        <v>1022</v>
      </c>
      <c r="B732" s="34" t="s">
        <v>917</v>
      </c>
      <c r="C732" s="14">
        <f>IF(ISNA(VLOOKUP(A732, '1-ый семестр 20252026'!$B$3:$D$1014, 3, 0)), 0, VLOOKUP(A732, '1-ый семестр 20252026'!$B$3:$D$1979, 3, 0)) + IF(ISNA(VLOOKUP(A732, '2-ой семестр 20252026'!$B$3:$D$1952, 3, 0)), 0, VLOOKUP(A732, '2-ой семестр 20252026'!$B$3:$D$1952, 3, 0))</f>
        <v>0</v>
      </c>
      <c r="D732" s="14">
        <f>IFERROR(VLOOKUP(A732,'ВИШенки за предыдущие  года'!$A$2:B1644,2,0),0) + C732 - SUM(E732:AA732)</f>
        <v>0</v>
      </c>
      <c r="E732" s="30"/>
      <c r="F732" s="30"/>
      <c r="G732" s="30"/>
      <c r="H732" s="30"/>
      <c r="I732" s="30"/>
      <c r="J732" s="30"/>
      <c r="K732" s="30"/>
      <c r="L732" s="30"/>
      <c r="M732" s="14"/>
      <c r="N732" s="14"/>
      <c r="O732" s="14"/>
      <c r="P732" s="14"/>
      <c r="Q732" s="14"/>
      <c r="R732" s="14"/>
      <c r="S732" s="31"/>
      <c r="T732" s="31"/>
      <c r="U732" s="31"/>
      <c r="V732" s="31"/>
      <c r="W732" s="31"/>
      <c r="X732" s="31"/>
      <c r="Y732" s="31"/>
      <c r="Z732" s="31"/>
      <c r="AA732" s="31"/>
    </row>
    <row r="733" spans="1:27" ht="12.75" x14ac:dyDescent="0.2">
      <c r="A733" s="17" t="s">
        <v>1022</v>
      </c>
      <c r="B733" s="35" t="s">
        <v>917</v>
      </c>
      <c r="C733" s="14">
        <f>IF(ISNA(VLOOKUP(A733, '1-ый семестр 20252026'!$B$3:$D$1014, 3, 0)), 0, VLOOKUP(A733, '1-ый семестр 20252026'!$B$3:$D$1979, 3, 0)) + IF(ISNA(VLOOKUP(A733, '2-ой семестр 20252026'!$B$3:$D$1952, 3, 0)), 0, VLOOKUP(A733, '2-ой семестр 20252026'!$B$3:$D$1952, 3, 0))</f>
        <v>0</v>
      </c>
      <c r="D733" s="14">
        <f>IFERROR(VLOOKUP(A733,'ВИШенки за предыдущие  года'!$A$2:B2048,2,0),0) + C733 - SUM(E733:AA733)</f>
        <v>0</v>
      </c>
      <c r="E733" s="32"/>
      <c r="F733" s="32"/>
      <c r="G733" s="32"/>
      <c r="H733" s="32"/>
      <c r="I733" s="32"/>
      <c r="J733" s="32"/>
      <c r="K733" s="32"/>
      <c r="L733" s="32"/>
      <c r="M733" s="33"/>
      <c r="N733" s="33"/>
      <c r="O733" s="33"/>
      <c r="P733" s="33"/>
      <c r="Q733" s="33"/>
      <c r="R733" s="33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2.75" x14ac:dyDescent="0.2">
      <c r="A734" s="14" t="s">
        <v>1023</v>
      </c>
      <c r="B734" s="34" t="s">
        <v>306</v>
      </c>
      <c r="C734" s="14">
        <f>IF(ISNA(VLOOKUP(A734, '1-ый семестр 20252026'!$B$3:$D$1014, 3, 0)), 0, VLOOKUP(A734, '1-ый семестр 20252026'!$B$3:$D$1979, 3, 0)) + IF(ISNA(VLOOKUP(A734, '2-ой семестр 20252026'!$B$3:$D$1952, 3, 0)), 0, VLOOKUP(A734, '2-ой семестр 20252026'!$B$3:$D$1952, 3, 0))</f>
        <v>0</v>
      </c>
      <c r="D734" s="14">
        <f>IFERROR(VLOOKUP(A734,'ВИШенки за предыдущие  года'!$A$2:B1766,2,0),0) + C734 - SUM(E734:AA734)</f>
        <v>0</v>
      </c>
      <c r="E734" s="30"/>
      <c r="F734" s="30"/>
      <c r="G734" s="30"/>
      <c r="H734" s="30"/>
      <c r="I734" s="30"/>
      <c r="J734" s="30"/>
      <c r="K734" s="30"/>
      <c r="L734" s="30"/>
      <c r="M734" s="14"/>
      <c r="N734" s="14"/>
      <c r="O734" s="14"/>
      <c r="P734" s="14"/>
      <c r="Q734" s="14"/>
      <c r="R734" s="14"/>
      <c r="S734" s="31"/>
      <c r="T734" s="31"/>
      <c r="U734" s="31"/>
      <c r="V734" s="31"/>
      <c r="W734" s="31"/>
      <c r="X734" s="31"/>
      <c r="Y734" s="31"/>
      <c r="Z734" s="31"/>
      <c r="AA734" s="31"/>
    </row>
    <row r="735" spans="1:27" ht="12.75" x14ac:dyDescent="0.2">
      <c r="A735" s="14" t="s">
        <v>1024</v>
      </c>
      <c r="B735" s="34" t="s">
        <v>268</v>
      </c>
      <c r="C735" s="14">
        <f>IF(ISNA(VLOOKUP(A735, '1-ый семестр 20252026'!$B$3:$D$1014, 3, 0)), 0, VLOOKUP(A735, '1-ый семестр 20252026'!$B$3:$D$1979, 3, 0)) + IF(ISNA(VLOOKUP(A735, '2-ой семестр 20252026'!$B$3:$D$1952, 3, 0)), 0, VLOOKUP(A735, '2-ой семестр 20252026'!$B$3:$D$1952, 3, 0))</f>
        <v>0</v>
      </c>
      <c r="D735" s="14">
        <f>IFERROR(VLOOKUP(A735,'ВИШенки за предыдущие  года'!$A$2:B1954,2,0),0) + C735 - SUM(E735:AA735)</f>
        <v>0</v>
      </c>
      <c r="E735" s="30"/>
      <c r="F735" s="30"/>
      <c r="G735" s="30"/>
      <c r="H735" s="30"/>
      <c r="I735" s="30"/>
      <c r="J735" s="30"/>
      <c r="K735" s="30"/>
      <c r="L735" s="30"/>
      <c r="M735" s="14"/>
      <c r="N735" s="14"/>
      <c r="O735" s="14"/>
      <c r="P735" s="14"/>
      <c r="Q735" s="14"/>
      <c r="R735" s="14"/>
      <c r="S735" s="31"/>
      <c r="T735" s="31"/>
      <c r="U735" s="31"/>
      <c r="V735" s="31"/>
      <c r="W735" s="31"/>
      <c r="X735" s="31"/>
      <c r="Y735" s="31"/>
      <c r="Z735" s="31"/>
      <c r="AA735" s="31"/>
    </row>
    <row r="736" spans="1:27" ht="12.75" x14ac:dyDescent="0.2">
      <c r="A736" s="14" t="s">
        <v>563</v>
      </c>
      <c r="B736" s="34" t="s">
        <v>444</v>
      </c>
      <c r="C736" s="14">
        <f>IF(ISNA(VLOOKUP(A736, '1-ый семестр 20252026'!$B$3:$D$1014, 3, 0)), 0, VLOOKUP(A736, '1-ый семестр 20252026'!$B$3:$D$1979, 3, 0)) + IF(ISNA(VLOOKUP(A736, '2-ой семестр 20252026'!$B$3:$D$1952, 3, 0)), 0, VLOOKUP(A736, '2-ой семестр 20252026'!$B$3:$D$1952, 3, 0))</f>
        <v>19</v>
      </c>
      <c r="D736" s="14">
        <f>IFERROR(VLOOKUP(A736,'ВИШенки за предыдущие  года'!$A$2:B1706,2,0),0) + C736 - SUM(E736:AA736)</f>
        <v>19</v>
      </c>
      <c r="E736" s="30"/>
      <c r="F736" s="30"/>
      <c r="G736" s="30"/>
      <c r="H736" s="30"/>
      <c r="I736" s="30"/>
      <c r="J736" s="30"/>
      <c r="K736" s="30"/>
      <c r="L736" s="30"/>
      <c r="M736" s="14"/>
      <c r="N736" s="14"/>
      <c r="O736" s="14"/>
      <c r="P736" s="14"/>
      <c r="Q736" s="14"/>
      <c r="R736" s="14"/>
      <c r="S736" s="31"/>
      <c r="T736" s="31"/>
      <c r="U736" s="31"/>
      <c r="V736" s="31"/>
      <c r="W736" s="31"/>
      <c r="X736" s="31"/>
      <c r="Y736" s="31"/>
      <c r="Z736" s="31"/>
      <c r="AA736" s="31"/>
    </row>
    <row r="737" spans="1:27" ht="25.5" x14ac:dyDescent="0.2">
      <c r="A737" s="14" t="s">
        <v>573</v>
      </c>
      <c r="B737" s="34" t="s">
        <v>117</v>
      </c>
      <c r="C737" s="14">
        <f>IF(ISNA(VLOOKUP(A737, '1-ый семестр 20252026'!$B$3:$D$1014, 3, 0)), 0, VLOOKUP(A737, '1-ый семестр 20252026'!$B$3:$D$1979, 3, 0)) + IF(ISNA(VLOOKUP(A737, '2-ой семестр 20252026'!$B$3:$D$1952, 3, 0)), 0, VLOOKUP(A737, '2-ой семестр 20252026'!$B$3:$D$1952, 3, 0))</f>
        <v>0</v>
      </c>
      <c r="D737" s="14">
        <f>IFERROR(VLOOKUP(A737,'ВИШенки за предыдущие  года'!$A$2:B1440,2,0),0) + C737 - SUM(E737:AA737)</f>
        <v>18</v>
      </c>
      <c r="E737" s="30"/>
      <c r="F737" s="30"/>
      <c r="G737" s="30"/>
      <c r="H737" s="30"/>
      <c r="I737" s="30"/>
      <c r="J737" s="30"/>
      <c r="K737" s="30"/>
      <c r="L737" s="30"/>
      <c r="M737" s="14"/>
      <c r="N737" s="14"/>
      <c r="O737" s="14"/>
      <c r="P737" s="14"/>
      <c r="Q737" s="14"/>
      <c r="R737" s="14"/>
      <c r="S737" s="31"/>
      <c r="T737" s="31"/>
      <c r="U737" s="31"/>
      <c r="V737" s="31"/>
      <c r="W737" s="31"/>
      <c r="X737" s="31"/>
      <c r="Y737" s="31"/>
      <c r="Z737" s="31"/>
      <c r="AA737" s="31"/>
    </row>
    <row r="738" spans="1:27" ht="12.75" x14ac:dyDescent="0.2">
      <c r="A738" s="14" t="s">
        <v>852</v>
      </c>
      <c r="B738" s="34" t="s">
        <v>440</v>
      </c>
      <c r="C738" s="14">
        <f>IF(ISNA(VLOOKUP(A738, '1-ый семестр 20252026'!$B$3:$D$1014, 3, 0)), 0, VLOOKUP(A738, '1-ый семестр 20252026'!$B$3:$D$1979, 3, 0)) + IF(ISNA(VLOOKUP(A738, '2-ой семестр 20252026'!$B$3:$D$1952, 3, 0)), 0, VLOOKUP(A738, '2-ой семестр 20252026'!$B$3:$D$1952, 3, 0))</f>
        <v>3</v>
      </c>
      <c r="D738" s="14">
        <f>IFERROR(VLOOKUP(A738,'ВИШенки за предыдущие  года'!$A$2:B1898,2,0),0) + C738 - SUM(E738:AA738)</f>
        <v>3</v>
      </c>
      <c r="E738" s="30"/>
      <c r="F738" s="30"/>
      <c r="G738" s="30"/>
      <c r="H738" s="30"/>
      <c r="I738" s="30"/>
      <c r="J738" s="30"/>
      <c r="K738" s="30"/>
      <c r="L738" s="30"/>
      <c r="M738" s="14"/>
      <c r="N738" s="14"/>
      <c r="O738" s="14"/>
      <c r="P738" s="14"/>
      <c r="Q738" s="14"/>
      <c r="R738" s="14"/>
      <c r="S738" s="31"/>
      <c r="T738" s="31"/>
      <c r="U738" s="31"/>
      <c r="V738" s="31"/>
      <c r="W738" s="31"/>
      <c r="X738" s="31"/>
      <c r="Y738" s="31"/>
      <c r="Z738" s="31"/>
      <c r="AA738" s="31"/>
    </row>
    <row r="739" spans="1:27" ht="12.75" x14ac:dyDescent="0.2">
      <c r="A739" s="14" t="s">
        <v>186</v>
      </c>
      <c r="B739" s="34" t="s">
        <v>168</v>
      </c>
      <c r="C739" s="14">
        <f>IF(ISNA(VLOOKUP(A739, '1-ый семестр 20252026'!$B$3:$D$1014, 3, 0)), 0, VLOOKUP(A739, '1-ый семестр 20252026'!$B$3:$D$1979, 3, 0)) + IF(ISNA(VLOOKUP(A739, '2-ой семестр 20252026'!$B$3:$D$1952, 3, 0)), 0, VLOOKUP(A739, '2-ой семестр 20252026'!$B$3:$D$1952, 3, 0))</f>
        <v>0</v>
      </c>
      <c r="D739" s="14">
        <f>IFERROR(VLOOKUP(A739,'ВИШенки за предыдущие  года'!$A$2:B1624,2,0),0) + C739 - SUM(E739:AA739)</f>
        <v>119</v>
      </c>
      <c r="E739" s="30"/>
      <c r="F739" s="30"/>
      <c r="G739" s="30"/>
      <c r="H739" s="30"/>
      <c r="I739" s="30"/>
      <c r="J739" s="30"/>
      <c r="K739" s="30"/>
      <c r="L739" s="30"/>
      <c r="M739" s="14"/>
      <c r="N739" s="14"/>
      <c r="O739" s="14"/>
      <c r="P739" s="14"/>
      <c r="Q739" s="14"/>
      <c r="R739" s="14"/>
      <c r="S739" s="31"/>
      <c r="T739" s="31"/>
      <c r="U739" s="31"/>
      <c r="V739" s="31"/>
      <c r="W739" s="31"/>
      <c r="X739" s="31"/>
      <c r="Y739" s="31"/>
      <c r="Z739" s="31"/>
      <c r="AA739" s="31"/>
    </row>
    <row r="740" spans="1:27" ht="12.75" x14ac:dyDescent="0.2">
      <c r="A740" s="17" t="s">
        <v>186</v>
      </c>
      <c r="B740" s="35" t="s">
        <v>168</v>
      </c>
      <c r="C740" s="14">
        <f>IF(ISNA(VLOOKUP(A740, '1-ый семестр 20252026'!$B$3:$D$1014, 3, 0)), 0, VLOOKUP(A740, '1-ый семестр 20252026'!$B$3:$D$1979, 3, 0)) + IF(ISNA(VLOOKUP(A740, '2-ой семестр 20252026'!$B$3:$D$1952, 3, 0)), 0, VLOOKUP(A740, '2-ой семестр 20252026'!$B$3:$D$1952, 3, 0))</f>
        <v>0</v>
      </c>
      <c r="D740" s="14">
        <f>IFERROR(VLOOKUP(A740,'ВИШенки за предыдущие  года'!$A$2:B2049,2,0),0) + C740 - SUM(E740:AA740)</f>
        <v>119</v>
      </c>
      <c r="E740" s="32"/>
      <c r="F740" s="32"/>
      <c r="G740" s="32"/>
      <c r="H740" s="32"/>
      <c r="I740" s="32"/>
      <c r="J740" s="32"/>
      <c r="K740" s="32"/>
      <c r="L740" s="32"/>
      <c r="M740" s="33"/>
      <c r="N740" s="33"/>
      <c r="O740" s="33"/>
      <c r="P740" s="33"/>
      <c r="Q740" s="33"/>
      <c r="R740" s="33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2.75" x14ac:dyDescent="0.2">
      <c r="A741" s="14" t="s">
        <v>768</v>
      </c>
      <c r="B741" s="34" t="s">
        <v>249</v>
      </c>
      <c r="C741" s="14">
        <f>IF(ISNA(VLOOKUP(A741, '1-ый семестр 20252026'!$B$3:$D$1014, 3, 0)), 0, VLOOKUP(A741, '1-ый семестр 20252026'!$B$3:$D$1979, 3, 0)) + IF(ISNA(VLOOKUP(A741, '2-ой семестр 20252026'!$B$3:$D$1952, 3, 0)), 0, VLOOKUP(A741, '2-ой семестр 20252026'!$B$3:$D$1952, 3, 0))</f>
        <v>6</v>
      </c>
      <c r="D741" s="14">
        <f>IFERROR(VLOOKUP(A741,'ВИШенки за предыдущие  года'!$A$2:B1829,2,0),0) + C741 - SUM(E741:AA741)</f>
        <v>6</v>
      </c>
      <c r="E741" s="30"/>
      <c r="F741" s="30"/>
      <c r="G741" s="30"/>
      <c r="H741" s="30"/>
      <c r="I741" s="30"/>
      <c r="J741" s="30"/>
      <c r="K741" s="30"/>
      <c r="L741" s="30"/>
      <c r="M741" s="14"/>
      <c r="N741" s="14"/>
      <c r="O741" s="14"/>
      <c r="P741" s="14"/>
      <c r="Q741" s="14"/>
      <c r="R741" s="14"/>
      <c r="S741" s="31"/>
      <c r="T741" s="31"/>
      <c r="U741" s="31"/>
      <c r="V741" s="31"/>
      <c r="W741" s="31"/>
      <c r="X741" s="31"/>
      <c r="Y741" s="31"/>
      <c r="Z741" s="31"/>
      <c r="AA741" s="31"/>
    </row>
    <row r="742" spans="1:27" ht="12.75" x14ac:dyDescent="0.2">
      <c r="A742" s="14" t="s">
        <v>310</v>
      </c>
      <c r="B742" s="34" t="s">
        <v>212</v>
      </c>
      <c r="C742" s="14">
        <f>IF(ISNA(VLOOKUP(A742, '1-ый семестр 20252026'!$B$3:$D$1014, 3, 0)), 0, VLOOKUP(A742, '1-ый семестр 20252026'!$B$3:$D$1979, 3, 0)) + IF(ISNA(VLOOKUP(A742, '2-ой семестр 20252026'!$B$3:$D$1952, 3, 0)), 0, VLOOKUP(A742, '2-ой семестр 20252026'!$B$3:$D$1952, 3, 0))</f>
        <v>0</v>
      </c>
      <c r="D742" s="14">
        <f>IFERROR(VLOOKUP(A742,'ВИШенки за предыдущие  года'!$A$2:B1441,2,0),0) + C742 - SUM(E742:AA742)</f>
        <v>56</v>
      </c>
      <c r="E742" s="30"/>
      <c r="F742" s="30"/>
      <c r="G742" s="30"/>
      <c r="H742" s="30"/>
      <c r="I742" s="30"/>
      <c r="J742" s="30"/>
      <c r="K742" s="30"/>
      <c r="L742" s="30"/>
      <c r="M742" s="14"/>
      <c r="N742" s="14"/>
      <c r="O742" s="14"/>
      <c r="P742" s="14"/>
      <c r="Q742" s="14"/>
      <c r="R742" s="14"/>
      <c r="S742" s="31"/>
      <c r="T742" s="31"/>
      <c r="U742" s="31"/>
      <c r="V742" s="31"/>
      <c r="W742" s="31"/>
      <c r="X742" s="31"/>
      <c r="Y742" s="31"/>
      <c r="Z742" s="31"/>
      <c r="AA742" s="31"/>
    </row>
    <row r="743" spans="1:27" ht="12.75" x14ac:dyDescent="0.2">
      <c r="A743" s="14" t="s">
        <v>574</v>
      </c>
      <c r="B743" s="34" t="s">
        <v>188</v>
      </c>
      <c r="C743" s="14">
        <f>IF(ISNA(VLOOKUP(A743, '1-ый семестр 20252026'!$B$3:$D$1014, 3, 0)), 0, VLOOKUP(A743, '1-ый семестр 20252026'!$B$3:$D$1979, 3, 0)) + IF(ISNA(VLOOKUP(A743, '2-ой семестр 20252026'!$B$3:$D$1952, 3, 0)), 0, VLOOKUP(A743, '2-ой семестр 20252026'!$B$3:$D$1952, 3, 0))</f>
        <v>10</v>
      </c>
      <c r="D743" s="14">
        <f>IFERROR(VLOOKUP(A743,'ВИШенки за предыдущие  года'!$A$2:B1442,2,0),0) + C743 - SUM(E743:AA743)</f>
        <v>18</v>
      </c>
      <c r="E743" s="30"/>
      <c r="F743" s="30"/>
      <c r="G743" s="30"/>
      <c r="H743" s="30"/>
      <c r="I743" s="30"/>
      <c r="J743" s="30"/>
      <c r="K743" s="30"/>
      <c r="L743" s="30"/>
      <c r="M743" s="14"/>
      <c r="N743" s="14"/>
      <c r="O743" s="14"/>
      <c r="P743" s="14"/>
      <c r="Q743" s="14"/>
      <c r="R743" s="14"/>
      <c r="S743" s="31"/>
      <c r="T743" s="31"/>
      <c r="U743" s="31"/>
      <c r="V743" s="31"/>
      <c r="W743" s="31"/>
      <c r="X743" s="31"/>
      <c r="Y743" s="31"/>
      <c r="Z743" s="31"/>
      <c r="AA743" s="31"/>
    </row>
    <row r="744" spans="1:27" ht="12.75" x14ac:dyDescent="0.2">
      <c r="A744" s="14" t="s">
        <v>421</v>
      </c>
      <c r="B744" s="34" t="s">
        <v>185</v>
      </c>
      <c r="C744" s="14">
        <f>IF(ISNA(VLOOKUP(A744, '1-ый семестр 20252026'!$B$3:$D$1014, 3, 0)), 0, VLOOKUP(A744, '1-ый семестр 20252026'!$B$3:$D$1979, 3, 0)) + IF(ISNA(VLOOKUP(A744, '2-ой семестр 20252026'!$B$3:$D$1952, 3, 0)), 0, VLOOKUP(A744, '2-ой семестр 20252026'!$B$3:$D$1952, 3, 0))</f>
        <v>29</v>
      </c>
      <c r="D744" s="14">
        <f>IFERROR(VLOOKUP(A744,'ВИШенки за предыдущие  года'!$A$2:B1863,2,0),0) + C744 - SUM(E744:AA744)</f>
        <v>29</v>
      </c>
      <c r="E744" s="30"/>
      <c r="F744" s="30"/>
      <c r="G744" s="30"/>
      <c r="H744" s="30"/>
      <c r="I744" s="30"/>
      <c r="J744" s="30"/>
      <c r="K744" s="30"/>
      <c r="L744" s="30"/>
      <c r="M744" s="14"/>
      <c r="N744" s="14"/>
      <c r="O744" s="14"/>
      <c r="P744" s="14"/>
      <c r="Q744" s="14"/>
      <c r="R744" s="14"/>
      <c r="S744" s="31"/>
      <c r="T744" s="31"/>
      <c r="U744" s="31"/>
      <c r="V744" s="31"/>
      <c r="W744" s="31"/>
      <c r="X744" s="31"/>
      <c r="Y744" s="31"/>
      <c r="Z744" s="31"/>
      <c r="AA744" s="31"/>
    </row>
    <row r="745" spans="1:27" ht="12.75" x14ac:dyDescent="0.2">
      <c r="A745" s="14" t="s">
        <v>542</v>
      </c>
      <c r="B745" s="34" t="s">
        <v>212</v>
      </c>
      <c r="C745" s="14">
        <f>IF(ISNA(VLOOKUP(A745, '1-ый семестр 20252026'!$B$3:$D$1014, 3, 0)), 0, VLOOKUP(A745, '1-ый семестр 20252026'!$B$3:$D$1979, 3, 0)) + IF(ISNA(VLOOKUP(A745, '2-ой семестр 20252026'!$B$3:$D$1952, 3, 0)), 0, VLOOKUP(A745, '2-ой семестр 20252026'!$B$3:$D$1952, 3, 0))</f>
        <v>5</v>
      </c>
      <c r="D745" s="14">
        <f>IFERROR(VLOOKUP(A745,'ВИШенки за предыдущие  года'!$A$2:B1443,2,0),0) + C745 - SUM(E745:AA745)</f>
        <v>21</v>
      </c>
      <c r="E745" s="30"/>
      <c r="F745" s="30"/>
      <c r="G745" s="30"/>
      <c r="H745" s="30"/>
      <c r="I745" s="30"/>
      <c r="J745" s="30"/>
      <c r="K745" s="30"/>
      <c r="L745" s="30"/>
      <c r="M745" s="14"/>
      <c r="N745" s="14"/>
      <c r="O745" s="14"/>
      <c r="P745" s="14"/>
      <c r="Q745" s="14"/>
      <c r="R745" s="14"/>
      <c r="S745" s="31"/>
      <c r="T745" s="31"/>
      <c r="U745" s="31"/>
      <c r="V745" s="31"/>
      <c r="W745" s="31"/>
      <c r="X745" s="31"/>
      <c r="Y745" s="31"/>
      <c r="Z745" s="31"/>
      <c r="AA745" s="31"/>
    </row>
    <row r="746" spans="1:27" ht="12.75" x14ac:dyDescent="0.2">
      <c r="A746" s="14" t="s">
        <v>1025</v>
      </c>
      <c r="B746" s="34" t="s">
        <v>444</v>
      </c>
      <c r="C746" s="14">
        <f>IF(ISNA(VLOOKUP(A746, '1-ый семестр 20252026'!$B$3:$D$1014, 3, 0)), 0, VLOOKUP(A746, '1-ый семестр 20252026'!$B$3:$D$1979, 3, 0)) + IF(ISNA(VLOOKUP(A746, '2-ой семестр 20252026'!$B$3:$D$1952, 3, 0)), 0, VLOOKUP(A746, '2-ой семестр 20252026'!$B$3:$D$1952, 3, 0))</f>
        <v>0</v>
      </c>
      <c r="D746" s="14">
        <f>IFERROR(VLOOKUP(A746,'ВИШенки за предыдущие  года'!$A$2:B1707,2,0),0) + C746 - SUM(E746:AA746)</f>
        <v>0</v>
      </c>
      <c r="E746" s="30"/>
      <c r="F746" s="30"/>
      <c r="G746" s="30"/>
      <c r="H746" s="30"/>
      <c r="I746" s="30"/>
      <c r="J746" s="30"/>
      <c r="K746" s="30"/>
      <c r="L746" s="30"/>
      <c r="M746" s="14"/>
      <c r="N746" s="14"/>
      <c r="O746" s="14"/>
      <c r="P746" s="14"/>
      <c r="Q746" s="14"/>
      <c r="R746" s="14"/>
      <c r="S746" s="31"/>
      <c r="T746" s="31"/>
      <c r="U746" s="31"/>
      <c r="V746" s="31"/>
      <c r="W746" s="31"/>
      <c r="X746" s="31"/>
      <c r="Y746" s="31"/>
      <c r="Z746" s="31"/>
      <c r="AA746" s="31"/>
    </row>
    <row r="747" spans="1:27" ht="12.75" x14ac:dyDescent="0.2">
      <c r="A747" s="14" t="s">
        <v>174</v>
      </c>
      <c r="B747" s="35" t="s">
        <v>173</v>
      </c>
      <c r="C747" s="14">
        <f>IF(ISNA(VLOOKUP(A747, '1-ый семестр 20252026'!$B$3:$D$1014, 3, 0)), 0, VLOOKUP(A747, '1-ый семестр 20252026'!$B$3:$D$1979, 3, 0)) + IF(ISNA(VLOOKUP(A747, '2-ой семестр 20252026'!$B$3:$D$1952, 3, 0)), 0, VLOOKUP(A747, '2-ой семестр 20252026'!$B$3:$D$1952, 3, 0))</f>
        <v>104</v>
      </c>
      <c r="D747" s="14">
        <f>IFERROR(VLOOKUP(A747,'ВИШенки за предыдущие  года'!$A$2:B2066,2,0),0) + C747 - SUM(E747:AA747)</f>
        <v>115</v>
      </c>
      <c r="E747" s="32"/>
      <c r="F747" s="32"/>
      <c r="G747" s="32"/>
      <c r="H747" s="32"/>
      <c r="I747" s="32"/>
      <c r="J747" s="32">
        <v>120</v>
      </c>
      <c r="K747" s="32"/>
      <c r="L747" s="32"/>
      <c r="M747" s="33"/>
      <c r="N747" s="33"/>
      <c r="O747" s="33"/>
      <c r="P747" s="33"/>
      <c r="Q747" s="33"/>
      <c r="R747" s="33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2.75" x14ac:dyDescent="0.2">
      <c r="A748" s="14" t="s">
        <v>1092</v>
      </c>
      <c r="B748" s="34" t="s">
        <v>117</v>
      </c>
      <c r="C748" s="14">
        <f>IF(ISNA(VLOOKUP(A748, '1-ый семестр 20252026'!$B$3:$D$1014, 3, 0)), 0, VLOOKUP(A748, '1-ый семестр 20252026'!$B$3:$D$1979, 3, 0)) + IF(ISNA(VLOOKUP(A748, '2-ой семестр 20252026'!$B$3:$D$1952, 3, 0)), 0, VLOOKUP(A748, '2-ой семестр 20252026'!$B$3:$D$1952, 3, 0))</f>
        <v>0</v>
      </c>
      <c r="D748" s="14">
        <f>IFERROR(VLOOKUP(A748,'ВИШенки за предыдущие  года'!$A$2:B1444,2,0),0) + C748 - SUM(E748:AA748)</f>
        <v>-5</v>
      </c>
      <c r="E748" s="30"/>
      <c r="F748" s="30"/>
      <c r="G748" s="30"/>
      <c r="H748" s="30"/>
      <c r="I748" s="30"/>
      <c r="J748" s="30"/>
      <c r="K748" s="30"/>
      <c r="L748" s="30"/>
      <c r="M748" s="14"/>
      <c r="N748" s="14"/>
      <c r="O748" s="14"/>
      <c r="P748" s="14"/>
      <c r="Q748" s="14"/>
      <c r="R748" s="14"/>
      <c r="S748" s="31"/>
      <c r="T748" s="31"/>
      <c r="U748" s="31"/>
      <c r="V748" s="31"/>
      <c r="W748" s="31"/>
      <c r="X748" s="31"/>
      <c r="Y748" s="31"/>
      <c r="Z748" s="31"/>
      <c r="AA748" s="31"/>
    </row>
    <row r="749" spans="1:27" ht="12.75" x14ac:dyDescent="0.2">
      <c r="A749" s="14" t="s">
        <v>1026</v>
      </c>
      <c r="B749" s="34" t="s">
        <v>483</v>
      </c>
      <c r="C749" s="14">
        <f>IF(ISNA(VLOOKUP(A749, '1-ый семестр 20252026'!$B$3:$D$1014, 3, 0)), 0, VLOOKUP(A749, '1-ый семестр 20252026'!$B$3:$D$1979, 3, 0)) + IF(ISNA(VLOOKUP(A749, '2-ой семестр 20252026'!$B$3:$D$1952, 3, 0)), 0, VLOOKUP(A749, '2-ой семестр 20252026'!$B$3:$D$1952, 3, 0))</f>
        <v>0</v>
      </c>
      <c r="D749" s="14">
        <f>IFERROR(VLOOKUP(A749,'ВИШенки за предыдущие  года'!$A$2:B1445,2,0),0) + C749 - SUM(E749:AA749)</f>
        <v>0</v>
      </c>
      <c r="E749" s="30"/>
      <c r="F749" s="30"/>
      <c r="G749" s="30"/>
      <c r="H749" s="30"/>
      <c r="I749" s="30"/>
      <c r="J749" s="30"/>
      <c r="K749" s="30"/>
      <c r="L749" s="30"/>
      <c r="M749" s="14"/>
      <c r="N749" s="14"/>
      <c r="O749" s="14"/>
      <c r="P749" s="14"/>
      <c r="Q749" s="14"/>
      <c r="R749" s="14"/>
      <c r="S749" s="31"/>
      <c r="T749" s="31"/>
      <c r="U749" s="31"/>
      <c r="V749" s="31"/>
      <c r="W749" s="31"/>
      <c r="X749" s="31"/>
      <c r="Y749" s="31"/>
      <c r="Z749" s="31"/>
      <c r="AA749" s="31"/>
    </row>
    <row r="750" spans="1:27" ht="12.75" x14ac:dyDescent="0.2">
      <c r="A750" s="14" t="s">
        <v>800</v>
      </c>
      <c r="B750" s="34" t="s">
        <v>268</v>
      </c>
      <c r="C750" s="14">
        <f>IF(ISNA(VLOOKUP(A750, '1-ый семестр 20252026'!$B$3:$D$1014, 3, 0)), 0, VLOOKUP(A750, '1-ый семестр 20252026'!$B$3:$D$1979, 3, 0)) + IF(ISNA(VLOOKUP(A750, '2-ой семестр 20252026'!$B$3:$D$1952, 3, 0)), 0, VLOOKUP(A750, '2-ой семестр 20252026'!$B$3:$D$1952, 3, 0))</f>
        <v>5</v>
      </c>
      <c r="D750" s="14">
        <f>IFERROR(VLOOKUP(A750,'ВИШенки за предыдущие  года'!$A$2:B1955,2,0),0) + C750 - SUM(E750:AA750)</f>
        <v>5</v>
      </c>
      <c r="E750" s="30"/>
      <c r="F750" s="30"/>
      <c r="G750" s="30"/>
      <c r="H750" s="30"/>
      <c r="I750" s="30"/>
      <c r="J750" s="30"/>
      <c r="K750" s="30"/>
      <c r="L750" s="30"/>
      <c r="M750" s="14"/>
      <c r="N750" s="14"/>
      <c r="O750" s="14"/>
      <c r="P750" s="14"/>
      <c r="Q750" s="14"/>
      <c r="R750" s="14"/>
      <c r="S750" s="31"/>
      <c r="T750" s="31"/>
      <c r="U750" s="31"/>
      <c r="V750" s="31"/>
      <c r="W750" s="31"/>
      <c r="X750" s="31"/>
      <c r="Y750" s="31"/>
      <c r="Z750" s="31"/>
      <c r="AA750" s="31"/>
    </row>
    <row r="751" spans="1:27" ht="12.75" x14ac:dyDescent="0.2">
      <c r="A751" s="14" t="s">
        <v>111</v>
      </c>
      <c r="B751" s="34" t="s">
        <v>112</v>
      </c>
      <c r="C751" s="14">
        <f>IF(ISNA(VLOOKUP(A751, '1-ый семестр 20252026'!$B$3:$D$1014, 3, 0)), 0, VLOOKUP(A751, '1-ый семестр 20252026'!$B$3:$D$1979, 3, 0)) + IF(ISNA(VLOOKUP(A751, '2-ой семестр 20252026'!$B$3:$D$1952, 3, 0)), 0, VLOOKUP(A751, '2-ой семестр 20252026'!$B$3:$D$1952, 3, 0))</f>
        <v>153</v>
      </c>
      <c r="D751" s="14">
        <f>IFERROR(VLOOKUP(A751,'ВИШенки за предыдущие  года'!$A$2:B1446,2,0),0) + C751 - SUM(E751:AA751)</f>
        <v>669</v>
      </c>
      <c r="E751" s="30"/>
      <c r="F751" s="30"/>
      <c r="G751" s="30"/>
      <c r="H751" s="30"/>
      <c r="I751" s="30"/>
      <c r="J751" s="30"/>
      <c r="K751" s="30"/>
      <c r="L751" s="30"/>
      <c r="M751" s="14"/>
      <c r="N751" s="14"/>
      <c r="O751" s="14"/>
      <c r="P751" s="14"/>
      <c r="Q751" s="14"/>
      <c r="R751" s="14"/>
      <c r="S751" s="31"/>
      <c r="T751" s="31"/>
      <c r="U751" s="31"/>
      <c r="V751" s="31"/>
      <c r="W751" s="31"/>
      <c r="X751" s="31"/>
      <c r="Y751" s="31"/>
      <c r="Z751" s="31"/>
      <c r="AA751" s="31"/>
    </row>
    <row r="752" spans="1:27" ht="12.75" x14ac:dyDescent="0.2">
      <c r="A752" s="14" t="s">
        <v>637</v>
      </c>
      <c r="B752" s="34" t="s">
        <v>249</v>
      </c>
      <c r="C752" s="14">
        <f>IF(ISNA(VLOOKUP(A752, '1-ый семестр 20252026'!$B$3:$D$1014, 3, 0)), 0, VLOOKUP(A752, '1-ый семестр 20252026'!$B$3:$D$1979, 3, 0)) + IF(ISNA(VLOOKUP(A752, '2-ой семестр 20252026'!$B$3:$D$1952, 3, 0)), 0, VLOOKUP(A752, '2-ой семестр 20252026'!$B$3:$D$1952, 3, 0))</f>
        <v>13</v>
      </c>
      <c r="D752" s="14">
        <f>IFERROR(VLOOKUP(A752,'ВИШенки за предыдущие  года'!$A$2:B1830,2,0),0) + C752 - SUM(E752:AA752)</f>
        <v>13</v>
      </c>
      <c r="E752" s="30"/>
      <c r="F752" s="30"/>
      <c r="G752" s="30"/>
      <c r="H752" s="30"/>
      <c r="I752" s="30"/>
      <c r="J752" s="30"/>
      <c r="K752" s="30"/>
      <c r="L752" s="30"/>
      <c r="M752" s="14"/>
      <c r="N752" s="14"/>
      <c r="O752" s="14"/>
      <c r="P752" s="14"/>
      <c r="Q752" s="14"/>
      <c r="R752" s="14"/>
      <c r="S752" s="31"/>
      <c r="T752" s="31"/>
      <c r="U752" s="31"/>
      <c r="V752" s="31"/>
      <c r="W752" s="31"/>
      <c r="X752" s="31"/>
      <c r="Y752" s="31"/>
      <c r="Z752" s="31"/>
      <c r="AA752" s="31"/>
    </row>
    <row r="753" spans="1:27" ht="12.75" x14ac:dyDescent="0.2">
      <c r="A753" s="14" t="s">
        <v>1027</v>
      </c>
      <c r="B753" s="34" t="s">
        <v>185</v>
      </c>
      <c r="C753" s="14">
        <f>IF(ISNA(VLOOKUP(A753, '1-ый семестр 20252026'!$B$3:$D$1014, 3, 0)), 0, VLOOKUP(A753, '1-ый семестр 20252026'!$B$3:$D$1979, 3, 0)) + IF(ISNA(VLOOKUP(A753, '2-ой семестр 20252026'!$B$3:$D$1952, 3, 0)), 0, VLOOKUP(A753, '2-ой семестр 20252026'!$B$3:$D$1952, 3, 0))</f>
        <v>0</v>
      </c>
      <c r="D753" s="14">
        <f>IFERROR(VLOOKUP(A753,'ВИШенки за предыдущие  года'!$A$2:B1864,2,0),0) + C753 - SUM(E753:AA753)</f>
        <v>0</v>
      </c>
      <c r="E753" s="30"/>
      <c r="F753" s="30"/>
      <c r="G753" s="30"/>
      <c r="H753" s="30"/>
      <c r="I753" s="30"/>
      <c r="J753" s="30"/>
      <c r="K753" s="30"/>
      <c r="L753" s="30"/>
      <c r="M753" s="14"/>
      <c r="N753" s="14"/>
      <c r="O753" s="14"/>
      <c r="P753" s="14"/>
      <c r="Q753" s="14"/>
      <c r="R753" s="14"/>
      <c r="S753" s="31"/>
      <c r="T753" s="31"/>
      <c r="U753" s="31"/>
      <c r="V753" s="31"/>
      <c r="W753" s="31"/>
      <c r="X753" s="31"/>
      <c r="Y753" s="31"/>
      <c r="Z753" s="31"/>
      <c r="AA753" s="31"/>
    </row>
    <row r="754" spans="1:27" ht="12.75" x14ac:dyDescent="0.2">
      <c r="A754" s="17" t="s">
        <v>720</v>
      </c>
      <c r="B754" s="35" t="s">
        <v>621</v>
      </c>
      <c r="C754" s="14">
        <f>IF(ISNA(VLOOKUP(A754, '1-ый семестр 20252026'!$B$3:$D$1014, 3, 0)), 0, VLOOKUP(A754, '1-ый семестр 20252026'!$B$3:$D$1979, 3, 0)) + IF(ISNA(VLOOKUP(A754, '2-ой семестр 20252026'!$B$3:$D$1952, 3, 0)), 0, VLOOKUP(A754, '2-ой семестр 20252026'!$B$3:$D$1952, 3, 0))</f>
        <v>9</v>
      </c>
      <c r="D754" s="14">
        <f>IFERROR(VLOOKUP(A754,'ВИШенки за предыдущие  года'!$A$2:B2009,2,0),0) + C754 - SUM(E754:AA754)</f>
        <v>9</v>
      </c>
      <c r="E754" s="32"/>
      <c r="F754" s="32"/>
      <c r="G754" s="32"/>
      <c r="H754" s="32"/>
      <c r="I754" s="32"/>
      <c r="J754" s="32"/>
      <c r="K754" s="32"/>
      <c r="L754" s="32"/>
      <c r="M754" s="33"/>
      <c r="N754" s="33"/>
      <c r="O754" s="33"/>
      <c r="P754" s="33"/>
      <c r="Q754" s="33"/>
      <c r="R754" s="33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25.5" x14ac:dyDescent="0.2">
      <c r="A755" s="14" t="s">
        <v>769</v>
      </c>
      <c r="B755" s="34" t="s">
        <v>117</v>
      </c>
      <c r="C755" s="14">
        <f>IF(ISNA(VLOOKUP(A755, '1-ый семестр 20252026'!$B$3:$D$1014, 3, 0)), 0, VLOOKUP(A755, '1-ый семестр 20252026'!$B$3:$D$1979, 3, 0)) + IF(ISNA(VLOOKUP(A755, '2-ой семестр 20252026'!$B$3:$D$1952, 3, 0)), 0, VLOOKUP(A755, '2-ой семестр 20252026'!$B$3:$D$1952, 3, 0))</f>
        <v>0</v>
      </c>
      <c r="D755" s="14">
        <f>IFERROR(VLOOKUP(A755,'ВИШенки за предыдущие  года'!$A$2:B1447,2,0),0) + C755 - SUM(E755:AA755)</f>
        <v>6</v>
      </c>
      <c r="E755" s="30"/>
      <c r="F755" s="30"/>
      <c r="G755" s="30"/>
      <c r="H755" s="30"/>
      <c r="I755" s="30"/>
      <c r="J755" s="30"/>
      <c r="K755" s="30"/>
      <c r="L755" s="30"/>
      <c r="M755" s="14"/>
      <c r="N755" s="14"/>
      <c r="O755" s="14"/>
      <c r="P755" s="14"/>
      <c r="Q755" s="14"/>
      <c r="R755" s="14"/>
      <c r="S755" s="31"/>
      <c r="T755" s="31"/>
      <c r="U755" s="31"/>
      <c r="V755" s="31"/>
      <c r="W755" s="31"/>
      <c r="X755" s="31"/>
      <c r="Y755" s="31"/>
      <c r="Z755" s="31"/>
      <c r="AA755" s="31"/>
    </row>
    <row r="756" spans="1:27" ht="12.75" x14ac:dyDescent="0.2">
      <c r="A756" s="14" t="s">
        <v>302</v>
      </c>
      <c r="B756" s="34" t="s">
        <v>153</v>
      </c>
      <c r="C756" s="14">
        <f>IF(ISNA(VLOOKUP(A756, '1-ый семестр 20252026'!$B$3:$D$1014, 3, 0)), 0, VLOOKUP(A756, '1-ый семестр 20252026'!$B$3:$D$1979, 3, 0)) + IF(ISNA(VLOOKUP(A756, '2-ой семестр 20252026'!$B$3:$D$1952, 3, 0)), 0, VLOOKUP(A756, '2-ой семестр 20252026'!$B$3:$D$1952, 3, 0))</f>
        <v>0</v>
      </c>
      <c r="D756" s="14">
        <f>IFERROR(VLOOKUP(A756,'ВИШенки за предыдущие  года'!$A$2:B1448,2,0),0) + C756 - SUM(E756:AA756)</f>
        <v>59</v>
      </c>
      <c r="E756" s="30"/>
      <c r="F756" s="30"/>
      <c r="G756" s="30"/>
      <c r="H756" s="30"/>
      <c r="I756" s="30"/>
      <c r="J756" s="30"/>
      <c r="K756" s="30"/>
      <c r="L756" s="30"/>
      <c r="M756" s="14"/>
      <c r="N756" s="14"/>
      <c r="O756" s="14"/>
      <c r="P756" s="14"/>
      <c r="Q756" s="14"/>
      <c r="R756" s="14"/>
      <c r="S756" s="31"/>
      <c r="T756" s="31"/>
      <c r="U756" s="31"/>
      <c r="V756" s="31"/>
      <c r="W756" s="31"/>
      <c r="X756" s="31"/>
      <c r="Y756" s="31"/>
      <c r="Z756" s="31"/>
      <c r="AA756" s="31"/>
    </row>
    <row r="757" spans="1:27" ht="12.75" x14ac:dyDescent="0.2">
      <c r="A757" s="14" t="s">
        <v>1028</v>
      </c>
      <c r="B757" s="34" t="s">
        <v>268</v>
      </c>
      <c r="C757" s="14">
        <f>IF(ISNA(VLOOKUP(A757, '1-ый семестр 20252026'!$B$3:$D$1014, 3, 0)), 0, VLOOKUP(A757, '1-ый семестр 20252026'!$B$3:$D$1979, 3, 0)) + IF(ISNA(VLOOKUP(A757, '2-ой семестр 20252026'!$B$3:$D$1952, 3, 0)), 0, VLOOKUP(A757, '2-ой семестр 20252026'!$B$3:$D$1952, 3, 0))</f>
        <v>0</v>
      </c>
      <c r="D757" s="14">
        <f>IFERROR(VLOOKUP(A757,'ВИШенки за предыдущие  года'!$A$2:B1956,2,0),0) + C757 - SUM(E757:AA757)</f>
        <v>0</v>
      </c>
      <c r="E757" s="30"/>
      <c r="F757" s="30"/>
      <c r="G757" s="30"/>
      <c r="H757" s="30"/>
      <c r="I757" s="30"/>
      <c r="J757" s="30"/>
      <c r="K757" s="30"/>
      <c r="L757" s="30"/>
      <c r="M757" s="14"/>
      <c r="N757" s="14"/>
      <c r="O757" s="14"/>
      <c r="P757" s="14"/>
      <c r="Q757" s="14"/>
      <c r="R757" s="14"/>
      <c r="S757" s="31"/>
      <c r="T757" s="31"/>
      <c r="U757" s="31"/>
      <c r="V757" s="31"/>
      <c r="W757" s="31"/>
      <c r="X757" s="31"/>
      <c r="Y757" s="31"/>
      <c r="Z757" s="31"/>
      <c r="AA757" s="31"/>
    </row>
    <row r="758" spans="1:27" ht="12.75" x14ac:dyDescent="0.2">
      <c r="A758" s="14" t="s">
        <v>124</v>
      </c>
      <c r="B758" s="34" t="s">
        <v>125</v>
      </c>
      <c r="C758" s="14">
        <f>IF(ISNA(VLOOKUP(A758, '1-ый семестр 20252026'!$B$3:$D$1014, 3, 0)), 0, VLOOKUP(A758, '1-ый семестр 20252026'!$B$3:$D$1979, 3, 0)) + IF(ISNA(VLOOKUP(A758, '2-ой семестр 20252026'!$B$3:$D$1952, 3, 0)), 0, VLOOKUP(A758, '2-ой семестр 20252026'!$B$3:$D$1952, 3, 0))</f>
        <v>160</v>
      </c>
      <c r="D758" s="14">
        <f>IFERROR(VLOOKUP(A758,'ВИШенки за предыдущие  года'!$A$2:B1449,2,0),0) + C758 - SUM(E758:AA758)</f>
        <v>372</v>
      </c>
      <c r="E758" s="30"/>
      <c r="F758" s="30"/>
      <c r="G758" s="30"/>
      <c r="H758" s="30"/>
      <c r="I758" s="30"/>
      <c r="J758" s="30"/>
      <c r="K758" s="30"/>
      <c r="L758" s="30"/>
      <c r="M758" s="14"/>
      <c r="N758" s="14"/>
      <c r="O758" s="14"/>
      <c r="P758" s="14"/>
      <c r="Q758" s="14"/>
      <c r="R758" s="14"/>
      <c r="S758" s="31"/>
      <c r="T758" s="31"/>
      <c r="U758" s="31"/>
      <c r="V758" s="31"/>
      <c r="W758" s="31"/>
      <c r="X758" s="31"/>
      <c r="Y758" s="31"/>
      <c r="Z758" s="31"/>
      <c r="AA758" s="31"/>
    </row>
    <row r="759" spans="1:27" ht="12.75" x14ac:dyDescent="0.2">
      <c r="A759" s="14" t="s">
        <v>338</v>
      </c>
      <c r="B759" s="34" t="s">
        <v>212</v>
      </c>
      <c r="C759" s="14">
        <f>IF(ISNA(VLOOKUP(A759, '1-ый семестр 20252026'!$B$3:$D$1014, 3, 0)), 0, VLOOKUP(A759, '1-ый семестр 20252026'!$B$3:$D$1979, 3, 0)) + IF(ISNA(VLOOKUP(A759, '2-ой семестр 20252026'!$B$3:$D$1952, 3, 0)), 0, VLOOKUP(A759, '2-ой семестр 20252026'!$B$3:$D$1952, 3, 0))</f>
        <v>0</v>
      </c>
      <c r="D759" s="14">
        <f>IFERROR(VLOOKUP(A759,'ВИШенки за предыдущие  года'!$A$2:B1450,2,0),0) + C759 - SUM(E759:AA759)</f>
        <v>49</v>
      </c>
      <c r="E759" s="30"/>
      <c r="F759" s="30"/>
      <c r="G759" s="30"/>
      <c r="H759" s="30"/>
      <c r="I759" s="30"/>
      <c r="J759" s="30"/>
      <c r="K759" s="30"/>
      <c r="L759" s="30"/>
      <c r="M759" s="14"/>
      <c r="N759" s="14"/>
      <c r="O759" s="14"/>
      <c r="P759" s="14"/>
      <c r="Q759" s="14"/>
      <c r="R759" s="14"/>
      <c r="S759" s="31"/>
      <c r="T759" s="31"/>
      <c r="U759" s="31"/>
      <c r="V759" s="31"/>
      <c r="W759" s="31"/>
      <c r="X759" s="31"/>
      <c r="Y759" s="31"/>
      <c r="Z759" s="31"/>
      <c r="AA759" s="31"/>
    </row>
    <row r="760" spans="1:27" ht="25.5" x14ac:dyDescent="0.2">
      <c r="A760" s="14" t="s">
        <v>853</v>
      </c>
      <c r="B760" s="34" t="s">
        <v>249</v>
      </c>
      <c r="C760" s="14">
        <f>IF(ISNA(VLOOKUP(A760, '1-ый семестр 20252026'!$B$3:$D$1014, 3, 0)), 0, VLOOKUP(A760, '1-ый семестр 20252026'!$B$3:$D$1979, 3, 0)) + IF(ISNA(VLOOKUP(A760, '2-ой семестр 20252026'!$B$3:$D$1952, 3, 0)), 0, VLOOKUP(A760, '2-ой семестр 20252026'!$B$3:$D$1952, 3, 0))</f>
        <v>3</v>
      </c>
      <c r="D760" s="14">
        <f>IFERROR(VLOOKUP(A760,'ВИШенки за предыдущие  года'!$A$2:B1831,2,0),0) + C760 - SUM(E760:AA760)</f>
        <v>3</v>
      </c>
      <c r="E760" s="30"/>
      <c r="F760" s="30"/>
      <c r="G760" s="30"/>
      <c r="H760" s="30"/>
      <c r="I760" s="30"/>
      <c r="J760" s="30"/>
      <c r="K760" s="30"/>
      <c r="L760" s="30"/>
      <c r="M760" s="14"/>
      <c r="N760" s="14"/>
      <c r="O760" s="14"/>
      <c r="P760" s="14"/>
      <c r="Q760" s="14"/>
      <c r="R760" s="14"/>
      <c r="S760" s="31"/>
      <c r="T760" s="31"/>
      <c r="U760" s="31"/>
      <c r="V760" s="31"/>
      <c r="W760" s="31"/>
      <c r="X760" s="31"/>
      <c r="Y760" s="31"/>
      <c r="Z760" s="31"/>
      <c r="AA760" s="31"/>
    </row>
    <row r="761" spans="1:27" ht="12.75" x14ac:dyDescent="0.2">
      <c r="A761" s="14" t="s">
        <v>1029</v>
      </c>
      <c r="B761" s="34" t="s">
        <v>640</v>
      </c>
      <c r="C761" s="14">
        <f>IF(ISNA(VLOOKUP(A761, '1-ый семестр 20252026'!$B$3:$D$1014, 3, 0)), 0, VLOOKUP(A761, '1-ый семестр 20252026'!$B$3:$D$1979, 3, 0)) + IF(ISNA(VLOOKUP(A761, '2-ой семестр 20252026'!$B$3:$D$1952, 3, 0)), 0, VLOOKUP(A761, '2-ой семестр 20252026'!$B$3:$D$1952, 3, 0))</f>
        <v>0</v>
      </c>
      <c r="D761" s="14">
        <f>IFERROR(VLOOKUP(A761,'ВИШенки за предыдущие  года'!$A$2:B1802,2,0),0) + C761 - SUM(E761:AA761)</f>
        <v>0</v>
      </c>
      <c r="E761" s="30"/>
      <c r="F761" s="30"/>
      <c r="G761" s="30"/>
      <c r="H761" s="30"/>
      <c r="I761" s="30"/>
      <c r="J761" s="30"/>
      <c r="K761" s="30"/>
      <c r="L761" s="30"/>
      <c r="M761" s="14"/>
      <c r="N761" s="14"/>
      <c r="O761" s="14"/>
      <c r="P761" s="14"/>
      <c r="Q761" s="14"/>
      <c r="R761" s="14"/>
      <c r="S761" s="31"/>
      <c r="T761" s="31"/>
      <c r="U761" s="31"/>
      <c r="V761" s="31"/>
      <c r="W761" s="31"/>
      <c r="X761" s="31"/>
      <c r="Y761" s="31"/>
      <c r="Z761" s="31"/>
      <c r="AA761" s="31"/>
    </row>
    <row r="762" spans="1:27" ht="12.75" x14ac:dyDescent="0.2">
      <c r="A762" s="14" t="s">
        <v>1030</v>
      </c>
      <c r="B762" s="34" t="s">
        <v>201</v>
      </c>
      <c r="C762" s="14">
        <f>IF(ISNA(VLOOKUP(A762, '1-ый семестр 20252026'!$B$3:$D$1014, 3, 0)), 0, VLOOKUP(A762, '1-ый семестр 20252026'!$B$3:$D$1979, 3, 0)) + IF(ISNA(VLOOKUP(A762, '2-ой семестр 20252026'!$B$3:$D$1952, 3, 0)), 0, VLOOKUP(A762, '2-ой семестр 20252026'!$B$3:$D$1952, 3, 0))</f>
        <v>0</v>
      </c>
      <c r="D762" s="14">
        <f>IFERROR(VLOOKUP(A762,'ВИШенки за предыдущие  года'!$A$2:B1451,2,0),0) + C762 - SUM(E762:AA762)</f>
        <v>0</v>
      </c>
      <c r="E762" s="30"/>
      <c r="F762" s="30"/>
      <c r="G762" s="30"/>
      <c r="H762" s="30"/>
      <c r="I762" s="30"/>
      <c r="J762" s="30"/>
      <c r="K762" s="30"/>
      <c r="L762" s="30"/>
      <c r="M762" s="14"/>
      <c r="N762" s="14"/>
      <c r="O762" s="14"/>
      <c r="P762" s="14"/>
      <c r="Q762" s="14"/>
      <c r="R762" s="14"/>
      <c r="S762" s="31"/>
      <c r="T762" s="31"/>
      <c r="U762" s="31"/>
      <c r="V762" s="31"/>
      <c r="W762" s="31"/>
      <c r="X762" s="31"/>
      <c r="Y762" s="31"/>
      <c r="Z762" s="31"/>
      <c r="AA762" s="31"/>
    </row>
    <row r="763" spans="1:27" ht="12.75" x14ac:dyDescent="0.2">
      <c r="A763" s="14" t="s">
        <v>362</v>
      </c>
      <c r="B763" s="34" t="s">
        <v>142</v>
      </c>
      <c r="C763" s="14">
        <f>IF(ISNA(VLOOKUP(A763, '1-ый семестр 20252026'!$B$3:$D$1014, 3, 0)), 0, VLOOKUP(A763, '1-ый семестр 20252026'!$B$3:$D$1979, 3, 0)) + IF(ISNA(VLOOKUP(A763, '2-ой семестр 20252026'!$B$3:$D$1952, 3, 0)), 0, VLOOKUP(A763, '2-ой семестр 20252026'!$B$3:$D$1952, 3, 0))</f>
        <v>4</v>
      </c>
      <c r="D763" s="14">
        <f>IFERROR(VLOOKUP(A763,'ВИШенки за предыдущие  года'!$A$2:B1452,2,0),0) + C763 - SUM(E763:AA763)</f>
        <v>44</v>
      </c>
      <c r="E763" s="30"/>
      <c r="F763" s="30"/>
      <c r="G763" s="30"/>
      <c r="H763" s="30"/>
      <c r="I763" s="30"/>
      <c r="J763" s="30"/>
      <c r="K763" s="30"/>
      <c r="L763" s="30"/>
      <c r="M763" s="14"/>
      <c r="N763" s="14"/>
      <c r="O763" s="14"/>
      <c r="P763" s="14"/>
      <c r="Q763" s="14"/>
      <c r="R763" s="14"/>
      <c r="S763" s="31"/>
      <c r="T763" s="31"/>
      <c r="U763" s="31"/>
      <c r="V763" s="31"/>
      <c r="W763" s="31"/>
      <c r="X763" s="31"/>
      <c r="Y763" s="31"/>
      <c r="Z763" s="31"/>
      <c r="AA763" s="31"/>
    </row>
    <row r="764" spans="1:27" ht="12.75" x14ac:dyDescent="0.2">
      <c r="A764" s="14" t="s">
        <v>638</v>
      </c>
      <c r="B764" s="34" t="s">
        <v>268</v>
      </c>
      <c r="C764" s="14">
        <f>IF(ISNA(VLOOKUP(A764, '1-ый семестр 20252026'!$B$3:$D$1014, 3, 0)), 0, VLOOKUP(A764, '1-ый семестр 20252026'!$B$3:$D$1979, 3, 0)) + IF(ISNA(VLOOKUP(A764, '2-ой семестр 20252026'!$B$3:$D$1952, 3, 0)), 0, VLOOKUP(A764, '2-ой семестр 20252026'!$B$3:$D$1952, 3, 0))</f>
        <v>13</v>
      </c>
      <c r="D764" s="14">
        <f>IFERROR(VLOOKUP(A764,'ВИШенки за предыдущие  года'!$A$2:B1957,2,0),0) + C764 - SUM(E764:AA764)</f>
        <v>13</v>
      </c>
      <c r="E764" s="30"/>
      <c r="F764" s="30"/>
      <c r="G764" s="30"/>
      <c r="H764" s="30"/>
      <c r="I764" s="30"/>
      <c r="J764" s="30"/>
      <c r="K764" s="30"/>
      <c r="L764" s="30"/>
      <c r="M764" s="14"/>
      <c r="N764" s="14"/>
      <c r="O764" s="14"/>
      <c r="P764" s="14"/>
      <c r="Q764" s="14"/>
      <c r="R764" s="14"/>
      <c r="S764" s="31"/>
      <c r="T764" s="31"/>
      <c r="U764" s="31"/>
      <c r="V764" s="31"/>
      <c r="W764" s="31"/>
      <c r="X764" s="31"/>
      <c r="Y764" s="31"/>
      <c r="Z764" s="31"/>
      <c r="AA764" s="31"/>
    </row>
    <row r="765" spans="1:27" ht="12.75" x14ac:dyDescent="0.2">
      <c r="A765" s="14" t="s">
        <v>1031</v>
      </c>
      <c r="B765" s="34" t="s">
        <v>201</v>
      </c>
      <c r="C765" s="14">
        <f>IF(ISNA(VLOOKUP(A765, '1-ый семестр 20252026'!$B$3:$D$1014, 3, 0)), 0, VLOOKUP(A765, '1-ый семестр 20252026'!$B$3:$D$1979, 3, 0)) + IF(ISNA(VLOOKUP(A765, '2-ой семестр 20252026'!$B$3:$D$1952, 3, 0)), 0, VLOOKUP(A765, '2-ой семестр 20252026'!$B$3:$D$1952, 3, 0))</f>
        <v>0</v>
      </c>
      <c r="D765" s="14">
        <f>IFERROR(VLOOKUP(A765,'ВИШенки за предыдущие  года'!$A$2:B1453,2,0),0) + C765 - SUM(E765:AA765)</f>
        <v>0</v>
      </c>
      <c r="E765" s="30"/>
      <c r="F765" s="30"/>
      <c r="G765" s="30"/>
      <c r="H765" s="30"/>
      <c r="I765" s="30"/>
      <c r="J765" s="30"/>
      <c r="K765" s="30"/>
      <c r="L765" s="30"/>
      <c r="M765" s="14"/>
      <c r="N765" s="14"/>
      <c r="O765" s="14"/>
      <c r="P765" s="14"/>
      <c r="Q765" s="14"/>
      <c r="R765" s="14"/>
      <c r="S765" s="31"/>
      <c r="T765" s="31"/>
      <c r="U765" s="31"/>
      <c r="V765" s="31"/>
      <c r="W765" s="31"/>
      <c r="X765" s="31"/>
      <c r="Y765" s="31"/>
      <c r="Z765" s="31"/>
      <c r="AA765" s="31"/>
    </row>
    <row r="766" spans="1:27" ht="12.75" x14ac:dyDescent="0.2">
      <c r="A766" s="14" t="s">
        <v>699</v>
      </c>
      <c r="B766" s="34" t="s">
        <v>117</v>
      </c>
      <c r="C766" s="14">
        <f>IF(ISNA(VLOOKUP(A766, '1-ый семестр 20252026'!$B$3:$D$1014, 3, 0)), 0, VLOOKUP(A766, '1-ый семестр 20252026'!$B$3:$D$1979, 3, 0)) + IF(ISNA(VLOOKUP(A766, '2-ой семестр 20252026'!$B$3:$D$1952, 3, 0)), 0, VLOOKUP(A766, '2-ой семестр 20252026'!$B$3:$D$1952, 3, 0))</f>
        <v>0</v>
      </c>
      <c r="D766" s="14">
        <f>IFERROR(VLOOKUP(A766,'ВИШенки за предыдущие  года'!$A$2:B1454,2,0),0) + C766 - SUM(E766:AA766)</f>
        <v>10</v>
      </c>
      <c r="E766" s="30"/>
      <c r="F766" s="30"/>
      <c r="G766" s="30"/>
      <c r="H766" s="30"/>
      <c r="I766" s="30"/>
      <c r="J766" s="30"/>
      <c r="K766" s="30"/>
      <c r="L766" s="30"/>
      <c r="M766" s="14"/>
      <c r="N766" s="14"/>
      <c r="O766" s="14"/>
      <c r="P766" s="14"/>
      <c r="Q766" s="14"/>
      <c r="R766" s="14"/>
      <c r="S766" s="31"/>
      <c r="T766" s="31"/>
      <c r="U766" s="31"/>
      <c r="V766" s="31"/>
      <c r="W766" s="31"/>
      <c r="X766" s="31"/>
      <c r="Y766" s="31"/>
      <c r="Z766" s="31"/>
      <c r="AA766" s="31"/>
    </row>
    <row r="767" spans="1:27" ht="12.75" x14ac:dyDescent="0.2">
      <c r="A767" s="14" t="s">
        <v>315</v>
      </c>
      <c r="B767" s="34" t="s">
        <v>150</v>
      </c>
      <c r="C767" s="14">
        <f>IF(ISNA(VLOOKUP(A767, '1-ый семестр 20252026'!$B$3:$D$1014, 3, 0)), 0, VLOOKUP(A767, '1-ый семестр 20252026'!$B$3:$D$1979, 3, 0)) + IF(ISNA(VLOOKUP(A767, '2-ой семестр 20252026'!$B$3:$D$1952, 3, 0)), 0, VLOOKUP(A767, '2-ой семестр 20252026'!$B$3:$D$1952, 3, 0))</f>
        <v>0</v>
      </c>
      <c r="D767" s="14">
        <f>IFERROR(VLOOKUP(A767,'ВИШенки за предыдущие  года'!$A$2:B1455,2,0),0) + C767 - SUM(E767:AA767)</f>
        <v>54</v>
      </c>
      <c r="E767" s="30"/>
      <c r="F767" s="30"/>
      <c r="G767" s="30"/>
      <c r="H767" s="30"/>
      <c r="I767" s="30"/>
      <c r="J767" s="30"/>
      <c r="K767" s="30"/>
      <c r="L767" s="30"/>
      <c r="M767" s="14"/>
      <c r="N767" s="14"/>
      <c r="O767" s="14"/>
      <c r="P767" s="14"/>
      <c r="Q767" s="14"/>
      <c r="R767" s="14"/>
      <c r="S767" s="31"/>
      <c r="T767" s="31"/>
      <c r="U767" s="31"/>
      <c r="V767" s="31"/>
      <c r="W767" s="31"/>
      <c r="X767" s="31"/>
      <c r="Y767" s="31"/>
      <c r="Z767" s="31"/>
      <c r="AA767" s="31"/>
    </row>
    <row r="768" spans="1:27" ht="12.75" x14ac:dyDescent="0.2">
      <c r="A768" s="14" t="s">
        <v>665</v>
      </c>
      <c r="B768" s="34" t="s">
        <v>123</v>
      </c>
      <c r="C768" s="14">
        <f>IF(ISNA(VLOOKUP(A768, '1-ый семестр 20252026'!$B$3:$D$1014, 3, 0)), 0, VLOOKUP(A768, '1-ый семестр 20252026'!$B$3:$D$1979, 3, 0)) + IF(ISNA(VLOOKUP(A768, '2-ой семестр 20252026'!$B$3:$D$1952, 3, 0)), 0, VLOOKUP(A768, '2-ой семестр 20252026'!$B$3:$D$1952, 3, 0))</f>
        <v>0</v>
      </c>
      <c r="D768" s="14">
        <f>IFERROR(VLOOKUP(A768,'ВИШенки за предыдущие  года'!$A$2:B1456,2,0),0) + C768 - SUM(E768:AA768)</f>
        <v>12</v>
      </c>
      <c r="E768" s="30"/>
      <c r="F768" s="30"/>
      <c r="G768" s="30"/>
      <c r="H768" s="30"/>
      <c r="I768" s="30"/>
      <c r="J768" s="30"/>
      <c r="K768" s="30"/>
      <c r="L768" s="30"/>
      <c r="M768" s="14"/>
      <c r="N768" s="14"/>
      <c r="O768" s="14"/>
      <c r="P768" s="14"/>
      <c r="Q768" s="14"/>
      <c r="R768" s="14"/>
      <c r="S768" s="31"/>
      <c r="T768" s="31"/>
      <c r="U768" s="31"/>
      <c r="V768" s="31"/>
      <c r="W768" s="31"/>
      <c r="X768" s="31"/>
      <c r="Y768" s="31"/>
      <c r="Z768" s="31"/>
      <c r="AA768" s="31"/>
    </row>
    <row r="769" spans="1:27" ht="12.75" x14ac:dyDescent="0.2">
      <c r="A769" s="14" t="s">
        <v>666</v>
      </c>
      <c r="B769" s="34" t="s">
        <v>212</v>
      </c>
      <c r="C769" s="14">
        <f>IF(ISNA(VLOOKUP(A769, '1-ый семестр 20252026'!$B$3:$D$1014, 3, 0)), 0, VLOOKUP(A769, '1-ый семестр 20252026'!$B$3:$D$1979, 3, 0)) + IF(ISNA(VLOOKUP(A769, '2-ой семестр 20252026'!$B$3:$D$1952, 3, 0)), 0, VLOOKUP(A769, '2-ой семестр 20252026'!$B$3:$D$1952, 3, 0))</f>
        <v>0</v>
      </c>
      <c r="D769" s="14">
        <f>IFERROR(VLOOKUP(A769,'ВИШенки за предыдущие  года'!$A$2:B1457,2,0),0) + C769 - SUM(E769:AA769)</f>
        <v>12</v>
      </c>
      <c r="E769" s="30"/>
      <c r="F769" s="30"/>
      <c r="G769" s="30"/>
      <c r="H769" s="30"/>
      <c r="I769" s="30"/>
      <c r="J769" s="30"/>
      <c r="K769" s="30"/>
      <c r="L769" s="30"/>
      <c r="M769" s="14"/>
      <c r="N769" s="14"/>
      <c r="O769" s="14"/>
      <c r="P769" s="14"/>
      <c r="Q769" s="14"/>
      <c r="R769" s="14"/>
      <c r="S769" s="31"/>
      <c r="T769" s="31"/>
      <c r="U769" s="31"/>
      <c r="V769" s="31"/>
      <c r="W769" s="31"/>
      <c r="X769" s="31"/>
      <c r="Y769" s="31"/>
      <c r="Z769" s="31"/>
      <c r="AA769" s="31"/>
    </row>
    <row r="770" spans="1:27" ht="12.75" x14ac:dyDescent="0.2">
      <c r="A770" s="14" t="s">
        <v>1032</v>
      </c>
      <c r="B770" s="34" t="s">
        <v>201</v>
      </c>
      <c r="C770" s="14">
        <f>IF(ISNA(VLOOKUP(A770, '1-ый семестр 20252026'!$B$3:$D$1014, 3, 0)), 0, VLOOKUP(A770, '1-ый семестр 20252026'!$B$3:$D$1979, 3, 0)) + IF(ISNA(VLOOKUP(A770, '2-ой семестр 20252026'!$B$3:$D$1952, 3, 0)), 0, VLOOKUP(A770, '2-ой семестр 20252026'!$B$3:$D$1952, 3, 0))</f>
        <v>0</v>
      </c>
      <c r="D770" s="14">
        <f>IFERROR(VLOOKUP(A770,'ВИШенки за предыдущие  года'!$A$2:B1458,2,0),0) + C770 - SUM(E770:AA770)</f>
        <v>0</v>
      </c>
      <c r="E770" s="30"/>
      <c r="F770" s="30"/>
      <c r="G770" s="30"/>
      <c r="H770" s="30"/>
      <c r="I770" s="30"/>
      <c r="J770" s="30"/>
      <c r="K770" s="30"/>
      <c r="L770" s="30"/>
      <c r="M770" s="14"/>
      <c r="N770" s="14"/>
      <c r="O770" s="14"/>
      <c r="P770" s="14"/>
      <c r="Q770" s="14"/>
      <c r="R770" s="14"/>
      <c r="S770" s="31"/>
      <c r="T770" s="31"/>
      <c r="U770" s="31"/>
      <c r="V770" s="31"/>
      <c r="W770" s="31"/>
      <c r="X770" s="31"/>
      <c r="Y770" s="31"/>
      <c r="Z770" s="31"/>
      <c r="AA770" s="31"/>
    </row>
    <row r="771" spans="1:27" ht="25.5" x14ac:dyDescent="0.2">
      <c r="A771" s="14" t="s">
        <v>854</v>
      </c>
      <c r="B771" s="34" t="s">
        <v>306</v>
      </c>
      <c r="C771" s="14">
        <f>IF(ISNA(VLOOKUP(A771, '1-ый семестр 20252026'!$B$3:$D$1014, 3, 0)), 0, VLOOKUP(A771, '1-ый семестр 20252026'!$B$3:$D$1979, 3, 0)) + IF(ISNA(VLOOKUP(A771, '2-ой семестр 20252026'!$B$3:$D$1952, 3, 0)), 0, VLOOKUP(A771, '2-ой семестр 20252026'!$B$3:$D$1952, 3, 0))</f>
        <v>3</v>
      </c>
      <c r="D771" s="14">
        <f>IFERROR(VLOOKUP(A771,'ВИШенки за предыдущие  года'!$A$2:B1767,2,0),0) + C771 - SUM(E771:AA771)</f>
        <v>3</v>
      </c>
      <c r="E771" s="30"/>
      <c r="F771" s="30"/>
      <c r="G771" s="30"/>
      <c r="H771" s="30"/>
      <c r="I771" s="30"/>
      <c r="J771" s="30"/>
      <c r="K771" s="30"/>
      <c r="L771" s="30"/>
      <c r="M771" s="14"/>
      <c r="N771" s="14"/>
      <c r="O771" s="14"/>
      <c r="P771" s="14"/>
      <c r="Q771" s="14"/>
      <c r="R771" s="14"/>
      <c r="S771" s="31"/>
      <c r="T771" s="31"/>
      <c r="U771" s="31"/>
      <c r="V771" s="31"/>
      <c r="W771" s="31"/>
      <c r="X771" s="31"/>
      <c r="Y771" s="31"/>
      <c r="Z771" s="31"/>
      <c r="AA771" s="31"/>
    </row>
    <row r="772" spans="1:27" ht="25.5" x14ac:dyDescent="0.2">
      <c r="A772" s="14" t="s">
        <v>738</v>
      </c>
      <c r="B772" s="34" t="s">
        <v>440</v>
      </c>
      <c r="C772" s="14">
        <f>IF(ISNA(VLOOKUP(A772, '1-ый семестр 20252026'!$B$3:$D$1014, 3, 0)), 0, VLOOKUP(A772, '1-ый семестр 20252026'!$B$3:$D$1979, 3, 0)) + IF(ISNA(VLOOKUP(A772, '2-ой семестр 20252026'!$B$3:$D$1952, 3, 0)), 0, VLOOKUP(A772, '2-ой семестр 20252026'!$B$3:$D$1952, 3, 0))</f>
        <v>8</v>
      </c>
      <c r="D772" s="14">
        <f>IFERROR(VLOOKUP(A772,'ВИШенки за предыдущие  года'!$A$2:B1899,2,0),0) + C772 - SUM(E772:AA772)</f>
        <v>8</v>
      </c>
      <c r="E772" s="30"/>
      <c r="F772" s="30"/>
      <c r="G772" s="30"/>
      <c r="H772" s="30"/>
      <c r="I772" s="30"/>
      <c r="J772" s="30"/>
      <c r="K772" s="30"/>
      <c r="L772" s="30"/>
      <c r="M772" s="14"/>
      <c r="N772" s="14"/>
      <c r="O772" s="14"/>
      <c r="P772" s="14"/>
      <c r="Q772" s="14"/>
      <c r="R772" s="14"/>
      <c r="S772" s="31"/>
      <c r="T772" s="31"/>
      <c r="U772" s="31"/>
      <c r="V772" s="31"/>
      <c r="W772" s="31"/>
      <c r="X772" s="31"/>
      <c r="Y772" s="31"/>
      <c r="Z772" s="31"/>
      <c r="AA772" s="31"/>
    </row>
    <row r="773" spans="1:27" ht="12.75" x14ac:dyDescent="0.2">
      <c r="A773" s="14" t="s">
        <v>881</v>
      </c>
      <c r="B773" s="34" t="s">
        <v>112</v>
      </c>
      <c r="C773" s="14">
        <f>IF(ISNA(VLOOKUP(A773, '1-ый семестр 20252026'!$B$3:$D$1014, 3, 0)), 0, VLOOKUP(A773, '1-ый семестр 20252026'!$B$3:$D$1979, 3, 0)) + IF(ISNA(VLOOKUP(A773, '2-ой семестр 20252026'!$B$3:$D$1952, 3, 0)), 0, VLOOKUP(A773, '2-ой семестр 20252026'!$B$3:$D$1952, 3, 0))</f>
        <v>0</v>
      </c>
      <c r="D773" s="14">
        <f>IFERROR(VLOOKUP(A773,'ВИШенки за предыдущие  года'!$A$2:B1459,2,0),0) + C773 - SUM(E773:AA773)</f>
        <v>2</v>
      </c>
      <c r="E773" s="30"/>
      <c r="F773" s="30"/>
      <c r="G773" s="30"/>
      <c r="H773" s="30"/>
      <c r="I773" s="30"/>
      <c r="J773" s="30"/>
      <c r="K773" s="30"/>
      <c r="L773" s="30"/>
      <c r="M773" s="14"/>
      <c r="N773" s="14"/>
      <c r="O773" s="14"/>
      <c r="P773" s="14"/>
      <c r="Q773" s="14"/>
      <c r="R773" s="14"/>
      <c r="S773" s="31"/>
      <c r="T773" s="31"/>
      <c r="U773" s="31"/>
      <c r="V773" s="31"/>
      <c r="W773" s="31"/>
      <c r="X773" s="31"/>
      <c r="Y773" s="31"/>
      <c r="Z773" s="31"/>
      <c r="AA773" s="31"/>
    </row>
    <row r="774" spans="1:27" ht="12.75" x14ac:dyDescent="0.2">
      <c r="A774" s="17" t="s">
        <v>824</v>
      </c>
      <c r="B774" s="35" t="s">
        <v>571</v>
      </c>
      <c r="C774" s="14">
        <f>IF(ISNA(VLOOKUP(A774, '1-ый семестр 20252026'!$B$3:$D$1014, 3, 0)), 0, VLOOKUP(A774, '1-ый семестр 20252026'!$B$3:$D$1979, 3, 0)) + IF(ISNA(VLOOKUP(A774, '2-ой семестр 20252026'!$B$3:$D$1952, 3, 0)), 0, VLOOKUP(A774, '2-ой семестр 20252026'!$B$3:$D$1952, 3, 0))</f>
        <v>4</v>
      </c>
      <c r="D774" s="14">
        <f>IFERROR(VLOOKUP(A774,'ВИШенки за предыдущие  года'!$A$2:B2010,2,0),0) + C774 - SUM(E774:AA774)</f>
        <v>4</v>
      </c>
      <c r="E774" s="32"/>
      <c r="F774" s="32"/>
      <c r="G774" s="32"/>
      <c r="H774" s="32"/>
      <c r="I774" s="32"/>
      <c r="J774" s="32"/>
      <c r="K774" s="32"/>
      <c r="L774" s="32"/>
      <c r="M774" s="33"/>
      <c r="N774" s="33"/>
      <c r="O774" s="33"/>
      <c r="P774" s="33"/>
      <c r="Q774" s="33"/>
      <c r="R774" s="33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2.75" x14ac:dyDescent="0.2">
      <c r="A775" s="14" t="s">
        <v>1093</v>
      </c>
      <c r="B775" s="34" t="s">
        <v>190</v>
      </c>
      <c r="C775" s="14">
        <f>IF(ISNA(VLOOKUP(A775, '1-ый семестр 20252026'!$B$3:$D$1014, 3, 0)), 0, VLOOKUP(A775, '1-ый семестр 20252026'!$B$3:$D$1979, 3, 0)) + IF(ISNA(VLOOKUP(A775, '2-ой семестр 20252026'!$B$3:$D$1952, 3, 0)), 0, VLOOKUP(A775, '2-ой семестр 20252026'!$B$3:$D$1952, 3, 0))</f>
        <v>0</v>
      </c>
      <c r="D775" s="14">
        <f>IFERROR(VLOOKUP(A775,'ВИШенки за предыдущие  года'!$A$2:B1460,2,0),0) + C775 - SUM(E775:AA775)</f>
        <v>-5</v>
      </c>
      <c r="E775" s="30"/>
      <c r="F775" s="30"/>
      <c r="G775" s="30"/>
      <c r="H775" s="30"/>
      <c r="I775" s="30"/>
      <c r="J775" s="30"/>
      <c r="K775" s="30"/>
      <c r="L775" s="30"/>
      <c r="M775" s="14"/>
      <c r="N775" s="14"/>
      <c r="O775" s="14"/>
      <c r="P775" s="14"/>
      <c r="Q775" s="14"/>
      <c r="R775" s="14"/>
      <c r="S775" s="31"/>
      <c r="T775" s="31"/>
      <c r="U775" s="31"/>
      <c r="V775" s="31"/>
      <c r="W775" s="31"/>
      <c r="X775" s="31"/>
      <c r="Y775" s="31"/>
      <c r="Z775" s="31"/>
      <c r="AA775" s="31"/>
    </row>
    <row r="776" spans="1:27" ht="12.75" x14ac:dyDescent="0.2">
      <c r="A776" s="14" t="s">
        <v>1033</v>
      </c>
      <c r="B776" s="34" t="s">
        <v>201</v>
      </c>
      <c r="C776" s="14">
        <f>IF(ISNA(VLOOKUP(A776, '1-ый семестр 20252026'!$B$3:$D$1014, 3, 0)), 0, VLOOKUP(A776, '1-ый семестр 20252026'!$B$3:$D$1979, 3, 0)) + IF(ISNA(VLOOKUP(A776, '2-ой семестр 20252026'!$B$3:$D$1952, 3, 0)), 0, VLOOKUP(A776, '2-ой семестр 20252026'!$B$3:$D$1952, 3, 0))</f>
        <v>0</v>
      </c>
      <c r="D776" s="14">
        <f>IFERROR(VLOOKUP(A776,'ВИШенки за предыдущие  года'!$A$2:B1461,2,0),0) + C776 - SUM(E776:AA776)</f>
        <v>0</v>
      </c>
      <c r="E776" s="30"/>
      <c r="F776" s="30"/>
      <c r="G776" s="30"/>
      <c r="H776" s="30"/>
      <c r="I776" s="30"/>
      <c r="J776" s="30"/>
      <c r="K776" s="30"/>
      <c r="L776" s="30"/>
      <c r="M776" s="14"/>
      <c r="N776" s="14"/>
      <c r="O776" s="14"/>
      <c r="P776" s="14"/>
      <c r="Q776" s="14"/>
      <c r="R776" s="14"/>
      <c r="S776" s="31"/>
      <c r="T776" s="31"/>
      <c r="U776" s="31"/>
      <c r="V776" s="31"/>
      <c r="W776" s="31"/>
      <c r="X776" s="31"/>
      <c r="Y776" s="31"/>
      <c r="Z776" s="31"/>
      <c r="AA776" s="31"/>
    </row>
    <row r="777" spans="1:27" ht="12.75" x14ac:dyDescent="0.2">
      <c r="A777" s="14" t="s">
        <v>1034</v>
      </c>
      <c r="B777" s="34" t="s">
        <v>483</v>
      </c>
      <c r="C777" s="14">
        <f>IF(ISNA(VLOOKUP(A777, '1-ый семестр 20252026'!$B$3:$D$1014, 3, 0)), 0, VLOOKUP(A777, '1-ый семестр 20252026'!$B$3:$D$1979, 3, 0)) + IF(ISNA(VLOOKUP(A777, '2-ой семестр 20252026'!$B$3:$D$1952, 3, 0)), 0, VLOOKUP(A777, '2-ой семестр 20252026'!$B$3:$D$1952, 3, 0))</f>
        <v>0</v>
      </c>
      <c r="D777" s="14">
        <f>IFERROR(VLOOKUP(A777,'ВИШенки за предыдущие  года'!$A$2:B1462,2,0),0) + C777 - SUM(E777:AA777)</f>
        <v>0</v>
      </c>
      <c r="E777" s="30"/>
      <c r="F777" s="30"/>
      <c r="G777" s="30"/>
      <c r="H777" s="30"/>
      <c r="I777" s="30"/>
      <c r="J777" s="30"/>
      <c r="K777" s="30"/>
      <c r="L777" s="30"/>
      <c r="M777" s="14"/>
      <c r="N777" s="14"/>
      <c r="O777" s="14"/>
      <c r="P777" s="14"/>
      <c r="Q777" s="14"/>
      <c r="R777" s="14"/>
      <c r="S777" s="31"/>
      <c r="T777" s="31"/>
      <c r="U777" s="31"/>
      <c r="V777" s="31"/>
      <c r="W777" s="31"/>
      <c r="X777" s="31"/>
      <c r="Y777" s="31"/>
      <c r="Z777" s="31"/>
      <c r="AA777" s="31"/>
    </row>
    <row r="778" spans="1:27" ht="12.75" x14ac:dyDescent="0.2">
      <c r="A778" s="14" t="s">
        <v>700</v>
      </c>
      <c r="B778" s="34" t="s">
        <v>440</v>
      </c>
      <c r="C778" s="14">
        <f>IF(ISNA(VLOOKUP(A778, '1-ый семестр 20252026'!$B$3:$D$1014, 3, 0)), 0, VLOOKUP(A778, '1-ый семестр 20252026'!$B$3:$D$1979, 3, 0)) + IF(ISNA(VLOOKUP(A778, '2-ой семестр 20252026'!$B$3:$D$1952, 3, 0)), 0, VLOOKUP(A778, '2-ой семестр 20252026'!$B$3:$D$1952, 3, 0))</f>
        <v>10</v>
      </c>
      <c r="D778" s="14">
        <f>IFERROR(VLOOKUP(A778,'ВИШенки за предыдущие  года'!$A$2:B1900,2,0),0) + C778 - SUM(E778:AA778)</f>
        <v>10</v>
      </c>
      <c r="E778" s="30"/>
      <c r="F778" s="30"/>
      <c r="G778" s="30"/>
      <c r="H778" s="30"/>
      <c r="I778" s="30"/>
      <c r="J778" s="30"/>
      <c r="K778" s="30"/>
      <c r="L778" s="30"/>
      <c r="M778" s="14"/>
      <c r="N778" s="14"/>
      <c r="O778" s="14"/>
      <c r="P778" s="14"/>
      <c r="Q778" s="14"/>
      <c r="R778" s="14"/>
      <c r="S778" s="31"/>
      <c r="T778" s="31"/>
      <c r="U778" s="31"/>
      <c r="V778" s="31"/>
      <c r="W778" s="31"/>
      <c r="X778" s="31"/>
      <c r="Y778" s="31"/>
      <c r="Z778" s="31"/>
      <c r="AA778" s="31"/>
    </row>
    <row r="779" spans="1:27" ht="12.75" x14ac:dyDescent="0.2">
      <c r="A779" s="14" t="s">
        <v>1035</v>
      </c>
      <c r="B779" s="34" t="s">
        <v>268</v>
      </c>
      <c r="C779" s="14">
        <f>IF(ISNA(VLOOKUP(A779, '1-ый семестр 20252026'!$B$3:$D$1014, 3, 0)), 0, VLOOKUP(A779, '1-ый семестр 20252026'!$B$3:$D$1979, 3, 0)) + IF(ISNA(VLOOKUP(A779, '2-ой семестр 20252026'!$B$3:$D$1952, 3, 0)), 0, VLOOKUP(A779, '2-ой семестр 20252026'!$B$3:$D$1952, 3, 0))</f>
        <v>0</v>
      </c>
      <c r="D779" s="14">
        <f>IFERROR(VLOOKUP(A779,'ВИШенки за предыдущие  года'!$A$2:B1958,2,0),0) + C779 - SUM(E779:AA779)</f>
        <v>0</v>
      </c>
      <c r="E779" s="30"/>
      <c r="F779" s="30"/>
      <c r="G779" s="30"/>
      <c r="H779" s="30"/>
      <c r="I779" s="30"/>
      <c r="J779" s="30"/>
      <c r="K779" s="30"/>
      <c r="L779" s="30"/>
      <c r="M779" s="14"/>
      <c r="N779" s="14"/>
      <c r="O779" s="14"/>
      <c r="P779" s="14"/>
      <c r="Q779" s="14"/>
      <c r="R779" s="14"/>
      <c r="S779" s="31"/>
      <c r="T779" s="31"/>
      <c r="U779" s="31"/>
      <c r="V779" s="31"/>
      <c r="W779" s="31"/>
      <c r="X779" s="31"/>
      <c r="Y779" s="31"/>
      <c r="Z779" s="31"/>
      <c r="AA779" s="31"/>
    </row>
    <row r="780" spans="1:27" ht="12.75" x14ac:dyDescent="0.2">
      <c r="A780" s="14" t="s">
        <v>1094</v>
      </c>
      <c r="B780" s="34" t="s">
        <v>119</v>
      </c>
      <c r="C780" s="14">
        <f>IF(ISNA(VLOOKUP(A780, '1-ый семестр 20252026'!$B$3:$D$1014, 3, 0)), 0, VLOOKUP(A780, '1-ый семестр 20252026'!$B$3:$D$1979, 3, 0)) + IF(ISNA(VLOOKUP(A780, '2-ой семестр 20252026'!$B$3:$D$1952, 3, 0)), 0, VLOOKUP(A780, '2-ой семестр 20252026'!$B$3:$D$1952, 3, 0))</f>
        <v>0</v>
      </c>
      <c r="D780" s="14">
        <f>IFERROR(VLOOKUP(A780,'ВИШенки за предыдущие  года'!$A$2:B1463,2,0),0) + C780 - SUM(E780:AA780)</f>
        <v>-5</v>
      </c>
      <c r="E780" s="30"/>
      <c r="F780" s="30"/>
      <c r="G780" s="30"/>
      <c r="H780" s="30"/>
      <c r="I780" s="30"/>
      <c r="J780" s="30"/>
      <c r="K780" s="30"/>
      <c r="L780" s="30"/>
      <c r="M780" s="14"/>
      <c r="N780" s="14"/>
      <c r="O780" s="14"/>
      <c r="P780" s="14"/>
      <c r="Q780" s="14"/>
      <c r="R780" s="14"/>
      <c r="S780" s="31"/>
      <c r="T780" s="31"/>
      <c r="U780" s="31"/>
      <c r="V780" s="31"/>
      <c r="W780" s="31"/>
      <c r="X780" s="31"/>
      <c r="Y780" s="31"/>
      <c r="Z780" s="31"/>
      <c r="AA780" s="31"/>
    </row>
    <row r="781" spans="1:27" ht="12.75" x14ac:dyDescent="0.2">
      <c r="A781" s="14" t="s">
        <v>586</v>
      </c>
      <c r="B781" s="34" t="s">
        <v>193</v>
      </c>
      <c r="C781" s="14">
        <f>IF(ISNA(VLOOKUP(A781, '1-ый семестр 20252026'!$B$3:$D$1014, 3, 0)), 0, VLOOKUP(A781, '1-ый семестр 20252026'!$B$3:$D$1979, 3, 0)) + IF(ISNA(VLOOKUP(A781, '2-ой семестр 20252026'!$B$3:$D$1952, 3, 0)), 0, VLOOKUP(A781, '2-ой семестр 20252026'!$B$3:$D$1952, 3, 0))</f>
        <v>0</v>
      </c>
      <c r="D781" s="14">
        <f>IFERROR(VLOOKUP(A781,'ВИШенки за предыдущие  года'!$A$2:B1464,2,0),0) + C781 - SUM(E781:AA781)</f>
        <v>17</v>
      </c>
      <c r="E781" s="30"/>
      <c r="F781" s="30"/>
      <c r="G781" s="30"/>
      <c r="H781" s="30"/>
      <c r="I781" s="30"/>
      <c r="J781" s="30"/>
      <c r="K781" s="30"/>
      <c r="L781" s="30"/>
      <c r="M781" s="14"/>
      <c r="N781" s="14"/>
      <c r="O781" s="14"/>
      <c r="P781" s="14"/>
      <c r="Q781" s="14"/>
      <c r="R781" s="14"/>
      <c r="S781" s="31"/>
      <c r="T781" s="31"/>
      <c r="U781" s="31"/>
      <c r="V781" s="31"/>
      <c r="W781" s="31"/>
      <c r="X781" s="31"/>
      <c r="Y781" s="31"/>
      <c r="Z781" s="31"/>
      <c r="AA781" s="31"/>
    </row>
    <row r="782" spans="1:27" ht="12.75" x14ac:dyDescent="0.2">
      <c r="A782" s="14" t="s">
        <v>260</v>
      </c>
      <c r="B782" s="34" t="s">
        <v>125</v>
      </c>
      <c r="C782" s="14">
        <f>IF(ISNA(VLOOKUP(A782, '1-ый семестр 20252026'!$B$3:$D$1014, 3, 0)), 0, VLOOKUP(A782, '1-ый семестр 20252026'!$B$3:$D$1979, 3, 0)) + IF(ISNA(VLOOKUP(A782, '2-ой семестр 20252026'!$B$3:$D$1952, 3, 0)), 0, VLOOKUP(A782, '2-ой семестр 20252026'!$B$3:$D$1952, 3, 0))</f>
        <v>31</v>
      </c>
      <c r="D782" s="14">
        <f>IFERROR(VLOOKUP(A782,'ВИШенки за предыдущие  года'!$A$2:B1465,2,0),0) + C782 - SUM(E782:AA782)</f>
        <v>71</v>
      </c>
      <c r="E782" s="30"/>
      <c r="F782" s="30"/>
      <c r="G782" s="30"/>
      <c r="H782" s="30"/>
      <c r="I782" s="30"/>
      <c r="J782" s="30"/>
      <c r="K782" s="30"/>
      <c r="L782" s="30"/>
      <c r="M782" s="14"/>
      <c r="N782" s="14"/>
      <c r="O782" s="14"/>
      <c r="P782" s="14"/>
      <c r="Q782" s="14"/>
      <c r="R782" s="14"/>
      <c r="S782" s="31"/>
      <c r="T782" s="31"/>
      <c r="U782" s="31"/>
      <c r="V782" s="31"/>
      <c r="W782" s="31"/>
      <c r="X782" s="31"/>
      <c r="Y782" s="31"/>
      <c r="Z782" s="31"/>
      <c r="AA782" s="31"/>
    </row>
    <row r="783" spans="1:27" ht="25.5" x14ac:dyDescent="0.2">
      <c r="A783" s="14" t="s">
        <v>148</v>
      </c>
      <c r="B783" s="34" t="s">
        <v>117</v>
      </c>
      <c r="C783" s="14">
        <f>IF(ISNA(VLOOKUP(A783, '1-ый семестр 20252026'!$B$3:$D$1014, 3, 0)), 0, VLOOKUP(A783, '1-ый семестр 20252026'!$B$3:$D$1979, 3, 0)) + IF(ISNA(VLOOKUP(A783, '2-ой семестр 20252026'!$B$3:$D$1952, 3, 0)), 0, VLOOKUP(A783, '2-ой семестр 20252026'!$B$3:$D$1952, 3, 0))</f>
        <v>31</v>
      </c>
      <c r="D783" s="14">
        <f>IFERROR(VLOOKUP(A783,'ВИШенки за предыдущие  года'!$A$2:B1466,2,0),0) + C783 - SUM(E783:AA783)</f>
        <v>201</v>
      </c>
      <c r="E783" s="30"/>
      <c r="F783" s="30"/>
      <c r="G783" s="30"/>
      <c r="H783" s="30"/>
      <c r="I783" s="30"/>
      <c r="J783" s="30"/>
      <c r="K783" s="30"/>
      <c r="L783" s="30"/>
      <c r="M783" s="14"/>
      <c r="N783" s="14"/>
      <c r="O783" s="14" t="s">
        <v>1183</v>
      </c>
      <c r="P783" s="14">
        <v>30</v>
      </c>
      <c r="Q783" s="14"/>
      <c r="R783" s="14">
        <v>30</v>
      </c>
      <c r="S783" s="31"/>
      <c r="T783" s="31"/>
      <c r="U783" s="31"/>
      <c r="V783" s="31"/>
      <c r="W783" s="31"/>
      <c r="X783" s="31"/>
      <c r="Y783" s="31"/>
      <c r="Z783" s="31"/>
      <c r="AA783" s="31"/>
    </row>
    <row r="784" spans="1:27" ht="12.75" x14ac:dyDescent="0.2">
      <c r="A784" s="14" t="s">
        <v>1036</v>
      </c>
      <c r="B784" s="34" t="s">
        <v>268</v>
      </c>
      <c r="C784" s="14">
        <f>IF(ISNA(VLOOKUP(A784, '1-ый семестр 20252026'!$B$3:$D$1014, 3, 0)), 0, VLOOKUP(A784, '1-ый семестр 20252026'!$B$3:$D$1979, 3, 0)) + IF(ISNA(VLOOKUP(A784, '2-ой семестр 20252026'!$B$3:$D$1952, 3, 0)), 0, VLOOKUP(A784, '2-ой семестр 20252026'!$B$3:$D$1952, 3, 0))</f>
        <v>0</v>
      </c>
      <c r="D784" s="14">
        <f>IFERROR(VLOOKUP(A784,'ВИШенки за предыдущие  года'!$A$2:B1959,2,0),0) + C784 - SUM(E784:AA784)</f>
        <v>0</v>
      </c>
      <c r="E784" s="30"/>
      <c r="F784" s="30"/>
      <c r="G784" s="30"/>
      <c r="H784" s="30"/>
      <c r="I784" s="30"/>
      <c r="J784" s="30"/>
      <c r="K784" s="30"/>
      <c r="L784" s="30"/>
      <c r="M784" s="14"/>
      <c r="N784" s="14"/>
      <c r="O784" s="14"/>
      <c r="P784" s="14"/>
      <c r="Q784" s="14"/>
      <c r="R784" s="14"/>
      <c r="S784" s="31"/>
      <c r="T784" s="31"/>
      <c r="U784" s="31"/>
      <c r="V784" s="31"/>
      <c r="W784" s="31"/>
      <c r="X784" s="31"/>
      <c r="Y784" s="31"/>
      <c r="Z784" s="31"/>
      <c r="AA784" s="31"/>
    </row>
    <row r="785" spans="1:27" ht="12.75" x14ac:dyDescent="0.2">
      <c r="A785" s="17" t="s">
        <v>587</v>
      </c>
      <c r="B785" s="35" t="s">
        <v>215</v>
      </c>
      <c r="C785" s="14">
        <f>IF(ISNA(VLOOKUP(A785, '1-ый семестр 20252026'!$B$3:$D$1014, 3, 0)), 0, VLOOKUP(A785, '1-ый семестр 20252026'!$B$3:$D$1979, 3, 0)) + IF(ISNA(VLOOKUP(A785, '2-ой семестр 20252026'!$B$3:$D$1952, 3, 0)), 0, VLOOKUP(A785, '2-ой семестр 20252026'!$B$3:$D$1952, 3, 0))</f>
        <v>66</v>
      </c>
      <c r="D785" s="14">
        <f>IFERROR(VLOOKUP(A785,'ВИШенки за предыдущие  года'!$A$2:B2011,2,0),0) + C785 - SUM(E785:AA785)</f>
        <v>6</v>
      </c>
      <c r="E785" s="32"/>
      <c r="F785" s="32"/>
      <c r="G785" s="32"/>
      <c r="H785" s="32"/>
      <c r="I785" s="32"/>
      <c r="J785" s="32">
        <v>60</v>
      </c>
      <c r="K785" s="32"/>
      <c r="L785" s="32"/>
      <c r="M785" s="33"/>
      <c r="N785" s="33"/>
      <c r="O785" s="33"/>
      <c r="P785" s="33"/>
      <c r="Q785" s="33"/>
      <c r="R785" s="33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2.75" x14ac:dyDescent="0.2">
      <c r="A786" s="14" t="s">
        <v>240</v>
      </c>
      <c r="B786" s="34" t="s">
        <v>125</v>
      </c>
      <c r="C786" s="14">
        <f>IF(ISNA(VLOOKUP(A786, '1-ый семестр 20252026'!$B$3:$D$1014, 3, 0)), 0, VLOOKUP(A786, '1-ый семестр 20252026'!$B$3:$D$1979, 3, 0)) + IF(ISNA(VLOOKUP(A786, '2-ой семестр 20252026'!$B$3:$D$1952, 3, 0)), 0, VLOOKUP(A786, '2-ой семестр 20252026'!$B$3:$D$1952, 3, 0))</f>
        <v>10</v>
      </c>
      <c r="D786" s="14">
        <f>IFERROR(VLOOKUP(A786,'ВИШенки за предыдущие  года'!$A$2:B1467,2,0),0) + C786 - SUM(E786:AA786)</f>
        <v>77</v>
      </c>
      <c r="E786" s="30"/>
      <c r="F786" s="30"/>
      <c r="G786" s="30"/>
      <c r="H786" s="30"/>
      <c r="I786" s="30"/>
      <c r="J786" s="30"/>
      <c r="K786" s="30"/>
      <c r="L786" s="30"/>
      <c r="M786" s="14"/>
      <c r="N786" s="14"/>
      <c r="O786" s="14"/>
      <c r="P786" s="14"/>
      <c r="Q786" s="14"/>
      <c r="R786" s="14"/>
      <c r="S786" s="31"/>
      <c r="T786" s="31"/>
      <c r="U786" s="31"/>
      <c r="V786" s="31"/>
      <c r="W786" s="31"/>
      <c r="X786" s="31"/>
      <c r="Y786" s="31"/>
      <c r="Z786" s="31"/>
      <c r="AA786" s="31"/>
    </row>
    <row r="787" spans="1:27" ht="12.75" x14ac:dyDescent="0.2">
      <c r="A787" s="14" t="s">
        <v>639</v>
      </c>
      <c r="B787" s="34" t="s">
        <v>640</v>
      </c>
      <c r="C787" s="14">
        <f>IF(ISNA(VLOOKUP(A787, '1-ый семестр 20252026'!$B$3:$D$1014, 3, 0)), 0, VLOOKUP(A787, '1-ый семестр 20252026'!$B$3:$D$1979, 3, 0)) + IF(ISNA(VLOOKUP(A787, '2-ой семестр 20252026'!$B$3:$D$1952, 3, 0)), 0, VLOOKUP(A787, '2-ой семестр 20252026'!$B$3:$D$1952, 3, 0))</f>
        <v>0</v>
      </c>
      <c r="D787" s="14">
        <f>IFERROR(VLOOKUP(A787,'ВИШенки за предыдущие  года'!$A$2:B1803,2,0),0) + C787 - SUM(E787:AA787)</f>
        <v>13</v>
      </c>
      <c r="E787" s="30"/>
      <c r="F787" s="30"/>
      <c r="G787" s="30"/>
      <c r="H787" s="30"/>
      <c r="I787" s="30"/>
      <c r="J787" s="30"/>
      <c r="K787" s="30"/>
      <c r="L787" s="30"/>
      <c r="M787" s="14"/>
      <c r="N787" s="14"/>
      <c r="O787" s="14"/>
      <c r="P787" s="14"/>
      <c r="Q787" s="14"/>
      <c r="R787" s="14"/>
      <c r="S787" s="31"/>
      <c r="T787" s="31"/>
      <c r="U787" s="31"/>
      <c r="V787" s="31"/>
      <c r="W787" s="31"/>
      <c r="X787" s="31"/>
      <c r="Y787" s="31"/>
      <c r="Z787" s="31"/>
      <c r="AA787" s="31"/>
    </row>
    <row r="788" spans="1:27" ht="12.75" x14ac:dyDescent="0.2">
      <c r="A788" s="14" t="s">
        <v>227</v>
      </c>
      <c r="B788" s="34" t="s">
        <v>121</v>
      </c>
      <c r="C788" s="14">
        <f>IF(ISNA(VLOOKUP(A788, '1-ый семестр 20252026'!$B$3:$D$1014, 3, 0)), 0, VLOOKUP(A788, '1-ый семестр 20252026'!$B$3:$D$1979, 3, 0)) + IF(ISNA(VLOOKUP(A788, '2-ой семестр 20252026'!$B$3:$D$1952, 3, 0)), 0, VLOOKUP(A788, '2-ой семестр 20252026'!$B$3:$D$1952, 3, 0))</f>
        <v>0</v>
      </c>
      <c r="D788" s="14">
        <f>IFERROR(VLOOKUP(A788,'ВИШенки за предыдущие  года'!$A$2:B1468,2,0),0) + C788 - SUM(E788:AA788)</f>
        <v>86</v>
      </c>
      <c r="E788" s="30"/>
      <c r="F788" s="30"/>
      <c r="G788" s="30"/>
      <c r="H788" s="30"/>
      <c r="I788" s="30"/>
      <c r="J788" s="30"/>
      <c r="K788" s="30"/>
      <c r="L788" s="30"/>
      <c r="M788" s="14"/>
      <c r="N788" s="14"/>
      <c r="O788" s="14"/>
      <c r="P788" s="14"/>
      <c r="Q788" s="14"/>
      <c r="R788" s="14"/>
      <c r="S788" s="31"/>
      <c r="T788" s="31"/>
      <c r="U788" s="31"/>
      <c r="V788" s="31"/>
      <c r="W788" s="31"/>
      <c r="X788" s="31"/>
      <c r="Y788" s="31"/>
      <c r="Z788" s="31"/>
      <c r="AA788" s="31"/>
    </row>
    <row r="789" spans="1:27" ht="12.75" x14ac:dyDescent="0.2">
      <c r="A789" s="14" t="s">
        <v>422</v>
      </c>
      <c r="B789" s="34" t="s">
        <v>190</v>
      </c>
      <c r="C789" s="14">
        <f>IF(ISNA(VLOOKUP(A789, '1-ый семестр 20252026'!$B$3:$D$1014, 3, 0)), 0, VLOOKUP(A789, '1-ый семестр 20252026'!$B$3:$D$1979, 3, 0)) + IF(ISNA(VLOOKUP(A789, '2-ой семестр 20252026'!$B$3:$D$1952, 3, 0)), 0, VLOOKUP(A789, '2-ой семестр 20252026'!$B$3:$D$1952, 3, 0))</f>
        <v>5</v>
      </c>
      <c r="D789" s="14">
        <f>IFERROR(VLOOKUP(A789,'ВИШенки за предыдущие  года'!$A$2:B1469,2,0),0) + C789 - SUM(E789:AA789)</f>
        <v>35</v>
      </c>
      <c r="E789" s="30"/>
      <c r="F789" s="30"/>
      <c r="G789" s="30"/>
      <c r="H789" s="30"/>
      <c r="I789" s="30"/>
      <c r="J789" s="30"/>
      <c r="K789" s="30"/>
      <c r="L789" s="30"/>
      <c r="M789" s="14"/>
      <c r="N789" s="14"/>
      <c r="O789" s="14"/>
      <c r="P789" s="14"/>
      <c r="Q789" s="14"/>
      <c r="R789" s="14"/>
      <c r="S789" s="31"/>
      <c r="T789" s="31"/>
      <c r="U789" s="31"/>
      <c r="V789" s="31"/>
      <c r="W789" s="31"/>
      <c r="X789" s="31"/>
      <c r="Y789" s="31"/>
      <c r="Z789" s="31"/>
      <c r="AA789" s="31"/>
    </row>
    <row r="790" spans="1:27" ht="12.75" x14ac:dyDescent="0.2">
      <c r="A790" s="14" t="s">
        <v>855</v>
      </c>
      <c r="B790" s="34" t="s">
        <v>140</v>
      </c>
      <c r="C790" s="14">
        <f>IF(ISNA(VLOOKUP(A790, '1-ый семестр 20252026'!$B$3:$D$1014, 3, 0)), 0, VLOOKUP(A790, '1-ый семестр 20252026'!$B$3:$D$1979, 3, 0)) + IF(ISNA(VLOOKUP(A790, '2-ой семестр 20252026'!$B$3:$D$1952, 3, 0)), 0, VLOOKUP(A790, '2-ой семестр 20252026'!$B$3:$D$1952, 3, 0))</f>
        <v>3</v>
      </c>
      <c r="D790" s="14">
        <f>IFERROR(VLOOKUP(A790,'ВИШенки за предыдущие  года'!$A$2:B1470,2,0),0) + C790 - SUM(E790:AA790)</f>
        <v>3</v>
      </c>
      <c r="E790" s="30"/>
      <c r="F790" s="30"/>
      <c r="G790" s="30"/>
      <c r="H790" s="30"/>
      <c r="I790" s="30"/>
      <c r="J790" s="30"/>
      <c r="K790" s="30"/>
      <c r="L790" s="30"/>
      <c r="M790" s="14"/>
      <c r="N790" s="14"/>
      <c r="O790" s="14"/>
      <c r="P790" s="14"/>
      <c r="Q790" s="14"/>
      <c r="R790" s="14"/>
      <c r="S790" s="31"/>
      <c r="T790" s="31"/>
      <c r="U790" s="31"/>
      <c r="V790" s="31"/>
      <c r="W790" s="31"/>
      <c r="X790" s="31"/>
      <c r="Y790" s="31"/>
      <c r="Z790" s="31"/>
      <c r="AA790" s="31"/>
    </row>
    <row r="791" spans="1:27" ht="12.75" x14ac:dyDescent="0.2">
      <c r="A791" s="14" t="s">
        <v>1037</v>
      </c>
      <c r="B791" s="34" t="s">
        <v>483</v>
      </c>
      <c r="C791" s="14">
        <f>IF(ISNA(VLOOKUP(A791, '1-ый семестр 20252026'!$B$3:$D$1014, 3, 0)), 0, VLOOKUP(A791, '1-ый семестр 20252026'!$B$3:$D$1979, 3, 0)) + IF(ISNA(VLOOKUP(A791, '2-ой семестр 20252026'!$B$3:$D$1952, 3, 0)), 0, VLOOKUP(A791, '2-ой семестр 20252026'!$B$3:$D$1952, 3, 0))</f>
        <v>0</v>
      </c>
      <c r="D791" s="14">
        <f>IFERROR(VLOOKUP(A791,'ВИШенки за предыдущие  года'!$A$2:B1471,2,0),0) + C791 - SUM(E791:AA791)</f>
        <v>0</v>
      </c>
      <c r="E791" s="30"/>
      <c r="F791" s="30"/>
      <c r="G791" s="30"/>
      <c r="H791" s="30"/>
      <c r="I791" s="30"/>
      <c r="J791" s="30"/>
      <c r="K791" s="30"/>
      <c r="L791" s="30"/>
      <c r="M791" s="14"/>
      <c r="N791" s="14"/>
      <c r="O791" s="14"/>
      <c r="P791" s="14"/>
      <c r="Q791" s="14"/>
      <c r="R791" s="14"/>
      <c r="S791" s="31"/>
      <c r="T791" s="31"/>
      <c r="U791" s="31"/>
      <c r="V791" s="31"/>
      <c r="W791" s="31"/>
      <c r="X791" s="31"/>
      <c r="Y791" s="31"/>
      <c r="Z791" s="31"/>
      <c r="AA791" s="31"/>
    </row>
    <row r="792" spans="1:27" ht="12.75" x14ac:dyDescent="0.2">
      <c r="A792" s="14" t="s">
        <v>224</v>
      </c>
      <c r="B792" s="34" t="s">
        <v>114</v>
      </c>
      <c r="C792" s="14">
        <f>IF(ISNA(VLOOKUP(A792, '1-ый семестр 20252026'!$B$3:$D$1014, 3, 0)), 0, VLOOKUP(A792, '1-ый семестр 20252026'!$B$3:$D$1979, 3, 0)) + IF(ISNA(VLOOKUP(A792, '2-ой семестр 20252026'!$B$3:$D$1952, 3, 0)), 0, VLOOKUP(A792, '2-ой семестр 20252026'!$B$3:$D$1952, 3, 0))</f>
        <v>5</v>
      </c>
      <c r="D792" s="14">
        <f>IFERROR(VLOOKUP(A792,'ВИШенки за предыдущие  года'!$A$2:B1472,2,0),0) + C792 - SUM(E792:AA792)</f>
        <v>90</v>
      </c>
      <c r="E792" s="30"/>
      <c r="F792" s="30"/>
      <c r="G792" s="30"/>
      <c r="H792" s="30"/>
      <c r="I792" s="30"/>
      <c r="J792" s="30"/>
      <c r="K792" s="30"/>
      <c r="L792" s="30"/>
      <c r="M792" s="14"/>
      <c r="N792" s="14"/>
      <c r="O792" s="14"/>
      <c r="P792" s="14"/>
      <c r="Q792" s="14"/>
      <c r="R792" s="14"/>
      <c r="S792" s="31"/>
      <c r="T792" s="31"/>
      <c r="U792" s="31"/>
      <c r="V792" s="31"/>
      <c r="W792" s="31"/>
      <c r="X792" s="31"/>
      <c r="Y792" s="31"/>
      <c r="Z792" s="31"/>
      <c r="AA792" s="31"/>
    </row>
    <row r="793" spans="1:27" ht="12.75" x14ac:dyDescent="0.2">
      <c r="A793" s="14" t="s">
        <v>1038</v>
      </c>
      <c r="B793" s="34" t="s">
        <v>201</v>
      </c>
      <c r="C793" s="14">
        <f>IF(ISNA(VLOOKUP(A793, '1-ый семестр 20252026'!$B$3:$D$1014, 3, 0)), 0, VLOOKUP(A793, '1-ый семестр 20252026'!$B$3:$D$1979, 3, 0)) + IF(ISNA(VLOOKUP(A793, '2-ой семестр 20252026'!$B$3:$D$1952, 3, 0)), 0, VLOOKUP(A793, '2-ой семестр 20252026'!$B$3:$D$1952, 3, 0))</f>
        <v>0</v>
      </c>
      <c r="D793" s="14">
        <f>IFERROR(VLOOKUP(A793,'ВИШенки за предыдущие  года'!$A$2:B1473,2,0),0) + C793 - SUM(E793:AA793)</f>
        <v>0</v>
      </c>
      <c r="E793" s="30"/>
      <c r="F793" s="30"/>
      <c r="G793" s="30"/>
      <c r="H793" s="30"/>
      <c r="I793" s="30"/>
      <c r="J793" s="30"/>
      <c r="K793" s="30"/>
      <c r="L793" s="30"/>
      <c r="M793" s="14"/>
      <c r="N793" s="14"/>
      <c r="O793" s="14"/>
      <c r="P793" s="14"/>
      <c r="Q793" s="14"/>
      <c r="R793" s="14"/>
      <c r="S793" s="31"/>
      <c r="T793" s="31"/>
      <c r="U793" s="31"/>
      <c r="V793" s="31"/>
      <c r="W793" s="31"/>
      <c r="X793" s="31"/>
      <c r="Y793" s="31"/>
      <c r="Z793" s="31"/>
      <c r="AA793" s="31"/>
    </row>
    <row r="794" spans="1:27" ht="12.75" x14ac:dyDescent="0.2">
      <c r="A794" s="14" t="s">
        <v>383</v>
      </c>
      <c r="B794" s="34" t="s">
        <v>153</v>
      </c>
      <c r="C794" s="14">
        <f>IF(ISNA(VLOOKUP(A794, '1-ый семестр 20252026'!$B$3:$D$1014, 3, 0)), 0, VLOOKUP(A794, '1-ый семестр 20252026'!$B$3:$D$1979, 3, 0)) + IF(ISNA(VLOOKUP(A794, '2-ой семестр 20252026'!$B$3:$D$1952, 3, 0)), 0, VLOOKUP(A794, '2-ой семестр 20252026'!$B$3:$D$1952, 3, 0))</f>
        <v>0</v>
      </c>
      <c r="D794" s="14">
        <f>IFERROR(VLOOKUP(A794,'ВИШенки за предыдущие  года'!$A$2:B1474,2,0),0) + C794 - SUM(E794:AA794)</f>
        <v>41</v>
      </c>
      <c r="E794" s="30"/>
      <c r="F794" s="30"/>
      <c r="G794" s="30"/>
      <c r="H794" s="30"/>
      <c r="I794" s="30"/>
      <c r="J794" s="30"/>
      <c r="K794" s="30"/>
      <c r="L794" s="30"/>
      <c r="M794" s="14"/>
      <c r="N794" s="14"/>
      <c r="O794" s="14"/>
      <c r="P794" s="14"/>
      <c r="Q794" s="14"/>
      <c r="R794" s="14"/>
      <c r="S794" s="31"/>
      <c r="T794" s="31"/>
      <c r="U794" s="31"/>
      <c r="V794" s="31"/>
      <c r="W794" s="31"/>
      <c r="X794" s="31"/>
      <c r="Y794" s="31"/>
      <c r="Z794" s="31"/>
      <c r="AA794" s="31"/>
    </row>
    <row r="795" spans="1:27" ht="12.75" x14ac:dyDescent="0.2">
      <c r="A795" s="14" t="s">
        <v>856</v>
      </c>
      <c r="B795" s="34" t="s">
        <v>249</v>
      </c>
      <c r="C795" s="14">
        <f>IF(ISNA(VLOOKUP(A795, '1-ый семестр 20252026'!$B$3:$D$1014, 3, 0)), 0, VLOOKUP(A795, '1-ый семестр 20252026'!$B$3:$D$1979, 3, 0)) + IF(ISNA(VLOOKUP(A795, '2-ой семестр 20252026'!$B$3:$D$1952, 3, 0)), 0, VLOOKUP(A795, '2-ой семестр 20252026'!$B$3:$D$1952, 3, 0))</f>
        <v>3</v>
      </c>
      <c r="D795" s="14">
        <f>IFERROR(VLOOKUP(A795,'ВИШенки за предыдущие  года'!$A$2:B1832,2,0),0) + C795 - SUM(E795:AA795)</f>
        <v>3</v>
      </c>
      <c r="E795" s="30"/>
      <c r="F795" s="30"/>
      <c r="G795" s="30"/>
      <c r="H795" s="30"/>
      <c r="I795" s="30"/>
      <c r="J795" s="30"/>
      <c r="K795" s="30"/>
      <c r="L795" s="30"/>
      <c r="M795" s="14"/>
      <c r="N795" s="14"/>
      <c r="O795" s="14"/>
      <c r="P795" s="14"/>
      <c r="Q795" s="14"/>
      <c r="R795" s="14"/>
      <c r="S795" s="31"/>
      <c r="T795" s="31"/>
      <c r="U795" s="31"/>
      <c r="V795" s="31"/>
      <c r="W795" s="31"/>
      <c r="X795" s="31"/>
      <c r="Y795" s="31"/>
      <c r="Z795" s="31"/>
      <c r="AA795" s="31"/>
    </row>
    <row r="796" spans="1:27" ht="12.75" x14ac:dyDescent="0.2">
      <c r="A796" s="14" t="s">
        <v>272</v>
      </c>
      <c r="B796" s="34" t="s">
        <v>142</v>
      </c>
      <c r="C796" s="14">
        <f>IF(ISNA(VLOOKUP(A796, '1-ый семестр 20252026'!$B$3:$D$1014, 3, 0)), 0, VLOOKUP(A796, '1-ый семестр 20252026'!$B$3:$D$1979, 3, 0)) + IF(ISNA(VLOOKUP(A796, '2-ой семестр 20252026'!$B$3:$D$1952, 3, 0)), 0, VLOOKUP(A796, '2-ой семестр 20252026'!$B$3:$D$1952, 3, 0))</f>
        <v>0</v>
      </c>
      <c r="D796" s="14">
        <f>IFERROR(VLOOKUP(A796,'ВИШенки за предыдущие  года'!$A$2:B1475,2,0),0) + C796 - SUM(E796:AA796)</f>
        <v>67</v>
      </c>
      <c r="E796" s="30"/>
      <c r="F796" s="30"/>
      <c r="G796" s="30"/>
      <c r="H796" s="30"/>
      <c r="I796" s="30"/>
      <c r="J796" s="30"/>
      <c r="K796" s="30"/>
      <c r="L796" s="30"/>
      <c r="M796" s="14"/>
      <c r="N796" s="14"/>
      <c r="O796" s="14"/>
      <c r="P796" s="14"/>
      <c r="Q796" s="14"/>
      <c r="R796" s="14"/>
      <c r="S796" s="31"/>
      <c r="T796" s="31"/>
      <c r="U796" s="31"/>
      <c r="V796" s="31"/>
      <c r="W796" s="31"/>
      <c r="X796" s="31"/>
      <c r="Y796" s="31"/>
      <c r="Z796" s="31"/>
      <c r="AA796" s="31"/>
    </row>
    <row r="797" spans="1:27" ht="12.75" x14ac:dyDescent="0.2">
      <c r="A797" s="14" t="s">
        <v>1199</v>
      </c>
      <c r="B797" s="34" t="s">
        <v>1180</v>
      </c>
      <c r="C797" s="14">
        <f>IF(ISNA(VLOOKUP(A797, '1-ый семестр 20252026'!$B$3:$D$1014, 3, 0)), 0, VLOOKUP(A797, '1-ый семестр 20252026'!$B$3:$D$1979, 3, 0)) + IF(ISNA(VLOOKUP(A797, '2-ой семестр 20252026'!$B$3:$D$1952, 3, 0)), 0, VLOOKUP(A797, '2-ой семестр 20252026'!$B$3:$D$1952, 3, 0))</f>
        <v>0</v>
      </c>
      <c r="D797" s="14">
        <f>IFERROR(VLOOKUP(A797,'ВИШенки за предыдущие  года'!$A$2:B1476,2,0),0) + C797 - SUM(E797:AA797)</f>
        <v>14</v>
      </c>
      <c r="E797" s="30"/>
      <c r="F797" s="30"/>
      <c r="G797" s="30"/>
      <c r="H797" s="30"/>
      <c r="I797" s="30"/>
      <c r="J797" s="30"/>
      <c r="K797" s="30"/>
      <c r="L797" s="30"/>
      <c r="M797" s="14"/>
      <c r="N797" s="14"/>
      <c r="O797" s="14"/>
      <c r="P797" s="14"/>
      <c r="Q797" s="14"/>
      <c r="R797" s="14"/>
      <c r="S797" s="31"/>
      <c r="T797" s="31"/>
      <c r="U797" s="31"/>
      <c r="V797" s="31"/>
      <c r="W797" s="31"/>
      <c r="X797" s="31"/>
      <c r="Y797" s="31"/>
      <c r="Z797" s="31"/>
      <c r="AA797" s="31"/>
    </row>
    <row r="798" spans="1:27" ht="12.75" x14ac:dyDescent="0.2">
      <c r="A798" s="14" t="s">
        <v>857</v>
      </c>
      <c r="B798" s="34" t="s">
        <v>268</v>
      </c>
      <c r="C798" s="14">
        <f>IF(ISNA(VLOOKUP(A798, '1-ый семестр 20252026'!$B$3:$D$1014, 3, 0)), 0, VLOOKUP(A798, '1-ый семестр 20252026'!$B$3:$D$1979, 3, 0)) + IF(ISNA(VLOOKUP(A798, '2-ой семестр 20252026'!$B$3:$D$1952, 3, 0)), 0, VLOOKUP(A798, '2-ой семестр 20252026'!$B$3:$D$1952, 3, 0))</f>
        <v>0</v>
      </c>
      <c r="D798" s="14">
        <f>IFERROR(VLOOKUP(A798,'ВИШенки за предыдущие  года'!$A$2:B1960,2,0),0) + C798 - SUM(E798:AA798)</f>
        <v>0</v>
      </c>
      <c r="E798" s="30"/>
      <c r="F798" s="30"/>
      <c r="G798" s="30"/>
      <c r="H798" s="30"/>
      <c r="I798" s="30"/>
      <c r="J798" s="30"/>
      <c r="K798" s="30"/>
      <c r="L798" s="30"/>
      <c r="M798" s="14"/>
      <c r="N798" s="14"/>
      <c r="O798" s="14"/>
      <c r="P798" s="14"/>
      <c r="Q798" s="14"/>
      <c r="R798" s="14"/>
      <c r="S798" s="31"/>
      <c r="T798" s="31"/>
      <c r="U798" s="31"/>
      <c r="V798" s="31"/>
      <c r="W798" s="31"/>
      <c r="X798" s="31"/>
      <c r="Y798" s="31"/>
      <c r="Z798" s="31"/>
      <c r="AA798" s="31"/>
    </row>
    <row r="799" spans="1:27" ht="12.75" x14ac:dyDescent="0.2">
      <c r="A799" s="14" t="s">
        <v>482</v>
      </c>
      <c r="B799" s="34" t="s">
        <v>483</v>
      </c>
      <c r="C799" s="14">
        <f>IF(ISNA(VLOOKUP(A799, '1-ый семестр 20252026'!$B$3:$D$1014, 3, 0)), 0, VLOOKUP(A799, '1-ый семестр 20252026'!$B$3:$D$1979, 3, 0)) + IF(ISNA(VLOOKUP(A799, '2-ой семестр 20252026'!$B$3:$D$1952, 3, 0)), 0, VLOOKUP(A799, '2-ой семестр 20252026'!$B$3:$D$1952, 3, 0))</f>
        <v>0</v>
      </c>
      <c r="D799" s="14">
        <f>IFERROR(VLOOKUP(A799,'ВИШенки за предыдущие  года'!$A$2:B1477,2,0),0) + C799 - SUM(E799:AA799)</f>
        <v>28</v>
      </c>
      <c r="E799" s="30"/>
      <c r="F799" s="30"/>
      <c r="G799" s="30"/>
      <c r="H799" s="30"/>
      <c r="I799" s="30"/>
      <c r="J799" s="30"/>
      <c r="K799" s="30"/>
      <c r="L799" s="30"/>
      <c r="M799" s="14"/>
      <c r="N799" s="14"/>
      <c r="O799" s="14"/>
      <c r="P799" s="14"/>
      <c r="Q799" s="14"/>
      <c r="R799" s="14"/>
      <c r="S799" s="31"/>
      <c r="T799" s="31"/>
      <c r="U799" s="31"/>
      <c r="V799" s="31"/>
      <c r="W799" s="31"/>
      <c r="X799" s="31"/>
      <c r="Y799" s="31"/>
      <c r="Z799" s="31"/>
      <c r="AA799" s="31"/>
    </row>
    <row r="800" spans="1:27" ht="12.75" x14ac:dyDescent="0.2">
      <c r="A800" s="14" t="s">
        <v>183</v>
      </c>
      <c r="B800" s="34" t="s">
        <v>112</v>
      </c>
      <c r="C800" s="14">
        <f>IF(ISNA(VLOOKUP(A800, '1-ый семестр 20252026'!$B$3:$D$1014, 3, 0)), 0, VLOOKUP(A800, '1-ый семестр 20252026'!$B$3:$D$1979, 3, 0)) + IF(ISNA(VLOOKUP(A800, '2-ой семестр 20252026'!$B$3:$D$1952, 3, 0)), 0, VLOOKUP(A800, '2-ой семестр 20252026'!$B$3:$D$1952, 3, 0))</f>
        <v>30</v>
      </c>
      <c r="D800" s="14">
        <f>IFERROR(VLOOKUP(A800,'ВИШенки за предыдущие  года'!$A$2:B1478,2,0),0) + C800 - SUM(E800:AA800)</f>
        <v>121</v>
      </c>
      <c r="E800" s="30"/>
      <c r="F800" s="30"/>
      <c r="G800" s="30"/>
      <c r="H800" s="30"/>
      <c r="I800" s="30"/>
      <c r="J800" s="30"/>
      <c r="K800" s="30"/>
      <c r="L800" s="30"/>
      <c r="M800" s="14"/>
      <c r="N800" s="14"/>
      <c r="O800" s="14"/>
      <c r="P800" s="14"/>
      <c r="Q800" s="14"/>
      <c r="R800" s="14"/>
      <c r="S800" s="31"/>
      <c r="T800" s="31"/>
      <c r="U800" s="31"/>
      <c r="V800" s="31"/>
      <c r="W800" s="31"/>
      <c r="X800" s="31"/>
      <c r="Y800" s="31"/>
      <c r="Z800" s="31"/>
      <c r="AA800" s="31"/>
    </row>
    <row r="801" spans="1:27" ht="12.75" x14ac:dyDescent="0.2">
      <c r="A801" s="14" t="s">
        <v>1039</v>
      </c>
      <c r="B801" s="34" t="s">
        <v>256</v>
      </c>
      <c r="C801" s="14">
        <f>IF(ISNA(VLOOKUP(A801, '1-ый семестр 20252026'!$B$3:$D$1014, 3, 0)), 0, VLOOKUP(A801, '1-ый семестр 20252026'!$B$3:$D$1979, 3, 0)) + IF(ISNA(VLOOKUP(A801, '2-ой семестр 20252026'!$B$3:$D$1952, 3, 0)), 0, VLOOKUP(A801, '2-ой семестр 20252026'!$B$3:$D$1952, 3, 0))</f>
        <v>0</v>
      </c>
      <c r="D801" s="14">
        <f>IFERROR(VLOOKUP(A801,'ВИШенки за предыдущие  года'!$A$2:B1735,2,0),0) + C801 - SUM(E801:AA801)</f>
        <v>0</v>
      </c>
      <c r="E801" s="30"/>
      <c r="F801" s="30"/>
      <c r="G801" s="30"/>
      <c r="H801" s="30"/>
      <c r="I801" s="30"/>
      <c r="J801" s="30"/>
      <c r="K801" s="30"/>
      <c r="L801" s="30"/>
      <c r="M801" s="14"/>
      <c r="N801" s="14"/>
      <c r="O801" s="14"/>
      <c r="P801" s="14"/>
      <c r="Q801" s="14"/>
      <c r="R801" s="14"/>
      <c r="S801" s="31"/>
      <c r="T801" s="31"/>
      <c r="U801" s="31"/>
      <c r="V801" s="31"/>
      <c r="W801" s="31"/>
      <c r="X801" s="31"/>
      <c r="Y801" s="31"/>
      <c r="Z801" s="31"/>
      <c r="AA801" s="31"/>
    </row>
    <row r="802" spans="1:27" ht="12.75" x14ac:dyDescent="0.2">
      <c r="A802" s="14" t="s">
        <v>1040</v>
      </c>
      <c r="B802" s="34" t="s">
        <v>444</v>
      </c>
      <c r="C802" s="14">
        <f>IF(ISNA(VLOOKUP(A802, '1-ый семестр 20252026'!$B$3:$D$1014, 3, 0)), 0, VLOOKUP(A802, '1-ый семестр 20252026'!$B$3:$D$1979, 3, 0)) + IF(ISNA(VLOOKUP(A802, '2-ой семестр 20252026'!$B$3:$D$1952, 3, 0)), 0, VLOOKUP(A802, '2-ой семестр 20252026'!$B$3:$D$1952, 3, 0))</f>
        <v>0</v>
      </c>
      <c r="D802" s="14">
        <f>IFERROR(VLOOKUP(A802,'ВИШенки за предыдущие  года'!$A$2:B1708,2,0),0) + C802 - SUM(E802:AA802)</f>
        <v>0</v>
      </c>
      <c r="E802" s="30"/>
      <c r="F802" s="30"/>
      <c r="G802" s="30"/>
      <c r="H802" s="30"/>
      <c r="I802" s="30"/>
      <c r="J802" s="30"/>
      <c r="K802" s="30"/>
      <c r="L802" s="30"/>
      <c r="M802" s="14"/>
      <c r="N802" s="14"/>
      <c r="O802" s="14"/>
      <c r="P802" s="14"/>
      <c r="Q802" s="14"/>
      <c r="R802" s="14"/>
      <c r="S802" s="31"/>
      <c r="T802" s="31"/>
      <c r="U802" s="31"/>
      <c r="V802" s="31"/>
      <c r="W802" s="31"/>
      <c r="X802" s="31"/>
      <c r="Y802" s="31"/>
      <c r="Z802" s="31"/>
      <c r="AA802" s="31"/>
    </row>
    <row r="803" spans="1:27" ht="12.75" x14ac:dyDescent="0.2">
      <c r="A803" s="14" t="s">
        <v>329</v>
      </c>
      <c r="B803" s="34" t="s">
        <v>121</v>
      </c>
      <c r="C803" s="14">
        <f>IF(ISNA(VLOOKUP(A803, '1-ый семестр 20252026'!$B$3:$D$1014, 3, 0)), 0, VLOOKUP(A803, '1-ый семестр 20252026'!$B$3:$D$1979, 3, 0)) + IF(ISNA(VLOOKUP(A803, '2-ой семестр 20252026'!$B$3:$D$1952, 3, 0)), 0, VLOOKUP(A803, '2-ой семестр 20252026'!$B$3:$D$1952, 3, 0))</f>
        <v>0</v>
      </c>
      <c r="D803" s="14">
        <f>IFERROR(VLOOKUP(A803,'ВИШенки за предыдущие  года'!$A$2:B1479,2,0),0) + C803 - SUM(E803:AA803)</f>
        <v>51</v>
      </c>
      <c r="E803" s="30"/>
      <c r="F803" s="30"/>
      <c r="G803" s="30"/>
      <c r="H803" s="30"/>
      <c r="I803" s="30"/>
      <c r="J803" s="30"/>
      <c r="K803" s="30"/>
      <c r="L803" s="30"/>
      <c r="M803" s="14"/>
      <c r="N803" s="14"/>
      <c r="O803" s="14"/>
      <c r="P803" s="14"/>
      <c r="Q803" s="14"/>
      <c r="R803" s="14"/>
      <c r="S803" s="31"/>
      <c r="T803" s="31"/>
      <c r="U803" s="31"/>
      <c r="V803" s="31"/>
      <c r="W803" s="31"/>
      <c r="X803" s="31"/>
      <c r="Y803" s="31"/>
      <c r="Z803" s="31"/>
      <c r="AA803" s="31"/>
    </row>
    <row r="804" spans="1:27" ht="12.75" x14ac:dyDescent="0.2">
      <c r="A804" s="14" t="s">
        <v>1041</v>
      </c>
      <c r="B804" s="34" t="s">
        <v>268</v>
      </c>
      <c r="C804" s="14">
        <f>IF(ISNA(VLOOKUP(A804, '1-ый семестр 20252026'!$B$3:$D$1014, 3, 0)), 0, VLOOKUP(A804, '1-ый семестр 20252026'!$B$3:$D$1979, 3, 0)) + IF(ISNA(VLOOKUP(A804, '2-ой семестр 20252026'!$B$3:$D$1952, 3, 0)), 0, VLOOKUP(A804, '2-ой семестр 20252026'!$B$3:$D$1952, 3, 0))</f>
        <v>0</v>
      </c>
      <c r="D804" s="14">
        <f>IFERROR(VLOOKUP(A804,'ВИШенки за предыдущие  года'!$A$2:B1961,2,0),0) + C804 - SUM(E804:AA804)</f>
        <v>0</v>
      </c>
      <c r="E804" s="30"/>
      <c r="F804" s="30"/>
      <c r="G804" s="30"/>
      <c r="H804" s="30"/>
      <c r="I804" s="30"/>
      <c r="J804" s="30"/>
      <c r="K804" s="30"/>
      <c r="L804" s="30"/>
      <c r="M804" s="14"/>
      <c r="N804" s="14"/>
      <c r="O804" s="14"/>
      <c r="P804" s="14"/>
      <c r="Q804" s="14"/>
      <c r="R804" s="14"/>
      <c r="S804" s="31"/>
      <c r="T804" s="31"/>
      <c r="U804" s="31"/>
      <c r="V804" s="31"/>
      <c r="W804" s="31"/>
      <c r="X804" s="31"/>
      <c r="Y804" s="31"/>
      <c r="Z804" s="31"/>
      <c r="AA804" s="31"/>
    </row>
    <row r="805" spans="1:27" ht="25.5" x14ac:dyDescent="0.2">
      <c r="A805" s="14" t="s">
        <v>235</v>
      </c>
      <c r="B805" s="34" t="s">
        <v>193</v>
      </c>
      <c r="C805" s="14">
        <f>IF(ISNA(VLOOKUP(A805, '1-ый семестр 20252026'!$B$3:$D$1014, 3, 0)), 0, VLOOKUP(A805, '1-ый семестр 20252026'!$B$3:$D$1979, 3, 0)) + IF(ISNA(VLOOKUP(A805, '2-ой семестр 20252026'!$B$3:$D$1952, 3, 0)), 0, VLOOKUP(A805, '2-ой семестр 20252026'!$B$3:$D$1952, 3, 0))</f>
        <v>0</v>
      </c>
      <c r="D805" s="14">
        <f>IFERROR(VLOOKUP(A805,'ВИШенки за предыдущие  года'!$A$2:B1480,2,0),0) + C805 - SUM(E805:AA805)</f>
        <v>79</v>
      </c>
      <c r="E805" s="30"/>
      <c r="F805" s="30"/>
      <c r="G805" s="30"/>
      <c r="H805" s="30"/>
      <c r="I805" s="30"/>
      <c r="J805" s="30"/>
      <c r="K805" s="30"/>
      <c r="L805" s="30"/>
      <c r="M805" s="14"/>
      <c r="N805" s="14"/>
      <c r="O805" s="14"/>
      <c r="P805" s="14"/>
      <c r="Q805" s="14"/>
      <c r="R805" s="14"/>
      <c r="S805" s="31"/>
      <c r="T805" s="31"/>
      <c r="U805" s="31"/>
      <c r="V805" s="31"/>
      <c r="W805" s="31"/>
      <c r="X805" s="31"/>
      <c r="Y805" s="31"/>
      <c r="Z805" s="31"/>
      <c r="AA805" s="31"/>
    </row>
    <row r="806" spans="1:27" ht="12.75" x14ac:dyDescent="0.2">
      <c r="A806" s="14" t="s">
        <v>494</v>
      </c>
      <c r="B806" s="34" t="s">
        <v>119</v>
      </c>
      <c r="C806" s="14">
        <f>IF(ISNA(VLOOKUP(A806, '1-ый семестр 20252026'!$B$3:$D$1014, 3, 0)), 0, VLOOKUP(A806, '1-ый семестр 20252026'!$B$3:$D$1979, 3, 0)) + IF(ISNA(VLOOKUP(A806, '2-ой семестр 20252026'!$B$3:$D$1952, 3, 0)), 0, VLOOKUP(A806, '2-ой семестр 20252026'!$B$3:$D$1952, 3, 0))</f>
        <v>5</v>
      </c>
      <c r="D806" s="14">
        <f>IFERROR(VLOOKUP(A806,'ВИШенки за предыдущие  года'!$A$2:B1481,2,0),0) + C806 - SUM(E806:AA806)</f>
        <v>26</v>
      </c>
      <c r="E806" s="30"/>
      <c r="F806" s="30"/>
      <c r="G806" s="30"/>
      <c r="H806" s="30"/>
      <c r="I806" s="30"/>
      <c r="J806" s="30"/>
      <c r="K806" s="30"/>
      <c r="L806" s="30"/>
      <c r="M806" s="14"/>
      <c r="N806" s="14"/>
      <c r="O806" s="14"/>
      <c r="P806" s="14"/>
      <c r="Q806" s="14"/>
      <c r="R806" s="14"/>
      <c r="S806" s="31"/>
      <c r="T806" s="31"/>
      <c r="U806" s="31"/>
      <c r="V806" s="31"/>
      <c r="W806" s="31"/>
      <c r="X806" s="31"/>
      <c r="Y806" s="31"/>
      <c r="Z806" s="31"/>
      <c r="AA806" s="31"/>
    </row>
    <row r="807" spans="1:27" ht="12.75" x14ac:dyDescent="0.2">
      <c r="A807" s="14" t="s">
        <v>1042</v>
      </c>
      <c r="B807" s="34" t="s">
        <v>306</v>
      </c>
      <c r="C807" s="14">
        <f>IF(ISNA(VLOOKUP(A807, '1-ый семестр 20252026'!$B$3:$D$1014, 3, 0)), 0, VLOOKUP(A807, '1-ый семестр 20252026'!$B$3:$D$1979, 3, 0)) + IF(ISNA(VLOOKUP(A807, '2-ой семестр 20252026'!$B$3:$D$1952, 3, 0)), 0, VLOOKUP(A807, '2-ой семестр 20252026'!$B$3:$D$1952, 3, 0))</f>
        <v>0</v>
      </c>
      <c r="D807" s="14">
        <f>IFERROR(VLOOKUP(A807,'ВИШенки за предыдущие  года'!$A$2:B1768,2,0),0) + C807 - SUM(E807:AA807)</f>
        <v>0</v>
      </c>
      <c r="E807" s="30"/>
      <c r="F807" s="30"/>
      <c r="G807" s="30"/>
      <c r="H807" s="30"/>
      <c r="I807" s="30"/>
      <c r="J807" s="30"/>
      <c r="K807" s="30"/>
      <c r="L807" s="30"/>
      <c r="M807" s="14"/>
      <c r="N807" s="14"/>
      <c r="O807" s="14"/>
      <c r="P807" s="14"/>
      <c r="Q807" s="14"/>
      <c r="R807" s="14"/>
      <c r="S807" s="31"/>
      <c r="T807" s="31"/>
      <c r="U807" s="31"/>
      <c r="V807" s="31"/>
      <c r="W807" s="31"/>
      <c r="X807" s="31"/>
      <c r="Y807" s="31"/>
      <c r="Z807" s="31"/>
      <c r="AA807" s="31"/>
    </row>
    <row r="808" spans="1:27" ht="25.5" x14ac:dyDescent="0.2">
      <c r="A808" s="14" t="s">
        <v>532</v>
      </c>
      <c r="B808" s="34" t="s">
        <v>190</v>
      </c>
      <c r="C808" s="14">
        <f>IF(ISNA(VLOOKUP(A808, '1-ый семестр 20252026'!$B$3:$D$1014, 3, 0)), 0, VLOOKUP(A808, '1-ый семестр 20252026'!$B$3:$D$1979, 3, 0)) + IF(ISNA(VLOOKUP(A808, '2-ой семестр 20252026'!$B$3:$D$1952, 3, 0)), 0, VLOOKUP(A808, '2-ой семестр 20252026'!$B$3:$D$1952, 3, 0))</f>
        <v>5</v>
      </c>
      <c r="D808" s="14">
        <f>IFERROR(VLOOKUP(A808,'ВИШенки за предыдущие  года'!$A$2:B1482,2,0),0) + C808 - SUM(E808:AA808)</f>
        <v>14</v>
      </c>
      <c r="E808" s="30"/>
      <c r="F808" s="30"/>
      <c r="G808" s="30"/>
      <c r="H808" s="30"/>
      <c r="I808" s="30"/>
      <c r="J808" s="30"/>
      <c r="K808" s="30"/>
      <c r="L808" s="30"/>
      <c r="M808" s="14"/>
      <c r="N808" s="14"/>
      <c r="O808" s="14" t="s">
        <v>1178</v>
      </c>
      <c r="P808" s="14">
        <v>30</v>
      </c>
      <c r="Q808" s="14"/>
      <c r="R808" s="14"/>
      <c r="S808" s="31"/>
      <c r="T808" s="31"/>
      <c r="U808" s="31"/>
      <c r="V808" s="31"/>
      <c r="W808" s="31"/>
      <c r="X808" s="31"/>
      <c r="Y808" s="31"/>
      <c r="Z808" s="31"/>
      <c r="AA808" s="31"/>
    </row>
    <row r="809" spans="1:27" ht="12.75" x14ac:dyDescent="0.2">
      <c r="A809" s="14" t="s">
        <v>1043</v>
      </c>
      <c r="B809" s="34" t="s">
        <v>201</v>
      </c>
      <c r="C809" s="14">
        <f>IF(ISNA(VLOOKUP(A809, '1-ый семестр 20252026'!$B$3:$D$1014, 3, 0)), 0, VLOOKUP(A809, '1-ый семестр 20252026'!$B$3:$D$1979, 3, 0)) + IF(ISNA(VLOOKUP(A809, '2-ой семестр 20252026'!$B$3:$D$1952, 3, 0)), 0, VLOOKUP(A809, '2-ой семестр 20252026'!$B$3:$D$1952, 3, 0))</f>
        <v>0</v>
      </c>
      <c r="D809" s="14">
        <f>IFERROR(VLOOKUP(A809,'ВИШенки за предыдущие  года'!$A$2:B1483,2,0),0) + C809 - SUM(E809:AA809)</f>
        <v>0</v>
      </c>
      <c r="E809" s="30"/>
      <c r="F809" s="30"/>
      <c r="G809" s="30"/>
      <c r="H809" s="30"/>
      <c r="I809" s="30"/>
      <c r="J809" s="30"/>
      <c r="K809" s="30"/>
      <c r="L809" s="30"/>
      <c r="M809" s="14"/>
      <c r="N809" s="14"/>
      <c r="O809" s="14"/>
      <c r="P809" s="14"/>
      <c r="Q809" s="14"/>
      <c r="R809" s="14"/>
      <c r="S809" s="31"/>
      <c r="T809" s="31"/>
      <c r="U809" s="31"/>
      <c r="V809" s="31"/>
      <c r="W809" s="31"/>
      <c r="X809" s="31"/>
      <c r="Y809" s="31"/>
      <c r="Z809" s="31"/>
      <c r="AA809" s="31"/>
    </row>
    <row r="810" spans="1:27" ht="12.75" x14ac:dyDescent="0.2">
      <c r="A810" s="14" t="s">
        <v>739</v>
      </c>
      <c r="B810" s="34" t="s">
        <v>188</v>
      </c>
      <c r="C810" s="14">
        <f>IF(ISNA(VLOOKUP(A810, '1-ый семестр 20252026'!$B$3:$D$1014, 3, 0)), 0, VLOOKUP(A810, '1-ый семестр 20252026'!$B$3:$D$1979, 3, 0)) + IF(ISNA(VLOOKUP(A810, '2-ой семестр 20252026'!$B$3:$D$1952, 3, 0)), 0, VLOOKUP(A810, '2-ой семестр 20252026'!$B$3:$D$1952, 3, 0))</f>
        <v>0</v>
      </c>
      <c r="D810" s="14">
        <f>IFERROR(VLOOKUP(A810,'ВИШенки за предыдущие  года'!$A$2:B1484,2,0),0) + C810 - SUM(E810:AA810)</f>
        <v>8</v>
      </c>
      <c r="E810" s="30"/>
      <c r="F810" s="30"/>
      <c r="G810" s="30"/>
      <c r="H810" s="30"/>
      <c r="I810" s="30"/>
      <c r="J810" s="30"/>
      <c r="K810" s="30"/>
      <c r="L810" s="30"/>
      <c r="M810" s="14"/>
      <c r="N810" s="14"/>
      <c r="O810" s="14"/>
      <c r="P810" s="14"/>
      <c r="Q810" s="14"/>
      <c r="R810" s="14"/>
      <c r="S810" s="31"/>
      <c r="T810" s="31"/>
      <c r="U810" s="31"/>
      <c r="V810" s="31"/>
      <c r="W810" s="31"/>
      <c r="X810" s="31"/>
      <c r="Y810" s="31"/>
      <c r="Z810" s="31"/>
      <c r="AA810" s="31"/>
    </row>
    <row r="811" spans="1:27" ht="12.75" x14ac:dyDescent="0.2">
      <c r="A811" s="14" t="s">
        <v>721</v>
      </c>
      <c r="B811" s="34" t="s">
        <v>114</v>
      </c>
      <c r="C811" s="14">
        <f>IF(ISNA(VLOOKUP(A811, '1-ый семестр 20252026'!$B$3:$D$1014, 3, 0)), 0, VLOOKUP(A811, '1-ый семестр 20252026'!$B$3:$D$1979, 3, 0)) + IF(ISNA(VLOOKUP(A811, '2-ой семестр 20252026'!$B$3:$D$1952, 3, 0)), 0, VLOOKUP(A811, '2-ой семестр 20252026'!$B$3:$D$1952, 3, 0))</f>
        <v>0</v>
      </c>
      <c r="D811" s="14">
        <f>IFERROR(VLOOKUP(A811,'ВИШенки за предыдущие  года'!$A$2:B1485,2,0),0) + C811 - SUM(E811:AA811)</f>
        <v>9</v>
      </c>
      <c r="E811" s="30"/>
      <c r="F811" s="30"/>
      <c r="G811" s="30"/>
      <c r="H811" s="30"/>
      <c r="I811" s="30"/>
      <c r="J811" s="30"/>
      <c r="K811" s="30"/>
      <c r="L811" s="30"/>
      <c r="M811" s="14"/>
      <c r="N811" s="14"/>
      <c r="O811" s="14"/>
      <c r="P811" s="14"/>
      <c r="Q811" s="14"/>
      <c r="R811" s="14"/>
      <c r="S811" s="31"/>
      <c r="T811" s="31"/>
      <c r="U811" s="31"/>
      <c r="V811" s="31"/>
      <c r="W811" s="31"/>
      <c r="X811" s="31"/>
      <c r="Y811" s="31"/>
      <c r="Z811" s="31"/>
      <c r="AA811" s="31"/>
    </row>
    <row r="812" spans="1:27" ht="12.75" x14ac:dyDescent="0.2">
      <c r="A812" s="14" t="s">
        <v>393</v>
      </c>
      <c r="B812" s="34" t="s">
        <v>130</v>
      </c>
      <c r="C812" s="14">
        <f>IF(ISNA(VLOOKUP(A812, '1-ый семестр 20252026'!$B$3:$D$1014, 3, 0)), 0, VLOOKUP(A812, '1-ый семестр 20252026'!$B$3:$D$1979, 3, 0)) + IF(ISNA(VLOOKUP(A812, '2-ой семестр 20252026'!$B$3:$D$1952, 3, 0)), 0, VLOOKUP(A812, '2-ой семестр 20252026'!$B$3:$D$1952, 3, 0))</f>
        <v>0</v>
      </c>
      <c r="D812" s="14">
        <f>IFERROR(VLOOKUP(A812,'ВИШенки за предыдущие  года'!$A$2:B1657,2,0),0) + C812 - SUM(E812:AA812)</f>
        <v>40</v>
      </c>
      <c r="E812" s="30"/>
      <c r="F812" s="30"/>
      <c r="G812" s="30"/>
      <c r="H812" s="30"/>
      <c r="I812" s="30"/>
      <c r="J812" s="30"/>
      <c r="K812" s="30"/>
      <c r="L812" s="30"/>
      <c r="M812" s="14"/>
      <c r="N812" s="14"/>
      <c r="O812" s="14"/>
      <c r="P812" s="14"/>
      <c r="Q812" s="14"/>
      <c r="R812" s="14"/>
      <c r="S812" s="31"/>
      <c r="T812" s="31"/>
      <c r="U812" s="31"/>
      <c r="V812" s="31"/>
      <c r="W812" s="31"/>
      <c r="X812" s="31"/>
      <c r="Y812" s="31"/>
      <c r="Z812" s="31"/>
      <c r="AA812" s="31"/>
    </row>
    <row r="813" spans="1:27" ht="12.75" x14ac:dyDescent="0.2">
      <c r="A813" s="14" t="s">
        <v>446</v>
      </c>
      <c r="B813" s="34" t="s">
        <v>188</v>
      </c>
      <c r="C813" s="14">
        <f>IF(ISNA(VLOOKUP(A813, '1-ый семестр 20252026'!$B$3:$D$1014, 3, 0)), 0, VLOOKUP(A813, '1-ый семестр 20252026'!$B$3:$D$1979, 3, 0)) + IF(ISNA(VLOOKUP(A813, '2-ой семестр 20252026'!$B$3:$D$1952, 3, 0)), 0, VLOOKUP(A813, '2-ой семестр 20252026'!$B$3:$D$1952, 3, 0))</f>
        <v>0</v>
      </c>
      <c r="D813" s="14">
        <f>IFERROR(VLOOKUP(A813,'ВИШенки за предыдущие  года'!$A$2:B1486,2,0),0) + C813 - SUM(E813:AA813)</f>
        <v>32</v>
      </c>
      <c r="E813" s="30"/>
      <c r="F813" s="30"/>
      <c r="G813" s="30"/>
      <c r="H813" s="30"/>
      <c r="I813" s="30"/>
      <c r="J813" s="30"/>
      <c r="K813" s="30"/>
      <c r="L813" s="30"/>
      <c r="M813" s="14"/>
      <c r="N813" s="14"/>
      <c r="O813" s="14"/>
      <c r="P813" s="14"/>
      <c r="Q813" s="14"/>
      <c r="R813" s="14"/>
      <c r="S813" s="31"/>
      <c r="T813" s="31"/>
      <c r="U813" s="31"/>
      <c r="V813" s="31"/>
      <c r="W813" s="31"/>
      <c r="X813" s="31"/>
      <c r="Y813" s="31"/>
      <c r="Z813" s="31"/>
      <c r="AA813" s="31"/>
    </row>
    <row r="814" spans="1:27" ht="12.75" x14ac:dyDescent="0.2">
      <c r="A814" s="14" t="s">
        <v>379</v>
      </c>
      <c r="B814" s="34" t="s">
        <v>197</v>
      </c>
      <c r="C814" s="14">
        <f>IF(ISNA(VLOOKUP(A814, '1-ый семестр 20252026'!$B$3:$D$1014, 3, 0)), 0, VLOOKUP(A814, '1-ый семестр 20252026'!$B$3:$D$1979, 3, 0)) + IF(ISNA(VLOOKUP(A814, '2-ой семестр 20252026'!$B$3:$D$1952, 3, 0)), 0, VLOOKUP(A814, '2-ой семестр 20252026'!$B$3:$D$1952, 3, 0))</f>
        <v>5</v>
      </c>
      <c r="D814" s="14">
        <f>IFERROR(VLOOKUP(A814,'ВИШенки за предыдущие  года'!$A$2:B1487,2,0),0) + C814 - SUM(E814:AA814)</f>
        <v>47</v>
      </c>
      <c r="E814" s="30"/>
      <c r="F814" s="30"/>
      <c r="G814" s="30"/>
      <c r="H814" s="30"/>
      <c r="I814" s="30"/>
      <c r="J814" s="30"/>
      <c r="K814" s="30"/>
      <c r="L814" s="30"/>
      <c r="M814" s="14"/>
      <c r="N814" s="14"/>
      <c r="O814" s="14"/>
      <c r="P814" s="14"/>
      <c r="Q814" s="14"/>
      <c r="R814" s="14"/>
      <c r="S814" s="31"/>
      <c r="T814" s="31"/>
      <c r="U814" s="31"/>
      <c r="V814" s="31"/>
      <c r="W814" s="31"/>
      <c r="X814" s="31"/>
      <c r="Y814" s="31"/>
      <c r="Z814" s="31"/>
      <c r="AA814" s="31"/>
    </row>
    <row r="815" spans="1:27" ht="12.75" x14ac:dyDescent="0.2">
      <c r="A815" s="14" t="s">
        <v>369</v>
      </c>
      <c r="B815" s="34" t="s">
        <v>117</v>
      </c>
      <c r="C815" s="14">
        <f>IF(ISNA(VLOOKUP(A815, '1-ый семестр 20252026'!$B$3:$D$1014, 3, 0)), 0, VLOOKUP(A815, '1-ый семестр 20252026'!$B$3:$D$1979, 3, 0)) + IF(ISNA(VLOOKUP(A815, '2-ой семестр 20252026'!$B$3:$D$1952, 3, 0)), 0, VLOOKUP(A815, '2-ой семестр 20252026'!$B$3:$D$1952, 3, 0))</f>
        <v>0</v>
      </c>
      <c r="D815" s="14">
        <f>IFERROR(VLOOKUP(A815,'ВИШенки за предыдущие  года'!$A$2:B1488,2,0),0) + C815 - SUM(E815:AA815)</f>
        <v>35</v>
      </c>
      <c r="E815" s="30"/>
      <c r="F815" s="30"/>
      <c r="G815" s="30"/>
      <c r="H815" s="30"/>
      <c r="I815" s="30"/>
      <c r="J815" s="30"/>
      <c r="K815" s="30"/>
      <c r="L815" s="30"/>
      <c r="M815" s="14"/>
      <c r="N815" s="14"/>
      <c r="O815" s="14"/>
      <c r="P815" s="14"/>
      <c r="Q815" s="14"/>
      <c r="R815" s="14"/>
      <c r="S815" s="31"/>
      <c r="T815" s="31"/>
      <c r="U815" s="31"/>
      <c r="V815" s="31"/>
      <c r="W815" s="31"/>
      <c r="X815" s="31"/>
      <c r="Y815" s="31"/>
      <c r="Z815" s="31"/>
      <c r="AA815" s="31"/>
    </row>
    <row r="816" spans="1:27" ht="25.5" x14ac:dyDescent="0.2">
      <c r="A816" s="17" t="s">
        <v>722</v>
      </c>
      <c r="B816" s="35" t="s">
        <v>621</v>
      </c>
      <c r="C816" s="14">
        <f>IF(ISNA(VLOOKUP(A816, '1-ый семестр 20252026'!$B$3:$D$1014, 3, 0)), 0, VLOOKUP(A816, '1-ый семестр 20252026'!$B$3:$D$1979, 3, 0)) + IF(ISNA(VLOOKUP(A816, '2-ой семестр 20252026'!$B$3:$D$1952, 3, 0)), 0, VLOOKUP(A816, '2-ой семестр 20252026'!$B$3:$D$1952, 3, 0))</f>
        <v>9</v>
      </c>
      <c r="D816" s="14">
        <f>IFERROR(VLOOKUP(A816,'ВИШенки за предыдущие  года'!$A$2:B2012,2,0),0) + C816 - SUM(E816:AA816)</f>
        <v>9</v>
      </c>
      <c r="E816" s="32"/>
      <c r="F816" s="32"/>
      <c r="G816" s="32"/>
      <c r="H816" s="32"/>
      <c r="I816" s="32"/>
      <c r="J816" s="32"/>
      <c r="K816" s="32"/>
      <c r="L816" s="32"/>
      <c r="M816" s="33"/>
      <c r="N816" s="33"/>
      <c r="O816" s="33"/>
      <c r="P816" s="33"/>
      <c r="Q816" s="33"/>
      <c r="R816" s="33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2.75" x14ac:dyDescent="0.2">
      <c r="A817" s="14" t="s">
        <v>723</v>
      </c>
      <c r="B817" s="34" t="s">
        <v>185</v>
      </c>
      <c r="C817" s="14">
        <f>IF(ISNA(VLOOKUP(A817, '1-ый семестр 20252026'!$B$3:$D$1014, 3, 0)), 0, VLOOKUP(A817, '1-ый семестр 20252026'!$B$3:$D$1979, 3, 0)) + IF(ISNA(VLOOKUP(A817, '2-ой семестр 20252026'!$B$3:$D$1952, 3, 0)), 0, VLOOKUP(A817, '2-ой семестр 20252026'!$B$3:$D$1952, 3, 0))</f>
        <v>6</v>
      </c>
      <c r="D817" s="14">
        <f>IFERROR(VLOOKUP(A817,'ВИШенки за предыдущие  года'!$A$2:B1865,2,0),0) + C817 - SUM(E817:AA817)</f>
        <v>6</v>
      </c>
      <c r="E817" s="30"/>
      <c r="F817" s="30"/>
      <c r="G817" s="30"/>
      <c r="H817" s="30"/>
      <c r="I817" s="30"/>
      <c r="J817" s="30"/>
      <c r="K817" s="30"/>
      <c r="L817" s="30"/>
      <c r="M817" s="14"/>
      <c r="N817" s="14"/>
      <c r="O817" s="14"/>
      <c r="P817" s="14"/>
      <c r="Q817" s="14"/>
      <c r="R817" s="14"/>
      <c r="S817" s="31"/>
      <c r="T817" s="31"/>
      <c r="U817" s="31"/>
      <c r="V817" s="31"/>
      <c r="W817" s="31"/>
      <c r="X817" s="31"/>
      <c r="Y817" s="31"/>
      <c r="Z817" s="31"/>
      <c r="AA817" s="31"/>
    </row>
    <row r="818" spans="1:27" ht="12.75" x14ac:dyDescent="0.2">
      <c r="A818" s="14" t="s">
        <v>1044</v>
      </c>
      <c r="B818" s="34" t="s">
        <v>483</v>
      </c>
      <c r="C818" s="14">
        <f>IF(ISNA(VLOOKUP(A818, '1-ый семестр 20252026'!$B$3:$D$1014, 3, 0)), 0, VLOOKUP(A818, '1-ый семестр 20252026'!$B$3:$D$1979, 3, 0)) + IF(ISNA(VLOOKUP(A818, '2-ой семестр 20252026'!$B$3:$D$1952, 3, 0)), 0, VLOOKUP(A818, '2-ой семестр 20252026'!$B$3:$D$1952, 3, 0))</f>
        <v>0</v>
      </c>
      <c r="D818" s="14">
        <f>IFERROR(VLOOKUP(A818,'ВИШенки за предыдущие  года'!$A$2:B1489,2,0),0) + C818 - SUM(E818:AA818)</f>
        <v>0</v>
      </c>
      <c r="E818" s="30"/>
      <c r="F818" s="30"/>
      <c r="G818" s="30"/>
      <c r="H818" s="30"/>
      <c r="I818" s="30"/>
      <c r="J818" s="30"/>
      <c r="K818" s="30"/>
      <c r="L818" s="30"/>
      <c r="M818" s="14"/>
      <c r="N818" s="14"/>
      <c r="O818" s="14"/>
      <c r="P818" s="14"/>
      <c r="Q818" s="14"/>
      <c r="R818" s="14"/>
      <c r="S818" s="31"/>
      <c r="T818" s="31"/>
      <c r="U818" s="31"/>
      <c r="V818" s="31"/>
      <c r="W818" s="31"/>
      <c r="X818" s="31"/>
      <c r="Y818" s="31"/>
      <c r="Z818" s="31"/>
      <c r="AA818" s="31"/>
    </row>
    <row r="819" spans="1:27" ht="12.75" x14ac:dyDescent="0.2">
      <c r="A819" s="14" t="s">
        <v>218</v>
      </c>
      <c r="B819" s="34" t="s">
        <v>197</v>
      </c>
      <c r="C819" s="14">
        <f>IF(ISNA(VLOOKUP(A819, '1-ый семестр 20252026'!$B$3:$D$1014, 3, 0)), 0, VLOOKUP(A819, '1-ый семестр 20252026'!$B$3:$D$1979, 3, 0)) + IF(ISNA(VLOOKUP(A819, '2-ой семестр 20252026'!$B$3:$D$1952, 3, 0)), 0, VLOOKUP(A819, '2-ой семестр 20252026'!$B$3:$D$1952, 3, 0))</f>
        <v>42</v>
      </c>
      <c r="D819" s="14">
        <f>IFERROR(VLOOKUP(A819,'ВИШенки за предыдущие  года'!$A$2:B1490,2,0),0) + C819 - SUM(E819:AA819)</f>
        <v>122</v>
      </c>
      <c r="E819" s="30"/>
      <c r="F819" s="30"/>
      <c r="G819" s="30"/>
      <c r="H819" s="30"/>
      <c r="I819" s="30"/>
      <c r="J819" s="30"/>
      <c r="K819" s="30"/>
      <c r="L819" s="30"/>
      <c r="M819" s="14"/>
      <c r="N819" s="14"/>
      <c r="O819" s="14"/>
      <c r="P819" s="14"/>
      <c r="Q819" s="14"/>
      <c r="R819" s="14"/>
      <c r="S819" s="31"/>
      <c r="T819" s="31"/>
      <c r="U819" s="31"/>
      <c r="V819" s="31"/>
      <c r="W819" s="31"/>
      <c r="X819" s="31"/>
      <c r="Y819" s="31"/>
      <c r="Z819" s="31"/>
      <c r="AA819" s="31"/>
    </row>
    <row r="820" spans="1:27" ht="12.75" x14ac:dyDescent="0.2">
      <c r="A820" s="14" t="s">
        <v>145</v>
      </c>
      <c r="B820" s="34" t="s">
        <v>121</v>
      </c>
      <c r="C820" s="14">
        <f>IF(ISNA(VLOOKUP(A820, '1-ый семестр 20252026'!$B$3:$D$1014, 3, 0)), 0, VLOOKUP(A820, '1-ый семестр 20252026'!$B$3:$D$1979, 3, 0)) + IF(ISNA(VLOOKUP(A820, '2-ой семестр 20252026'!$B$3:$D$1952, 3, 0)), 0, VLOOKUP(A820, '2-ой семестр 20252026'!$B$3:$D$1952, 3, 0))</f>
        <v>15</v>
      </c>
      <c r="D820" s="14">
        <f>IFERROR(VLOOKUP(A820,'ВИШенки за предыдущие  года'!$A$2:B1491,2,0),0) + C820 - SUM(E820:AA820)</f>
        <v>222</v>
      </c>
      <c r="E820" s="30"/>
      <c r="F820" s="30"/>
      <c r="G820" s="30"/>
      <c r="H820" s="30"/>
      <c r="I820" s="30"/>
      <c r="J820" s="30"/>
      <c r="K820" s="30"/>
      <c r="L820" s="30"/>
      <c r="M820" s="14"/>
      <c r="N820" s="14"/>
      <c r="O820" s="14"/>
      <c r="P820" s="14"/>
      <c r="Q820" s="14"/>
      <c r="R820" s="14"/>
      <c r="S820" s="31"/>
      <c r="T820" s="31"/>
      <c r="U820" s="31"/>
      <c r="V820" s="31"/>
      <c r="W820" s="31"/>
      <c r="X820" s="31"/>
      <c r="Y820" s="31"/>
      <c r="Z820" s="31"/>
      <c r="AA820" s="31"/>
    </row>
    <row r="821" spans="1:27" ht="12.75" x14ac:dyDescent="0.2">
      <c r="A821" s="14" t="s">
        <v>667</v>
      </c>
      <c r="B821" s="34" t="s">
        <v>197</v>
      </c>
      <c r="C821" s="14">
        <f>IF(ISNA(VLOOKUP(A821, '1-ый семестр 20252026'!$B$3:$D$1014, 3, 0)), 0, VLOOKUP(A821, '1-ый семестр 20252026'!$B$3:$D$1979, 3, 0)) + IF(ISNA(VLOOKUP(A821, '2-ой семестр 20252026'!$B$3:$D$1952, 3, 0)), 0, VLOOKUP(A821, '2-ой семестр 20252026'!$B$3:$D$1952, 3, 0))</f>
        <v>2</v>
      </c>
      <c r="D821" s="14">
        <f>IFERROR(VLOOKUP(A821,'ВИШенки за предыдущие  года'!$A$2:B1492,2,0),0) + C821 - SUM(E821:AA821)</f>
        <v>12</v>
      </c>
      <c r="E821" s="30"/>
      <c r="F821" s="30"/>
      <c r="G821" s="30"/>
      <c r="H821" s="30"/>
      <c r="I821" s="30"/>
      <c r="J821" s="30"/>
      <c r="K821" s="30"/>
      <c r="L821" s="30"/>
      <c r="M821" s="14"/>
      <c r="N821" s="14"/>
      <c r="O821" s="14"/>
      <c r="P821" s="14"/>
      <c r="Q821" s="14"/>
      <c r="R821" s="14"/>
      <c r="S821" s="31"/>
      <c r="T821" s="31"/>
      <c r="U821" s="31"/>
      <c r="V821" s="31"/>
      <c r="W821" s="31"/>
      <c r="X821" s="31"/>
      <c r="Y821" s="31"/>
      <c r="Z821" s="31"/>
      <c r="AA821" s="31"/>
    </row>
    <row r="822" spans="1:27" ht="12.75" x14ac:dyDescent="0.2">
      <c r="A822" s="14" t="s">
        <v>273</v>
      </c>
      <c r="B822" s="34" t="s">
        <v>212</v>
      </c>
      <c r="C822" s="14">
        <f>IF(ISNA(VLOOKUP(A822, '1-ый семестр 20252026'!$B$3:$D$1014, 3, 0)), 0, VLOOKUP(A822, '1-ый семестр 20252026'!$B$3:$D$1979, 3, 0)) + IF(ISNA(VLOOKUP(A822, '2-ой семестр 20252026'!$B$3:$D$1952, 3, 0)), 0, VLOOKUP(A822, '2-ой семестр 20252026'!$B$3:$D$1952, 3, 0))</f>
        <v>0</v>
      </c>
      <c r="D822" s="14">
        <f>IFERROR(VLOOKUP(A822,'ВИШенки за предыдущие  года'!$A$2:B1493,2,0),0) + C822 - SUM(E822:AA822)</f>
        <v>67</v>
      </c>
      <c r="E822" s="30"/>
      <c r="F822" s="30"/>
      <c r="G822" s="30"/>
      <c r="H822" s="30"/>
      <c r="I822" s="30"/>
      <c r="J822" s="30"/>
      <c r="K822" s="30"/>
      <c r="L822" s="30"/>
      <c r="M822" s="14"/>
      <c r="N822" s="14"/>
      <c r="O822" s="14"/>
      <c r="P822" s="14"/>
      <c r="Q822" s="14"/>
      <c r="R822" s="14"/>
      <c r="S822" s="31"/>
      <c r="T822" s="31"/>
      <c r="U822" s="31"/>
      <c r="V822" s="31"/>
      <c r="W822" s="31"/>
      <c r="X822" s="31"/>
      <c r="Y822" s="31"/>
      <c r="Z822" s="31"/>
      <c r="AA822" s="31"/>
    </row>
    <row r="823" spans="1:27" ht="12.75" x14ac:dyDescent="0.2">
      <c r="A823" s="14" t="s">
        <v>141</v>
      </c>
      <c r="B823" s="34" t="s">
        <v>142</v>
      </c>
      <c r="C823" s="14">
        <f>IF(ISNA(VLOOKUP(A823, '1-ый семестр 20252026'!$B$3:$D$1014, 3, 0)), 0, VLOOKUP(A823, '1-ый семестр 20252026'!$B$3:$D$1979, 3, 0)) + IF(ISNA(VLOOKUP(A823, '2-ой семестр 20252026'!$B$3:$D$1952, 3, 0)), 0, VLOOKUP(A823, '2-ой семестр 20252026'!$B$3:$D$1952, 3, 0))</f>
        <v>29</v>
      </c>
      <c r="D823" s="14">
        <f>IFERROR(VLOOKUP(A823,'ВИШенки за предыдущие  года'!$A$2:B1494,2,0),0) + C823 - SUM(E823:AA823)</f>
        <v>241</v>
      </c>
      <c r="E823" s="30"/>
      <c r="F823" s="30"/>
      <c r="G823" s="30"/>
      <c r="H823" s="30"/>
      <c r="I823" s="30"/>
      <c r="J823" s="30"/>
      <c r="K823" s="30"/>
      <c r="L823" s="30"/>
      <c r="M823" s="14"/>
      <c r="N823" s="14"/>
      <c r="O823" s="14"/>
      <c r="P823" s="14"/>
      <c r="Q823" s="14"/>
      <c r="R823" s="14"/>
      <c r="S823" s="31"/>
      <c r="T823" s="31"/>
      <c r="U823" s="31"/>
      <c r="V823" s="31"/>
      <c r="W823" s="31"/>
      <c r="X823" s="31"/>
      <c r="Y823" s="31"/>
      <c r="Z823" s="31"/>
      <c r="AA823" s="31"/>
    </row>
    <row r="824" spans="1:27" ht="12.75" x14ac:dyDescent="0.2">
      <c r="A824" s="14" t="s">
        <v>149</v>
      </c>
      <c r="B824" s="34" t="s">
        <v>150</v>
      </c>
      <c r="C824" s="14">
        <f>IF(ISNA(VLOOKUP(A824, '1-ый семестр 20252026'!$B$3:$D$1014, 3, 0)), 0, VLOOKUP(A824, '1-ый семестр 20252026'!$B$3:$D$1979, 3, 0)) + IF(ISNA(VLOOKUP(A824, '2-ой семестр 20252026'!$B$3:$D$1952, 3, 0)), 0, VLOOKUP(A824, '2-ой семестр 20252026'!$B$3:$D$1952, 3, 0))</f>
        <v>18</v>
      </c>
      <c r="D824" s="14">
        <f>IFERROR(VLOOKUP(A824,'ВИШенки за предыдущие  года'!$A$2:B1495,2,0),0) + C824 - SUM(E824:AA824)</f>
        <v>196</v>
      </c>
      <c r="E824" s="30"/>
      <c r="F824" s="30"/>
      <c r="G824" s="30"/>
      <c r="H824" s="30"/>
      <c r="I824" s="30"/>
      <c r="J824" s="30"/>
      <c r="K824" s="30"/>
      <c r="L824" s="30"/>
      <c r="M824" s="14"/>
      <c r="N824" s="14"/>
      <c r="O824" s="14"/>
      <c r="P824" s="14"/>
      <c r="Q824" s="14"/>
      <c r="R824" s="14"/>
      <c r="S824" s="31"/>
      <c r="T824" s="31"/>
      <c r="U824" s="31"/>
      <c r="V824" s="31"/>
      <c r="W824" s="31"/>
      <c r="X824" s="31"/>
      <c r="Y824" s="31"/>
      <c r="Z824" s="31"/>
      <c r="AA824" s="31"/>
    </row>
    <row r="825" spans="1:27" ht="12.75" x14ac:dyDescent="0.2">
      <c r="A825" s="14" t="s">
        <v>184</v>
      </c>
      <c r="B825" s="34" t="s">
        <v>185</v>
      </c>
      <c r="C825" s="14">
        <f>IF(ISNA(VLOOKUP(A825, '1-ый семестр 20252026'!$B$3:$D$1014, 3, 0)), 0, VLOOKUP(A825, '1-ый семестр 20252026'!$B$3:$D$1979, 3, 0)) + IF(ISNA(VLOOKUP(A825, '2-ой семестр 20252026'!$B$3:$D$1952, 3, 0)), 0, VLOOKUP(A825, '2-ой семестр 20252026'!$B$3:$D$1952, 3, 0))</f>
        <v>101</v>
      </c>
      <c r="D825" s="14">
        <f>IFERROR(VLOOKUP(A825,'ВИШенки за предыдущие  года'!$A$2:B1866,2,0),0) + C825 - SUM(E825:AA825)</f>
        <v>101</v>
      </c>
      <c r="E825" s="30"/>
      <c r="F825" s="30"/>
      <c r="G825" s="30"/>
      <c r="H825" s="30"/>
      <c r="I825" s="30"/>
      <c r="J825" s="30"/>
      <c r="K825" s="30"/>
      <c r="L825" s="30"/>
      <c r="M825" s="14"/>
      <c r="N825" s="14"/>
      <c r="O825" s="14"/>
      <c r="P825" s="14"/>
      <c r="Q825" s="14"/>
      <c r="R825" s="14"/>
      <c r="S825" s="31"/>
      <c r="T825" s="31"/>
      <c r="U825" s="31"/>
      <c r="V825" s="31"/>
      <c r="W825" s="31"/>
      <c r="X825" s="31"/>
      <c r="Y825" s="31"/>
      <c r="Z825" s="31"/>
      <c r="AA825" s="31"/>
    </row>
    <row r="826" spans="1:27" ht="12.75" x14ac:dyDescent="0.2">
      <c r="A826" s="14" t="s">
        <v>801</v>
      </c>
      <c r="B826" s="34" t="s">
        <v>234</v>
      </c>
      <c r="C826" s="14">
        <f>IF(ISNA(VLOOKUP(A826, '1-ый семестр 20252026'!$B$3:$D$1014, 3, 0)), 0, VLOOKUP(A826, '1-ый семестр 20252026'!$B$3:$D$1979, 3, 0)) + IF(ISNA(VLOOKUP(A826, '2-ой семестр 20252026'!$B$3:$D$1952, 3, 0)), 0, VLOOKUP(A826, '2-ой семестр 20252026'!$B$3:$D$1952, 3, 0))</f>
        <v>5</v>
      </c>
      <c r="D826" s="14">
        <f>IFERROR(VLOOKUP(A826,'ВИШенки за предыдущие  года'!$A$2:B1677,2,0),0) + C826 - SUM(E826:AA826)</f>
        <v>5</v>
      </c>
      <c r="E826" s="30"/>
      <c r="F826" s="30"/>
      <c r="G826" s="30"/>
      <c r="H826" s="30"/>
      <c r="I826" s="30"/>
      <c r="J826" s="30"/>
      <c r="K826" s="30"/>
      <c r="L826" s="30"/>
      <c r="M826" s="14"/>
      <c r="N826" s="14"/>
      <c r="O826" s="14"/>
      <c r="P826" s="14"/>
      <c r="Q826" s="14"/>
      <c r="R826" s="14"/>
      <c r="S826" s="31"/>
      <c r="T826" s="31"/>
      <c r="U826" s="31"/>
      <c r="V826" s="31"/>
      <c r="W826" s="31"/>
      <c r="X826" s="31"/>
      <c r="Y826" s="31"/>
      <c r="Z826" s="31"/>
      <c r="AA826" s="31"/>
    </row>
    <row r="827" spans="1:27" ht="12.75" x14ac:dyDescent="0.2">
      <c r="A827" s="14" t="s">
        <v>858</v>
      </c>
      <c r="B827" s="34" t="s">
        <v>249</v>
      </c>
      <c r="C827" s="14">
        <f>IF(ISNA(VLOOKUP(A827, '1-ый семестр 20252026'!$B$3:$D$1014, 3, 0)), 0, VLOOKUP(A827, '1-ый семестр 20252026'!$B$3:$D$1979, 3, 0)) + IF(ISNA(VLOOKUP(A827, '2-ой семестр 20252026'!$B$3:$D$1952, 3, 0)), 0, VLOOKUP(A827, '2-ой семестр 20252026'!$B$3:$D$1952, 3, 0))</f>
        <v>3</v>
      </c>
      <c r="D827" s="14">
        <f>IFERROR(VLOOKUP(A827,'ВИШенки за предыдущие  года'!$A$2:B1833,2,0),0) + C827 - SUM(E827:AA827)</f>
        <v>3</v>
      </c>
      <c r="E827" s="30"/>
      <c r="F827" s="30"/>
      <c r="G827" s="30"/>
      <c r="H827" s="30"/>
      <c r="I827" s="30"/>
      <c r="J827" s="30"/>
      <c r="K827" s="30"/>
      <c r="L827" s="30"/>
      <c r="M827" s="14"/>
      <c r="N827" s="14"/>
      <c r="O827" s="14"/>
      <c r="P827" s="14"/>
      <c r="Q827" s="14"/>
      <c r="R827" s="14"/>
      <c r="S827" s="31"/>
      <c r="T827" s="31"/>
      <c r="U827" s="31"/>
      <c r="V827" s="31"/>
      <c r="W827" s="31"/>
      <c r="X827" s="31"/>
      <c r="Y827" s="31"/>
      <c r="Z827" s="31"/>
      <c r="AA827" s="31"/>
    </row>
    <row r="828" spans="1:27" ht="12.75" x14ac:dyDescent="0.2">
      <c r="A828" s="17" t="s">
        <v>825</v>
      </c>
      <c r="B828" s="35" t="s">
        <v>571</v>
      </c>
      <c r="C828" s="14">
        <f>IF(ISNA(VLOOKUP(A828, '1-ый семестр 20252026'!$B$3:$D$1014, 3, 0)), 0, VLOOKUP(A828, '1-ый семестр 20252026'!$B$3:$D$1979, 3, 0)) + IF(ISNA(VLOOKUP(A828, '2-ой семестр 20252026'!$B$3:$D$1952, 3, 0)), 0, VLOOKUP(A828, '2-ой семестр 20252026'!$B$3:$D$1952, 3, 0))</f>
        <v>4</v>
      </c>
      <c r="D828" s="14">
        <f>IFERROR(VLOOKUP(A828,'ВИШенки за предыдущие  года'!$A$2:B2013,2,0),0) + C828 - SUM(E828:AA828)</f>
        <v>4</v>
      </c>
      <c r="E828" s="32"/>
      <c r="F828" s="32"/>
      <c r="G828" s="32"/>
      <c r="H828" s="32"/>
      <c r="I828" s="32"/>
      <c r="J828" s="32"/>
      <c r="K828" s="32"/>
      <c r="L828" s="32"/>
      <c r="M828" s="33"/>
      <c r="N828" s="33"/>
      <c r="O828" s="33"/>
      <c r="P828" s="33"/>
      <c r="Q828" s="33"/>
      <c r="R828" s="33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2.75" x14ac:dyDescent="0.2">
      <c r="A829" s="14" t="s">
        <v>363</v>
      </c>
      <c r="B829" s="34" t="s">
        <v>153</v>
      </c>
      <c r="C829" s="14">
        <f>IF(ISNA(VLOOKUP(A829, '1-ый семестр 20252026'!$B$3:$D$1014, 3, 0)), 0, VLOOKUP(A829, '1-ый семестр 20252026'!$B$3:$D$1979, 3, 0)) + IF(ISNA(VLOOKUP(A829, '2-ой семестр 20252026'!$B$3:$D$1952, 3, 0)), 0, VLOOKUP(A829, '2-ой семестр 20252026'!$B$3:$D$1952, 3, 0))</f>
        <v>0</v>
      </c>
      <c r="D829" s="14">
        <f>IFERROR(VLOOKUP(A829,'ВИШенки за предыдущие  года'!$A$2:B1496,2,0),0) + C829 - SUM(E829:AA829)</f>
        <v>44</v>
      </c>
      <c r="E829" s="30"/>
      <c r="F829" s="30"/>
      <c r="G829" s="30"/>
      <c r="H829" s="30"/>
      <c r="I829" s="30"/>
      <c r="J829" s="30"/>
      <c r="K829" s="30"/>
      <c r="L829" s="30"/>
      <c r="M829" s="14"/>
      <c r="N829" s="14"/>
      <c r="O829" s="14"/>
      <c r="P829" s="14"/>
      <c r="Q829" s="14"/>
      <c r="R829" s="14"/>
      <c r="S829" s="31"/>
      <c r="T829" s="31"/>
      <c r="U829" s="31"/>
      <c r="V829" s="31"/>
      <c r="W829" s="31"/>
      <c r="X829" s="31"/>
      <c r="Y829" s="31"/>
      <c r="Z829" s="31"/>
      <c r="AA829" s="31"/>
    </row>
    <row r="830" spans="1:27" ht="12.75" x14ac:dyDescent="0.2">
      <c r="A830" s="14" t="s">
        <v>1200</v>
      </c>
      <c r="B830" s="34" t="s">
        <v>1180</v>
      </c>
      <c r="C830" s="14">
        <f>IF(ISNA(VLOOKUP(A830, '1-ый семестр 20252026'!$B$3:$D$1014, 3, 0)), 0, VLOOKUP(A830, '1-ый семестр 20252026'!$B$3:$D$1979, 3, 0)) + IF(ISNA(VLOOKUP(A830, '2-ой семестр 20252026'!$B$3:$D$1952, 3, 0)), 0, VLOOKUP(A830, '2-ой семестр 20252026'!$B$3:$D$1952, 3, 0))</f>
        <v>0</v>
      </c>
      <c r="D830" s="14">
        <f>IFERROR(VLOOKUP(A830,'ВИШенки за предыдущие  года'!$A$2:B1497,2,0),0) + C830 - SUM(E830:AA830)</f>
        <v>20</v>
      </c>
      <c r="E830" s="30"/>
      <c r="F830" s="30"/>
      <c r="G830" s="30"/>
      <c r="H830" s="30"/>
      <c r="I830" s="30"/>
      <c r="J830" s="30"/>
      <c r="K830" s="30"/>
      <c r="L830" s="30"/>
      <c r="M830" s="14"/>
      <c r="N830" s="14"/>
      <c r="O830" s="14"/>
      <c r="P830" s="14"/>
      <c r="Q830" s="14"/>
      <c r="R830" s="14"/>
      <c r="S830" s="31"/>
      <c r="T830" s="31"/>
      <c r="U830" s="31"/>
      <c r="V830" s="31"/>
      <c r="W830" s="31"/>
      <c r="X830" s="31"/>
      <c r="Y830" s="31"/>
      <c r="Z830" s="31"/>
      <c r="AA830" s="31"/>
    </row>
    <row r="831" spans="1:27" ht="12.75" x14ac:dyDescent="0.2">
      <c r="A831" s="14" t="s">
        <v>802</v>
      </c>
      <c r="B831" s="34" t="s">
        <v>256</v>
      </c>
      <c r="C831" s="14">
        <f>IF(ISNA(VLOOKUP(A831, '1-ый семестр 20252026'!$B$3:$D$1014, 3, 0)), 0, VLOOKUP(A831, '1-ый семестр 20252026'!$B$3:$D$1979, 3, 0)) + IF(ISNA(VLOOKUP(A831, '2-ой семестр 20252026'!$B$3:$D$1952, 3, 0)), 0, VLOOKUP(A831, '2-ой семестр 20252026'!$B$3:$D$1952, 3, 0))</f>
        <v>8</v>
      </c>
      <c r="D831" s="14">
        <f>IFERROR(VLOOKUP(A831,'ВИШенки за предыдущие  года'!$A$2:B1736,2,0),0) + C831 - SUM(E831:AA831)</f>
        <v>8</v>
      </c>
      <c r="E831" s="30"/>
      <c r="F831" s="30"/>
      <c r="G831" s="30"/>
      <c r="H831" s="30"/>
      <c r="I831" s="30"/>
      <c r="J831" s="30"/>
      <c r="K831" s="30"/>
      <c r="L831" s="30"/>
      <c r="M831" s="14"/>
      <c r="N831" s="14"/>
      <c r="O831" s="14"/>
      <c r="P831" s="14"/>
      <c r="Q831" s="14"/>
      <c r="R831" s="14"/>
      <c r="S831" s="31"/>
      <c r="T831" s="31"/>
      <c r="U831" s="31"/>
      <c r="V831" s="31"/>
      <c r="W831" s="31"/>
      <c r="X831" s="31"/>
      <c r="Y831" s="31"/>
      <c r="Z831" s="31"/>
      <c r="AA831" s="31"/>
    </row>
    <row r="832" spans="1:27" ht="12.75" x14ac:dyDescent="0.2">
      <c r="A832" s="14" t="s">
        <v>802</v>
      </c>
      <c r="B832" s="34" t="s">
        <v>306</v>
      </c>
      <c r="C832" s="14">
        <f>IF(ISNA(VLOOKUP(A832, '1-ый семестр 20252026'!$B$3:$D$1014, 3, 0)), 0, VLOOKUP(A832, '1-ый семестр 20252026'!$B$3:$D$1979, 3, 0)) + IF(ISNA(VLOOKUP(A832, '2-ой семестр 20252026'!$B$3:$D$1952, 3, 0)), 0, VLOOKUP(A832, '2-ой семестр 20252026'!$B$3:$D$1952, 3, 0))</f>
        <v>8</v>
      </c>
      <c r="D832" s="14">
        <f>IFERROR(VLOOKUP(A832,'ВИШенки за предыдущие  года'!$A$2:B1769,2,0),0) + C832 - SUM(E832:AA832)</f>
        <v>8</v>
      </c>
      <c r="E832" s="30"/>
      <c r="F832" s="30"/>
      <c r="G832" s="30"/>
      <c r="H832" s="30"/>
      <c r="I832" s="30"/>
      <c r="J832" s="30"/>
      <c r="K832" s="30"/>
      <c r="L832" s="30"/>
      <c r="M832" s="14"/>
      <c r="N832" s="14"/>
      <c r="O832" s="14"/>
      <c r="P832" s="14"/>
      <c r="Q832" s="14"/>
      <c r="R832" s="14"/>
      <c r="S832" s="31"/>
      <c r="T832" s="31"/>
      <c r="U832" s="31"/>
      <c r="V832" s="31"/>
      <c r="W832" s="31"/>
      <c r="X832" s="31"/>
      <c r="Y832" s="31"/>
      <c r="Z832" s="31"/>
      <c r="AA832" s="31"/>
    </row>
    <row r="833" spans="1:27" ht="12.75" x14ac:dyDescent="0.2">
      <c r="A833" s="14" t="s">
        <v>668</v>
      </c>
      <c r="B833" s="34" t="s">
        <v>185</v>
      </c>
      <c r="C833" s="14">
        <f>IF(ISNA(VLOOKUP(A833, '1-ый семестр 20252026'!$B$3:$D$1014, 3, 0)), 0, VLOOKUP(A833, '1-ый семестр 20252026'!$B$3:$D$1979, 3, 0)) + IF(ISNA(VLOOKUP(A833, '2-ой семестр 20252026'!$B$3:$D$1952, 3, 0)), 0, VLOOKUP(A833, '2-ой семестр 20252026'!$B$3:$D$1952, 3, 0))</f>
        <v>12</v>
      </c>
      <c r="D833" s="14">
        <f>IFERROR(VLOOKUP(A833,'ВИШенки за предыдущие  года'!$A$2:B1867,2,0),0) + C833 - SUM(E833:AA833)</f>
        <v>12</v>
      </c>
      <c r="E833" s="30"/>
      <c r="F833" s="30"/>
      <c r="G833" s="30"/>
      <c r="H833" s="30"/>
      <c r="I833" s="30"/>
      <c r="J833" s="30"/>
      <c r="K833" s="30"/>
      <c r="L833" s="30"/>
      <c r="M833" s="14"/>
      <c r="N833" s="14"/>
      <c r="O833" s="14"/>
      <c r="P833" s="14"/>
      <c r="Q833" s="14"/>
      <c r="R833" s="14"/>
      <c r="S833" s="31"/>
      <c r="T833" s="31"/>
      <c r="U833" s="31"/>
      <c r="V833" s="31"/>
      <c r="W833" s="31"/>
      <c r="X833" s="31"/>
      <c r="Y833" s="31"/>
      <c r="Z833" s="31"/>
      <c r="AA833" s="31"/>
    </row>
    <row r="834" spans="1:27" ht="12.75" x14ac:dyDescent="0.2">
      <c r="A834" s="14" t="s">
        <v>859</v>
      </c>
      <c r="B834" s="34" t="s">
        <v>128</v>
      </c>
      <c r="C834" s="14">
        <f>IF(ISNA(VLOOKUP(A834, '1-ый семестр 20252026'!$B$3:$D$1014, 3, 0)), 0, VLOOKUP(A834, '1-ый семестр 20252026'!$B$3:$D$1979, 3, 0)) + IF(ISNA(VLOOKUP(A834, '2-ой семестр 20252026'!$B$3:$D$1952, 3, 0)), 0, VLOOKUP(A834, '2-ой семестр 20252026'!$B$3:$D$1952, 3, 0))</f>
        <v>0</v>
      </c>
      <c r="D834" s="14">
        <f>IFERROR(VLOOKUP(A834,'ВИШенки за предыдущие  года'!$A$2:B1498,2,0),0) + C834 - SUM(E834:AA834)</f>
        <v>3</v>
      </c>
      <c r="E834" s="30"/>
      <c r="F834" s="30"/>
      <c r="G834" s="30"/>
      <c r="H834" s="30"/>
      <c r="I834" s="30"/>
      <c r="J834" s="30"/>
      <c r="K834" s="30"/>
      <c r="L834" s="30"/>
      <c r="M834" s="14"/>
      <c r="N834" s="14"/>
      <c r="O834" s="14"/>
      <c r="P834" s="14"/>
      <c r="Q834" s="14"/>
      <c r="R834" s="14"/>
      <c r="S834" s="31"/>
      <c r="T834" s="31"/>
      <c r="U834" s="31"/>
      <c r="V834" s="31"/>
      <c r="W834" s="31"/>
      <c r="X834" s="31"/>
      <c r="Y834" s="31"/>
      <c r="Z834" s="31"/>
      <c r="AA834" s="31"/>
    </row>
    <row r="835" spans="1:27" ht="12.75" x14ac:dyDescent="0.2">
      <c r="A835" s="14" t="s">
        <v>1045</v>
      </c>
      <c r="B835" s="34" t="s">
        <v>640</v>
      </c>
      <c r="C835" s="14">
        <f>IF(ISNA(VLOOKUP(A835, '1-ый семестр 20252026'!$B$3:$D$1014, 3, 0)), 0, VLOOKUP(A835, '1-ый семестр 20252026'!$B$3:$D$1979, 3, 0)) + IF(ISNA(VLOOKUP(A835, '2-ой семестр 20252026'!$B$3:$D$1952, 3, 0)), 0, VLOOKUP(A835, '2-ой семестр 20252026'!$B$3:$D$1952, 3, 0))</f>
        <v>0</v>
      </c>
      <c r="D835" s="14">
        <f>IFERROR(VLOOKUP(A835,'ВИШенки за предыдущие  года'!$A$2:B1804,2,0),0) + C835 - SUM(E835:AA835)</f>
        <v>0</v>
      </c>
      <c r="E835" s="30"/>
      <c r="F835" s="30"/>
      <c r="G835" s="30"/>
      <c r="H835" s="30"/>
      <c r="I835" s="30"/>
      <c r="J835" s="30"/>
      <c r="K835" s="30"/>
      <c r="L835" s="30"/>
      <c r="M835" s="14"/>
      <c r="N835" s="14"/>
      <c r="O835" s="14"/>
      <c r="P835" s="14"/>
      <c r="Q835" s="14"/>
      <c r="R835" s="14"/>
      <c r="S835" s="31"/>
      <c r="T835" s="31"/>
      <c r="U835" s="31"/>
      <c r="V835" s="31"/>
      <c r="W835" s="31"/>
      <c r="X835" s="31"/>
      <c r="Y835" s="31"/>
      <c r="Z835" s="31"/>
      <c r="AA835" s="31"/>
    </row>
    <row r="836" spans="1:27" ht="25.5" x14ac:dyDescent="0.2">
      <c r="A836" s="14" t="s">
        <v>860</v>
      </c>
      <c r="B836" s="34" t="s">
        <v>306</v>
      </c>
      <c r="C836" s="14">
        <f>IF(ISNA(VLOOKUP(A836, '1-ый семестр 20252026'!$B$3:$D$1014, 3, 0)), 0, VLOOKUP(A836, '1-ый семестр 20252026'!$B$3:$D$1979, 3, 0)) + IF(ISNA(VLOOKUP(A836, '2-ой семестр 20252026'!$B$3:$D$1952, 3, 0)), 0, VLOOKUP(A836, '2-ой семестр 20252026'!$B$3:$D$1952, 3, 0))</f>
        <v>3</v>
      </c>
      <c r="D836" s="14">
        <f>IFERROR(VLOOKUP(A836,'ВИШенки за предыдущие  года'!$A$2:B1770,2,0),0) + C836 - SUM(E836:AA836)</f>
        <v>3</v>
      </c>
      <c r="E836" s="30"/>
      <c r="F836" s="30"/>
      <c r="G836" s="30"/>
      <c r="H836" s="30"/>
      <c r="I836" s="30"/>
      <c r="J836" s="30"/>
      <c r="K836" s="30"/>
      <c r="L836" s="30"/>
      <c r="M836" s="14"/>
      <c r="N836" s="14"/>
      <c r="O836" s="14"/>
      <c r="P836" s="14"/>
      <c r="Q836" s="14"/>
      <c r="R836" s="14"/>
      <c r="S836" s="31"/>
      <c r="T836" s="31"/>
      <c r="U836" s="31"/>
      <c r="V836" s="31"/>
      <c r="W836" s="31"/>
      <c r="X836" s="31"/>
      <c r="Y836" s="31"/>
      <c r="Z836" s="31"/>
      <c r="AA836" s="31"/>
    </row>
    <row r="837" spans="1:27" ht="12.75" x14ac:dyDescent="0.2">
      <c r="A837" s="14" t="s">
        <v>1046</v>
      </c>
      <c r="B837" s="34" t="s">
        <v>640</v>
      </c>
      <c r="C837" s="14">
        <f>IF(ISNA(VLOOKUP(A837, '1-ый семестр 20252026'!$B$3:$D$1014, 3, 0)), 0, VLOOKUP(A837, '1-ый семестр 20252026'!$B$3:$D$1979, 3, 0)) + IF(ISNA(VLOOKUP(A837, '2-ой семестр 20252026'!$B$3:$D$1952, 3, 0)), 0, VLOOKUP(A837, '2-ой семестр 20252026'!$B$3:$D$1952, 3, 0))</f>
        <v>0</v>
      </c>
      <c r="D837" s="14">
        <f>IFERROR(VLOOKUP(A837,'ВИШенки за предыдущие  года'!$A$2:B1805,2,0),0) + C837 - SUM(E837:AA837)</f>
        <v>0</v>
      </c>
      <c r="E837" s="30"/>
      <c r="F837" s="30"/>
      <c r="G837" s="30"/>
      <c r="H837" s="30"/>
      <c r="I837" s="30"/>
      <c r="J837" s="30"/>
      <c r="K837" s="30"/>
      <c r="L837" s="30"/>
      <c r="M837" s="14"/>
      <c r="N837" s="14"/>
      <c r="O837" s="14"/>
      <c r="P837" s="14"/>
      <c r="Q837" s="14"/>
      <c r="R837" s="14"/>
      <c r="S837" s="31"/>
      <c r="T837" s="31"/>
      <c r="U837" s="31"/>
      <c r="V837" s="31"/>
      <c r="W837" s="31"/>
      <c r="X837" s="31"/>
      <c r="Y837" s="31"/>
      <c r="Z837" s="31"/>
      <c r="AA837" s="31"/>
    </row>
    <row r="838" spans="1:27" ht="25.5" x14ac:dyDescent="0.2">
      <c r="A838" s="14" t="s">
        <v>133</v>
      </c>
      <c r="B838" s="34" t="s">
        <v>128</v>
      </c>
      <c r="C838" s="14">
        <f>IF(ISNA(VLOOKUP(A838, '1-ый семестр 20252026'!$B$3:$D$1014, 3, 0)), 0, VLOOKUP(A838, '1-ый семестр 20252026'!$B$3:$D$1979, 3, 0)) + IF(ISNA(VLOOKUP(A838, '2-ой семестр 20252026'!$B$3:$D$1952, 3, 0)), 0, VLOOKUP(A838, '2-ой семестр 20252026'!$B$3:$D$1952, 3, 0))</f>
        <v>68</v>
      </c>
      <c r="D838" s="14">
        <f>IFERROR(VLOOKUP(A838,'ВИШенки за предыдущие  года'!$A$2:B1499,2,0),0) + C838 - SUM(E838:AA838)</f>
        <v>302</v>
      </c>
      <c r="E838" s="30"/>
      <c r="F838" s="30"/>
      <c r="G838" s="30"/>
      <c r="H838" s="30"/>
      <c r="I838" s="30"/>
      <c r="J838" s="30"/>
      <c r="K838" s="30"/>
      <c r="L838" s="30"/>
      <c r="M838" s="14"/>
      <c r="N838" s="14"/>
      <c r="O838" s="14"/>
      <c r="P838" s="14"/>
      <c r="Q838" s="14"/>
      <c r="R838" s="14"/>
      <c r="S838" s="31"/>
      <c r="T838" s="31"/>
      <c r="U838" s="31"/>
      <c r="V838" s="31"/>
      <c r="W838" s="31"/>
      <c r="X838" s="31"/>
      <c r="Y838" s="31"/>
      <c r="Z838" s="31"/>
      <c r="AA838" s="31"/>
    </row>
    <row r="839" spans="1:27" ht="12.75" x14ac:dyDescent="0.2">
      <c r="A839" s="14" t="s">
        <v>625</v>
      </c>
      <c r="B839" s="34" t="s">
        <v>185</v>
      </c>
      <c r="C839" s="14">
        <f>IF(ISNA(VLOOKUP(A839, '1-ый семестр 20252026'!$B$3:$D$1014, 3, 0)), 0, VLOOKUP(A839, '1-ый семестр 20252026'!$B$3:$D$1979, 3, 0)) + IF(ISNA(VLOOKUP(A839, '2-ой семестр 20252026'!$B$3:$D$1952, 3, 0)), 0, VLOOKUP(A839, '2-ой семестр 20252026'!$B$3:$D$1952, 3, 0))</f>
        <v>11</v>
      </c>
      <c r="D839" s="14">
        <f>IFERROR(VLOOKUP(A839,'ВИШенки за предыдущие  года'!$A$2:B1868,2,0),0) + C839 - SUM(E839:AA839)</f>
        <v>11</v>
      </c>
      <c r="E839" s="30"/>
      <c r="F839" s="30"/>
      <c r="G839" s="30"/>
      <c r="H839" s="30"/>
      <c r="I839" s="30"/>
      <c r="J839" s="30"/>
      <c r="K839" s="30"/>
      <c r="L839" s="30"/>
      <c r="M839" s="14"/>
      <c r="N839" s="14"/>
      <c r="O839" s="14"/>
      <c r="P839" s="14"/>
      <c r="Q839" s="14"/>
      <c r="R839" s="14"/>
      <c r="S839" s="31"/>
      <c r="T839" s="31"/>
      <c r="U839" s="31"/>
      <c r="V839" s="31"/>
      <c r="W839" s="31"/>
      <c r="X839" s="31"/>
      <c r="Y839" s="31"/>
      <c r="Z839" s="31"/>
      <c r="AA839" s="31"/>
    </row>
    <row r="840" spans="1:27" ht="12.75" x14ac:dyDescent="0.2">
      <c r="A840" s="14" t="s">
        <v>1047</v>
      </c>
      <c r="B840" s="34" t="s">
        <v>117</v>
      </c>
      <c r="C840" s="14">
        <f>IF(ISNA(VLOOKUP(A840, '1-ый семестр 20252026'!$B$3:$D$1014, 3, 0)), 0, VLOOKUP(A840, '1-ый семестр 20252026'!$B$3:$D$1979, 3, 0)) + IF(ISNA(VLOOKUP(A840, '2-ой семестр 20252026'!$B$3:$D$1952, 3, 0)), 0, VLOOKUP(A840, '2-ой семестр 20252026'!$B$3:$D$1952, 3, 0))</f>
        <v>0</v>
      </c>
      <c r="D840" s="14">
        <f>IFERROR(VLOOKUP(A840,'ВИШенки за предыдущие  года'!$A$2:B1500,2,0),0) + C840 - SUM(E840:AA840)</f>
        <v>0</v>
      </c>
      <c r="E840" s="30"/>
      <c r="F840" s="30"/>
      <c r="G840" s="30"/>
      <c r="H840" s="30"/>
      <c r="I840" s="30"/>
      <c r="J840" s="30"/>
      <c r="K840" s="30"/>
      <c r="L840" s="30"/>
      <c r="M840" s="14"/>
      <c r="N840" s="14"/>
      <c r="O840" s="14"/>
      <c r="P840" s="14"/>
      <c r="Q840" s="14"/>
      <c r="R840" s="14"/>
      <c r="S840" s="31"/>
      <c r="T840" s="31"/>
      <c r="U840" s="31"/>
      <c r="V840" s="31"/>
      <c r="W840" s="31"/>
      <c r="X840" s="31"/>
      <c r="Y840" s="31"/>
      <c r="Z840" s="31"/>
      <c r="AA840" s="31"/>
    </row>
    <row r="841" spans="1:27" ht="12.75" x14ac:dyDescent="0.2">
      <c r="A841" s="14" t="s">
        <v>701</v>
      </c>
      <c r="B841" s="34" t="s">
        <v>190</v>
      </c>
      <c r="C841" s="14">
        <f>IF(ISNA(VLOOKUP(A841, '1-ый семестр 20252026'!$B$3:$D$1014, 3, 0)), 0, VLOOKUP(A841, '1-ый семестр 20252026'!$B$3:$D$1979, 3, 0)) + IF(ISNA(VLOOKUP(A841, '2-ой семестр 20252026'!$B$3:$D$1952, 3, 0)), 0, VLOOKUP(A841, '2-ой семестр 20252026'!$B$3:$D$1952, 3, 0))</f>
        <v>27</v>
      </c>
      <c r="D841" s="14">
        <f>IFERROR(VLOOKUP(A841,'ВИШенки за предыдущие  года'!$A$2:B1501,2,0),0) + C841 - SUM(E841:AA841)</f>
        <v>37</v>
      </c>
      <c r="E841" s="30"/>
      <c r="F841" s="30"/>
      <c r="G841" s="30"/>
      <c r="H841" s="30"/>
      <c r="I841" s="30"/>
      <c r="J841" s="30"/>
      <c r="K841" s="30"/>
      <c r="L841" s="30"/>
      <c r="M841" s="14"/>
      <c r="N841" s="14"/>
      <c r="O841" s="14"/>
      <c r="P841" s="14"/>
      <c r="Q841" s="14"/>
      <c r="R841" s="14"/>
      <c r="S841" s="31"/>
      <c r="T841" s="31"/>
      <c r="U841" s="31"/>
      <c r="V841" s="31"/>
      <c r="W841" s="31"/>
      <c r="X841" s="31"/>
      <c r="Y841" s="31"/>
      <c r="Z841" s="31"/>
      <c r="AA841" s="31"/>
    </row>
    <row r="842" spans="1:27" ht="25.5" x14ac:dyDescent="0.2">
      <c r="A842" s="14" t="s">
        <v>468</v>
      </c>
      <c r="B842" s="34" t="s">
        <v>130</v>
      </c>
      <c r="C842" s="14">
        <f>IF(ISNA(VLOOKUP(A842, '1-ый семестр 20252026'!$B$3:$D$1014, 3, 0)), 0, VLOOKUP(A842, '1-ый семестр 20252026'!$B$3:$D$1979, 3, 0)) + IF(ISNA(VLOOKUP(A842, '2-ой семестр 20252026'!$B$3:$D$1952, 3, 0)), 0, VLOOKUP(A842, '2-ой семестр 20252026'!$B$3:$D$1952, 3, 0))</f>
        <v>0</v>
      </c>
      <c r="D842" s="14">
        <f>IFERROR(VLOOKUP(A842,'ВИШенки за предыдущие  года'!$A$2:B1658,2,0),0) + C842 - SUM(E842:AA842)</f>
        <v>30</v>
      </c>
      <c r="E842" s="30"/>
      <c r="F842" s="30"/>
      <c r="G842" s="30"/>
      <c r="H842" s="30"/>
      <c r="I842" s="30"/>
      <c r="J842" s="30"/>
      <c r="K842" s="30"/>
      <c r="L842" s="30"/>
      <c r="M842" s="14"/>
      <c r="N842" s="14"/>
      <c r="O842" s="14"/>
      <c r="P842" s="14"/>
      <c r="Q842" s="14"/>
      <c r="R842" s="14"/>
      <c r="S842" s="31"/>
      <c r="T842" s="31"/>
      <c r="U842" s="31"/>
      <c r="V842" s="31"/>
      <c r="W842" s="31"/>
      <c r="X842" s="31"/>
      <c r="Y842" s="31"/>
      <c r="Z842" s="31"/>
      <c r="AA842" s="31"/>
    </row>
    <row r="843" spans="1:27" ht="12.75" x14ac:dyDescent="0.2">
      <c r="A843" s="14" t="s">
        <v>232</v>
      </c>
      <c r="B843" s="34" t="s">
        <v>140</v>
      </c>
      <c r="C843" s="14">
        <f>IF(ISNA(VLOOKUP(A843, '1-ый семестр 20252026'!$B$3:$D$1014, 3, 0)), 0, VLOOKUP(A843, '1-ый семестр 20252026'!$B$3:$D$1979, 3, 0)) + IF(ISNA(VLOOKUP(A843, '2-ой семестр 20252026'!$B$3:$D$1952, 3, 0)), 0, VLOOKUP(A843, '2-ой семестр 20252026'!$B$3:$D$1952, 3, 0))</f>
        <v>50</v>
      </c>
      <c r="D843" s="14">
        <f>IFERROR(VLOOKUP(A843,'ВИШенки за предыдущие  года'!$A$2:B1502,2,0),0) + C843 - SUM(E843:AA843)</f>
        <v>74</v>
      </c>
      <c r="E843" s="30"/>
      <c r="F843" s="30"/>
      <c r="G843" s="30"/>
      <c r="H843" s="30"/>
      <c r="I843" s="30"/>
      <c r="J843" s="30"/>
      <c r="K843" s="30"/>
      <c r="L843" s="30"/>
      <c r="M843" s="14"/>
      <c r="N843" s="14"/>
      <c r="O843" s="14"/>
      <c r="P843" s="14"/>
      <c r="Q843" s="14"/>
      <c r="R843" s="14"/>
      <c r="S843" s="31"/>
      <c r="T843" s="31"/>
      <c r="U843" s="31"/>
      <c r="V843" s="31"/>
      <c r="W843" s="31"/>
      <c r="X843" s="31"/>
      <c r="Y843" s="31"/>
      <c r="Z843" s="31"/>
      <c r="AA843" s="31"/>
    </row>
    <row r="844" spans="1:27" ht="12.75" x14ac:dyDescent="0.2">
      <c r="A844" s="14" t="s">
        <v>1048</v>
      </c>
      <c r="B844" s="34" t="s">
        <v>268</v>
      </c>
      <c r="C844" s="14">
        <f>IF(ISNA(VLOOKUP(A844, '1-ый семестр 20252026'!$B$3:$D$1014, 3, 0)), 0, VLOOKUP(A844, '1-ый семестр 20252026'!$B$3:$D$1979, 3, 0)) + IF(ISNA(VLOOKUP(A844, '2-ой семестр 20252026'!$B$3:$D$1952, 3, 0)), 0, VLOOKUP(A844, '2-ой семестр 20252026'!$B$3:$D$1952, 3, 0))</f>
        <v>0</v>
      </c>
      <c r="D844" s="14">
        <f>IFERROR(VLOOKUP(A844,'ВИШенки за предыдущие  года'!$A$2:B1962,2,0),0) + C844 - SUM(E844:AA844)</f>
        <v>0</v>
      </c>
      <c r="E844" s="30"/>
      <c r="F844" s="30"/>
      <c r="G844" s="30"/>
      <c r="H844" s="30"/>
      <c r="I844" s="30"/>
      <c r="J844" s="30"/>
      <c r="K844" s="30"/>
      <c r="L844" s="30"/>
      <c r="M844" s="14"/>
      <c r="N844" s="14"/>
      <c r="O844" s="14"/>
      <c r="P844" s="14"/>
      <c r="Q844" s="14"/>
      <c r="R844" s="14"/>
      <c r="S844" s="31"/>
      <c r="T844" s="31"/>
      <c r="U844" s="31"/>
      <c r="V844" s="31"/>
      <c r="W844" s="31"/>
      <c r="X844" s="31"/>
      <c r="Y844" s="31"/>
      <c r="Z844" s="31"/>
      <c r="AA844" s="31"/>
    </row>
    <row r="845" spans="1:27" ht="12.75" x14ac:dyDescent="0.2">
      <c r="A845" s="14" t="s">
        <v>1049</v>
      </c>
      <c r="B845" s="34" t="s">
        <v>917</v>
      </c>
      <c r="C845" s="14">
        <f>IF(ISNA(VLOOKUP(A845, '1-ый семестр 20252026'!$B$3:$D$1014, 3, 0)), 0, VLOOKUP(A845, '1-ый семестр 20252026'!$B$3:$D$1979, 3, 0)) + IF(ISNA(VLOOKUP(A845, '2-ой семестр 20252026'!$B$3:$D$1952, 3, 0)), 0, VLOOKUP(A845, '2-ой семестр 20252026'!$B$3:$D$1952, 3, 0))</f>
        <v>0</v>
      </c>
      <c r="D845" s="14">
        <f>IFERROR(VLOOKUP(A845,'ВИШенки за предыдущие  года'!$A$2:B1645,2,0),0) + C845 - SUM(E845:AA845)</f>
        <v>0</v>
      </c>
      <c r="E845" s="30"/>
      <c r="F845" s="30"/>
      <c r="G845" s="30"/>
      <c r="H845" s="30"/>
      <c r="I845" s="30"/>
      <c r="J845" s="30"/>
      <c r="K845" s="30"/>
      <c r="L845" s="30"/>
      <c r="M845" s="14"/>
      <c r="N845" s="14"/>
      <c r="O845" s="14"/>
      <c r="P845" s="14"/>
      <c r="Q845" s="14"/>
      <c r="R845" s="14"/>
      <c r="S845" s="31"/>
      <c r="T845" s="31"/>
      <c r="U845" s="31"/>
      <c r="V845" s="31"/>
      <c r="W845" s="31"/>
      <c r="X845" s="31"/>
      <c r="Y845" s="31"/>
      <c r="Z845" s="31"/>
      <c r="AA845" s="31"/>
    </row>
    <row r="846" spans="1:27" ht="12.75" x14ac:dyDescent="0.2">
      <c r="A846" s="17" t="s">
        <v>1049</v>
      </c>
      <c r="B846" s="35" t="s">
        <v>917</v>
      </c>
      <c r="C846" s="14">
        <f>IF(ISNA(VLOOKUP(A846, '1-ый семестр 20252026'!$B$3:$D$1014, 3, 0)), 0, VLOOKUP(A846, '1-ый семестр 20252026'!$B$3:$D$1979, 3, 0)) + IF(ISNA(VLOOKUP(A846, '2-ой семестр 20252026'!$B$3:$D$1952, 3, 0)), 0, VLOOKUP(A846, '2-ой семестр 20252026'!$B$3:$D$1952, 3, 0))</f>
        <v>0</v>
      </c>
      <c r="D846" s="14">
        <f>IFERROR(VLOOKUP(A846,'ВИШенки за предыдущие  года'!$A$2:B2050,2,0),0) + C846 - SUM(E846:AA846)</f>
        <v>0</v>
      </c>
      <c r="E846" s="32"/>
      <c r="F846" s="32"/>
      <c r="G846" s="32"/>
      <c r="H846" s="32"/>
      <c r="I846" s="32"/>
      <c r="J846" s="32"/>
      <c r="K846" s="32"/>
      <c r="L846" s="32"/>
      <c r="M846" s="33"/>
      <c r="N846" s="33"/>
      <c r="O846" s="33"/>
      <c r="P846" s="33"/>
      <c r="Q846" s="33"/>
      <c r="R846" s="33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2.75" x14ac:dyDescent="0.2">
      <c r="A847" s="14" t="s">
        <v>882</v>
      </c>
      <c r="B847" s="34" t="s">
        <v>201</v>
      </c>
      <c r="C847" s="14">
        <f>IF(ISNA(VLOOKUP(A847, '1-ый семестр 20252026'!$B$3:$D$1014, 3, 0)), 0, VLOOKUP(A847, '1-ый семестр 20252026'!$B$3:$D$1979, 3, 0)) + IF(ISNA(VLOOKUP(A847, '2-ой семестр 20252026'!$B$3:$D$1952, 3, 0)), 0, VLOOKUP(A847, '2-ой семестр 20252026'!$B$3:$D$1952, 3, 0))</f>
        <v>0</v>
      </c>
      <c r="D847" s="14">
        <f>IFERROR(VLOOKUP(A847,'ВИШенки за предыдущие  года'!$A$2:B1503,2,0),0) + C847 - SUM(E847:AA847)</f>
        <v>2</v>
      </c>
      <c r="E847" s="30"/>
      <c r="F847" s="30"/>
      <c r="G847" s="30"/>
      <c r="H847" s="30"/>
      <c r="I847" s="30"/>
      <c r="J847" s="30"/>
      <c r="K847" s="30"/>
      <c r="L847" s="30"/>
      <c r="M847" s="14"/>
      <c r="N847" s="14"/>
      <c r="O847" s="14"/>
      <c r="P847" s="14"/>
      <c r="Q847" s="14"/>
      <c r="R847" s="14"/>
      <c r="S847" s="31"/>
      <c r="T847" s="31"/>
      <c r="U847" s="31"/>
      <c r="V847" s="31"/>
      <c r="W847" s="31"/>
      <c r="X847" s="31"/>
      <c r="Y847" s="31"/>
      <c r="Z847" s="31"/>
      <c r="AA847" s="31"/>
    </row>
    <row r="848" spans="1:27" ht="12.75" x14ac:dyDescent="0.2">
      <c r="A848" s="14" t="s">
        <v>165</v>
      </c>
      <c r="B848" s="34" t="s">
        <v>121</v>
      </c>
      <c r="C848" s="14">
        <f>IF(ISNA(VLOOKUP(A848, '1-ый семестр 20252026'!$B$3:$D$1014, 3, 0)), 0, VLOOKUP(A848, '1-ый семестр 20252026'!$B$3:$D$1979, 3, 0)) + IF(ISNA(VLOOKUP(A848, '2-ой семестр 20252026'!$B$3:$D$1952, 3, 0)), 0, VLOOKUP(A848, '2-ой семестр 20252026'!$B$3:$D$1952, 3, 0))</f>
        <v>0</v>
      </c>
      <c r="D848" s="14">
        <f>IFERROR(VLOOKUP(A848,'ВИШенки за предыдущие  года'!$A$2:B1504,2,0),0) + C848 - SUM(E848:AA848)</f>
        <v>159</v>
      </c>
      <c r="E848" s="30"/>
      <c r="F848" s="30"/>
      <c r="G848" s="30"/>
      <c r="H848" s="30"/>
      <c r="I848" s="30"/>
      <c r="J848" s="30"/>
      <c r="K848" s="30"/>
      <c r="L848" s="30"/>
      <c r="M848" s="14"/>
      <c r="N848" s="14"/>
      <c r="O848" s="14"/>
      <c r="P848" s="14"/>
      <c r="Q848" s="14"/>
      <c r="R848" s="14"/>
      <c r="S848" s="31"/>
      <c r="T848" s="31"/>
      <c r="U848" s="31"/>
      <c r="V848" s="31"/>
      <c r="W848" s="31"/>
      <c r="X848" s="31"/>
      <c r="Y848" s="31"/>
      <c r="Z848" s="31"/>
      <c r="AA848" s="31"/>
    </row>
    <row r="849" spans="1:27" ht="12.75" x14ac:dyDescent="0.2">
      <c r="A849" s="14" t="s">
        <v>236</v>
      </c>
      <c r="B849" s="34" t="s">
        <v>212</v>
      </c>
      <c r="C849" s="14">
        <f>IF(ISNA(VLOOKUP(A849, '1-ый семестр 20252026'!$B$3:$D$1014, 3, 0)), 0, VLOOKUP(A849, '1-ый семестр 20252026'!$B$3:$D$1979, 3, 0)) + IF(ISNA(VLOOKUP(A849, '2-ой семестр 20252026'!$B$3:$D$1952, 3, 0)), 0, VLOOKUP(A849, '2-ой семестр 20252026'!$B$3:$D$1952, 3, 0))</f>
        <v>0</v>
      </c>
      <c r="D849" s="14">
        <f>IFERROR(VLOOKUP(A849,'ВИШенки за предыдущие  года'!$A$2:B1505,2,0),0) + C849 - SUM(E849:AA849)</f>
        <v>78</v>
      </c>
      <c r="E849" s="30"/>
      <c r="F849" s="30"/>
      <c r="G849" s="30"/>
      <c r="H849" s="30"/>
      <c r="I849" s="30"/>
      <c r="J849" s="30"/>
      <c r="K849" s="30"/>
      <c r="L849" s="30"/>
      <c r="M849" s="14"/>
      <c r="N849" s="14"/>
      <c r="O849" s="14"/>
      <c r="P849" s="14"/>
      <c r="Q849" s="14"/>
      <c r="R849" s="14"/>
      <c r="S849" s="31"/>
      <c r="T849" s="31"/>
      <c r="U849" s="31"/>
      <c r="V849" s="31"/>
      <c r="W849" s="31"/>
      <c r="X849" s="31"/>
      <c r="Y849" s="31"/>
      <c r="Z849" s="31"/>
      <c r="AA849" s="31"/>
    </row>
    <row r="850" spans="1:27" ht="12.75" x14ac:dyDescent="0.2">
      <c r="A850" s="14" t="s">
        <v>1050</v>
      </c>
      <c r="B850" s="34" t="s">
        <v>201</v>
      </c>
      <c r="C850" s="14">
        <f>IF(ISNA(VLOOKUP(A850, '1-ый семестр 20252026'!$B$3:$D$1014, 3, 0)), 0, VLOOKUP(A850, '1-ый семестр 20252026'!$B$3:$D$1979, 3, 0)) + IF(ISNA(VLOOKUP(A850, '2-ой семестр 20252026'!$B$3:$D$1952, 3, 0)), 0, VLOOKUP(A850, '2-ой семестр 20252026'!$B$3:$D$1952, 3, 0))</f>
        <v>0</v>
      </c>
      <c r="D850" s="14">
        <f>IFERROR(VLOOKUP(A850,'ВИШенки за предыдущие  года'!$A$2:B1506,2,0),0) + C850 - SUM(E850:AA850)</f>
        <v>0</v>
      </c>
      <c r="E850" s="30"/>
      <c r="F850" s="30"/>
      <c r="G850" s="30"/>
      <c r="H850" s="30"/>
      <c r="I850" s="30"/>
      <c r="J850" s="30"/>
      <c r="K850" s="30"/>
      <c r="L850" s="30"/>
      <c r="M850" s="14"/>
      <c r="N850" s="14"/>
      <c r="O850" s="14"/>
      <c r="P850" s="14"/>
      <c r="Q850" s="14"/>
      <c r="R850" s="14"/>
      <c r="S850" s="31"/>
      <c r="T850" s="31"/>
      <c r="U850" s="31"/>
      <c r="V850" s="31"/>
      <c r="W850" s="31"/>
      <c r="X850" s="31"/>
      <c r="Y850" s="31"/>
      <c r="Z850" s="31"/>
      <c r="AA850" s="31"/>
    </row>
    <row r="851" spans="1:27" ht="12.75" x14ac:dyDescent="0.2">
      <c r="A851" s="14" t="s">
        <v>1096</v>
      </c>
      <c r="B851" s="34" t="s">
        <v>190</v>
      </c>
      <c r="C851" s="14">
        <f>IF(ISNA(VLOOKUP(A851, '1-ый семестр 20252026'!$B$3:$D$1014, 3, 0)), 0, VLOOKUP(A851, '1-ый семестр 20252026'!$B$3:$D$1979, 3, 0)) + IF(ISNA(VLOOKUP(A851, '2-ой семестр 20252026'!$B$3:$D$1952, 3, 0)), 0, VLOOKUP(A851, '2-ой семестр 20252026'!$B$3:$D$1952, 3, 0))</f>
        <v>0</v>
      </c>
      <c r="D851" s="14">
        <f>IFERROR(VLOOKUP(A851,'ВИШенки за предыдущие  года'!$A$2:B1507,2,0),0) + C851 - SUM(E851:AA851)</f>
        <v>-6</v>
      </c>
      <c r="E851" s="30"/>
      <c r="F851" s="30"/>
      <c r="G851" s="30"/>
      <c r="H851" s="30"/>
      <c r="I851" s="30"/>
      <c r="J851" s="30"/>
      <c r="K851" s="30"/>
      <c r="L851" s="30"/>
      <c r="M851" s="14"/>
      <c r="N851" s="14"/>
      <c r="O851" s="14"/>
      <c r="P851" s="14"/>
      <c r="Q851" s="14"/>
      <c r="R851" s="14"/>
      <c r="S851" s="31"/>
      <c r="T851" s="31"/>
      <c r="U851" s="31"/>
      <c r="V851" s="31"/>
      <c r="W851" s="31"/>
      <c r="X851" s="31"/>
      <c r="Y851" s="31"/>
      <c r="Z851" s="31"/>
      <c r="AA851" s="31"/>
    </row>
    <row r="852" spans="1:27" ht="12.75" x14ac:dyDescent="0.2">
      <c r="A852" s="14" t="s">
        <v>669</v>
      </c>
      <c r="B852" s="34" t="s">
        <v>197</v>
      </c>
      <c r="C852" s="14">
        <f>IF(ISNA(VLOOKUP(A852, '1-ый семестр 20252026'!$B$3:$D$1014, 3, 0)), 0, VLOOKUP(A852, '1-ый семестр 20252026'!$B$3:$D$1979, 3, 0)) + IF(ISNA(VLOOKUP(A852, '2-ой семестр 20252026'!$B$3:$D$1952, 3, 0)), 0, VLOOKUP(A852, '2-ой семестр 20252026'!$B$3:$D$1952, 3, 0))</f>
        <v>2</v>
      </c>
      <c r="D852" s="14">
        <f>IFERROR(VLOOKUP(A852,'ВИШенки за предыдущие  года'!$A$2:B1508,2,0),0) + C852 - SUM(E852:AA852)</f>
        <v>12</v>
      </c>
      <c r="E852" s="30"/>
      <c r="F852" s="30"/>
      <c r="G852" s="30"/>
      <c r="H852" s="30"/>
      <c r="I852" s="30"/>
      <c r="J852" s="30"/>
      <c r="K852" s="30"/>
      <c r="L852" s="30"/>
      <c r="M852" s="14"/>
      <c r="N852" s="14"/>
      <c r="O852" s="14"/>
      <c r="P852" s="14"/>
      <c r="Q852" s="14"/>
      <c r="R852" s="14"/>
      <c r="S852" s="31"/>
      <c r="T852" s="31"/>
      <c r="U852" s="31"/>
      <c r="V852" s="31"/>
      <c r="W852" s="31"/>
      <c r="X852" s="31"/>
      <c r="Y852" s="31"/>
      <c r="Z852" s="31"/>
      <c r="AA852" s="31"/>
    </row>
    <row r="853" spans="1:27" ht="12.75" x14ac:dyDescent="0.2">
      <c r="A853" s="14" t="s">
        <v>394</v>
      </c>
      <c r="B853" s="34" t="s">
        <v>132</v>
      </c>
      <c r="C853" s="14">
        <f>IF(ISNA(VLOOKUP(A853, '1-ый семестр 20252026'!$B$3:$D$1014, 3, 0)), 0, VLOOKUP(A853, '1-ый семестр 20252026'!$B$3:$D$1979, 3, 0)) + IF(ISNA(VLOOKUP(A853, '2-ой семестр 20252026'!$B$3:$D$1952, 3, 0)), 0, VLOOKUP(A853, '2-ой семестр 20252026'!$B$3:$D$1952, 3, 0))</f>
        <v>0</v>
      </c>
      <c r="D853" s="14">
        <f>IFERROR(VLOOKUP(A853,'ВИШенки за предыдущие  года'!$A$2:B1509,2,0),0) + C853 - SUM(E853:AA853)</f>
        <v>40</v>
      </c>
      <c r="E853" s="30"/>
      <c r="F853" s="30"/>
      <c r="G853" s="30"/>
      <c r="H853" s="30"/>
      <c r="I853" s="30"/>
      <c r="J853" s="30"/>
      <c r="K853" s="30"/>
      <c r="L853" s="30"/>
      <c r="M853" s="14"/>
      <c r="N853" s="14"/>
      <c r="O853" s="14"/>
      <c r="P853" s="14"/>
      <c r="Q853" s="14"/>
      <c r="R853" s="14"/>
      <c r="S853" s="31"/>
      <c r="T853" s="31"/>
      <c r="U853" s="31"/>
      <c r="V853" s="31"/>
      <c r="W853" s="31"/>
      <c r="X853" s="31"/>
      <c r="Y853" s="31"/>
      <c r="Z853" s="31"/>
      <c r="AA853" s="31"/>
    </row>
    <row r="854" spans="1:27" ht="12.75" x14ac:dyDescent="0.2">
      <c r="A854" s="14" t="s">
        <v>316</v>
      </c>
      <c r="B854" s="34" t="s">
        <v>161</v>
      </c>
      <c r="C854" s="14">
        <f>IF(ISNA(VLOOKUP(A854, '1-ый семестр 20252026'!$B$3:$D$1014, 3, 0)), 0, VLOOKUP(A854, '1-ый семестр 20252026'!$B$3:$D$1979, 3, 0)) + IF(ISNA(VLOOKUP(A854, '2-ой семестр 20252026'!$B$3:$D$1952, 3, 0)), 0, VLOOKUP(A854, '2-ой семестр 20252026'!$B$3:$D$1952, 3, 0))</f>
        <v>0</v>
      </c>
      <c r="D854" s="14">
        <f>IFERROR(VLOOKUP(A854,'ВИШенки за предыдущие  года'!$A$2:B1510,2,0),0) + C854 - SUM(E854:AA854)</f>
        <v>54</v>
      </c>
      <c r="E854" s="30"/>
      <c r="F854" s="30"/>
      <c r="G854" s="30"/>
      <c r="H854" s="30"/>
      <c r="I854" s="30"/>
      <c r="J854" s="30"/>
      <c r="K854" s="30"/>
      <c r="L854" s="30"/>
      <c r="M854" s="14"/>
      <c r="N854" s="14"/>
      <c r="O854" s="14"/>
      <c r="P854" s="14"/>
      <c r="Q854" s="14"/>
      <c r="R854" s="14"/>
      <c r="S854" s="31"/>
      <c r="T854" s="31"/>
      <c r="U854" s="31"/>
      <c r="V854" s="31"/>
      <c r="W854" s="31"/>
      <c r="X854" s="31"/>
      <c r="Y854" s="31"/>
      <c r="Z854" s="31"/>
      <c r="AA854" s="31"/>
    </row>
    <row r="855" spans="1:27" ht="12.75" x14ac:dyDescent="0.2">
      <c r="A855" s="14" t="s">
        <v>588</v>
      </c>
      <c r="B855" s="34" t="s">
        <v>117</v>
      </c>
      <c r="C855" s="14">
        <f>IF(ISNA(VLOOKUP(A855, '1-ый семестр 20252026'!$B$3:$D$1014, 3, 0)), 0, VLOOKUP(A855, '1-ый семестр 20252026'!$B$3:$D$1979, 3, 0)) + IF(ISNA(VLOOKUP(A855, '2-ой семестр 20252026'!$B$3:$D$1952, 3, 0)), 0, VLOOKUP(A855, '2-ой семестр 20252026'!$B$3:$D$1952, 3, 0))</f>
        <v>0</v>
      </c>
      <c r="D855" s="14">
        <f>IFERROR(VLOOKUP(A855,'ВИШенки за предыдущие  года'!$A$2:B1511,2,0),0) + C855 - SUM(E855:AA855)</f>
        <v>17</v>
      </c>
      <c r="E855" s="30"/>
      <c r="F855" s="30"/>
      <c r="G855" s="30"/>
      <c r="H855" s="30"/>
      <c r="I855" s="30"/>
      <c r="J855" s="30"/>
      <c r="K855" s="30"/>
      <c r="L855" s="30"/>
      <c r="M855" s="14"/>
      <c r="N855" s="14"/>
      <c r="O855" s="14"/>
      <c r="P855" s="14"/>
      <c r="Q855" s="14"/>
      <c r="R855" s="14"/>
      <c r="S855" s="31"/>
      <c r="T855" s="31"/>
      <c r="U855" s="31"/>
      <c r="V855" s="31"/>
      <c r="W855" s="31"/>
      <c r="X855" s="31"/>
      <c r="Y855" s="31"/>
      <c r="Z855" s="31"/>
      <c r="AA855" s="31"/>
    </row>
    <row r="856" spans="1:27" ht="12.75" x14ac:dyDescent="0.2">
      <c r="A856" s="14" t="s">
        <v>252</v>
      </c>
      <c r="B856" s="34" t="s">
        <v>212</v>
      </c>
      <c r="C856" s="14">
        <f>IF(ISNA(VLOOKUP(A856, '1-ый семестр 20252026'!$B$3:$D$1014, 3, 0)), 0, VLOOKUP(A856, '1-ый семестр 20252026'!$B$3:$D$1979, 3, 0)) + IF(ISNA(VLOOKUP(A856, '2-ой семестр 20252026'!$B$3:$D$1952, 3, 0)), 0, VLOOKUP(A856, '2-ой семестр 20252026'!$B$3:$D$1952, 3, 0))</f>
        <v>0</v>
      </c>
      <c r="D856" s="14">
        <f>IFERROR(VLOOKUP(A856,'ВИШенки за предыдущие  года'!$A$2:B1512,2,0),0) + C856 - SUM(E856:AA856)</f>
        <v>74</v>
      </c>
      <c r="E856" s="30"/>
      <c r="F856" s="30"/>
      <c r="G856" s="30"/>
      <c r="H856" s="30"/>
      <c r="I856" s="30"/>
      <c r="J856" s="30"/>
      <c r="K856" s="30"/>
      <c r="L856" s="30"/>
      <c r="M856" s="14"/>
      <c r="N856" s="14"/>
      <c r="O856" s="14"/>
      <c r="P856" s="14"/>
      <c r="Q856" s="14"/>
      <c r="R856" s="14"/>
      <c r="S856" s="31"/>
      <c r="T856" s="31"/>
      <c r="U856" s="31"/>
      <c r="V856" s="31"/>
      <c r="W856" s="31"/>
      <c r="X856" s="31"/>
      <c r="Y856" s="31"/>
      <c r="Z856" s="31"/>
      <c r="AA856" s="31"/>
    </row>
    <row r="857" spans="1:27" ht="12.75" x14ac:dyDescent="0.2">
      <c r="A857" s="14" t="s">
        <v>861</v>
      </c>
      <c r="B857" s="34" t="s">
        <v>444</v>
      </c>
      <c r="C857" s="14">
        <f>IF(ISNA(VLOOKUP(A857, '1-ый семестр 20252026'!$B$3:$D$1014, 3, 0)), 0, VLOOKUP(A857, '1-ый семестр 20252026'!$B$3:$D$1979, 3, 0)) + IF(ISNA(VLOOKUP(A857, '2-ой семестр 20252026'!$B$3:$D$1952, 3, 0)), 0, VLOOKUP(A857, '2-ой семестр 20252026'!$B$3:$D$1952, 3, 0))</f>
        <v>6</v>
      </c>
      <c r="D857" s="14">
        <f>IFERROR(VLOOKUP(A857,'ВИШенки за предыдущие  года'!$A$2:B1709,2,0),0) + C857 - SUM(E857:AA857)</f>
        <v>6</v>
      </c>
      <c r="E857" s="30"/>
      <c r="F857" s="30"/>
      <c r="G857" s="30"/>
      <c r="H857" s="30"/>
      <c r="I857" s="30"/>
      <c r="J857" s="30"/>
      <c r="K857" s="30"/>
      <c r="L857" s="30"/>
      <c r="M857" s="14"/>
      <c r="N857" s="14"/>
      <c r="O857" s="14"/>
      <c r="P857" s="14"/>
      <c r="Q857" s="14"/>
      <c r="R857" s="14"/>
      <c r="S857" s="31"/>
      <c r="T857" s="31"/>
      <c r="U857" s="31"/>
      <c r="V857" s="31"/>
      <c r="W857" s="31"/>
      <c r="X857" s="31"/>
      <c r="Y857" s="31"/>
      <c r="Z857" s="31"/>
      <c r="AA857" s="31"/>
    </row>
    <row r="858" spans="1:27" ht="12.75" x14ac:dyDescent="0.2">
      <c r="A858" s="14" t="s">
        <v>1201</v>
      </c>
      <c r="B858" s="34" t="s">
        <v>1180</v>
      </c>
      <c r="C858" s="14">
        <f>IF(ISNA(VLOOKUP(A858, '1-ый семестр 20252026'!$B$3:$D$1014, 3, 0)), 0, VLOOKUP(A858, '1-ый семестр 20252026'!$B$3:$D$1979, 3, 0)) + IF(ISNA(VLOOKUP(A858, '2-ой семестр 20252026'!$B$3:$D$1952, 3, 0)), 0, VLOOKUP(A858, '2-ой семестр 20252026'!$B$3:$D$1952, 3, 0))</f>
        <v>0</v>
      </c>
      <c r="D858" s="14">
        <f>IFERROR(VLOOKUP(A858,'ВИШенки за предыдущие  года'!$A$2:B1513,2,0),0) + C858 - SUM(E858:AA858)</f>
        <v>-20</v>
      </c>
      <c r="E858" s="30"/>
      <c r="F858" s="30"/>
      <c r="G858" s="30"/>
      <c r="H858" s="30"/>
      <c r="I858" s="30"/>
      <c r="J858" s="30"/>
      <c r="K858" s="30"/>
      <c r="L858" s="30"/>
      <c r="M858" s="14"/>
      <c r="N858" s="14"/>
      <c r="O858" s="14"/>
      <c r="P858" s="14"/>
      <c r="Q858" s="14"/>
      <c r="R858" s="14"/>
      <c r="S858" s="31"/>
      <c r="T858" s="31"/>
      <c r="U858" s="31"/>
      <c r="V858" s="31"/>
      <c r="W858" s="31"/>
      <c r="X858" s="31"/>
      <c r="Y858" s="31"/>
      <c r="Z858" s="31"/>
      <c r="AA858" s="31"/>
    </row>
    <row r="859" spans="1:27" ht="12.75" x14ac:dyDescent="0.2">
      <c r="A859" s="14" t="s">
        <v>552</v>
      </c>
      <c r="B859" s="34" t="s">
        <v>112</v>
      </c>
      <c r="C859" s="14">
        <f>IF(ISNA(VLOOKUP(A859, '1-ый семестр 20252026'!$B$3:$D$1014, 3, 0)), 0, VLOOKUP(A859, '1-ый семестр 20252026'!$B$3:$D$1979, 3, 0)) + IF(ISNA(VLOOKUP(A859, '2-ой семестр 20252026'!$B$3:$D$1952, 3, 0)), 0, VLOOKUP(A859, '2-ой семестр 20252026'!$B$3:$D$1952, 3, 0))</f>
        <v>0</v>
      </c>
      <c r="D859" s="14">
        <f>IFERROR(VLOOKUP(A859,'ВИШенки за предыдущие  года'!$A$2:B1514,2,0),0) + C859 - SUM(E859:AA859)</f>
        <v>20</v>
      </c>
      <c r="E859" s="30"/>
      <c r="F859" s="30"/>
      <c r="G859" s="30"/>
      <c r="H859" s="30"/>
      <c r="I859" s="30"/>
      <c r="J859" s="30"/>
      <c r="K859" s="30"/>
      <c r="L859" s="30"/>
      <c r="M859" s="14"/>
      <c r="N859" s="14"/>
      <c r="O859" s="14"/>
      <c r="P859" s="14"/>
      <c r="Q859" s="14"/>
      <c r="R859" s="14"/>
      <c r="S859" s="31"/>
      <c r="T859" s="31"/>
      <c r="U859" s="31"/>
      <c r="V859" s="31"/>
      <c r="W859" s="31"/>
      <c r="X859" s="31"/>
      <c r="Y859" s="31"/>
      <c r="Z859" s="31"/>
      <c r="AA859" s="31"/>
    </row>
    <row r="860" spans="1:27" ht="12.75" x14ac:dyDescent="0.2">
      <c r="A860" s="14" t="s">
        <v>702</v>
      </c>
      <c r="B860" s="34" t="s">
        <v>117</v>
      </c>
      <c r="C860" s="14">
        <f>IF(ISNA(VLOOKUP(A860, '1-ый семестр 20252026'!$B$3:$D$1014, 3, 0)), 0, VLOOKUP(A860, '1-ый семестр 20252026'!$B$3:$D$1979, 3, 0)) + IF(ISNA(VLOOKUP(A860, '2-ой семестр 20252026'!$B$3:$D$1952, 3, 0)), 0, VLOOKUP(A860, '2-ой семестр 20252026'!$B$3:$D$1952, 3, 0))</f>
        <v>0</v>
      </c>
      <c r="D860" s="14">
        <f>IFERROR(VLOOKUP(A860,'ВИШенки за предыдущие  года'!$A$2:B1515,2,0),0) + C860 - SUM(E860:AA860)</f>
        <v>10</v>
      </c>
      <c r="E860" s="30"/>
      <c r="F860" s="30"/>
      <c r="G860" s="30"/>
      <c r="H860" s="30"/>
      <c r="I860" s="30"/>
      <c r="J860" s="30"/>
      <c r="K860" s="30"/>
      <c r="L860" s="30"/>
      <c r="M860" s="14"/>
      <c r="N860" s="14"/>
      <c r="O860" s="14"/>
      <c r="P860" s="14"/>
      <c r="Q860" s="14"/>
      <c r="R860" s="14"/>
      <c r="S860" s="31"/>
      <c r="T860" s="31"/>
      <c r="U860" s="31"/>
      <c r="V860" s="31"/>
      <c r="W860" s="31"/>
      <c r="X860" s="31"/>
      <c r="Y860" s="31"/>
      <c r="Z860" s="31"/>
      <c r="AA860" s="31"/>
    </row>
    <row r="861" spans="1:27" ht="12.75" x14ac:dyDescent="0.2">
      <c r="A861" s="14" t="s">
        <v>1051</v>
      </c>
      <c r="B861" s="34" t="s">
        <v>483</v>
      </c>
      <c r="C861" s="14">
        <f>IF(ISNA(VLOOKUP(A861, '1-ый семестр 20252026'!$B$3:$D$1014, 3, 0)), 0, VLOOKUP(A861, '1-ый семестр 20252026'!$B$3:$D$1979, 3, 0)) + IF(ISNA(VLOOKUP(A861, '2-ой семестр 20252026'!$B$3:$D$1952, 3, 0)), 0, VLOOKUP(A861, '2-ой семестр 20252026'!$B$3:$D$1952, 3, 0))</f>
        <v>0</v>
      </c>
      <c r="D861" s="14">
        <f>IFERROR(VLOOKUP(A861,'ВИШенки за предыдущие  года'!$A$2:B1516,2,0),0) + C861 - SUM(E861:AA861)</f>
        <v>0</v>
      </c>
      <c r="E861" s="30"/>
      <c r="F861" s="30"/>
      <c r="G861" s="30"/>
      <c r="H861" s="30"/>
      <c r="I861" s="30"/>
      <c r="J861" s="30"/>
      <c r="K861" s="30"/>
      <c r="L861" s="30"/>
      <c r="M861" s="14"/>
      <c r="N861" s="14"/>
      <c r="O861" s="14"/>
      <c r="P861" s="14"/>
      <c r="Q861" s="14"/>
      <c r="R861" s="14"/>
      <c r="S861" s="31"/>
      <c r="T861" s="31"/>
      <c r="U861" s="31"/>
      <c r="V861" s="31"/>
      <c r="W861" s="31"/>
      <c r="X861" s="31"/>
      <c r="Y861" s="31"/>
      <c r="Z861" s="31"/>
      <c r="AA861" s="31"/>
    </row>
    <row r="862" spans="1:27" ht="12.75" x14ac:dyDescent="0.2">
      <c r="A862" s="14" t="s">
        <v>883</v>
      </c>
      <c r="B862" s="34" t="s">
        <v>249</v>
      </c>
      <c r="C862" s="14">
        <f>IF(ISNA(VLOOKUP(A862, '1-ый семестр 20252026'!$B$3:$D$1014, 3, 0)), 0, VLOOKUP(A862, '1-ый семестр 20252026'!$B$3:$D$1979, 3, 0)) + IF(ISNA(VLOOKUP(A862, '2-ой семестр 20252026'!$B$3:$D$1952, 3, 0)), 0, VLOOKUP(A862, '2-ой семестр 20252026'!$B$3:$D$1952, 3, 0))</f>
        <v>2</v>
      </c>
      <c r="D862" s="14">
        <f>IFERROR(VLOOKUP(A862,'ВИШенки за предыдущие  года'!$A$2:B1834,2,0),0) + C862 - SUM(E862:AA862)</f>
        <v>2</v>
      </c>
      <c r="E862" s="30"/>
      <c r="F862" s="30"/>
      <c r="G862" s="30"/>
      <c r="H862" s="30"/>
      <c r="I862" s="30"/>
      <c r="J862" s="30"/>
      <c r="K862" s="30"/>
      <c r="L862" s="30"/>
      <c r="M862" s="14"/>
      <c r="N862" s="14"/>
      <c r="O862" s="14"/>
      <c r="P862" s="14"/>
      <c r="Q862" s="14"/>
      <c r="R862" s="14"/>
      <c r="S862" s="31"/>
      <c r="T862" s="31"/>
      <c r="U862" s="31"/>
      <c r="V862" s="31"/>
      <c r="W862" s="31"/>
      <c r="X862" s="31"/>
      <c r="Y862" s="31"/>
      <c r="Z862" s="31"/>
      <c r="AA862" s="31"/>
    </row>
    <row r="863" spans="1:27" ht="12.75" x14ac:dyDescent="0.2">
      <c r="A863" s="14" t="s">
        <v>604</v>
      </c>
      <c r="B863" s="34" t="s">
        <v>128</v>
      </c>
      <c r="C863" s="14">
        <f>IF(ISNA(VLOOKUP(A863, '1-ый семестр 20252026'!$B$3:$D$1014, 3, 0)), 0, VLOOKUP(A863, '1-ый семестр 20252026'!$B$3:$D$1979, 3, 0)) + IF(ISNA(VLOOKUP(A863, '2-ой семестр 20252026'!$B$3:$D$1952, 3, 0)), 0, VLOOKUP(A863, '2-ой семестр 20252026'!$B$3:$D$1952, 3, 0))</f>
        <v>0</v>
      </c>
      <c r="D863" s="14">
        <f>IFERROR(VLOOKUP(A863,'ВИШенки за предыдущие  года'!$A$2:B1517,2,0),0) + C863 - SUM(E863:AA863)</f>
        <v>16</v>
      </c>
      <c r="E863" s="30"/>
      <c r="F863" s="30"/>
      <c r="G863" s="30"/>
      <c r="H863" s="30"/>
      <c r="I863" s="30"/>
      <c r="J863" s="30"/>
      <c r="K863" s="30"/>
      <c r="L863" s="30"/>
      <c r="M863" s="14"/>
      <c r="N863" s="14"/>
      <c r="O863" s="14"/>
      <c r="P863" s="14"/>
      <c r="Q863" s="14"/>
      <c r="R863" s="14"/>
      <c r="S863" s="31"/>
      <c r="T863" s="31"/>
      <c r="U863" s="31"/>
      <c r="V863" s="31"/>
      <c r="W863" s="31"/>
      <c r="X863" s="31"/>
      <c r="Y863" s="31"/>
      <c r="Z863" s="31"/>
      <c r="AA863" s="31"/>
    </row>
    <row r="864" spans="1:27" ht="12.75" x14ac:dyDescent="0.2">
      <c r="A864" s="14" t="s">
        <v>670</v>
      </c>
      <c r="B864" s="34" t="s">
        <v>119</v>
      </c>
      <c r="C864" s="14">
        <f>IF(ISNA(VLOOKUP(A864, '1-ый семестр 20252026'!$B$3:$D$1014, 3, 0)), 0, VLOOKUP(A864, '1-ый семестр 20252026'!$B$3:$D$1979, 3, 0)) + IF(ISNA(VLOOKUP(A864, '2-ой семестр 20252026'!$B$3:$D$1952, 3, 0)), 0, VLOOKUP(A864, '2-ой семестр 20252026'!$B$3:$D$1952, 3, 0))</f>
        <v>6</v>
      </c>
      <c r="D864" s="14">
        <f>IFERROR(VLOOKUP(A864,'ВИШенки за предыдущие  года'!$A$2:B1518,2,0),0) + C864 - SUM(E864:AA864)</f>
        <v>18</v>
      </c>
      <c r="E864" s="30"/>
      <c r="F864" s="30"/>
      <c r="G864" s="30"/>
      <c r="H864" s="30"/>
      <c r="I864" s="30"/>
      <c r="J864" s="30"/>
      <c r="K864" s="30"/>
      <c r="L864" s="30"/>
      <c r="M864" s="14"/>
      <c r="N864" s="14"/>
      <c r="O864" s="14"/>
      <c r="P864" s="14"/>
      <c r="Q864" s="14"/>
      <c r="R864" s="14"/>
      <c r="S864" s="31"/>
      <c r="T864" s="31"/>
      <c r="U864" s="31"/>
      <c r="V864" s="31"/>
      <c r="W864" s="31"/>
      <c r="X864" s="31"/>
      <c r="Y864" s="31"/>
      <c r="Z864" s="31"/>
      <c r="AA864" s="31"/>
    </row>
    <row r="865" spans="1:27" ht="12.75" x14ac:dyDescent="0.2">
      <c r="A865" s="14" t="s">
        <v>370</v>
      </c>
      <c r="B865" s="34" t="s">
        <v>306</v>
      </c>
      <c r="C865" s="14">
        <f>IF(ISNA(VLOOKUP(A865, '1-ый семестр 20252026'!$B$3:$D$1014, 3, 0)), 0, VLOOKUP(A865, '1-ый семестр 20252026'!$B$3:$D$1979, 3, 0)) + IF(ISNA(VLOOKUP(A865, '2-ой семестр 20252026'!$B$3:$D$1952, 3, 0)), 0, VLOOKUP(A865, '2-ой семестр 20252026'!$B$3:$D$1952, 3, 0))</f>
        <v>43</v>
      </c>
      <c r="D865" s="14">
        <f>IFERROR(VLOOKUP(A865,'ВИШенки за предыдущие  года'!$A$2:B1771,2,0),0) + C865 - SUM(E865:AA865)</f>
        <v>43</v>
      </c>
      <c r="E865" s="30"/>
      <c r="F865" s="30"/>
      <c r="G865" s="30"/>
      <c r="H865" s="30"/>
      <c r="I865" s="30"/>
      <c r="J865" s="30"/>
      <c r="K865" s="30"/>
      <c r="L865" s="30"/>
      <c r="M865" s="14"/>
      <c r="N865" s="14"/>
      <c r="O865" s="14"/>
      <c r="P865" s="14"/>
      <c r="Q865" s="14"/>
      <c r="R865" s="14"/>
      <c r="S865" s="31"/>
      <c r="T865" s="31"/>
      <c r="U865" s="31"/>
      <c r="V865" s="31"/>
      <c r="W865" s="31"/>
      <c r="X865" s="31"/>
      <c r="Y865" s="31"/>
      <c r="Z865" s="31"/>
      <c r="AA865" s="31"/>
    </row>
    <row r="866" spans="1:27" ht="12.75" x14ac:dyDescent="0.2">
      <c r="A866" s="14" t="s">
        <v>1052</v>
      </c>
      <c r="B866" s="34" t="s">
        <v>249</v>
      </c>
      <c r="C866" s="14">
        <f>IF(ISNA(VLOOKUP(A866, '1-ый семестр 20252026'!$B$3:$D$1014, 3, 0)), 0, VLOOKUP(A866, '1-ый семестр 20252026'!$B$3:$D$1979, 3, 0)) + IF(ISNA(VLOOKUP(A866, '2-ой семестр 20252026'!$B$3:$D$1952, 3, 0)), 0, VLOOKUP(A866, '2-ой семестр 20252026'!$B$3:$D$1952, 3, 0))</f>
        <v>0</v>
      </c>
      <c r="D866" s="14">
        <f>IFERROR(VLOOKUP(A866,'ВИШенки за предыдущие  года'!$A$2:B1835,2,0),0) + C866 - SUM(E866:AA866)</f>
        <v>0</v>
      </c>
      <c r="E866" s="30"/>
      <c r="F866" s="30"/>
      <c r="G866" s="30"/>
      <c r="H866" s="30"/>
      <c r="I866" s="30"/>
      <c r="J866" s="30"/>
      <c r="K866" s="30"/>
      <c r="L866" s="30"/>
      <c r="M866" s="14"/>
      <c r="N866" s="14"/>
      <c r="O866" s="14"/>
      <c r="P866" s="14"/>
      <c r="Q866" s="14"/>
      <c r="R866" s="14"/>
      <c r="S866" s="31"/>
      <c r="T866" s="31"/>
      <c r="U866" s="31"/>
      <c r="V866" s="31"/>
      <c r="W866" s="31"/>
      <c r="X866" s="31"/>
      <c r="Y866" s="31"/>
      <c r="Z866" s="31"/>
      <c r="AA866" s="31"/>
    </row>
    <row r="867" spans="1:27" ht="12.75" x14ac:dyDescent="0.2">
      <c r="A867" s="14" t="s">
        <v>321</v>
      </c>
      <c r="B867" s="34" t="s">
        <v>153</v>
      </c>
      <c r="C867" s="14">
        <f>IF(ISNA(VLOOKUP(A867, '1-ый семестр 20252026'!$B$3:$D$1014, 3, 0)), 0, VLOOKUP(A867, '1-ый семестр 20252026'!$B$3:$D$1979, 3, 0)) + IF(ISNA(VLOOKUP(A867, '2-ой семестр 20252026'!$B$3:$D$1952, 3, 0)), 0, VLOOKUP(A867, '2-ой семестр 20252026'!$B$3:$D$1952, 3, 0))</f>
        <v>0</v>
      </c>
      <c r="D867" s="14">
        <f>IFERROR(VLOOKUP(A867,'ВИШенки за предыдущие  года'!$A$2:B1519,2,0),0) + C867 - SUM(E867:AA867)</f>
        <v>52</v>
      </c>
      <c r="E867" s="30"/>
      <c r="F867" s="30"/>
      <c r="G867" s="30"/>
      <c r="H867" s="30"/>
      <c r="I867" s="30"/>
      <c r="J867" s="30"/>
      <c r="K867" s="30"/>
      <c r="L867" s="30"/>
      <c r="M867" s="14"/>
      <c r="N867" s="14"/>
      <c r="O867" s="14"/>
      <c r="P867" s="14"/>
      <c r="Q867" s="14"/>
      <c r="R867" s="14"/>
      <c r="S867" s="31"/>
      <c r="T867" s="31"/>
      <c r="U867" s="31"/>
      <c r="V867" s="31"/>
      <c r="W867" s="31"/>
      <c r="X867" s="31"/>
      <c r="Y867" s="31"/>
      <c r="Z867" s="31"/>
      <c r="AA867" s="31"/>
    </row>
    <row r="868" spans="1:27" ht="12.75" x14ac:dyDescent="0.2">
      <c r="A868" s="14" t="s">
        <v>339</v>
      </c>
      <c r="B868" s="34" t="s">
        <v>212</v>
      </c>
      <c r="C868" s="14">
        <f>IF(ISNA(VLOOKUP(A868, '1-ый семестр 20252026'!$B$3:$D$1014, 3, 0)), 0, VLOOKUP(A868, '1-ый семестр 20252026'!$B$3:$D$1979, 3, 0)) + IF(ISNA(VLOOKUP(A868, '2-ой семестр 20252026'!$B$3:$D$1952, 3, 0)), 0, VLOOKUP(A868, '2-ой семестр 20252026'!$B$3:$D$1952, 3, 0))</f>
        <v>0</v>
      </c>
      <c r="D868" s="14">
        <f>IFERROR(VLOOKUP(A868,'ВИШенки за предыдущие  года'!$A$2:B1520,2,0),0) + C868 - SUM(E868:AA868)</f>
        <v>49</v>
      </c>
      <c r="E868" s="30"/>
      <c r="F868" s="30"/>
      <c r="G868" s="30"/>
      <c r="H868" s="30"/>
      <c r="I868" s="30"/>
      <c r="J868" s="30"/>
      <c r="K868" s="30"/>
      <c r="L868" s="30"/>
      <c r="M868" s="14"/>
      <c r="N868" s="14"/>
      <c r="O868" s="14"/>
      <c r="P868" s="14"/>
      <c r="Q868" s="14"/>
      <c r="R868" s="14"/>
      <c r="S868" s="31"/>
      <c r="T868" s="31"/>
      <c r="U868" s="31"/>
      <c r="V868" s="31"/>
      <c r="W868" s="31"/>
      <c r="X868" s="31"/>
      <c r="Y868" s="31"/>
      <c r="Z868" s="31"/>
      <c r="AA868" s="31"/>
    </row>
    <row r="869" spans="1:27" ht="12.75" x14ac:dyDescent="0.2">
      <c r="A869" s="14" t="s">
        <v>433</v>
      </c>
      <c r="B869" s="34" t="s">
        <v>125</v>
      </c>
      <c r="C869" s="14">
        <f>IF(ISNA(VLOOKUP(A869, '1-ый семестр 20252026'!$B$3:$D$1014, 3, 0)), 0, VLOOKUP(A869, '1-ый семестр 20252026'!$B$3:$D$1979, 3, 0)) + IF(ISNA(VLOOKUP(A869, '2-ой семестр 20252026'!$B$3:$D$1952, 3, 0)), 0, VLOOKUP(A869, '2-ой семестр 20252026'!$B$3:$D$1952, 3, 0))</f>
        <v>0</v>
      </c>
      <c r="D869" s="14">
        <f>IFERROR(VLOOKUP(A869,'ВИШенки за предыдущие  года'!$A$2:B1521,2,0),0) + C869 - SUM(E869:AA869)</f>
        <v>34</v>
      </c>
      <c r="E869" s="30"/>
      <c r="F869" s="30"/>
      <c r="G869" s="30"/>
      <c r="H869" s="30"/>
      <c r="I869" s="30"/>
      <c r="J869" s="30"/>
      <c r="K869" s="30"/>
      <c r="L869" s="30"/>
      <c r="M869" s="14"/>
      <c r="N869" s="14"/>
      <c r="O869" s="14"/>
      <c r="P869" s="14"/>
      <c r="Q869" s="14"/>
      <c r="R869" s="14"/>
      <c r="S869" s="31"/>
      <c r="T869" s="31"/>
      <c r="U869" s="31"/>
      <c r="V869" s="31"/>
      <c r="W869" s="31"/>
      <c r="X869" s="31"/>
      <c r="Y869" s="31"/>
      <c r="Z869" s="31"/>
      <c r="AA869" s="31"/>
    </row>
    <row r="870" spans="1:27" ht="25.5" x14ac:dyDescent="0.2">
      <c r="A870" s="14" t="s">
        <v>803</v>
      </c>
      <c r="B870" s="34" t="s">
        <v>268</v>
      </c>
      <c r="C870" s="14">
        <f>IF(ISNA(VLOOKUP(A870, '1-ый семестр 20252026'!$B$3:$D$1014, 3, 0)), 0, VLOOKUP(A870, '1-ый семестр 20252026'!$B$3:$D$1979, 3, 0)) + IF(ISNA(VLOOKUP(A870, '2-ой семестр 20252026'!$B$3:$D$1952, 3, 0)), 0, VLOOKUP(A870, '2-ой семестр 20252026'!$B$3:$D$1952, 3, 0))</f>
        <v>5</v>
      </c>
      <c r="D870" s="14">
        <f>IFERROR(VLOOKUP(A870,'ВИШенки за предыдущие  года'!$A$2:B1963,2,0),0) + C870 - SUM(E870:AA870)</f>
        <v>5</v>
      </c>
      <c r="E870" s="30"/>
      <c r="F870" s="30"/>
      <c r="G870" s="30"/>
      <c r="H870" s="30"/>
      <c r="I870" s="30"/>
      <c r="J870" s="30"/>
      <c r="K870" s="30"/>
      <c r="L870" s="30"/>
      <c r="M870" s="14"/>
      <c r="N870" s="14"/>
      <c r="O870" s="14"/>
      <c r="P870" s="14"/>
      <c r="Q870" s="14"/>
      <c r="R870" s="14"/>
      <c r="S870" s="31"/>
      <c r="T870" s="31"/>
      <c r="U870" s="31"/>
      <c r="V870" s="31"/>
      <c r="W870" s="31"/>
      <c r="X870" s="31"/>
      <c r="Y870" s="31"/>
      <c r="Z870" s="31"/>
      <c r="AA870" s="31"/>
    </row>
    <row r="871" spans="1:27" ht="12.75" x14ac:dyDescent="0.2">
      <c r="A871" s="14" t="s">
        <v>434</v>
      </c>
      <c r="B871" s="34" t="s">
        <v>125</v>
      </c>
      <c r="C871" s="14">
        <f>IF(ISNA(VLOOKUP(A871, '1-ый семестр 20252026'!$B$3:$D$1014, 3, 0)), 0, VLOOKUP(A871, '1-ый семестр 20252026'!$B$3:$D$1979, 3, 0)) + IF(ISNA(VLOOKUP(A871, '2-ой семестр 20252026'!$B$3:$D$1952, 3, 0)), 0, VLOOKUP(A871, '2-ой семестр 20252026'!$B$3:$D$1952, 3, 0))</f>
        <v>5</v>
      </c>
      <c r="D871" s="14">
        <f>IFERROR(VLOOKUP(A871,'ВИШенки за предыдущие  года'!$A$2:B1522,2,0),0) + C871 - SUM(E871:AA871)</f>
        <v>28</v>
      </c>
      <c r="E871" s="30"/>
      <c r="F871" s="30"/>
      <c r="G871" s="30"/>
      <c r="H871" s="30"/>
      <c r="I871" s="30"/>
      <c r="J871" s="30"/>
      <c r="K871" s="30"/>
      <c r="L871" s="30"/>
      <c r="M871" s="14"/>
      <c r="N871" s="14"/>
      <c r="O871" s="14"/>
      <c r="P871" s="14"/>
      <c r="Q871" s="14"/>
      <c r="R871" s="14"/>
      <c r="S871" s="31"/>
      <c r="T871" s="31"/>
      <c r="U871" s="31"/>
      <c r="V871" s="31"/>
      <c r="W871" s="31"/>
      <c r="X871" s="31"/>
      <c r="Y871" s="31"/>
      <c r="Z871" s="31"/>
      <c r="AA871" s="31"/>
    </row>
    <row r="872" spans="1:27" ht="12.75" x14ac:dyDescent="0.2">
      <c r="A872" s="17" t="s">
        <v>626</v>
      </c>
      <c r="B872" s="35" t="s">
        <v>621</v>
      </c>
      <c r="C872" s="14">
        <f>IF(ISNA(VLOOKUP(A872, '1-ый семестр 20252026'!$B$3:$D$1014, 3, 0)), 0, VLOOKUP(A872, '1-ый семестр 20252026'!$B$3:$D$1979, 3, 0)) + IF(ISNA(VLOOKUP(A872, '2-ой семестр 20252026'!$B$3:$D$1952, 3, 0)), 0, VLOOKUP(A872, '2-ой семестр 20252026'!$B$3:$D$1952, 3, 0))</f>
        <v>14</v>
      </c>
      <c r="D872" s="14">
        <f>IFERROR(VLOOKUP(A872,'ВИШенки за предыдущие  года'!$A$2:B2014,2,0),0) + C872 - SUM(E872:AA872)</f>
        <v>14</v>
      </c>
      <c r="E872" s="32"/>
      <c r="F872" s="32"/>
      <c r="G872" s="32"/>
      <c r="H872" s="32"/>
      <c r="I872" s="32"/>
      <c r="J872" s="32"/>
      <c r="K872" s="32"/>
      <c r="L872" s="32"/>
      <c r="M872" s="33"/>
      <c r="N872" s="33"/>
      <c r="O872" s="33"/>
      <c r="P872" s="33"/>
      <c r="Q872" s="33"/>
      <c r="R872" s="33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2.75" x14ac:dyDescent="0.2">
      <c r="A873" s="14" t="s">
        <v>1053</v>
      </c>
      <c r="B873" s="34" t="s">
        <v>234</v>
      </c>
      <c r="C873" s="14">
        <f>IF(ISNA(VLOOKUP(A873, '1-ый семестр 20252026'!$B$3:$D$1014, 3, 0)), 0, VLOOKUP(A873, '1-ый семестр 20252026'!$B$3:$D$1979, 3, 0)) + IF(ISNA(VLOOKUP(A873, '2-ой семестр 20252026'!$B$3:$D$1952, 3, 0)), 0, VLOOKUP(A873, '2-ой семестр 20252026'!$B$3:$D$1952, 3, 0))</f>
        <v>0</v>
      </c>
      <c r="D873" s="14">
        <f>IFERROR(VLOOKUP(A873,'ВИШенки за предыдущие  года'!$A$2:B1678,2,0),0) + C873 - SUM(E873:AA873)</f>
        <v>0</v>
      </c>
      <c r="E873" s="30"/>
      <c r="F873" s="30"/>
      <c r="G873" s="30"/>
      <c r="H873" s="30"/>
      <c r="I873" s="30"/>
      <c r="J873" s="30"/>
      <c r="K873" s="30"/>
      <c r="L873" s="30"/>
      <c r="M873" s="14"/>
      <c r="N873" s="14"/>
      <c r="O873" s="14"/>
      <c r="P873" s="14"/>
      <c r="Q873" s="14"/>
      <c r="R873" s="14"/>
      <c r="S873" s="31"/>
      <c r="T873" s="31"/>
      <c r="U873" s="31"/>
      <c r="V873" s="31"/>
      <c r="W873" s="31"/>
      <c r="X873" s="31"/>
      <c r="Y873" s="31"/>
      <c r="Z873" s="31"/>
      <c r="AA873" s="31"/>
    </row>
    <row r="874" spans="1:27" ht="12.75" x14ac:dyDescent="0.2">
      <c r="A874" s="14" t="s">
        <v>1054</v>
      </c>
      <c r="B874" s="34" t="s">
        <v>234</v>
      </c>
      <c r="C874" s="14">
        <f>IF(ISNA(VLOOKUP(A874, '1-ый семестр 20252026'!$B$3:$D$1014, 3, 0)), 0, VLOOKUP(A874, '1-ый семестр 20252026'!$B$3:$D$1979, 3, 0)) + IF(ISNA(VLOOKUP(A874, '2-ой семестр 20252026'!$B$3:$D$1952, 3, 0)), 0, VLOOKUP(A874, '2-ой семестр 20252026'!$B$3:$D$1952, 3, 0))</f>
        <v>0</v>
      </c>
      <c r="D874" s="14">
        <f>IFERROR(VLOOKUP(A874,'ВИШенки за предыдущие  года'!$A$2:B1679,2,0),0) + C874 - SUM(E874:AA874)</f>
        <v>0</v>
      </c>
      <c r="E874" s="30"/>
      <c r="F874" s="30"/>
      <c r="G874" s="30"/>
      <c r="H874" s="30"/>
      <c r="I874" s="30"/>
      <c r="J874" s="30"/>
      <c r="K874" s="30"/>
      <c r="L874" s="30"/>
      <c r="M874" s="14"/>
      <c r="N874" s="14"/>
      <c r="O874" s="14"/>
      <c r="P874" s="14"/>
      <c r="Q874" s="14"/>
      <c r="R874" s="14"/>
      <c r="S874" s="31"/>
      <c r="T874" s="31"/>
      <c r="U874" s="31"/>
      <c r="V874" s="31"/>
      <c r="W874" s="31"/>
      <c r="X874" s="31"/>
      <c r="Y874" s="31"/>
      <c r="Z874" s="31"/>
      <c r="AA874" s="31"/>
    </row>
    <row r="875" spans="1:27" ht="12.75" x14ac:dyDescent="0.2">
      <c r="A875" s="14" t="s">
        <v>412</v>
      </c>
      <c r="B875" s="34" t="s">
        <v>128</v>
      </c>
      <c r="C875" s="14">
        <f>IF(ISNA(VLOOKUP(A875, '1-ый семестр 20252026'!$B$3:$D$1014, 3, 0)), 0, VLOOKUP(A875, '1-ый семестр 20252026'!$B$3:$D$1979, 3, 0)) + IF(ISNA(VLOOKUP(A875, '2-ой семестр 20252026'!$B$3:$D$1952, 3, 0)), 0, VLOOKUP(A875, '2-ой семестр 20252026'!$B$3:$D$1952, 3, 0))</f>
        <v>5</v>
      </c>
      <c r="D875" s="14">
        <f>IFERROR(VLOOKUP(A875,'ВИШенки за предыдущие  года'!$A$2:B1523,2,0),0) + C875 - SUM(E875:AA875)</f>
        <v>37</v>
      </c>
      <c r="E875" s="30"/>
      <c r="F875" s="30"/>
      <c r="G875" s="30"/>
      <c r="H875" s="30"/>
      <c r="I875" s="30"/>
      <c r="J875" s="30"/>
      <c r="K875" s="30"/>
      <c r="L875" s="30"/>
      <c r="M875" s="14"/>
      <c r="N875" s="14"/>
      <c r="O875" s="14"/>
      <c r="P875" s="14"/>
      <c r="Q875" s="14"/>
      <c r="R875" s="14"/>
      <c r="S875" s="31"/>
      <c r="T875" s="31"/>
      <c r="U875" s="31"/>
      <c r="V875" s="31"/>
      <c r="W875" s="31"/>
      <c r="X875" s="31"/>
      <c r="Y875" s="31"/>
      <c r="Z875" s="31"/>
      <c r="AA875" s="31"/>
    </row>
    <row r="876" spans="1:27" ht="12.75" x14ac:dyDescent="0.2">
      <c r="A876" s="14" t="s">
        <v>131</v>
      </c>
      <c r="B876" s="34" t="s">
        <v>132</v>
      </c>
      <c r="C876" s="14">
        <f>IF(ISNA(VLOOKUP(A876, '1-ый семестр 20252026'!$B$3:$D$1014, 3, 0)), 0, VLOOKUP(A876, '1-ый семестр 20252026'!$B$3:$D$1979, 3, 0)) + IF(ISNA(VLOOKUP(A876, '2-ой семестр 20252026'!$B$3:$D$1952, 3, 0)), 0, VLOOKUP(A876, '2-ой семестр 20252026'!$B$3:$D$1952, 3, 0))</f>
        <v>89</v>
      </c>
      <c r="D876" s="14">
        <f>IFERROR(VLOOKUP(A876,'ВИШенки за предыдущие  года'!$A$2:B1524,2,0),0) + C876 - SUM(E876:AA876)</f>
        <v>313</v>
      </c>
      <c r="E876" s="30"/>
      <c r="F876" s="30"/>
      <c r="G876" s="30"/>
      <c r="H876" s="30"/>
      <c r="I876" s="30"/>
      <c r="J876" s="30"/>
      <c r="K876" s="30"/>
      <c r="L876" s="30"/>
      <c r="M876" s="14"/>
      <c r="N876" s="14"/>
      <c r="O876" s="14"/>
      <c r="P876" s="14"/>
      <c r="Q876" s="14"/>
      <c r="R876" s="14"/>
      <c r="S876" s="31"/>
      <c r="T876" s="31"/>
      <c r="U876" s="31"/>
      <c r="V876" s="31"/>
      <c r="W876" s="31"/>
      <c r="X876" s="31"/>
      <c r="Y876" s="31"/>
      <c r="Z876" s="31"/>
      <c r="AA876" s="31"/>
    </row>
    <row r="877" spans="1:27" ht="12.75" x14ac:dyDescent="0.2">
      <c r="A877" s="14" t="s">
        <v>533</v>
      </c>
      <c r="B877" s="34" t="s">
        <v>119</v>
      </c>
      <c r="C877" s="14">
        <f>IF(ISNA(VLOOKUP(A877, '1-ый семестр 20252026'!$B$3:$D$1014, 3, 0)), 0, VLOOKUP(A877, '1-ый семестр 20252026'!$B$3:$D$1979, 3, 0)) + IF(ISNA(VLOOKUP(A877, '2-ой семестр 20252026'!$B$3:$D$1952, 3, 0)), 0, VLOOKUP(A877, '2-ой семестр 20252026'!$B$3:$D$1952, 3, 0))</f>
        <v>0</v>
      </c>
      <c r="D877" s="14">
        <f>IFERROR(VLOOKUP(A877,'ВИШенки за предыдущие  года'!$A$2:B1525,2,0),0) + C877 - SUM(E877:AA877)</f>
        <v>22</v>
      </c>
      <c r="E877" s="30"/>
      <c r="F877" s="30"/>
      <c r="G877" s="30"/>
      <c r="H877" s="30"/>
      <c r="I877" s="30"/>
      <c r="J877" s="30"/>
      <c r="K877" s="30"/>
      <c r="L877" s="30"/>
      <c r="M877" s="14"/>
      <c r="N877" s="14"/>
      <c r="O877" s="14"/>
      <c r="P877" s="14"/>
      <c r="Q877" s="14"/>
      <c r="R877" s="14"/>
      <c r="S877" s="31" t="s">
        <v>1202</v>
      </c>
      <c r="T877" s="31"/>
      <c r="U877" s="31"/>
      <c r="V877" s="31"/>
      <c r="W877" s="31"/>
      <c r="X877" s="31"/>
      <c r="Y877" s="31"/>
      <c r="Z877" s="31"/>
      <c r="AA877" s="31"/>
    </row>
    <row r="878" spans="1:27" ht="12.75" x14ac:dyDescent="0.2">
      <c r="A878" s="14" t="s">
        <v>804</v>
      </c>
      <c r="B878" s="34" t="s">
        <v>193</v>
      </c>
      <c r="C878" s="14">
        <f>IF(ISNA(VLOOKUP(A878, '1-ый семестр 20252026'!$B$3:$D$1014, 3, 0)), 0, VLOOKUP(A878, '1-ый семестр 20252026'!$B$3:$D$1979, 3, 0)) + IF(ISNA(VLOOKUP(A878, '2-ой семестр 20252026'!$B$3:$D$1952, 3, 0)), 0, VLOOKUP(A878, '2-ой семестр 20252026'!$B$3:$D$1952, 3, 0))</f>
        <v>5</v>
      </c>
      <c r="D878" s="14">
        <f>IFERROR(VLOOKUP(A878,'ВИШенки за предыдущие  года'!$A$2:B1526,2,0),0) + C878 - SUM(E878:AA878)</f>
        <v>5</v>
      </c>
      <c r="E878" s="30"/>
      <c r="F878" s="30"/>
      <c r="G878" s="30"/>
      <c r="H878" s="30"/>
      <c r="I878" s="30"/>
      <c r="J878" s="30"/>
      <c r="K878" s="30"/>
      <c r="L878" s="30"/>
      <c r="M878" s="14"/>
      <c r="N878" s="14"/>
      <c r="O878" s="14"/>
      <c r="P878" s="14"/>
      <c r="Q878" s="14"/>
      <c r="R878" s="14"/>
      <c r="S878" s="31"/>
      <c r="T878" s="31"/>
      <c r="U878" s="31"/>
      <c r="V878" s="31"/>
      <c r="W878" s="31"/>
      <c r="X878" s="31"/>
      <c r="Y878" s="31"/>
      <c r="Z878" s="31"/>
      <c r="AA878" s="31"/>
    </row>
    <row r="879" spans="1:27" ht="12.75" x14ac:dyDescent="0.2">
      <c r="A879" s="14" t="s">
        <v>317</v>
      </c>
      <c r="B879" s="34" t="s">
        <v>132</v>
      </c>
      <c r="C879" s="14">
        <f>IF(ISNA(VLOOKUP(A879, '1-ый семестр 20252026'!$B$3:$D$1014, 3, 0)), 0, VLOOKUP(A879, '1-ый семестр 20252026'!$B$3:$D$1979, 3, 0)) + IF(ISNA(VLOOKUP(A879, '2-ой семестр 20252026'!$B$3:$D$1952, 3, 0)), 0, VLOOKUP(A879, '2-ой семестр 20252026'!$B$3:$D$1952, 3, 0))</f>
        <v>0</v>
      </c>
      <c r="D879" s="14">
        <f>IFERROR(VLOOKUP(A879,'ВИШенки за предыдущие  года'!$A$2:B1527,2,0),0) + C879 - SUM(E879:AA879)</f>
        <v>54</v>
      </c>
      <c r="E879" s="30"/>
      <c r="F879" s="30"/>
      <c r="G879" s="30"/>
      <c r="H879" s="30"/>
      <c r="I879" s="30"/>
      <c r="J879" s="30"/>
      <c r="K879" s="30"/>
      <c r="L879" s="30"/>
      <c r="M879" s="14"/>
      <c r="N879" s="14"/>
      <c r="O879" s="14"/>
      <c r="P879" s="14"/>
      <c r="Q879" s="14"/>
      <c r="R879" s="14"/>
      <c r="S879" s="31"/>
      <c r="T879" s="31"/>
      <c r="U879" s="31"/>
      <c r="V879" s="31"/>
      <c r="W879" s="31"/>
      <c r="X879" s="31"/>
      <c r="Y879" s="31"/>
      <c r="Z879" s="31"/>
      <c r="AA879" s="31"/>
    </row>
    <row r="880" spans="1:27" ht="12.75" x14ac:dyDescent="0.2">
      <c r="A880" s="14" t="s">
        <v>1055</v>
      </c>
      <c r="B880" s="34" t="s">
        <v>268</v>
      </c>
      <c r="C880" s="14">
        <f>IF(ISNA(VLOOKUP(A880, '1-ый семестр 20252026'!$B$3:$D$1014, 3, 0)), 0, VLOOKUP(A880, '1-ый семестр 20252026'!$B$3:$D$1979, 3, 0)) + IF(ISNA(VLOOKUP(A880, '2-ой семестр 20252026'!$B$3:$D$1952, 3, 0)), 0, VLOOKUP(A880, '2-ой семестр 20252026'!$B$3:$D$1952, 3, 0))</f>
        <v>0</v>
      </c>
      <c r="D880" s="14">
        <f>IFERROR(VLOOKUP(A880,'ВИШенки за предыдущие  года'!$A$2:B1964,2,0),0) + C880 - SUM(E880:AA880)</f>
        <v>0</v>
      </c>
      <c r="E880" s="30"/>
      <c r="F880" s="30"/>
      <c r="G880" s="30"/>
      <c r="H880" s="30"/>
      <c r="I880" s="30"/>
      <c r="J880" s="30"/>
      <c r="K880" s="30"/>
      <c r="L880" s="30"/>
      <c r="M880" s="14"/>
      <c r="N880" s="14"/>
      <c r="O880" s="14"/>
      <c r="P880" s="14"/>
      <c r="Q880" s="14"/>
      <c r="R880" s="14"/>
      <c r="S880" s="31"/>
      <c r="T880" s="31"/>
      <c r="U880" s="31"/>
      <c r="V880" s="31"/>
      <c r="W880" s="31"/>
      <c r="X880" s="31"/>
      <c r="Y880" s="31"/>
      <c r="Z880" s="31"/>
      <c r="AA880" s="31"/>
    </row>
    <row r="881" spans="1:27" ht="12.75" x14ac:dyDescent="0.2">
      <c r="A881" s="14" t="s">
        <v>805</v>
      </c>
      <c r="B881" s="34" t="s">
        <v>444</v>
      </c>
      <c r="C881" s="14">
        <f>IF(ISNA(VLOOKUP(A881, '1-ый семестр 20252026'!$B$3:$D$1014, 3, 0)), 0, VLOOKUP(A881, '1-ый семестр 20252026'!$B$3:$D$1979, 3, 0)) + IF(ISNA(VLOOKUP(A881, '2-ой семестр 20252026'!$B$3:$D$1952, 3, 0)), 0, VLOOKUP(A881, '2-ой семестр 20252026'!$B$3:$D$1952, 3, 0))</f>
        <v>5</v>
      </c>
      <c r="D881" s="14">
        <f>IFERROR(VLOOKUP(A881,'ВИШенки за предыдущие  года'!$A$2:B1710,2,0),0) + C881 - SUM(E881:AA881)</f>
        <v>5</v>
      </c>
      <c r="E881" s="30"/>
      <c r="F881" s="30"/>
      <c r="G881" s="30"/>
      <c r="H881" s="30"/>
      <c r="I881" s="30"/>
      <c r="J881" s="30"/>
      <c r="K881" s="30"/>
      <c r="L881" s="30"/>
      <c r="M881" s="14"/>
      <c r="N881" s="14"/>
      <c r="O881" s="14"/>
      <c r="P881" s="14"/>
      <c r="Q881" s="14"/>
      <c r="R881" s="14"/>
      <c r="S881" s="31"/>
      <c r="T881" s="31"/>
      <c r="U881" s="31"/>
      <c r="V881" s="31"/>
      <c r="W881" s="31"/>
      <c r="X881" s="31"/>
      <c r="Y881" s="31"/>
      <c r="Z881" s="31"/>
      <c r="AA881" s="31"/>
    </row>
    <row r="882" spans="1:27" ht="12.75" x14ac:dyDescent="0.2">
      <c r="A882" s="14" t="s">
        <v>553</v>
      </c>
      <c r="B882" s="34" t="s">
        <v>128</v>
      </c>
      <c r="C882" s="14">
        <f>IF(ISNA(VLOOKUP(A882, '1-ый семестр 20252026'!$B$3:$D$1014, 3, 0)), 0, VLOOKUP(A882, '1-ый семестр 20252026'!$B$3:$D$1979, 3, 0)) + IF(ISNA(VLOOKUP(A882, '2-ой семестр 20252026'!$B$3:$D$1952, 3, 0)), 0, VLOOKUP(A882, '2-ой семестр 20252026'!$B$3:$D$1952, 3, 0))</f>
        <v>0</v>
      </c>
      <c r="D882" s="14">
        <f>IFERROR(VLOOKUP(A882,'ВИШенки за предыдущие  года'!$A$2:B1528,2,0),0) + C882 - SUM(E882:AA882)</f>
        <v>20</v>
      </c>
      <c r="E882" s="30"/>
      <c r="F882" s="30"/>
      <c r="G882" s="30"/>
      <c r="H882" s="30"/>
      <c r="I882" s="30"/>
      <c r="J882" s="30"/>
      <c r="K882" s="30"/>
      <c r="L882" s="30"/>
      <c r="M882" s="14"/>
      <c r="N882" s="14"/>
      <c r="O882" s="14"/>
      <c r="P882" s="14"/>
      <c r="Q882" s="14"/>
      <c r="R882" s="14"/>
      <c r="S882" s="31"/>
      <c r="T882" s="31"/>
      <c r="U882" s="31"/>
      <c r="V882" s="31"/>
      <c r="W882" s="31"/>
      <c r="X882" s="31"/>
      <c r="Y882" s="31"/>
      <c r="Z882" s="31"/>
      <c r="AA882" s="31"/>
    </row>
    <row r="883" spans="1:27" ht="12.75" x14ac:dyDescent="0.2">
      <c r="A883" s="14" t="s">
        <v>156</v>
      </c>
      <c r="B883" s="34" t="s">
        <v>128</v>
      </c>
      <c r="C883" s="14">
        <f>IF(ISNA(VLOOKUP(A883, '1-ый семестр 20252026'!$B$3:$D$1014, 3, 0)), 0, VLOOKUP(A883, '1-ый семестр 20252026'!$B$3:$D$1979, 3, 0)) + IF(ISNA(VLOOKUP(A883, '2-ой семестр 20252026'!$B$3:$D$1952, 3, 0)), 0, VLOOKUP(A883, '2-ой семестр 20252026'!$B$3:$D$1952, 3, 0))</f>
        <v>22</v>
      </c>
      <c r="D883" s="14">
        <f>IFERROR(VLOOKUP(A883,'ВИШенки за предыдущие  года'!$A$2:B1529,2,0),0) + C883 - SUM(E883:AA883)</f>
        <v>183</v>
      </c>
      <c r="E883" s="30"/>
      <c r="F883" s="30"/>
      <c r="G883" s="30"/>
      <c r="H883" s="30"/>
      <c r="I883" s="30"/>
      <c r="J883" s="30"/>
      <c r="K883" s="30"/>
      <c r="L883" s="30"/>
      <c r="M883" s="14"/>
      <c r="N883" s="14"/>
      <c r="O883" s="14"/>
      <c r="P883" s="14"/>
      <c r="Q883" s="14"/>
      <c r="R883" s="14"/>
      <c r="S883" s="31"/>
      <c r="T883" s="31"/>
      <c r="U883" s="31"/>
      <c r="V883" s="31"/>
      <c r="W883" s="31"/>
      <c r="X883" s="31"/>
      <c r="Y883" s="31"/>
      <c r="Z883" s="31"/>
      <c r="AA883" s="31"/>
    </row>
    <row r="884" spans="1:27" ht="12.75" x14ac:dyDescent="0.2">
      <c r="A884" s="14" t="s">
        <v>340</v>
      </c>
      <c r="B884" s="34" t="s">
        <v>121</v>
      </c>
      <c r="C884" s="14">
        <f>IF(ISNA(VLOOKUP(A884, '1-ый семестр 20252026'!$B$3:$D$1014, 3, 0)), 0, VLOOKUP(A884, '1-ый семестр 20252026'!$B$3:$D$1979, 3, 0)) + IF(ISNA(VLOOKUP(A884, '2-ой семестр 20252026'!$B$3:$D$1952, 3, 0)), 0, VLOOKUP(A884, '2-ой семестр 20252026'!$B$3:$D$1952, 3, 0))</f>
        <v>3</v>
      </c>
      <c r="D884" s="14">
        <f>IFERROR(VLOOKUP(A884,'ВИШенки за предыдущие  года'!$A$2:B1530,2,0),0) + C884 - SUM(E884:AA884)</f>
        <v>52</v>
      </c>
      <c r="E884" s="30"/>
      <c r="F884" s="30"/>
      <c r="G884" s="30"/>
      <c r="H884" s="30"/>
      <c r="I884" s="30"/>
      <c r="J884" s="30"/>
      <c r="K884" s="30"/>
      <c r="L884" s="30"/>
      <c r="M884" s="14"/>
      <c r="N884" s="14"/>
      <c r="O884" s="14"/>
      <c r="P884" s="14"/>
      <c r="Q884" s="14"/>
      <c r="R884" s="14"/>
      <c r="S884" s="31"/>
      <c r="T884" s="31"/>
      <c r="U884" s="31"/>
      <c r="V884" s="31"/>
      <c r="W884" s="31"/>
      <c r="X884" s="31"/>
      <c r="Y884" s="31"/>
      <c r="Z884" s="31"/>
      <c r="AA884" s="31"/>
    </row>
    <row r="885" spans="1:27" ht="12.75" x14ac:dyDescent="0.2">
      <c r="A885" s="14" t="s">
        <v>1086</v>
      </c>
      <c r="B885" s="34" t="s">
        <v>142</v>
      </c>
      <c r="C885" s="14">
        <f>IF(ISNA(VLOOKUP(A885, '1-ый семестр 20252026'!$B$3:$D$1014, 3, 0)), 0, VLOOKUP(A885, '1-ый семестр 20252026'!$B$3:$D$1979, 3, 0)) + IF(ISNA(VLOOKUP(A885, '2-ой семестр 20252026'!$B$3:$D$1952, 3, 0)), 0, VLOOKUP(A885, '2-ой семестр 20252026'!$B$3:$D$1952, 3, 0))</f>
        <v>0</v>
      </c>
      <c r="D885" s="14">
        <f>IFERROR(VLOOKUP(A885,'ВИШенки за предыдущие  года'!$A$2:B1531,2,0),0) + C885 - SUM(E885:AA885)</f>
        <v>-2</v>
      </c>
      <c r="E885" s="30"/>
      <c r="F885" s="30"/>
      <c r="G885" s="30"/>
      <c r="H885" s="30"/>
      <c r="I885" s="30"/>
      <c r="J885" s="30"/>
      <c r="K885" s="30"/>
      <c r="L885" s="30"/>
      <c r="M885" s="14"/>
      <c r="N885" s="14"/>
      <c r="O885" s="14"/>
      <c r="P885" s="14"/>
      <c r="Q885" s="14"/>
      <c r="R885" s="14"/>
      <c r="S885" s="31"/>
      <c r="T885" s="31"/>
      <c r="U885" s="31"/>
      <c r="V885" s="31"/>
      <c r="W885" s="31"/>
      <c r="X885" s="31"/>
      <c r="Y885" s="31"/>
      <c r="Z885" s="31"/>
      <c r="AA885" s="31"/>
    </row>
    <row r="886" spans="1:27" ht="12.75" x14ac:dyDescent="0.2">
      <c r="A886" s="14" t="s">
        <v>1087</v>
      </c>
      <c r="B886" s="34" t="s">
        <v>123</v>
      </c>
      <c r="C886" s="14">
        <f>IF(ISNA(VLOOKUP(A886, '1-ый семестр 20252026'!$B$3:$D$1014, 3, 0)), 0, VLOOKUP(A886, '1-ый семестр 20252026'!$B$3:$D$1979, 3, 0)) + IF(ISNA(VLOOKUP(A886, '2-ой семестр 20252026'!$B$3:$D$1952, 3, 0)), 0, VLOOKUP(A886, '2-ой семестр 20252026'!$B$3:$D$1952, 3, 0))</f>
        <v>0</v>
      </c>
      <c r="D886" s="14">
        <f>IFERROR(VLOOKUP(A886,'ВИШенки за предыдущие  года'!$A$2:B1532,2,0),0) + C886 - SUM(E886:AA886)</f>
        <v>-2</v>
      </c>
      <c r="E886" s="30"/>
      <c r="F886" s="30"/>
      <c r="G886" s="30"/>
      <c r="H886" s="30"/>
      <c r="I886" s="30"/>
      <c r="J886" s="30"/>
      <c r="K886" s="30"/>
      <c r="L886" s="30"/>
      <c r="M886" s="14"/>
      <c r="N886" s="14"/>
      <c r="O886" s="14"/>
      <c r="P886" s="14"/>
      <c r="Q886" s="14"/>
      <c r="R886" s="14"/>
      <c r="S886" s="31"/>
      <c r="T886" s="31"/>
      <c r="U886" s="31"/>
      <c r="V886" s="31"/>
      <c r="W886" s="31"/>
      <c r="X886" s="31"/>
      <c r="Y886" s="31"/>
      <c r="Z886" s="31"/>
      <c r="AA886" s="31"/>
    </row>
    <row r="887" spans="1:27" ht="12.75" x14ac:dyDescent="0.2">
      <c r="A887" s="14" t="s">
        <v>1056</v>
      </c>
      <c r="B887" s="34" t="s">
        <v>640</v>
      </c>
      <c r="C887" s="14">
        <f>IF(ISNA(VLOOKUP(A887, '1-ый семестр 20252026'!$B$3:$D$1014, 3, 0)), 0, VLOOKUP(A887, '1-ый семестр 20252026'!$B$3:$D$1979, 3, 0)) + IF(ISNA(VLOOKUP(A887, '2-ой семестр 20252026'!$B$3:$D$1952, 3, 0)), 0, VLOOKUP(A887, '2-ой семестр 20252026'!$B$3:$D$1952, 3, 0))</f>
        <v>0</v>
      </c>
      <c r="D887" s="14">
        <f>IFERROR(VLOOKUP(A887,'ВИШенки за предыдущие  года'!$A$2:B1806,2,0),0) + C887 - SUM(E887:AA887)</f>
        <v>0</v>
      </c>
      <c r="E887" s="30"/>
      <c r="F887" s="30"/>
      <c r="G887" s="30"/>
      <c r="H887" s="30"/>
      <c r="I887" s="30"/>
      <c r="J887" s="30"/>
      <c r="K887" s="30"/>
      <c r="L887" s="30"/>
      <c r="M887" s="14"/>
      <c r="N887" s="14"/>
      <c r="O887" s="14"/>
      <c r="P887" s="14"/>
      <c r="Q887" s="14"/>
      <c r="R887" s="14"/>
      <c r="S887" s="31"/>
      <c r="T887" s="31"/>
      <c r="U887" s="31"/>
      <c r="V887" s="31"/>
      <c r="W887" s="31"/>
      <c r="X887" s="31"/>
      <c r="Y887" s="31"/>
      <c r="Z887" s="31"/>
      <c r="AA887" s="31"/>
    </row>
    <row r="888" spans="1:27" ht="12.75" x14ac:dyDescent="0.2">
      <c r="A888" s="14" t="s">
        <v>862</v>
      </c>
      <c r="B888" s="34" t="s">
        <v>268</v>
      </c>
      <c r="C888" s="14">
        <f>IF(ISNA(VLOOKUP(A888, '1-ый семестр 20252026'!$B$3:$D$1014, 3, 0)), 0, VLOOKUP(A888, '1-ый семестр 20252026'!$B$3:$D$1979, 3, 0)) + IF(ISNA(VLOOKUP(A888, '2-ой семестр 20252026'!$B$3:$D$1952, 3, 0)), 0, VLOOKUP(A888, '2-ой семестр 20252026'!$B$3:$D$1952, 3, 0))</f>
        <v>0</v>
      </c>
      <c r="D888" s="14">
        <f>IFERROR(VLOOKUP(A888,'ВИШенки за предыдущие  года'!$A$2:B1965,2,0),0) + C888 - SUM(E888:AA888)</f>
        <v>0</v>
      </c>
      <c r="E888" s="30"/>
      <c r="F888" s="30"/>
      <c r="G888" s="30"/>
      <c r="H888" s="30"/>
      <c r="I888" s="30"/>
      <c r="J888" s="30"/>
      <c r="K888" s="30"/>
      <c r="L888" s="30"/>
      <c r="M888" s="14"/>
      <c r="N888" s="14"/>
      <c r="O888" s="14"/>
      <c r="P888" s="14"/>
      <c r="Q888" s="14"/>
      <c r="R888" s="14"/>
      <c r="S888" s="31"/>
      <c r="T888" s="31"/>
      <c r="U888" s="31"/>
      <c r="V888" s="31"/>
      <c r="W888" s="31"/>
      <c r="X888" s="31"/>
      <c r="Y888" s="31"/>
      <c r="Z888" s="31"/>
      <c r="AA888" s="31"/>
    </row>
    <row r="889" spans="1:27" ht="12.75" x14ac:dyDescent="0.2">
      <c r="A889" s="14" t="s">
        <v>806</v>
      </c>
      <c r="B889" s="34" t="s">
        <v>444</v>
      </c>
      <c r="C889" s="14">
        <f>IF(ISNA(VLOOKUP(A889, '1-ый семестр 20252026'!$B$3:$D$1014, 3, 0)), 0, VLOOKUP(A889, '1-ый семестр 20252026'!$B$3:$D$1979, 3, 0)) + IF(ISNA(VLOOKUP(A889, '2-ой семестр 20252026'!$B$3:$D$1952, 3, 0)), 0, VLOOKUP(A889, '2-ой семестр 20252026'!$B$3:$D$1952, 3, 0))</f>
        <v>5</v>
      </c>
      <c r="D889" s="14">
        <f>IFERROR(VLOOKUP(A889,'ВИШенки за предыдущие  года'!$A$2:B1711,2,0),0) + C889 - SUM(E889:AA889)</f>
        <v>5</v>
      </c>
      <c r="E889" s="30"/>
      <c r="F889" s="30"/>
      <c r="G889" s="30"/>
      <c r="H889" s="30"/>
      <c r="I889" s="30"/>
      <c r="J889" s="30"/>
      <c r="K889" s="30"/>
      <c r="L889" s="30"/>
      <c r="M889" s="14"/>
      <c r="N889" s="14"/>
      <c r="O889" s="14"/>
      <c r="P889" s="14"/>
      <c r="Q889" s="14"/>
      <c r="R889" s="14"/>
      <c r="S889" s="31"/>
      <c r="T889" s="31"/>
      <c r="U889" s="31"/>
      <c r="V889" s="31"/>
      <c r="W889" s="31"/>
      <c r="X889" s="31"/>
      <c r="Y889" s="31"/>
      <c r="Z889" s="31"/>
      <c r="AA889" s="31"/>
    </row>
    <row r="890" spans="1:27" ht="12.75" x14ac:dyDescent="0.2">
      <c r="A890" s="14" t="s">
        <v>617</v>
      </c>
      <c r="B890" s="34" t="s">
        <v>119</v>
      </c>
      <c r="C890" s="14">
        <f>IF(ISNA(VLOOKUP(A890, '1-ый семестр 20252026'!$B$3:$D$1014, 3, 0)), 0, VLOOKUP(A890, '1-ый семестр 20252026'!$B$3:$D$1979, 3, 0)) + IF(ISNA(VLOOKUP(A890, '2-ой семестр 20252026'!$B$3:$D$1952, 3, 0)), 0, VLOOKUP(A890, '2-ой семестр 20252026'!$B$3:$D$1952, 3, 0))</f>
        <v>0</v>
      </c>
      <c r="D890" s="14">
        <f>IFERROR(VLOOKUP(A890,'ВИШенки за предыдущие  года'!$A$2:B1533,2,0),0) + C890 - SUM(E890:AA890)</f>
        <v>15</v>
      </c>
      <c r="E890" s="30"/>
      <c r="F890" s="30"/>
      <c r="G890" s="30"/>
      <c r="H890" s="30"/>
      <c r="I890" s="30"/>
      <c r="J890" s="30"/>
      <c r="K890" s="30"/>
      <c r="L890" s="30"/>
      <c r="M890" s="14"/>
      <c r="N890" s="14"/>
      <c r="O890" s="14"/>
      <c r="P890" s="14"/>
      <c r="Q890" s="14"/>
      <c r="R890" s="14"/>
      <c r="S890" s="31"/>
      <c r="T890" s="31"/>
      <c r="U890" s="31"/>
      <c r="V890" s="31"/>
      <c r="W890" s="31"/>
      <c r="X890" s="31"/>
      <c r="Y890" s="31"/>
      <c r="Z890" s="31"/>
      <c r="AA890" s="31"/>
    </row>
    <row r="891" spans="1:27" ht="12.75" x14ac:dyDescent="0.2">
      <c r="A891" s="14" t="s">
        <v>1057</v>
      </c>
      <c r="B891" s="34" t="s">
        <v>193</v>
      </c>
      <c r="C891" s="14">
        <f>IF(ISNA(VLOOKUP(A891, '1-ый семестр 20252026'!$B$3:$D$1014, 3, 0)), 0, VLOOKUP(A891, '1-ый семестр 20252026'!$B$3:$D$1979, 3, 0)) + IF(ISNA(VLOOKUP(A891, '2-ой семестр 20252026'!$B$3:$D$1952, 3, 0)), 0, VLOOKUP(A891, '2-ой семестр 20252026'!$B$3:$D$1952, 3, 0))</f>
        <v>0</v>
      </c>
      <c r="D891" s="14">
        <f>IFERROR(VLOOKUP(A891,'ВИШенки за предыдущие  года'!$A$2:B1534,2,0),0) + C891 - SUM(E891:AA891)</f>
        <v>0</v>
      </c>
      <c r="E891" s="30"/>
      <c r="F891" s="30"/>
      <c r="G891" s="30"/>
      <c r="H891" s="30"/>
      <c r="I891" s="30"/>
      <c r="J891" s="30"/>
      <c r="K891" s="30"/>
      <c r="L891" s="30"/>
      <c r="M891" s="14"/>
      <c r="N891" s="14"/>
      <c r="O891" s="14"/>
      <c r="P891" s="14"/>
      <c r="Q891" s="14"/>
      <c r="R891" s="14"/>
      <c r="S891" s="31"/>
      <c r="T891" s="31"/>
      <c r="U891" s="31"/>
      <c r="V891" s="31"/>
      <c r="W891" s="31"/>
      <c r="X891" s="31"/>
      <c r="Y891" s="31"/>
      <c r="Z891" s="31"/>
      <c r="AA891" s="31"/>
    </row>
    <row r="892" spans="1:27" ht="12.75" x14ac:dyDescent="0.2">
      <c r="A892" s="14" t="s">
        <v>484</v>
      </c>
      <c r="B892" s="34" t="s">
        <v>185</v>
      </c>
      <c r="C892" s="14">
        <f>IF(ISNA(VLOOKUP(A892, '1-ый семестр 20252026'!$B$3:$D$1014, 3, 0)), 0, VLOOKUP(A892, '1-ый семестр 20252026'!$B$3:$D$1979, 3, 0)) + IF(ISNA(VLOOKUP(A892, '2-ой семестр 20252026'!$B$3:$D$1952, 3, 0)), 0, VLOOKUP(A892, '2-ой семестр 20252026'!$B$3:$D$1952, 3, 0))</f>
        <v>22</v>
      </c>
      <c r="D892" s="14">
        <f>IFERROR(VLOOKUP(A892,'ВИШенки за предыдущие  года'!$A$2:B1869,2,0),0) + C892 - SUM(E892:AA892)</f>
        <v>22</v>
      </c>
      <c r="E892" s="30"/>
      <c r="F892" s="30"/>
      <c r="G892" s="30"/>
      <c r="H892" s="30"/>
      <c r="I892" s="30"/>
      <c r="J892" s="30"/>
      <c r="K892" s="30"/>
      <c r="L892" s="30"/>
      <c r="M892" s="14"/>
      <c r="N892" s="14"/>
      <c r="O892" s="14"/>
      <c r="P892" s="14"/>
      <c r="Q892" s="14"/>
      <c r="R892" s="14"/>
      <c r="S892" s="31"/>
      <c r="T892" s="31"/>
      <c r="U892" s="31"/>
      <c r="V892" s="31"/>
      <c r="W892" s="31"/>
      <c r="X892" s="31"/>
      <c r="Y892" s="31"/>
      <c r="Z892" s="31"/>
      <c r="AA892" s="31"/>
    </row>
    <row r="893" spans="1:27" ht="12.75" x14ac:dyDescent="0.2">
      <c r="A893" s="14" t="s">
        <v>641</v>
      </c>
      <c r="B893" s="34" t="s">
        <v>197</v>
      </c>
      <c r="C893" s="14">
        <f>IF(ISNA(VLOOKUP(A893, '1-ый семестр 20252026'!$B$3:$D$1014, 3, 0)), 0, VLOOKUP(A893, '1-ый семестр 20252026'!$B$3:$D$1979, 3, 0)) + IF(ISNA(VLOOKUP(A893, '2-ой семестр 20252026'!$B$3:$D$1952, 3, 0)), 0, VLOOKUP(A893, '2-ой семестр 20252026'!$B$3:$D$1952, 3, 0))</f>
        <v>0</v>
      </c>
      <c r="D893" s="14">
        <f>IFERROR(VLOOKUP(A893,'ВИШенки за предыдущие  года'!$A$2:B1535,2,0),0) + C893 - SUM(E893:AA893)</f>
        <v>13</v>
      </c>
      <c r="E893" s="30"/>
      <c r="F893" s="30"/>
      <c r="G893" s="30"/>
      <c r="H893" s="30"/>
      <c r="I893" s="30"/>
      <c r="J893" s="30"/>
      <c r="K893" s="30"/>
      <c r="L893" s="30"/>
      <c r="M893" s="14"/>
      <c r="N893" s="14"/>
      <c r="O893" s="14"/>
      <c r="P893" s="14"/>
      <c r="Q893" s="14"/>
      <c r="R893" s="14"/>
      <c r="S893" s="31"/>
      <c r="T893" s="31"/>
      <c r="U893" s="31"/>
      <c r="V893" s="31"/>
      <c r="W893" s="31"/>
      <c r="X893" s="31"/>
      <c r="Y893" s="31"/>
      <c r="Z893" s="31"/>
      <c r="AA893" s="31"/>
    </row>
    <row r="894" spans="1:27" ht="12.75" x14ac:dyDescent="0.2">
      <c r="A894" s="14" t="s">
        <v>274</v>
      </c>
      <c r="B894" s="34" t="s">
        <v>119</v>
      </c>
      <c r="C894" s="14">
        <f>IF(ISNA(VLOOKUP(A894, '1-ый семестр 20252026'!$B$3:$D$1014, 3, 0)), 0, VLOOKUP(A894, '1-ый семестр 20252026'!$B$3:$D$1979, 3, 0)) + IF(ISNA(VLOOKUP(A894, '2-ой семестр 20252026'!$B$3:$D$1952, 3, 0)), 0, VLOOKUP(A894, '2-ой семестр 20252026'!$B$3:$D$1952, 3, 0))</f>
        <v>28</v>
      </c>
      <c r="D894" s="14">
        <f>IFERROR(VLOOKUP(A894,'ВИШенки за предыдущие  года'!$A$2:B1536,2,0),0) + C894 - SUM(E894:AA894)</f>
        <v>67</v>
      </c>
      <c r="E894" s="30"/>
      <c r="F894" s="30"/>
      <c r="G894" s="30"/>
      <c r="H894" s="30"/>
      <c r="I894" s="30"/>
      <c r="J894" s="30"/>
      <c r="K894" s="30"/>
      <c r="L894" s="30"/>
      <c r="M894" s="14"/>
      <c r="N894" s="14"/>
      <c r="O894" s="14"/>
      <c r="P894" s="14"/>
      <c r="Q894" s="14"/>
      <c r="R894" s="14"/>
      <c r="S894" s="31"/>
      <c r="T894" s="31"/>
      <c r="U894" s="31"/>
      <c r="V894" s="31"/>
      <c r="W894" s="31"/>
      <c r="X894" s="31"/>
      <c r="Y894" s="31"/>
      <c r="Z894" s="31"/>
      <c r="AA894" s="31"/>
    </row>
    <row r="895" spans="1:27" ht="12.75" x14ac:dyDescent="0.2">
      <c r="A895" s="14" t="s">
        <v>642</v>
      </c>
      <c r="B895" s="34" t="s">
        <v>440</v>
      </c>
      <c r="C895" s="14">
        <f>IF(ISNA(VLOOKUP(A895, '1-ый семестр 20252026'!$B$3:$D$1014, 3, 0)), 0, VLOOKUP(A895, '1-ый семестр 20252026'!$B$3:$D$1979, 3, 0)) + IF(ISNA(VLOOKUP(A895, '2-ой семестр 20252026'!$B$3:$D$1952, 3, 0)), 0, VLOOKUP(A895, '2-ой семестр 20252026'!$B$3:$D$1952, 3, 0))</f>
        <v>13</v>
      </c>
      <c r="D895" s="14">
        <f>IFERROR(VLOOKUP(A895,'ВИШенки за предыдущие  года'!$A$2:B1901,2,0),0) + C895 - SUM(E895:AA895)</f>
        <v>13</v>
      </c>
      <c r="E895" s="30"/>
      <c r="F895" s="30"/>
      <c r="G895" s="30"/>
      <c r="H895" s="30"/>
      <c r="I895" s="30"/>
      <c r="J895" s="30"/>
      <c r="K895" s="30"/>
      <c r="L895" s="30"/>
      <c r="M895" s="14"/>
      <c r="N895" s="14"/>
      <c r="O895" s="14"/>
      <c r="P895" s="14"/>
      <c r="Q895" s="14"/>
      <c r="R895" s="14"/>
      <c r="S895" s="31"/>
      <c r="T895" s="31"/>
      <c r="U895" s="31"/>
      <c r="V895" s="31"/>
      <c r="W895" s="31"/>
      <c r="X895" s="31"/>
      <c r="Y895" s="31"/>
      <c r="Z895" s="31"/>
      <c r="AA895" s="31"/>
    </row>
    <row r="896" spans="1:27" ht="12.75" x14ac:dyDescent="0.2">
      <c r="A896" s="14" t="s">
        <v>1058</v>
      </c>
      <c r="B896" s="34" t="s">
        <v>268</v>
      </c>
      <c r="C896" s="14">
        <f>IF(ISNA(VLOOKUP(A896, '1-ый семестр 20252026'!$B$3:$D$1014, 3, 0)), 0, VLOOKUP(A896, '1-ый семестр 20252026'!$B$3:$D$1979, 3, 0)) + IF(ISNA(VLOOKUP(A896, '2-ой семестр 20252026'!$B$3:$D$1952, 3, 0)), 0, VLOOKUP(A896, '2-ой семестр 20252026'!$B$3:$D$1952, 3, 0))</f>
        <v>0</v>
      </c>
      <c r="D896" s="14">
        <f>IFERROR(VLOOKUP(A896,'ВИШенки за предыдущие  года'!$A$2:B1966,2,0),0) + C896 - SUM(E896:AA896)</f>
        <v>0</v>
      </c>
      <c r="E896" s="30"/>
      <c r="F896" s="30"/>
      <c r="G896" s="30"/>
      <c r="H896" s="30"/>
      <c r="I896" s="30"/>
      <c r="J896" s="30"/>
      <c r="K896" s="30"/>
      <c r="L896" s="30"/>
      <c r="M896" s="14"/>
      <c r="N896" s="14"/>
      <c r="O896" s="14"/>
      <c r="P896" s="14"/>
      <c r="Q896" s="14"/>
      <c r="R896" s="14"/>
      <c r="S896" s="31"/>
      <c r="T896" s="31"/>
      <c r="U896" s="31"/>
      <c r="V896" s="31"/>
      <c r="W896" s="31"/>
      <c r="X896" s="31"/>
      <c r="Y896" s="31"/>
      <c r="Z896" s="31"/>
      <c r="AA896" s="31"/>
    </row>
    <row r="897" spans="1:27" ht="12.75" x14ac:dyDescent="0.2">
      <c r="A897" s="14" t="s">
        <v>703</v>
      </c>
      <c r="B897" s="34" t="s">
        <v>117</v>
      </c>
      <c r="C897" s="14">
        <f>IF(ISNA(VLOOKUP(A897, '1-ый семестр 20252026'!$B$3:$D$1014, 3, 0)), 0, VLOOKUP(A897, '1-ый семестр 20252026'!$B$3:$D$1979, 3, 0)) + IF(ISNA(VLOOKUP(A897, '2-ой семестр 20252026'!$B$3:$D$1952, 3, 0)), 0, VLOOKUP(A897, '2-ой семестр 20252026'!$B$3:$D$1952, 3, 0))</f>
        <v>0</v>
      </c>
      <c r="D897" s="14">
        <f>IFERROR(VLOOKUP(A897,'ВИШенки за предыдущие  года'!$A$2:B1537,2,0),0) + C897 - SUM(E897:AA897)</f>
        <v>10</v>
      </c>
      <c r="E897" s="30"/>
      <c r="F897" s="30"/>
      <c r="G897" s="30"/>
      <c r="H897" s="30"/>
      <c r="I897" s="30"/>
      <c r="J897" s="30"/>
      <c r="K897" s="30"/>
      <c r="L897" s="30"/>
      <c r="M897" s="14"/>
      <c r="N897" s="14"/>
      <c r="O897" s="14"/>
      <c r="P897" s="14"/>
      <c r="Q897" s="14"/>
      <c r="R897" s="14"/>
      <c r="S897" s="31"/>
      <c r="T897" s="31"/>
      <c r="U897" s="31"/>
      <c r="V897" s="31"/>
      <c r="W897" s="31"/>
      <c r="X897" s="31"/>
      <c r="Y897" s="31"/>
      <c r="Z897" s="31"/>
      <c r="AA897" s="31"/>
    </row>
    <row r="898" spans="1:27" ht="12.75" x14ac:dyDescent="0.2">
      <c r="A898" s="14" t="s">
        <v>704</v>
      </c>
      <c r="B898" s="34" t="s">
        <v>161</v>
      </c>
      <c r="C898" s="14">
        <f>IF(ISNA(VLOOKUP(A898, '1-ый семестр 20252026'!$B$3:$D$1014, 3, 0)), 0, VLOOKUP(A898, '1-ый семестр 20252026'!$B$3:$D$1979, 3, 0)) + IF(ISNA(VLOOKUP(A898, '2-ой семестр 20252026'!$B$3:$D$1952, 3, 0)), 0, VLOOKUP(A898, '2-ой семестр 20252026'!$B$3:$D$1952, 3, 0))</f>
        <v>0</v>
      </c>
      <c r="D898" s="14">
        <f>IFERROR(VLOOKUP(A898,'ВИШенки за предыдущие  года'!$A$2:B1538,2,0),0) + C898 - SUM(E898:AA898)</f>
        <v>10</v>
      </c>
      <c r="E898" s="30"/>
      <c r="F898" s="30"/>
      <c r="G898" s="30"/>
      <c r="H898" s="30"/>
      <c r="I898" s="30"/>
      <c r="J898" s="30"/>
      <c r="K898" s="30"/>
      <c r="L898" s="30"/>
      <c r="M898" s="14"/>
      <c r="N898" s="14"/>
      <c r="O898" s="14"/>
      <c r="P898" s="14"/>
      <c r="Q898" s="14"/>
      <c r="R898" s="14"/>
      <c r="S898" s="31"/>
      <c r="T898" s="31"/>
      <c r="U898" s="31"/>
      <c r="V898" s="31"/>
      <c r="W898" s="31"/>
      <c r="X898" s="31"/>
      <c r="Y898" s="31"/>
      <c r="Z898" s="31"/>
      <c r="AA898" s="31"/>
    </row>
    <row r="899" spans="1:27" ht="12.75" x14ac:dyDescent="0.2">
      <c r="A899" s="14" t="s">
        <v>678</v>
      </c>
      <c r="B899" s="34" t="s">
        <v>123</v>
      </c>
      <c r="C899" s="14">
        <f>IF(ISNA(VLOOKUP(A899, '1-ый семестр 20252026'!$B$3:$D$1014, 3, 0)), 0, VLOOKUP(A899, '1-ый семестр 20252026'!$B$3:$D$1979, 3, 0)) + IF(ISNA(VLOOKUP(A899, '2-ой семестр 20252026'!$B$3:$D$1952, 3, 0)), 0, VLOOKUP(A899, '2-ой семестр 20252026'!$B$3:$D$1952, 3, 0))</f>
        <v>0</v>
      </c>
      <c r="D899" s="14">
        <f>IFERROR(VLOOKUP(A899,'ВИШенки за предыдущие  года'!$A$2:B1539,2,0),0) + C899 - SUM(E899:AA899)</f>
        <v>11</v>
      </c>
      <c r="E899" s="30"/>
      <c r="F899" s="30"/>
      <c r="G899" s="30"/>
      <c r="H899" s="30"/>
      <c r="I899" s="30"/>
      <c r="J899" s="30"/>
      <c r="K899" s="30"/>
      <c r="L899" s="30"/>
      <c r="M899" s="14"/>
      <c r="N899" s="14"/>
      <c r="O899" s="14"/>
      <c r="P899" s="14"/>
      <c r="Q899" s="14"/>
      <c r="R899" s="14"/>
      <c r="S899" s="31"/>
      <c r="T899" s="31"/>
      <c r="U899" s="31"/>
      <c r="V899" s="31"/>
      <c r="W899" s="31"/>
      <c r="X899" s="31"/>
      <c r="Y899" s="31"/>
      <c r="Z899" s="31"/>
      <c r="AA899" s="31"/>
    </row>
    <row r="900" spans="1:27" ht="12.75" x14ac:dyDescent="0.2">
      <c r="A900" s="14" t="s">
        <v>605</v>
      </c>
      <c r="B900" s="34" t="s">
        <v>125</v>
      </c>
      <c r="C900" s="14">
        <f>IF(ISNA(VLOOKUP(A900, '1-ый семестр 20252026'!$B$3:$D$1014, 3, 0)), 0, VLOOKUP(A900, '1-ый семестр 20252026'!$B$3:$D$1979, 3, 0)) + IF(ISNA(VLOOKUP(A900, '2-ой семестр 20252026'!$B$3:$D$1952, 3, 0)), 0, VLOOKUP(A900, '2-ой семестр 20252026'!$B$3:$D$1952, 3, 0))</f>
        <v>4</v>
      </c>
      <c r="D900" s="14">
        <f>IFERROR(VLOOKUP(A900,'ВИШенки за предыдущие  года'!$A$2:B1540,2,0),0) + C900 - SUM(E900:AA900)</f>
        <v>16</v>
      </c>
      <c r="E900" s="30"/>
      <c r="F900" s="30"/>
      <c r="G900" s="30"/>
      <c r="H900" s="30"/>
      <c r="I900" s="30"/>
      <c r="J900" s="30"/>
      <c r="K900" s="30"/>
      <c r="L900" s="30"/>
      <c r="M900" s="14"/>
      <c r="N900" s="14"/>
      <c r="O900" s="14"/>
      <c r="P900" s="14"/>
      <c r="Q900" s="14"/>
      <c r="R900" s="14"/>
      <c r="S900" s="31"/>
      <c r="T900" s="31"/>
      <c r="U900" s="31"/>
      <c r="V900" s="31"/>
      <c r="W900" s="31"/>
      <c r="X900" s="31"/>
      <c r="Y900" s="31"/>
      <c r="Z900" s="31"/>
      <c r="AA900" s="31"/>
    </row>
    <row r="901" spans="1:27" ht="12.75" x14ac:dyDescent="0.2">
      <c r="A901" s="17" t="s">
        <v>627</v>
      </c>
      <c r="B901" s="35" t="s">
        <v>621</v>
      </c>
      <c r="C901" s="14">
        <f>IF(ISNA(VLOOKUP(A901, '1-ый семестр 20252026'!$B$3:$D$1014, 3, 0)), 0, VLOOKUP(A901, '1-ый семестр 20252026'!$B$3:$D$1979, 3, 0)) + IF(ISNA(VLOOKUP(A901, '2-ой семестр 20252026'!$B$3:$D$1952, 3, 0)), 0, VLOOKUP(A901, '2-ой семестр 20252026'!$B$3:$D$1952, 3, 0))</f>
        <v>17</v>
      </c>
      <c r="D901" s="14">
        <f>IFERROR(VLOOKUP(A901,'ВИШенки за предыдущие  года'!$A$2:B2015,2,0),0) + C901 - SUM(E901:AA901)</f>
        <v>17</v>
      </c>
      <c r="E901" s="32"/>
      <c r="F901" s="32"/>
      <c r="G901" s="32"/>
      <c r="H901" s="32"/>
      <c r="I901" s="32"/>
      <c r="J901" s="32"/>
      <c r="K901" s="32"/>
      <c r="L901" s="32"/>
      <c r="M901" s="33"/>
      <c r="N901" s="33"/>
      <c r="O901" s="33"/>
      <c r="P901" s="33"/>
      <c r="Q901" s="33"/>
      <c r="R901" s="33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2.75" x14ac:dyDescent="0.2">
      <c r="A902" s="14" t="s">
        <v>643</v>
      </c>
      <c r="B902" s="34" t="s">
        <v>132</v>
      </c>
      <c r="C902" s="14">
        <f>IF(ISNA(VLOOKUP(A902, '1-ый семестр 20252026'!$B$3:$D$1014, 3, 0)), 0, VLOOKUP(A902, '1-ый семестр 20252026'!$B$3:$D$1979, 3, 0)) + IF(ISNA(VLOOKUP(A902, '2-ой семестр 20252026'!$B$3:$D$1952, 3, 0)), 0, VLOOKUP(A902, '2-ой семестр 20252026'!$B$3:$D$1952, 3, 0))</f>
        <v>0</v>
      </c>
      <c r="D902" s="14">
        <f>IFERROR(VLOOKUP(A902,'ВИШенки за предыдущие  года'!$A$2:B1541,2,0),0) + C902 - SUM(E902:AA902)</f>
        <v>13</v>
      </c>
      <c r="E902" s="30"/>
      <c r="F902" s="30"/>
      <c r="G902" s="30"/>
      <c r="H902" s="30"/>
      <c r="I902" s="30"/>
      <c r="J902" s="30"/>
      <c r="K902" s="30"/>
      <c r="L902" s="30"/>
      <c r="M902" s="14"/>
      <c r="N902" s="14"/>
      <c r="O902" s="14"/>
      <c r="P902" s="14"/>
      <c r="Q902" s="14"/>
      <c r="R902" s="14"/>
      <c r="S902" s="31"/>
      <c r="T902" s="31"/>
      <c r="U902" s="31"/>
      <c r="V902" s="31"/>
      <c r="W902" s="31"/>
      <c r="X902" s="31"/>
      <c r="Y902" s="31"/>
      <c r="Z902" s="31"/>
      <c r="AA902" s="31"/>
    </row>
    <row r="903" spans="1:27" ht="12.75" x14ac:dyDescent="0.2">
      <c r="A903" s="14" t="s">
        <v>863</v>
      </c>
      <c r="B903" s="34" t="s">
        <v>444</v>
      </c>
      <c r="C903" s="14">
        <f>IF(ISNA(VLOOKUP(A903, '1-ый семестр 20252026'!$B$3:$D$1014, 3, 0)), 0, VLOOKUP(A903, '1-ый семестр 20252026'!$B$3:$D$1979, 3, 0)) + IF(ISNA(VLOOKUP(A903, '2-ой семестр 20252026'!$B$3:$D$1952, 3, 0)), 0, VLOOKUP(A903, '2-ой семестр 20252026'!$B$3:$D$1952, 3, 0))</f>
        <v>3</v>
      </c>
      <c r="D903" s="14">
        <f>IFERROR(VLOOKUP(A903,'ВИШенки за предыдущие  года'!$A$2:B1712,2,0),0) + C903 - SUM(E903:AA903)</f>
        <v>3</v>
      </c>
      <c r="E903" s="30"/>
      <c r="F903" s="30"/>
      <c r="G903" s="30"/>
      <c r="H903" s="30"/>
      <c r="I903" s="30"/>
      <c r="J903" s="30"/>
      <c r="K903" s="30"/>
      <c r="L903" s="30"/>
      <c r="M903" s="14"/>
      <c r="N903" s="14"/>
      <c r="O903" s="14"/>
      <c r="P903" s="14"/>
      <c r="Q903" s="14"/>
      <c r="R903" s="14"/>
      <c r="S903" s="31"/>
      <c r="T903" s="31"/>
      <c r="U903" s="31"/>
      <c r="V903" s="31"/>
      <c r="W903" s="31"/>
      <c r="X903" s="31"/>
      <c r="Y903" s="31"/>
      <c r="Z903" s="31"/>
      <c r="AA903" s="31"/>
    </row>
    <row r="904" spans="1:27" ht="12.75" x14ac:dyDescent="0.2">
      <c r="A904" s="14" t="s">
        <v>204</v>
      </c>
      <c r="B904" s="34" t="s">
        <v>121</v>
      </c>
      <c r="C904" s="14">
        <f>IF(ISNA(VLOOKUP(A904, '1-ый семестр 20252026'!$B$3:$D$1014, 3, 0)), 0, VLOOKUP(A904, '1-ый семестр 20252026'!$B$3:$D$1979, 3, 0)) + IF(ISNA(VLOOKUP(A904, '2-ой семестр 20252026'!$B$3:$D$1952, 3, 0)), 0, VLOOKUP(A904, '2-ой семестр 20252026'!$B$3:$D$1952, 3, 0))</f>
        <v>0</v>
      </c>
      <c r="D904" s="14">
        <f>IFERROR(VLOOKUP(A904,'ВИШенки за предыдущие  года'!$A$2:B1542,2,0),0) + C904 - SUM(E904:AA904)</f>
        <v>103</v>
      </c>
      <c r="E904" s="30"/>
      <c r="F904" s="30"/>
      <c r="G904" s="30"/>
      <c r="H904" s="30"/>
      <c r="I904" s="30"/>
      <c r="J904" s="30"/>
      <c r="K904" s="30"/>
      <c r="L904" s="30"/>
      <c r="M904" s="14"/>
      <c r="N904" s="14"/>
      <c r="O904" s="14"/>
      <c r="P904" s="14"/>
      <c r="Q904" s="14"/>
      <c r="R904" s="14"/>
      <c r="S904" s="31"/>
      <c r="T904" s="31"/>
      <c r="U904" s="31"/>
      <c r="V904" s="31"/>
      <c r="W904" s="31"/>
      <c r="X904" s="31"/>
      <c r="Y904" s="31"/>
      <c r="Z904" s="31"/>
      <c r="AA904" s="31"/>
    </row>
    <row r="905" spans="1:27" ht="12.75" x14ac:dyDescent="0.2">
      <c r="A905" s="14" t="s">
        <v>1059</v>
      </c>
      <c r="B905" s="34" t="s">
        <v>140</v>
      </c>
      <c r="C905" s="14">
        <f>IF(ISNA(VLOOKUP(A905, '1-ый семестр 20252026'!$B$3:$D$1014, 3, 0)), 0, VLOOKUP(A905, '1-ый семестр 20252026'!$B$3:$D$1979, 3, 0)) + IF(ISNA(VLOOKUP(A905, '2-ой семестр 20252026'!$B$3:$D$1952, 3, 0)), 0, VLOOKUP(A905, '2-ой семестр 20252026'!$B$3:$D$1952, 3, 0))</f>
        <v>0</v>
      </c>
      <c r="D905" s="14">
        <f>IFERROR(VLOOKUP(A905,'ВИШенки за предыдущие  года'!$A$2:B1543,2,0),0) + C905 - SUM(E905:AA905)</f>
        <v>0</v>
      </c>
      <c r="E905" s="30"/>
      <c r="F905" s="30"/>
      <c r="G905" s="30"/>
      <c r="H905" s="30"/>
      <c r="I905" s="30"/>
      <c r="J905" s="30"/>
      <c r="K905" s="30"/>
      <c r="L905" s="30"/>
      <c r="M905" s="14"/>
      <c r="N905" s="14"/>
      <c r="O905" s="14"/>
      <c r="P905" s="14"/>
      <c r="Q905" s="14"/>
      <c r="R905" s="14"/>
      <c r="S905" s="31"/>
      <c r="T905" s="31"/>
      <c r="U905" s="31"/>
      <c r="V905" s="31"/>
      <c r="W905" s="31"/>
      <c r="X905" s="31"/>
      <c r="Y905" s="31"/>
      <c r="Z905" s="31"/>
      <c r="AA905" s="31"/>
    </row>
    <row r="906" spans="1:27" ht="12.75" x14ac:dyDescent="0.2">
      <c r="A906" s="14" t="s">
        <v>807</v>
      </c>
      <c r="B906" s="34" t="s">
        <v>444</v>
      </c>
      <c r="C906" s="14">
        <f>IF(ISNA(VLOOKUP(A906, '1-ый семестр 20252026'!$B$3:$D$1014, 3, 0)), 0, VLOOKUP(A906, '1-ый семестр 20252026'!$B$3:$D$1979, 3, 0)) + IF(ISNA(VLOOKUP(A906, '2-ой семестр 20252026'!$B$3:$D$1952, 3, 0)), 0, VLOOKUP(A906, '2-ой семестр 20252026'!$B$3:$D$1952, 3, 0))</f>
        <v>5</v>
      </c>
      <c r="D906" s="14">
        <f>IFERROR(VLOOKUP(A906,'ВИШенки за предыдущие  года'!$A$2:B1713,2,0),0) + C906 - SUM(E906:AA906)</f>
        <v>5</v>
      </c>
      <c r="E906" s="30"/>
      <c r="F906" s="30"/>
      <c r="G906" s="30"/>
      <c r="H906" s="30"/>
      <c r="I906" s="30"/>
      <c r="J906" s="30"/>
      <c r="K906" s="30"/>
      <c r="L906" s="30"/>
      <c r="M906" s="14"/>
      <c r="N906" s="14"/>
      <c r="O906" s="14"/>
      <c r="P906" s="14"/>
      <c r="Q906" s="14"/>
      <c r="R906" s="14"/>
      <c r="S906" s="31"/>
      <c r="T906" s="31"/>
      <c r="U906" s="31"/>
      <c r="V906" s="31"/>
      <c r="W906" s="31"/>
      <c r="X906" s="31"/>
      <c r="Y906" s="31"/>
      <c r="Z906" s="31"/>
      <c r="AA906" s="31"/>
    </row>
    <row r="907" spans="1:27" ht="12.75" x14ac:dyDescent="0.2">
      <c r="A907" s="14" t="s">
        <v>1124</v>
      </c>
      <c r="B907" s="34" t="s">
        <v>161</v>
      </c>
      <c r="C907" s="14">
        <f>IF(ISNA(VLOOKUP(A907, '1-ый семестр 20252026'!$B$3:$D$1014, 3, 0)), 0, VLOOKUP(A907, '1-ый семестр 20252026'!$B$3:$D$1979, 3, 0)) + IF(ISNA(VLOOKUP(A907, '2-ой семестр 20252026'!$B$3:$D$1952, 3, 0)), 0, VLOOKUP(A907, '2-ой семестр 20252026'!$B$3:$D$1952, 3, 0))</f>
        <v>3</v>
      </c>
      <c r="D907" s="14">
        <f>IFERROR(VLOOKUP(A907,'ВИШенки за предыдущие  года'!$A$2:B1544,2,0),0) + C907 - SUM(E907:AA907)</f>
        <v>-40</v>
      </c>
      <c r="E907" s="30"/>
      <c r="F907" s="30"/>
      <c r="G907" s="30"/>
      <c r="H907" s="30"/>
      <c r="I907" s="30"/>
      <c r="J907" s="30"/>
      <c r="K907" s="30"/>
      <c r="L907" s="30"/>
      <c r="M907" s="14"/>
      <c r="N907" s="14"/>
      <c r="O907" s="14"/>
      <c r="P907" s="14"/>
      <c r="Q907" s="14"/>
      <c r="R907" s="14"/>
      <c r="S907" s="31"/>
      <c r="T907" s="31"/>
      <c r="U907" s="31"/>
      <c r="V907" s="31"/>
      <c r="W907" s="31"/>
      <c r="X907" s="31"/>
      <c r="Y907" s="31"/>
      <c r="Z907" s="31"/>
      <c r="AA907" s="31"/>
    </row>
    <row r="908" spans="1:27" ht="12.75" x14ac:dyDescent="0.2">
      <c r="A908" s="14" t="s">
        <v>330</v>
      </c>
      <c r="B908" s="34" t="s">
        <v>114</v>
      </c>
      <c r="C908" s="14">
        <f>IF(ISNA(VLOOKUP(A908, '1-ый семестр 20252026'!$B$3:$D$1014, 3, 0)), 0, VLOOKUP(A908, '1-ый семестр 20252026'!$B$3:$D$1979, 3, 0)) + IF(ISNA(VLOOKUP(A908, '2-ой семестр 20252026'!$B$3:$D$1952, 3, 0)), 0, VLOOKUP(A908, '2-ой семестр 20252026'!$B$3:$D$1952, 3, 0))</f>
        <v>10</v>
      </c>
      <c r="D908" s="14">
        <f>IFERROR(VLOOKUP(A908,'ВИШенки за предыдущие  года'!$A$2:B1545,2,0),0) + C908 - SUM(E908:AA908)</f>
        <v>51</v>
      </c>
      <c r="E908" s="30"/>
      <c r="F908" s="30"/>
      <c r="G908" s="30"/>
      <c r="H908" s="30"/>
      <c r="I908" s="30"/>
      <c r="J908" s="30"/>
      <c r="K908" s="30"/>
      <c r="L908" s="30"/>
      <c r="M908" s="14"/>
      <c r="N908" s="14"/>
      <c r="O908" s="14"/>
      <c r="P908" s="14"/>
      <c r="Q908" s="14"/>
      <c r="R908" s="14"/>
      <c r="S908" s="31"/>
      <c r="T908" s="31"/>
      <c r="U908" s="31"/>
      <c r="V908" s="31"/>
      <c r="W908" s="31"/>
      <c r="X908" s="31"/>
      <c r="Y908" s="31"/>
      <c r="Z908" s="31"/>
      <c r="AA908" s="31"/>
    </row>
    <row r="909" spans="1:27" ht="12.75" x14ac:dyDescent="0.2">
      <c r="A909" s="14" t="s">
        <v>384</v>
      </c>
      <c r="B909" s="34" t="s">
        <v>114</v>
      </c>
      <c r="C909" s="14">
        <f>IF(ISNA(VLOOKUP(A909, '1-ый семестр 20252026'!$B$3:$D$1014, 3, 0)), 0, VLOOKUP(A909, '1-ый семестр 20252026'!$B$3:$D$1979, 3, 0)) + IF(ISNA(VLOOKUP(A909, '2-ой семестр 20252026'!$B$3:$D$1952, 3, 0)), 0, VLOOKUP(A909, '2-ой семестр 20252026'!$B$3:$D$1952, 3, 0))</f>
        <v>0</v>
      </c>
      <c r="D909" s="14">
        <f>IFERROR(VLOOKUP(A909,'ВИШенки за предыдущие  года'!$A$2:B1546,2,0),0) + C909 - SUM(E909:AA909)</f>
        <v>41</v>
      </c>
      <c r="E909" s="30"/>
      <c r="F909" s="30"/>
      <c r="G909" s="30"/>
      <c r="H909" s="30"/>
      <c r="I909" s="30"/>
      <c r="J909" s="30"/>
      <c r="K909" s="30"/>
      <c r="L909" s="30"/>
      <c r="M909" s="14"/>
      <c r="N909" s="14"/>
      <c r="O909" s="14"/>
      <c r="P909" s="14"/>
      <c r="Q909" s="14"/>
      <c r="R909" s="14"/>
      <c r="S909" s="31"/>
      <c r="T909" s="31"/>
      <c r="U909" s="31"/>
      <c r="V909" s="31"/>
      <c r="W909" s="31"/>
      <c r="X909" s="31"/>
      <c r="Y909" s="31"/>
      <c r="Z909" s="31"/>
      <c r="AA909" s="31"/>
    </row>
    <row r="910" spans="1:27" ht="12.75" x14ac:dyDescent="0.2">
      <c r="A910" s="14" t="s">
        <v>864</v>
      </c>
      <c r="B910" s="34" t="s">
        <v>114</v>
      </c>
      <c r="C910" s="14">
        <f>IF(ISNA(VLOOKUP(A910, '1-ый семестр 20252026'!$B$3:$D$1014, 3, 0)), 0, VLOOKUP(A910, '1-ый семестр 20252026'!$B$3:$D$1979, 3, 0)) + IF(ISNA(VLOOKUP(A910, '2-ой семестр 20252026'!$B$3:$D$1952, 3, 0)), 0, VLOOKUP(A910, '2-ой семестр 20252026'!$B$3:$D$1952, 3, 0))</f>
        <v>19</v>
      </c>
      <c r="D910" s="14">
        <f>IFERROR(VLOOKUP(A910,'ВИШенки за предыдущие  года'!$A$2:B1547,2,0),0) + C910 - SUM(E910:AA910)</f>
        <v>22</v>
      </c>
      <c r="E910" s="30"/>
      <c r="F910" s="30"/>
      <c r="G910" s="30"/>
      <c r="H910" s="30"/>
      <c r="I910" s="30"/>
      <c r="J910" s="30"/>
      <c r="K910" s="30"/>
      <c r="L910" s="30"/>
      <c r="M910" s="14"/>
      <c r="N910" s="14"/>
      <c r="O910" s="14"/>
      <c r="P910" s="14"/>
      <c r="Q910" s="14"/>
      <c r="R910" s="14"/>
      <c r="S910" s="31"/>
      <c r="T910" s="31"/>
      <c r="U910" s="31"/>
      <c r="V910" s="31"/>
      <c r="W910" s="31"/>
      <c r="X910" s="31"/>
      <c r="Y910" s="31"/>
      <c r="Z910" s="31"/>
      <c r="AA910" s="31"/>
    </row>
    <row r="911" spans="1:27" ht="12.75" x14ac:dyDescent="0.2">
      <c r="A911" s="14" t="s">
        <v>1060</v>
      </c>
      <c r="B911" s="34" t="s">
        <v>268</v>
      </c>
      <c r="C911" s="14">
        <f>IF(ISNA(VLOOKUP(A911, '1-ый семестр 20252026'!$B$3:$D$1014, 3, 0)), 0, VLOOKUP(A911, '1-ый семестр 20252026'!$B$3:$D$1979, 3, 0)) + IF(ISNA(VLOOKUP(A911, '2-ой семестр 20252026'!$B$3:$D$1952, 3, 0)), 0, VLOOKUP(A911, '2-ой семестр 20252026'!$B$3:$D$1952, 3, 0))</f>
        <v>0</v>
      </c>
      <c r="D911" s="14">
        <f>IFERROR(VLOOKUP(A911,'ВИШенки за предыдущие  года'!$A$2:B1967,2,0),0) + C911 - SUM(E911:AA911)</f>
        <v>0</v>
      </c>
      <c r="E911" s="30"/>
      <c r="F911" s="30"/>
      <c r="G911" s="30"/>
      <c r="H911" s="30"/>
      <c r="I911" s="30"/>
      <c r="J911" s="30"/>
      <c r="K911" s="30"/>
      <c r="L911" s="30"/>
      <c r="M911" s="14"/>
      <c r="N911" s="14"/>
      <c r="O911" s="14"/>
      <c r="P911" s="14"/>
      <c r="Q911" s="14"/>
      <c r="R911" s="14"/>
      <c r="S911" s="31"/>
      <c r="T911" s="31"/>
      <c r="U911" s="31"/>
      <c r="V911" s="31"/>
      <c r="W911" s="31"/>
      <c r="X911" s="31"/>
      <c r="Y911" s="31"/>
      <c r="Z911" s="31"/>
      <c r="AA911" s="31"/>
    </row>
    <row r="912" spans="1:27" ht="12.75" x14ac:dyDescent="0.2">
      <c r="A912" s="14" t="s">
        <v>1061</v>
      </c>
      <c r="B912" s="34" t="s">
        <v>917</v>
      </c>
      <c r="C912" s="14">
        <f>IF(ISNA(VLOOKUP(A912, '1-ый семестр 20252026'!$B$3:$D$1014, 3, 0)), 0, VLOOKUP(A912, '1-ый семестр 20252026'!$B$3:$D$1979, 3, 0)) + IF(ISNA(VLOOKUP(A912, '2-ой семестр 20252026'!$B$3:$D$1952, 3, 0)), 0, VLOOKUP(A912, '2-ой семестр 20252026'!$B$3:$D$1952, 3, 0))</f>
        <v>0</v>
      </c>
      <c r="D912" s="14">
        <f>IFERROR(VLOOKUP(A912,'ВИШенки за предыдущие  года'!$A$2:B1646,2,0),0) + C912 - SUM(E912:AA912)</f>
        <v>0</v>
      </c>
      <c r="E912" s="30"/>
      <c r="F912" s="30"/>
      <c r="G912" s="30"/>
      <c r="H912" s="30"/>
      <c r="I912" s="30"/>
      <c r="J912" s="30"/>
      <c r="K912" s="30"/>
      <c r="L912" s="30"/>
      <c r="M912" s="14"/>
      <c r="N912" s="14"/>
      <c r="O912" s="14"/>
      <c r="P912" s="14"/>
      <c r="Q912" s="14"/>
      <c r="R912" s="14"/>
      <c r="S912" s="31"/>
      <c r="T912" s="31"/>
      <c r="U912" s="31"/>
      <c r="V912" s="31"/>
      <c r="W912" s="31"/>
      <c r="X912" s="31"/>
      <c r="Y912" s="31"/>
      <c r="Z912" s="31"/>
      <c r="AA912" s="31"/>
    </row>
    <row r="913" spans="1:27" ht="12.75" x14ac:dyDescent="0.2">
      <c r="A913" s="17" t="s">
        <v>1061</v>
      </c>
      <c r="B913" s="35" t="s">
        <v>917</v>
      </c>
      <c r="C913" s="14">
        <f>IF(ISNA(VLOOKUP(A913, '1-ый семестр 20252026'!$B$3:$D$1014, 3, 0)), 0, VLOOKUP(A913, '1-ый семестр 20252026'!$B$3:$D$1979, 3, 0)) + IF(ISNA(VLOOKUP(A913, '2-ой семестр 20252026'!$B$3:$D$1952, 3, 0)), 0, VLOOKUP(A913, '2-ой семестр 20252026'!$B$3:$D$1952, 3, 0))</f>
        <v>0</v>
      </c>
      <c r="D913" s="14">
        <f>IFERROR(VLOOKUP(A913,'ВИШенки за предыдущие  года'!$A$2:B2051,2,0),0) + C913 - SUM(E913:AA913)</f>
        <v>0</v>
      </c>
      <c r="E913" s="32"/>
      <c r="F913" s="32"/>
      <c r="G913" s="32"/>
      <c r="H913" s="32"/>
      <c r="I913" s="32"/>
      <c r="J913" s="32"/>
      <c r="K913" s="32"/>
      <c r="L913" s="32"/>
      <c r="M913" s="33"/>
      <c r="N913" s="33"/>
      <c r="O913" s="33"/>
      <c r="P913" s="33"/>
      <c r="Q913" s="33"/>
      <c r="R913" s="33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2.75" x14ac:dyDescent="0.2">
      <c r="A914" s="14" t="s">
        <v>134</v>
      </c>
      <c r="B914" s="34" t="s">
        <v>123</v>
      </c>
      <c r="C914" s="14">
        <f>IF(ISNA(VLOOKUP(A914, '1-ый семестр 20252026'!$B$3:$D$1014, 3, 0)), 0, VLOOKUP(A914, '1-ый семестр 20252026'!$B$3:$D$1979, 3, 0)) + IF(ISNA(VLOOKUP(A914, '2-ой семестр 20252026'!$B$3:$D$1952, 3, 0)), 0, VLOOKUP(A914, '2-ой семестр 20252026'!$B$3:$D$1952, 3, 0))</f>
        <v>17</v>
      </c>
      <c r="D914" s="14">
        <f>IFERROR(VLOOKUP(A914,'ВИШенки за предыдущие  года'!$A$2:B1548,2,0),0) + C914 - SUM(E914:AA914)</f>
        <v>314</v>
      </c>
      <c r="E914" s="30"/>
      <c r="F914" s="30"/>
      <c r="G914" s="30"/>
      <c r="H914" s="30"/>
      <c r="I914" s="30"/>
      <c r="J914" s="30"/>
      <c r="K914" s="30"/>
      <c r="L914" s="30"/>
      <c r="M914" s="14"/>
      <c r="N914" s="14"/>
      <c r="O914" s="14"/>
      <c r="P914" s="14"/>
      <c r="Q914" s="14"/>
      <c r="R914" s="14"/>
      <c r="S914" s="31"/>
      <c r="T914" s="31"/>
      <c r="U914" s="31"/>
      <c r="V914" s="31"/>
      <c r="W914" s="31"/>
      <c r="X914" s="31"/>
      <c r="Y914" s="31"/>
      <c r="Z914" s="31"/>
      <c r="AA914" s="31"/>
    </row>
    <row r="915" spans="1:27" ht="12.75" x14ac:dyDescent="0.2">
      <c r="A915" s="14" t="s">
        <v>349</v>
      </c>
      <c r="B915" s="34" t="s">
        <v>142</v>
      </c>
      <c r="C915" s="14">
        <f>IF(ISNA(VLOOKUP(A915, '1-ый семестр 20252026'!$B$3:$D$1014, 3, 0)), 0, VLOOKUP(A915, '1-ый семестр 20252026'!$B$3:$D$1979, 3, 0)) + IF(ISNA(VLOOKUP(A915, '2-ой семестр 20252026'!$B$3:$D$1952, 3, 0)), 0, VLOOKUP(A915, '2-ой семестр 20252026'!$B$3:$D$1952, 3, 0))</f>
        <v>4</v>
      </c>
      <c r="D915" s="14">
        <f>IFERROR(VLOOKUP(A915,'ВИШенки за предыдущие  года'!$A$2:B1549,2,0),0) + C915 - SUM(E915:AA915)</f>
        <v>47</v>
      </c>
      <c r="E915" s="30"/>
      <c r="F915" s="30"/>
      <c r="G915" s="30"/>
      <c r="H915" s="30"/>
      <c r="I915" s="30"/>
      <c r="J915" s="30"/>
      <c r="K915" s="30"/>
      <c r="L915" s="30"/>
      <c r="M915" s="14"/>
      <c r="N915" s="14"/>
      <c r="O915" s="14"/>
      <c r="P915" s="14"/>
      <c r="Q915" s="14"/>
      <c r="R915" s="14"/>
      <c r="S915" s="31"/>
      <c r="T915" s="31"/>
      <c r="U915" s="31"/>
      <c r="V915" s="31"/>
      <c r="W915" s="31"/>
      <c r="X915" s="31"/>
      <c r="Y915" s="31"/>
      <c r="Z915" s="31"/>
      <c r="AA915" s="31"/>
    </row>
    <row r="916" spans="1:27" ht="12.75" x14ac:dyDescent="0.2">
      <c r="A916" s="14" t="s">
        <v>181</v>
      </c>
      <c r="B916" s="34" t="s">
        <v>132</v>
      </c>
      <c r="C916" s="14">
        <f>IF(ISNA(VLOOKUP(A916, '1-ый семестр 20252026'!$B$3:$D$1014, 3, 0)), 0, VLOOKUP(A916, '1-ый семестр 20252026'!$B$3:$D$1979, 3, 0)) + IF(ISNA(VLOOKUP(A916, '2-ой семестр 20252026'!$B$3:$D$1952, 3, 0)), 0, VLOOKUP(A916, '2-ой семестр 20252026'!$B$3:$D$1952, 3, 0))</f>
        <v>0</v>
      </c>
      <c r="D916" s="14">
        <f>IFERROR(VLOOKUP(A916,'ВИШенки за предыдущие  года'!$A$2:B1550,2,0),0) + C916 - SUM(E916:AA916)</f>
        <v>122</v>
      </c>
      <c r="E916" s="30"/>
      <c r="F916" s="30"/>
      <c r="G916" s="30"/>
      <c r="H916" s="30"/>
      <c r="I916" s="30"/>
      <c r="J916" s="30"/>
      <c r="K916" s="30"/>
      <c r="L916" s="30"/>
      <c r="M916" s="14"/>
      <c r="N916" s="14"/>
      <c r="O916" s="14"/>
      <c r="P916" s="14"/>
      <c r="Q916" s="14"/>
      <c r="R916" s="14"/>
      <c r="S916" s="31"/>
      <c r="T916" s="31"/>
      <c r="U916" s="31"/>
      <c r="V916" s="31"/>
      <c r="W916" s="31"/>
      <c r="X916" s="31"/>
      <c r="Y916" s="31"/>
      <c r="Z916" s="31"/>
      <c r="AA916" s="31"/>
    </row>
    <row r="917" spans="1:27" ht="12.75" x14ac:dyDescent="0.2">
      <c r="A917" s="14" t="s">
        <v>740</v>
      </c>
      <c r="B917" s="34" t="s">
        <v>440</v>
      </c>
      <c r="C917" s="14">
        <f>IF(ISNA(VLOOKUP(A917, '1-ый семестр 20252026'!$B$3:$D$1014, 3, 0)), 0, VLOOKUP(A917, '1-ый семестр 20252026'!$B$3:$D$1979, 3, 0)) + IF(ISNA(VLOOKUP(A917, '2-ой семестр 20252026'!$B$3:$D$1952, 3, 0)), 0, VLOOKUP(A917, '2-ой семестр 20252026'!$B$3:$D$1952, 3, 0))</f>
        <v>8</v>
      </c>
      <c r="D917" s="14">
        <f>IFERROR(VLOOKUP(A917,'ВИШенки за предыдущие  года'!$A$2:B1902,2,0),0) + C917 - SUM(E917:AA917)</f>
        <v>8</v>
      </c>
      <c r="E917" s="30"/>
      <c r="F917" s="30"/>
      <c r="G917" s="30"/>
      <c r="H917" s="30"/>
      <c r="I917" s="30"/>
      <c r="J917" s="30"/>
      <c r="K917" s="30"/>
      <c r="L917" s="30"/>
      <c r="M917" s="14"/>
      <c r="N917" s="14"/>
      <c r="O917" s="14"/>
      <c r="P917" s="14"/>
      <c r="Q917" s="14"/>
      <c r="R917" s="14"/>
      <c r="S917" s="31"/>
      <c r="T917" s="31"/>
      <c r="U917" s="31"/>
      <c r="V917" s="31"/>
      <c r="W917" s="31"/>
      <c r="X917" s="31"/>
      <c r="Y917" s="31"/>
      <c r="Z917" s="31"/>
      <c r="AA917" s="31"/>
    </row>
    <row r="918" spans="1:27" ht="12.75" x14ac:dyDescent="0.2">
      <c r="A918" s="14" t="s">
        <v>644</v>
      </c>
      <c r="B918" s="34" t="s">
        <v>153</v>
      </c>
      <c r="C918" s="14">
        <f>IF(ISNA(VLOOKUP(A918, '1-ый семестр 20252026'!$B$3:$D$1014, 3, 0)), 0, VLOOKUP(A918, '1-ый семестр 20252026'!$B$3:$D$1979, 3, 0)) + IF(ISNA(VLOOKUP(A918, '2-ой семестр 20252026'!$B$3:$D$1952, 3, 0)), 0, VLOOKUP(A918, '2-ой семестр 20252026'!$B$3:$D$1952, 3, 0))</f>
        <v>0</v>
      </c>
      <c r="D918" s="14">
        <f>IFERROR(VLOOKUP(A918,'ВИШенки за предыдущие  года'!$A$2:B1551,2,0),0) + C918 - SUM(E918:AA918)</f>
        <v>13</v>
      </c>
      <c r="E918" s="30"/>
      <c r="F918" s="30"/>
      <c r="G918" s="30"/>
      <c r="H918" s="30"/>
      <c r="I918" s="30"/>
      <c r="J918" s="30"/>
      <c r="K918" s="30"/>
      <c r="L918" s="30"/>
      <c r="M918" s="14"/>
      <c r="N918" s="14"/>
      <c r="O918" s="14"/>
      <c r="P918" s="14"/>
      <c r="Q918" s="14"/>
      <c r="R918" s="14"/>
      <c r="S918" s="31"/>
      <c r="T918" s="31"/>
      <c r="U918" s="31"/>
      <c r="V918" s="31"/>
      <c r="W918" s="31"/>
      <c r="X918" s="31"/>
      <c r="Y918" s="31"/>
      <c r="Z918" s="31"/>
      <c r="AA918" s="31"/>
    </row>
    <row r="919" spans="1:27" ht="12.75" x14ac:dyDescent="0.2">
      <c r="A919" s="14" t="s">
        <v>575</v>
      </c>
      <c r="B919" s="34" t="s">
        <v>440</v>
      </c>
      <c r="C919" s="14">
        <f>IF(ISNA(VLOOKUP(A919, '1-ый семестр 20252026'!$B$3:$D$1014, 3, 0)), 0, VLOOKUP(A919, '1-ый семестр 20252026'!$B$3:$D$1979, 3, 0)) + IF(ISNA(VLOOKUP(A919, '2-ой семестр 20252026'!$B$3:$D$1952, 3, 0)), 0, VLOOKUP(A919, '2-ой семестр 20252026'!$B$3:$D$1952, 3, 0))</f>
        <v>15</v>
      </c>
      <c r="D919" s="14">
        <f>IFERROR(VLOOKUP(A919,'ВИШенки за предыдущие  года'!$A$2:B1903,2,0),0) + C919 - SUM(E919:AA919)</f>
        <v>15</v>
      </c>
      <c r="E919" s="30"/>
      <c r="F919" s="30"/>
      <c r="G919" s="30"/>
      <c r="H919" s="30"/>
      <c r="I919" s="30"/>
      <c r="J919" s="30"/>
      <c r="K919" s="30"/>
      <c r="L919" s="30"/>
      <c r="M919" s="14"/>
      <c r="N919" s="14"/>
      <c r="O919" s="14"/>
      <c r="P919" s="14"/>
      <c r="Q919" s="14"/>
      <c r="R919" s="14"/>
      <c r="S919" s="31"/>
      <c r="T919" s="31"/>
      <c r="U919" s="31"/>
      <c r="V919" s="31"/>
      <c r="W919" s="31"/>
      <c r="X919" s="31"/>
      <c r="Y919" s="31"/>
      <c r="Z919" s="31"/>
      <c r="AA919" s="31"/>
    </row>
    <row r="920" spans="1:27" ht="12.75" x14ac:dyDescent="0.2">
      <c r="A920" s="14" t="s">
        <v>865</v>
      </c>
      <c r="B920" s="34" t="s">
        <v>306</v>
      </c>
      <c r="C920" s="14">
        <f>IF(ISNA(VLOOKUP(A920, '1-ый семестр 20252026'!$B$3:$D$1014, 3, 0)), 0, VLOOKUP(A920, '1-ый семестр 20252026'!$B$3:$D$1979, 3, 0)) + IF(ISNA(VLOOKUP(A920, '2-ой семестр 20252026'!$B$3:$D$1952, 3, 0)), 0, VLOOKUP(A920, '2-ой семестр 20252026'!$B$3:$D$1952, 3, 0))</f>
        <v>3</v>
      </c>
      <c r="D920" s="14">
        <f>IFERROR(VLOOKUP(A920,'ВИШенки за предыдущие  года'!$A$2:B1772,2,0),0) + C920 - SUM(E920:AA920)</f>
        <v>3</v>
      </c>
      <c r="E920" s="30"/>
      <c r="F920" s="30"/>
      <c r="G920" s="30"/>
      <c r="H920" s="30"/>
      <c r="I920" s="30"/>
      <c r="J920" s="30"/>
      <c r="K920" s="30"/>
      <c r="L920" s="30"/>
      <c r="M920" s="14"/>
      <c r="N920" s="14"/>
      <c r="O920" s="14"/>
      <c r="P920" s="14"/>
      <c r="Q920" s="14"/>
      <c r="R920" s="14"/>
      <c r="S920" s="31"/>
      <c r="T920" s="31"/>
      <c r="U920" s="31"/>
      <c r="V920" s="31"/>
      <c r="W920" s="31"/>
      <c r="X920" s="31"/>
      <c r="Y920" s="31"/>
      <c r="Z920" s="31"/>
      <c r="AA920" s="31"/>
    </row>
    <row r="921" spans="1:27" ht="12.75" x14ac:dyDescent="0.2">
      <c r="A921" s="14" t="s">
        <v>176</v>
      </c>
      <c r="B921" s="34" t="s">
        <v>125</v>
      </c>
      <c r="C921" s="14">
        <f>IF(ISNA(VLOOKUP(A921, '1-ый семестр 20252026'!$B$3:$D$1014, 3, 0)), 0, VLOOKUP(A921, '1-ый семестр 20252026'!$B$3:$D$1979, 3, 0)) + IF(ISNA(VLOOKUP(A921, '2-ой семестр 20252026'!$B$3:$D$1952, 3, 0)), 0, VLOOKUP(A921, '2-ой семестр 20252026'!$B$3:$D$1952, 3, 0))</f>
        <v>31</v>
      </c>
      <c r="D921" s="14">
        <f>IFERROR(VLOOKUP(A921,'ВИШенки за предыдущие  года'!$A$2:B1552,2,0),0) + C921 - SUM(E921:AA921)</f>
        <v>132</v>
      </c>
      <c r="E921" s="30"/>
      <c r="F921" s="30"/>
      <c r="G921" s="30"/>
      <c r="H921" s="30"/>
      <c r="I921" s="30"/>
      <c r="J921" s="30"/>
      <c r="K921" s="30"/>
      <c r="L921" s="30"/>
      <c r="M921" s="14"/>
      <c r="N921" s="14"/>
      <c r="O921" s="14"/>
      <c r="P921" s="14"/>
      <c r="Q921" s="14"/>
      <c r="R921" s="14"/>
      <c r="S921" s="31"/>
      <c r="T921" s="31"/>
      <c r="U921" s="31"/>
      <c r="V921" s="31"/>
      <c r="W921" s="31"/>
      <c r="X921" s="31"/>
      <c r="Y921" s="31"/>
      <c r="Z921" s="31"/>
      <c r="AA921" s="31"/>
    </row>
    <row r="922" spans="1:27" ht="12.75" x14ac:dyDescent="0.2">
      <c r="A922" s="14" t="s">
        <v>447</v>
      </c>
      <c r="B922" s="34" t="s">
        <v>193</v>
      </c>
      <c r="C922" s="14">
        <f>IF(ISNA(VLOOKUP(A922, '1-ый семестр 20252026'!$B$3:$D$1014, 3, 0)), 0, VLOOKUP(A922, '1-ый семестр 20252026'!$B$3:$D$1979, 3, 0)) + IF(ISNA(VLOOKUP(A922, '2-ой семестр 20252026'!$B$3:$D$1952, 3, 0)), 0, VLOOKUP(A922, '2-ой семестр 20252026'!$B$3:$D$1952, 3, 0))</f>
        <v>0</v>
      </c>
      <c r="D922" s="14">
        <f>IFERROR(VLOOKUP(A922,'ВИШенки за предыдущие  года'!$A$2:B1553,2,0),0) + C922 - SUM(E922:AA922)</f>
        <v>32</v>
      </c>
      <c r="E922" s="30"/>
      <c r="F922" s="30"/>
      <c r="G922" s="30"/>
      <c r="H922" s="30"/>
      <c r="I922" s="30"/>
      <c r="J922" s="30"/>
      <c r="K922" s="30"/>
      <c r="L922" s="30"/>
      <c r="M922" s="14"/>
      <c r="N922" s="14"/>
      <c r="O922" s="14"/>
      <c r="P922" s="14"/>
      <c r="Q922" s="14"/>
      <c r="R922" s="14"/>
      <c r="S922" s="31"/>
      <c r="T922" s="31"/>
      <c r="U922" s="31"/>
      <c r="V922" s="31"/>
      <c r="W922" s="31"/>
      <c r="X922" s="31"/>
      <c r="Y922" s="31"/>
      <c r="Z922" s="31"/>
      <c r="AA922" s="31"/>
    </row>
    <row r="923" spans="1:27" ht="12.75" x14ac:dyDescent="0.2">
      <c r="A923" s="14" t="s">
        <v>606</v>
      </c>
      <c r="B923" s="34" t="s">
        <v>125</v>
      </c>
      <c r="C923" s="14">
        <f>IF(ISNA(VLOOKUP(A923, '1-ый семестр 20252026'!$B$3:$D$1014, 3, 0)), 0, VLOOKUP(A923, '1-ый семестр 20252026'!$B$3:$D$1979, 3, 0)) + IF(ISNA(VLOOKUP(A923, '2-ой семестр 20252026'!$B$3:$D$1952, 3, 0)), 0, VLOOKUP(A923, '2-ой семестр 20252026'!$B$3:$D$1952, 3, 0))</f>
        <v>0</v>
      </c>
      <c r="D923" s="14">
        <f>IFERROR(VLOOKUP(A923,'ВИШенки за предыдущие  года'!$A$2:B1554,2,0),0) + C923 - SUM(E923:AA923)</f>
        <v>10</v>
      </c>
      <c r="E923" s="30"/>
      <c r="F923" s="30"/>
      <c r="G923" s="30"/>
      <c r="H923" s="30"/>
      <c r="I923" s="30"/>
      <c r="J923" s="30"/>
      <c r="K923" s="30"/>
      <c r="L923" s="30"/>
      <c r="M923" s="14"/>
      <c r="N923" s="14"/>
      <c r="O923" s="14"/>
      <c r="P923" s="14"/>
      <c r="Q923" s="14"/>
      <c r="R923" s="14"/>
      <c r="S923" s="31"/>
      <c r="T923" s="31"/>
      <c r="U923" s="31"/>
      <c r="V923" s="31"/>
      <c r="W923" s="31"/>
      <c r="X923" s="31"/>
      <c r="Y923" s="31"/>
      <c r="Z923" s="31"/>
      <c r="AA923" s="31"/>
    </row>
    <row r="924" spans="1:27" ht="12.75" x14ac:dyDescent="0.2">
      <c r="A924" s="14" t="s">
        <v>435</v>
      </c>
      <c r="B924" s="34" t="s">
        <v>123</v>
      </c>
      <c r="C924" s="14">
        <f>IF(ISNA(VLOOKUP(A924, '1-ый семестр 20252026'!$B$3:$D$1014, 3, 0)), 0, VLOOKUP(A924, '1-ый семестр 20252026'!$B$3:$D$1979, 3, 0)) + IF(ISNA(VLOOKUP(A924, '2-ой семестр 20252026'!$B$3:$D$1952, 3, 0)), 0, VLOOKUP(A924, '2-ой семестр 20252026'!$B$3:$D$1952, 3, 0))</f>
        <v>0</v>
      </c>
      <c r="D924" s="14">
        <f>IFERROR(VLOOKUP(A924,'ВИШенки за предыдущие  года'!$A$2:B1555,2,0),0) + C924 - SUM(E924:AA924)</f>
        <v>34</v>
      </c>
      <c r="E924" s="30"/>
      <c r="F924" s="30"/>
      <c r="G924" s="30"/>
      <c r="H924" s="30"/>
      <c r="I924" s="30"/>
      <c r="J924" s="30"/>
      <c r="K924" s="30"/>
      <c r="L924" s="30"/>
      <c r="M924" s="14"/>
      <c r="N924" s="14"/>
      <c r="O924" s="14"/>
      <c r="P924" s="14"/>
      <c r="Q924" s="14"/>
      <c r="R924" s="14"/>
      <c r="S924" s="31"/>
      <c r="T924" s="31"/>
      <c r="U924" s="31"/>
      <c r="V924" s="31"/>
      <c r="W924" s="31"/>
      <c r="X924" s="31"/>
      <c r="Y924" s="31"/>
      <c r="Z924" s="31"/>
      <c r="AA924" s="31"/>
    </row>
    <row r="925" spans="1:27" ht="12.75" x14ac:dyDescent="0.2">
      <c r="A925" s="14" t="s">
        <v>1062</v>
      </c>
      <c r="B925" s="34" t="s">
        <v>640</v>
      </c>
      <c r="C925" s="14">
        <f>IF(ISNA(VLOOKUP(A925, '1-ый семестр 20252026'!$B$3:$D$1014, 3, 0)), 0, VLOOKUP(A925, '1-ый семестр 20252026'!$B$3:$D$1979, 3, 0)) + IF(ISNA(VLOOKUP(A925, '2-ой семестр 20252026'!$B$3:$D$1952, 3, 0)), 0, VLOOKUP(A925, '2-ой семестр 20252026'!$B$3:$D$1952, 3, 0))</f>
        <v>0</v>
      </c>
      <c r="D925" s="14">
        <f>IFERROR(VLOOKUP(A925,'ВИШенки за предыдущие  года'!$A$2:B1807,2,0),0) + C925 - SUM(E925:AA925)</f>
        <v>0</v>
      </c>
      <c r="E925" s="30"/>
      <c r="F925" s="30"/>
      <c r="G925" s="30"/>
      <c r="H925" s="30"/>
      <c r="I925" s="30"/>
      <c r="J925" s="30"/>
      <c r="K925" s="30"/>
      <c r="L925" s="30"/>
      <c r="M925" s="14"/>
      <c r="N925" s="14"/>
      <c r="O925" s="14"/>
      <c r="P925" s="14"/>
      <c r="Q925" s="14"/>
      <c r="R925" s="14"/>
      <c r="S925" s="31"/>
      <c r="T925" s="31"/>
      <c r="U925" s="31"/>
      <c r="V925" s="31"/>
      <c r="W925" s="31"/>
      <c r="X925" s="31"/>
      <c r="Y925" s="31"/>
      <c r="Z925" s="31"/>
      <c r="AA925" s="31"/>
    </row>
    <row r="926" spans="1:27" ht="12.75" x14ac:dyDescent="0.2">
      <c r="A926" s="14" t="s">
        <v>1063</v>
      </c>
      <c r="B926" s="34" t="s">
        <v>256</v>
      </c>
      <c r="C926" s="14">
        <f>IF(ISNA(VLOOKUP(A926, '1-ый семестр 20252026'!$B$3:$D$1014, 3, 0)), 0, VLOOKUP(A926, '1-ый семестр 20252026'!$B$3:$D$1979, 3, 0)) + IF(ISNA(VLOOKUP(A926, '2-ой семестр 20252026'!$B$3:$D$1952, 3, 0)), 0, VLOOKUP(A926, '2-ой семестр 20252026'!$B$3:$D$1952, 3, 0))</f>
        <v>0</v>
      </c>
      <c r="D926" s="14">
        <f>IFERROR(VLOOKUP(A926,'ВИШенки за предыдущие  года'!$A$2:B1737,2,0),0) + C926 - SUM(E926:AA926)</f>
        <v>0</v>
      </c>
      <c r="E926" s="30"/>
      <c r="F926" s="30"/>
      <c r="G926" s="30"/>
      <c r="H926" s="30"/>
      <c r="I926" s="30"/>
      <c r="J926" s="30"/>
      <c r="K926" s="30"/>
      <c r="L926" s="30"/>
      <c r="M926" s="14"/>
      <c r="N926" s="14"/>
      <c r="O926" s="14"/>
      <c r="P926" s="14"/>
      <c r="Q926" s="14"/>
      <c r="R926" s="14"/>
      <c r="S926" s="31"/>
      <c r="T926" s="31"/>
      <c r="U926" s="31"/>
      <c r="V926" s="31"/>
      <c r="W926" s="31"/>
      <c r="X926" s="31"/>
      <c r="Y926" s="31"/>
      <c r="Z926" s="31"/>
      <c r="AA926" s="31"/>
    </row>
    <row r="927" spans="1:27" ht="12.75" x14ac:dyDescent="0.2">
      <c r="A927" s="14" t="s">
        <v>564</v>
      </c>
      <c r="B927" s="34" t="s">
        <v>249</v>
      </c>
      <c r="C927" s="14">
        <f>IF(ISNA(VLOOKUP(A927, '1-ый семестр 20252026'!$B$3:$D$1014, 3, 0)), 0, VLOOKUP(A927, '1-ый семестр 20252026'!$B$3:$D$1979, 3, 0)) + IF(ISNA(VLOOKUP(A927, '2-ой семестр 20252026'!$B$3:$D$1952, 3, 0)), 0, VLOOKUP(A927, '2-ой семестр 20252026'!$B$3:$D$1952, 3, 0))</f>
        <v>19</v>
      </c>
      <c r="D927" s="14">
        <f>IFERROR(VLOOKUP(A927,'ВИШенки за предыдущие  года'!$A$2:B1836,2,0),0) + C927 - SUM(E927:AA927)</f>
        <v>19</v>
      </c>
      <c r="E927" s="30"/>
      <c r="F927" s="30"/>
      <c r="G927" s="30"/>
      <c r="H927" s="30"/>
      <c r="I927" s="30"/>
      <c r="J927" s="30"/>
      <c r="K927" s="30"/>
      <c r="L927" s="30"/>
      <c r="M927" s="14"/>
      <c r="N927" s="14"/>
      <c r="O927" s="14"/>
      <c r="P927" s="14"/>
      <c r="Q927" s="14"/>
      <c r="R927" s="14"/>
      <c r="S927" s="31"/>
      <c r="T927" s="31"/>
      <c r="U927" s="31"/>
      <c r="V927" s="31"/>
      <c r="W927" s="31"/>
      <c r="X927" s="31"/>
      <c r="Y927" s="31"/>
      <c r="Z927" s="31"/>
      <c r="AA927" s="31"/>
    </row>
    <row r="928" spans="1:27" ht="12.75" x14ac:dyDescent="0.2">
      <c r="A928" s="14" t="s">
        <v>607</v>
      </c>
      <c r="B928" s="34" t="s">
        <v>249</v>
      </c>
      <c r="C928" s="14">
        <f>IF(ISNA(VLOOKUP(A928, '1-ый семестр 20252026'!$B$3:$D$1014, 3, 0)), 0, VLOOKUP(A928, '1-ый семестр 20252026'!$B$3:$D$1979, 3, 0)) + IF(ISNA(VLOOKUP(A928, '2-ой семестр 20252026'!$B$3:$D$1952, 3, 0)), 0, VLOOKUP(A928, '2-ой семестр 20252026'!$B$3:$D$1952, 3, 0))</f>
        <v>16</v>
      </c>
      <c r="D928" s="14">
        <f>IFERROR(VLOOKUP(A928,'ВИШенки за предыдущие  года'!$A$2:B1837,2,0),0) + C928 - SUM(E928:AA928)</f>
        <v>16</v>
      </c>
      <c r="E928" s="30"/>
      <c r="F928" s="30"/>
      <c r="G928" s="30"/>
      <c r="H928" s="30"/>
      <c r="I928" s="30"/>
      <c r="J928" s="30"/>
      <c r="K928" s="30"/>
      <c r="L928" s="30"/>
      <c r="M928" s="14"/>
      <c r="N928" s="14"/>
      <c r="O928" s="14"/>
      <c r="P928" s="14"/>
      <c r="Q928" s="14"/>
      <c r="R928" s="14"/>
      <c r="S928" s="31"/>
      <c r="T928" s="31"/>
      <c r="U928" s="31"/>
      <c r="V928" s="31"/>
      <c r="W928" s="31"/>
      <c r="X928" s="31"/>
      <c r="Y928" s="31"/>
      <c r="Z928" s="31"/>
      <c r="AA928" s="31"/>
    </row>
    <row r="929" spans="1:27" ht="12.75" x14ac:dyDescent="0.2">
      <c r="A929" s="14" t="s">
        <v>1064</v>
      </c>
      <c r="B929" s="34" t="s">
        <v>306</v>
      </c>
      <c r="C929" s="14">
        <f>IF(ISNA(VLOOKUP(A929, '1-ый семестр 20252026'!$B$3:$D$1014, 3, 0)), 0, VLOOKUP(A929, '1-ый семестр 20252026'!$B$3:$D$1979, 3, 0)) + IF(ISNA(VLOOKUP(A929, '2-ой семестр 20252026'!$B$3:$D$1952, 3, 0)), 0, VLOOKUP(A929, '2-ой семестр 20252026'!$B$3:$D$1952, 3, 0))</f>
        <v>0</v>
      </c>
      <c r="D929" s="14">
        <f>IFERROR(VLOOKUP(A929,'ВИШенки за предыдущие  года'!$A$2:B1773,2,0),0) + C929 - SUM(E929:AA929)</f>
        <v>0</v>
      </c>
      <c r="E929" s="30"/>
      <c r="F929" s="30"/>
      <c r="G929" s="30"/>
      <c r="H929" s="30"/>
      <c r="I929" s="30"/>
      <c r="J929" s="30"/>
      <c r="K929" s="30"/>
      <c r="L929" s="30"/>
      <c r="M929" s="14"/>
      <c r="N929" s="14"/>
      <c r="O929" s="14"/>
      <c r="P929" s="14"/>
      <c r="Q929" s="14"/>
      <c r="R929" s="14"/>
      <c r="S929" s="31"/>
      <c r="T929" s="31"/>
      <c r="U929" s="31"/>
      <c r="V929" s="31"/>
      <c r="W929" s="31"/>
      <c r="X929" s="31"/>
      <c r="Y929" s="31"/>
      <c r="Z929" s="31"/>
      <c r="AA929" s="31"/>
    </row>
    <row r="930" spans="1:27" ht="12.75" x14ac:dyDescent="0.2">
      <c r="A930" s="14" t="s">
        <v>371</v>
      </c>
      <c r="B930" s="34" t="s">
        <v>112</v>
      </c>
      <c r="C930" s="14">
        <f>IF(ISNA(VLOOKUP(A930, '1-ый семестр 20252026'!$B$3:$D$1014, 3, 0)), 0, VLOOKUP(A930, '1-ый семестр 20252026'!$B$3:$D$1979, 3, 0)) + IF(ISNA(VLOOKUP(A930, '2-ой семестр 20252026'!$B$3:$D$1952, 3, 0)), 0, VLOOKUP(A930, '2-ой семестр 20252026'!$B$3:$D$1952, 3, 0))</f>
        <v>34</v>
      </c>
      <c r="D930" s="14">
        <f>IFERROR(VLOOKUP(A930,'ВИШенки за предыдущие  года'!$A$2:B1556,2,0),0) + C930 - SUM(E930:AA930)</f>
        <v>75</v>
      </c>
      <c r="E930" s="30"/>
      <c r="F930" s="30"/>
      <c r="G930" s="30"/>
      <c r="H930" s="30"/>
      <c r="I930" s="30"/>
      <c r="J930" s="30"/>
      <c r="K930" s="30"/>
      <c r="L930" s="30"/>
      <c r="M930" s="14"/>
      <c r="N930" s="14"/>
      <c r="O930" s="14"/>
      <c r="P930" s="14"/>
      <c r="Q930" s="14"/>
      <c r="R930" s="14"/>
      <c r="S930" s="31"/>
      <c r="T930" s="31"/>
      <c r="U930" s="31"/>
      <c r="V930" s="31"/>
      <c r="W930" s="31"/>
      <c r="X930" s="31"/>
      <c r="Y930" s="31"/>
      <c r="Z930" s="31"/>
      <c r="AA930" s="31"/>
    </row>
    <row r="931" spans="1:27" ht="12.75" x14ac:dyDescent="0.2">
      <c r="A931" s="14" t="s">
        <v>1110</v>
      </c>
      <c r="B931" s="34" t="s">
        <v>130</v>
      </c>
      <c r="C931" s="14">
        <f>IF(ISNA(VLOOKUP(A931, '1-ый семестр 20252026'!$B$3:$D$1014, 3, 0)), 0, VLOOKUP(A931, '1-ый семестр 20252026'!$B$3:$D$1979, 3, 0)) + IF(ISNA(VLOOKUP(A931, '2-ой семестр 20252026'!$B$3:$D$1952, 3, 0)), 0, VLOOKUP(A931, '2-ой семестр 20252026'!$B$3:$D$1952, 3, 0))</f>
        <v>5</v>
      </c>
      <c r="D931" s="14">
        <f>IFERROR(VLOOKUP(A931,'ВИШенки за предыдущие  года'!$A$2:B1659,2,0),0) + C931 - SUM(E931:AA931)</f>
        <v>-7</v>
      </c>
      <c r="E931" s="30"/>
      <c r="F931" s="30"/>
      <c r="G931" s="30"/>
      <c r="H931" s="30"/>
      <c r="I931" s="30"/>
      <c r="J931" s="30"/>
      <c r="K931" s="30"/>
      <c r="L931" s="30"/>
      <c r="M931" s="14"/>
      <c r="N931" s="14"/>
      <c r="O931" s="14"/>
      <c r="P931" s="14"/>
      <c r="Q931" s="14"/>
      <c r="R931" s="14"/>
      <c r="S931" s="31"/>
      <c r="T931" s="31"/>
      <c r="U931" s="31"/>
      <c r="V931" s="31"/>
      <c r="W931" s="31"/>
      <c r="X931" s="31"/>
      <c r="Y931" s="31"/>
      <c r="Z931" s="31"/>
      <c r="AA931" s="31"/>
    </row>
    <row r="932" spans="1:27" ht="12.75" x14ac:dyDescent="0.2">
      <c r="A932" s="14" t="s">
        <v>866</v>
      </c>
      <c r="B932" s="34" t="s">
        <v>185</v>
      </c>
      <c r="C932" s="14">
        <f>IF(ISNA(VLOOKUP(A932, '1-ый семестр 20252026'!$B$3:$D$1014, 3, 0)), 0, VLOOKUP(A932, '1-ый семестр 20252026'!$B$3:$D$1979, 3, 0)) + IF(ISNA(VLOOKUP(A932, '2-ой семестр 20252026'!$B$3:$D$1952, 3, 0)), 0, VLOOKUP(A932, '2-ой семестр 20252026'!$B$3:$D$1952, 3, 0))</f>
        <v>3</v>
      </c>
      <c r="D932" s="14">
        <f>IFERROR(VLOOKUP(A932,'ВИШенки за предыдущие  года'!$A$2:B1870,2,0),0) + C932 - SUM(E932:AA932)</f>
        <v>3</v>
      </c>
      <c r="E932" s="30"/>
      <c r="F932" s="30"/>
      <c r="G932" s="30"/>
      <c r="H932" s="30"/>
      <c r="I932" s="30"/>
      <c r="J932" s="30"/>
      <c r="K932" s="30"/>
      <c r="L932" s="30"/>
      <c r="M932" s="14"/>
      <c r="N932" s="14"/>
      <c r="O932" s="14"/>
      <c r="P932" s="14"/>
      <c r="Q932" s="14"/>
      <c r="R932" s="14"/>
      <c r="S932" s="31"/>
      <c r="T932" s="31"/>
      <c r="U932" s="31"/>
      <c r="V932" s="31"/>
      <c r="W932" s="31"/>
      <c r="X932" s="31"/>
      <c r="Y932" s="31"/>
      <c r="Z932" s="31"/>
      <c r="AA932" s="31"/>
    </row>
    <row r="933" spans="1:27" ht="12.75" x14ac:dyDescent="0.2">
      <c r="A933" s="17" t="s">
        <v>1065</v>
      </c>
      <c r="B933" s="35" t="s">
        <v>917</v>
      </c>
      <c r="C933" s="14">
        <f>IF(ISNA(VLOOKUP(A933, '1-ый семестр 20252026'!$B$3:$D$1014, 3, 0)), 0, VLOOKUP(A933, '1-ый семестр 20252026'!$B$3:$D$1979, 3, 0)) + IF(ISNA(VLOOKUP(A933, '2-ой семестр 20252026'!$B$3:$D$1952, 3, 0)), 0, VLOOKUP(A933, '2-ой семестр 20252026'!$B$3:$D$1952, 3, 0))</f>
        <v>0</v>
      </c>
      <c r="D933" s="14">
        <f>IFERROR(VLOOKUP(A933,'ВИШенки за предыдущие  года'!$A$2:B2052,2,0),0) + C933 - SUM(E933:AA933)</f>
        <v>0</v>
      </c>
      <c r="E933" s="32"/>
      <c r="F933" s="32"/>
      <c r="G933" s="32"/>
      <c r="H933" s="32"/>
      <c r="I933" s="32"/>
      <c r="J933" s="32"/>
      <c r="K933" s="32"/>
      <c r="L933" s="32"/>
      <c r="M933" s="33"/>
      <c r="N933" s="33"/>
      <c r="O933" s="33"/>
      <c r="P933" s="33"/>
      <c r="Q933" s="33"/>
      <c r="R933" s="33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2.75" x14ac:dyDescent="0.2">
      <c r="A934" s="14" t="s">
        <v>741</v>
      </c>
      <c r="B934" s="34" t="s">
        <v>268</v>
      </c>
      <c r="C934" s="14">
        <f>IF(ISNA(VLOOKUP(A934, '1-ый семестр 20252026'!$B$3:$D$1014, 3, 0)), 0, VLOOKUP(A934, '1-ый семестр 20252026'!$B$3:$D$1979, 3, 0)) + IF(ISNA(VLOOKUP(A934, '2-ой семестр 20252026'!$B$3:$D$1952, 3, 0)), 0, VLOOKUP(A934, '2-ой семестр 20252026'!$B$3:$D$1952, 3, 0))</f>
        <v>8</v>
      </c>
      <c r="D934" s="14">
        <f>IFERROR(VLOOKUP(A934,'ВИШенки за предыдущие  года'!$A$2:B1968,2,0),0) + C934 - SUM(E934:AA934)</f>
        <v>8</v>
      </c>
      <c r="E934" s="30"/>
      <c r="F934" s="30"/>
      <c r="G934" s="30"/>
      <c r="H934" s="30"/>
      <c r="I934" s="30"/>
      <c r="J934" s="30"/>
      <c r="K934" s="30"/>
      <c r="L934" s="30"/>
      <c r="M934" s="14"/>
      <c r="N934" s="14"/>
      <c r="O934" s="14"/>
      <c r="P934" s="14"/>
      <c r="Q934" s="14"/>
      <c r="R934" s="14"/>
      <c r="S934" s="31"/>
      <c r="T934" s="31"/>
      <c r="U934" s="31"/>
      <c r="V934" s="31"/>
      <c r="W934" s="31"/>
      <c r="X934" s="31"/>
      <c r="Y934" s="31"/>
      <c r="Z934" s="31"/>
      <c r="AA934" s="31"/>
    </row>
    <row r="935" spans="1:27" ht="12.75" x14ac:dyDescent="0.2">
      <c r="A935" s="14" t="s">
        <v>401</v>
      </c>
      <c r="B935" s="34" t="s">
        <v>132</v>
      </c>
      <c r="C935" s="14">
        <f>IF(ISNA(VLOOKUP(A935, '1-ый семестр 20252026'!$B$3:$D$1014, 3, 0)), 0, VLOOKUP(A935, '1-ый семестр 20252026'!$B$3:$D$1979, 3, 0)) + IF(ISNA(VLOOKUP(A935, '2-ой семестр 20252026'!$B$3:$D$1952, 3, 0)), 0, VLOOKUP(A935, '2-ой семестр 20252026'!$B$3:$D$1952, 3, 0))</f>
        <v>0</v>
      </c>
      <c r="D935" s="14">
        <f>IFERROR(VLOOKUP(A935,'ВИШенки за предыдущие  года'!$A$2:B1557,2,0),0) + C935 - SUM(E935:AA935)</f>
        <v>39</v>
      </c>
      <c r="E935" s="30"/>
      <c r="F935" s="30"/>
      <c r="G935" s="30"/>
      <c r="H935" s="30"/>
      <c r="I935" s="30"/>
      <c r="J935" s="30"/>
      <c r="K935" s="30"/>
      <c r="L935" s="30"/>
      <c r="M935" s="14"/>
      <c r="N935" s="14"/>
      <c r="O935" s="14"/>
      <c r="P935" s="14"/>
      <c r="Q935" s="14"/>
      <c r="R935" s="14"/>
      <c r="S935" s="31"/>
      <c r="T935" s="31"/>
      <c r="U935" s="31"/>
      <c r="V935" s="31"/>
      <c r="W935" s="31"/>
      <c r="X935" s="31"/>
      <c r="Y935" s="31"/>
      <c r="Z935" s="31"/>
      <c r="AA935" s="31"/>
    </row>
    <row r="936" spans="1:27" ht="12.75" x14ac:dyDescent="0.2">
      <c r="A936" s="14" t="s">
        <v>448</v>
      </c>
      <c r="B936" s="34" t="s">
        <v>121</v>
      </c>
      <c r="C936" s="14">
        <f>IF(ISNA(VLOOKUP(A936, '1-ый семестр 20252026'!$B$3:$D$1014, 3, 0)), 0, VLOOKUP(A936, '1-ый семестр 20252026'!$B$3:$D$1979, 3, 0)) + IF(ISNA(VLOOKUP(A936, '2-ой семестр 20252026'!$B$3:$D$1952, 3, 0)), 0, VLOOKUP(A936, '2-ой семестр 20252026'!$B$3:$D$1952, 3, 0))</f>
        <v>3</v>
      </c>
      <c r="D936" s="14">
        <f>IFERROR(VLOOKUP(A936,'ВИШенки за предыдущие  года'!$A$2:B1558,2,0),0) + C936 - SUM(E936:AA936)</f>
        <v>32</v>
      </c>
      <c r="E936" s="30"/>
      <c r="F936" s="30"/>
      <c r="G936" s="30"/>
      <c r="H936" s="30"/>
      <c r="I936" s="30"/>
      <c r="J936" s="30"/>
      <c r="K936" s="30"/>
      <c r="L936" s="30"/>
      <c r="M936" s="14"/>
      <c r="N936" s="14"/>
      <c r="O936" s="14"/>
      <c r="P936" s="14"/>
      <c r="Q936" s="14"/>
      <c r="R936" s="14"/>
      <c r="S936" s="31"/>
      <c r="T936" s="31"/>
      <c r="U936" s="31"/>
      <c r="V936" s="31"/>
      <c r="W936" s="31"/>
      <c r="X936" s="31"/>
      <c r="Y936" s="31"/>
      <c r="Z936" s="31"/>
      <c r="AA936" s="31"/>
    </row>
    <row r="937" spans="1:27" ht="12.75" x14ac:dyDescent="0.2">
      <c r="A937" s="14" t="s">
        <v>1066</v>
      </c>
      <c r="B937" s="34" t="s">
        <v>440</v>
      </c>
      <c r="C937" s="14">
        <f>IF(ISNA(VLOOKUP(A937, '1-ый семестр 20252026'!$B$3:$D$1014, 3, 0)), 0, VLOOKUP(A937, '1-ый семестр 20252026'!$B$3:$D$1979, 3, 0)) + IF(ISNA(VLOOKUP(A937, '2-ой семестр 20252026'!$B$3:$D$1952, 3, 0)), 0, VLOOKUP(A937, '2-ой семестр 20252026'!$B$3:$D$1952, 3, 0))</f>
        <v>0</v>
      </c>
      <c r="D937" s="14">
        <f>IFERROR(VLOOKUP(A937,'ВИШенки за предыдущие  года'!$A$2:B1904,2,0),0) + C937 - SUM(E937:AA937)</f>
        <v>0</v>
      </c>
      <c r="E937" s="30"/>
      <c r="F937" s="30"/>
      <c r="G937" s="30"/>
      <c r="H937" s="30"/>
      <c r="I937" s="30"/>
      <c r="J937" s="30"/>
      <c r="K937" s="30"/>
      <c r="L937" s="30"/>
      <c r="M937" s="14"/>
      <c r="N937" s="14"/>
      <c r="O937" s="14"/>
      <c r="P937" s="14"/>
      <c r="Q937" s="14"/>
      <c r="R937" s="14"/>
      <c r="S937" s="31"/>
      <c r="T937" s="31"/>
      <c r="U937" s="31"/>
      <c r="V937" s="31"/>
      <c r="W937" s="31"/>
      <c r="X937" s="31"/>
      <c r="Y937" s="31"/>
      <c r="Z937" s="31"/>
      <c r="AA937" s="31"/>
    </row>
    <row r="938" spans="1:27" ht="12.75" x14ac:dyDescent="0.2">
      <c r="A938" s="14" t="s">
        <v>372</v>
      </c>
      <c r="B938" s="34" t="s">
        <v>123</v>
      </c>
      <c r="C938" s="14">
        <f>IF(ISNA(VLOOKUP(A938, '1-ый семестр 20252026'!$B$3:$D$1014, 3, 0)), 0, VLOOKUP(A938, '1-ый семестр 20252026'!$B$3:$D$1979, 3, 0)) + IF(ISNA(VLOOKUP(A938, '2-ой семестр 20252026'!$B$3:$D$1952, 3, 0)), 0, VLOOKUP(A938, '2-ой семестр 20252026'!$B$3:$D$1952, 3, 0))</f>
        <v>0</v>
      </c>
      <c r="D938" s="14">
        <f>IFERROR(VLOOKUP(A938,'ВИШенки за предыдущие  года'!$A$2:B1559,2,0),0) + C938 - SUM(E938:AA938)</f>
        <v>43</v>
      </c>
      <c r="E938" s="30"/>
      <c r="F938" s="30"/>
      <c r="G938" s="30"/>
      <c r="H938" s="30"/>
      <c r="I938" s="30"/>
      <c r="J938" s="30"/>
      <c r="K938" s="30"/>
      <c r="L938" s="30"/>
      <c r="M938" s="14"/>
      <c r="N938" s="14"/>
      <c r="O938" s="14"/>
      <c r="P938" s="14"/>
      <c r="Q938" s="14"/>
      <c r="R938" s="14"/>
      <c r="S938" s="31"/>
      <c r="T938" s="31"/>
      <c r="U938" s="31"/>
      <c r="V938" s="31"/>
      <c r="W938" s="31"/>
      <c r="X938" s="31"/>
      <c r="Y938" s="31"/>
      <c r="Z938" s="31"/>
      <c r="AA938" s="31"/>
    </row>
    <row r="939" spans="1:27" ht="12.75" x14ac:dyDescent="0.2">
      <c r="A939" s="14" t="s">
        <v>608</v>
      </c>
      <c r="B939" s="34" t="s">
        <v>150</v>
      </c>
      <c r="C939" s="14">
        <f>IF(ISNA(VLOOKUP(A939, '1-ый семестр 20252026'!$B$3:$D$1014, 3, 0)), 0, VLOOKUP(A939, '1-ый семестр 20252026'!$B$3:$D$1979, 3, 0)) + IF(ISNA(VLOOKUP(A939, '2-ой семестр 20252026'!$B$3:$D$1952, 3, 0)), 0, VLOOKUP(A939, '2-ой семестр 20252026'!$B$3:$D$1952, 3, 0))</f>
        <v>0</v>
      </c>
      <c r="D939" s="14">
        <f>IFERROR(VLOOKUP(A939,'ВИШенки за предыдущие  года'!$A$2:B1560,2,0),0) + C939 - SUM(E939:AA939)</f>
        <v>16</v>
      </c>
      <c r="E939" s="30"/>
      <c r="F939" s="30"/>
      <c r="G939" s="30"/>
      <c r="H939" s="30"/>
      <c r="I939" s="30"/>
      <c r="J939" s="30"/>
      <c r="K939" s="30"/>
      <c r="L939" s="30"/>
      <c r="M939" s="14"/>
      <c r="N939" s="14"/>
      <c r="O939" s="14"/>
      <c r="P939" s="14"/>
      <c r="Q939" s="14"/>
      <c r="R939" s="14"/>
      <c r="S939" s="31"/>
      <c r="T939" s="31"/>
      <c r="U939" s="31"/>
      <c r="V939" s="31"/>
      <c r="W939" s="31"/>
      <c r="X939" s="31"/>
      <c r="Y939" s="31"/>
      <c r="Z939" s="31"/>
      <c r="AA939" s="31"/>
    </row>
    <row r="940" spans="1:27" ht="12.75" x14ac:dyDescent="0.2">
      <c r="A940" s="14" t="s">
        <v>576</v>
      </c>
      <c r="B940" s="34" t="s">
        <v>125</v>
      </c>
      <c r="C940" s="14">
        <f>IF(ISNA(VLOOKUP(A940, '1-ый семестр 20252026'!$B$3:$D$1014, 3, 0)), 0, VLOOKUP(A940, '1-ый семестр 20252026'!$B$3:$D$1979, 3, 0)) + IF(ISNA(VLOOKUP(A940, '2-ой семестр 20252026'!$B$3:$D$1952, 3, 0)), 0, VLOOKUP(A940, '2-ой семестр 20252026'!$B$3:$D$1952, 3, 0))</f>
        <v>0</v>
      </c>
      <c r="D940" s="14">
        <f>IFERROR(VLOOKUP(A940,'ВИШенки за предыдущие  года'!$A$2:B1561,2,0),0) + C940 - SUM(E940:AA940)</f>
        <v>18</v>
      </c>
      <c r="E940" s="30"/>
      <c r="F940" s="30"/>
      <c r="G940" s="30"/>
      <c r="H940" s="30"/>
      <c r="I940" s="30"/>
      <c r="J940" s="30"/>
      <c r="K940" s="30"/>
      <c r="L940" s="30"/>
      <c r="M940" s="14"/>
      <c r="N940" s="14"/>
      <c r="O940" s="14"/>
      <c r="P940" s="14"/>
      <c r="Q940" s="14"/>
      <c r="R940" s="14"/>
      <c r="S940" s="31"/>
      <c r="T940" s="31"/>
      <c r="U940" s="31"/>
      <c r="V940" s="31"/>
      <c r="W940" s="31"/>
      <c r="X940" s="31"/>
      <c r="Y940" s="31"/>
      <c r="Z940" s="31"/>
      <c r="AA940" s="31"/>
    </row>
    <row r="941" spans="1:27" ht="12.75" x14ac:dyDescent="0.2">
      <c r="A941" s="22" t="s">
        <v>671</v>
      </c>
      <c r="B941" s="22" t="s">
        <v>212</v>
      </c>
      <c r="C941" s="14">
        <f>IF(ISNA(VLOOKUP(A941, '1-ый семестр 20252026'!$B$3:$D$1014, 3, 0)), 0, VLOOKUP(A941, '1-ый семестр 20252026'!$B$3:$D$1979, 3, 0)) + IF(ISNA(VLOOKUP(A941, '2-ой семестр 20252026'!$B$3:$D$1952, 3, 0)), 0, VLOOKUP(A941, '2-ой семестр 20252026'!$B$3:$D$1952, 3, 0))</f>
        <v>0</v>
      </c>
      <c r="D941" s="14">
        <f>IFERROR(VLOOKUP(A941,'ВИШенки за предыдущие  года'!$A$2:B1562,2,0),0) + C941 - SUM(E941:AA941)</f>
        <v>12</v>
      </c>
      <c r="E941" s="30"/>
      <c r="F941" s="30"/>
      <c r="G941" s="30"/>
      <c r="H941" s="30"/>
      <c r="I941" s="30"/>
      <c r="J941" s="30"/>
      <c r="K941" s="30"/>
      <c r="L941" s="30"/>
      <c r="M941" s="14"/>
      <c r="N941" s="14"/>
      <c r="O941" s="14"/>
      <c r="P941" s="14"/>
      <c r="Q941" s="14"/>
      <c r="R941" s="14"/>
      <c r="S941" s="31"/>
      <c r="T941" s="31"/>
      <c r="U941" s="31"/>
      <c r="V941" s="31"/>
      <c r="W941" s="31"/>
      <c r="X941" s="31"/>
      <c r="Y941" s="31"/>
      <c r="Z941" s="31"/>
      <c r="AA941" s="31"/>
    </row>
    <row r="942" spans="1:27" ht="12.75" x14ac:dyDescent="0.2">
      <c r="A942" s="23" t="s">
        <v>423</v>
      </c>
      <c r="B942" s="23" t="s">
        <v>114</v>
      </c>
      <c r="C942" s="14">
        <f>IF(ISNA(VLOOKUP(A942, '1-ый семестр 20252026'!$B$3:$D$1014, 3, 0)), 0, VLOOKUP(A942, '1-ый семестр 20252026'!$B$3:$D$1979, 3, 0)) + IF(ISNA(VLOOKUP(A942, '2-ой семестр 20252026'!$B$3:$D$1952, 3, 0)), 0, VLOOKUP(A942, '2-ой семестр 20252026'!$B$3:$D$1952, 3, 0))</f>
        <v>3</v>
      </c>
      <c r="D942" s="14">
        <f>IFERROR(VLOOKUP(A942,'ВИШенки за предыдущие  года'!$A$2:B1563,2,0),0) + C942 - SUM(E942:AA942)</f>
        <v>38</v>
      </c>
      <c r="E942" s="30"/>
      <c r="F942" s="30"/>
      <c r="G942" s="30"/>
      <c r="H942" s="30"/>
      <c r="I942" s="30"/>
      <c r="J942" s="30"/>
      <c r="K942" s="30"/>
      <c r="L942" s="30"/>
      <c r="M942" s="14"/>
      <c r="N942" s="14"/>
      <c r="O942" s="14"/>
      <c r="P942" s="14"/>
      <c r="Q942" s="14"/>
      <c r="R942" s="14"/>
      <c r="S942" s="31"/>
      <c r="T942" s="31"/>
      <c r="U942" s="31"/>
      <c r="V942" s="31"/>
      <c r="W942" s="31"/>
      <c r="X942" s="31"/>
      <c r="Y942" s="31"/>
      <c r="Z942" s="31"/>
      <c r="AA942" s="31"/>
    </row>
    <row r="943" spans="1:27" ht="12.75" x14ac:dyDescent="0.2">
      <c r="A943" s="22" t="s">
        <v>1067</v>
      </c>
      <c r="B943" s="22" t="s">
        <v>440</v>
      </c>
      <c r="C943" s="14">
        <f>IF(ISNA(VLOOKUP(A943, '1-ый семестр 20252026'!$B$3:$D$1014, 3, 0)), 0, VLOOKUP(A943, '1-ый семестр 20252026'!$B$3:$D$1979, 3, 0)) + IF(ISNA(VLOOKUP(A943, '2-ой семестр 20252026'!$B$3:$D$1952, 3, 0)), 0, VLOOKUP(A943, '2-ой семестр 20252026'!$B$3:$D$1952, 3, 0))</f>
        <v>0</v>
      </c>
      <c r="D943" s="14">
        <f>IFERROR(VLOOKUP(A943,'ВИШенки за предыдущие  года'!$A$2:B1905,2,0),0) + C943 - SUM(E943:AA943)</f>
        <v>0</v>
      </c>
      <c r="E943" s="30"/>
      <c r="F943" s="30"/>
      <c r="G943" s="30"/>
      <c r="H943" s="30"/>
      <c r="I943" s="30"/>
      <c r="J943" s="30"/>
      <c r="K943" s="30"/>
      <c r="L943" s="30"/>
      <c r="M943" s="14"/>
      <c r="N943" s="14"/>
      <c r="O943" s="14"/>
      <c r="P943" s="14"/>
      <c r="Q943" s="14"/>
      <c r="R943" s="14"/>
      <c r="S943" s="31"/>
      <c r="T943" s="31"/>
      <c r="U943" s="31"/>
      <c r="V943" s="31"/>
      <c r="W943" s="31"/>
      <c r="X943" s="31"/>
      <c r="Y943" s="31"/>
      <c r="Z943" s="31"/>
      <c r="AA943" s="31"/>
    </row>
    <row r="944" spans="1:27" ht="12.75" x14ac:dyDescent="0.2">
      <c r="A944" s="23" t="s">
        <v>1068</v>
      </c>
      <c r="B944" s="23" t="s">
        <v>917</v>
      </c>
      <c r="C944" s="14">
        <f>IF(ISNA(VLOOKUP(A944, '1-ый семестр 20252026'!$B$3:$D$1014, 3, 0)), 0, VLOOKUP(A944, '1-ый семестр 20252026'!$B$3:$D$1979, 3, 0)) + IF(ISNA(VLOOKUP(A944, '2-ой семестр 20252026'!$B$3:$D$1952, 3, 0)), 0, VLOOKUP(A944, '2-ой семестр 20252026'!$B$3:$D$1952, 3, 0))</f>
        <v>0</v>
      </c>
      <c r="D944" s="14">
        <f>IFERROR(VLOOKUP(A944,'ВИШенки за предыдущие  года'!$A$2:B1647,2,0),0) + C944 - SUM(E944:AA944)</f>
        <v>0</v>
      </c>
      <c r="E944" s="30"/>
      <c r="F944" s="30"/>
      <c r="G944" s="30"/>
      <c r="H944" s="30"/>
      <c r="I944" s="30"/>
      <c r="J944" s="30"/>
      <c r="K944" s="30"/>
      <c r="L944" s="30"/>
      <c r="M944" s="14"/>
      <c r="N944" s="14"/>
      <c r="O944" s="14"/>
      <c r="P944" s="14"/>
      <c r="Q944" s="14"/>
      <c r="R944" s="14"/>
      <c r="S944" s="31"/>
      <c r="T944" s="31"/>
      <c r="U944" s="31"/>
      <c r="V944" s="31"/>
      <c r="W944" s="31"/>
      <c r="X944" s="31"/>
      <c r="Y944" s="31"/>
      <c r="Z944" s="31"/>
      <c r="AA944" s="31"/>
    </row>
    <row r="945" spans="1:27" ht="12.75" x14ac:dyDescent="0.2">
      <c r="A945" s="17" t="s">
        <v>1068</v>
      </c>
      <c r="B945" s="17" t="s">
        <v>917</v>
      </c>
      <c r="C945" s="14">
        <f>IF(ISNA(VLOOKUP(A945, '1-ый семестр 20252026'!$B$3:$D$1014, 3, 0)), 0, VLOOKUP(A945, '1-ый семестр 20252026'!$B$3:$D$1979, 3, 0)) + IF(ISNA(VLOOKUP(A945, '2-ой семестр 20252026'!$B$3:$D$1952, 3, 0)), 0, VLOOKUP(A945, '2-ой семестр 20252026'!$B$3:$D$1952, 3, 0))</f>
        <v>0</v>
      </c>
      <c r="D945" s="14">
        <f>IFERROR(VLOOKUP(A945,'ВИШенки за предыдущие  года'!$A$2:B2053,2,0),0) + C945 - SUM(E945:AA945)</f>
        <v>0</v>
      </c>
      <c r="E945" s="32"/>
      <c r="F945" s="32"/>
      <c r="G945" s="32"/>
      <c r="H945" s="32"/>
      <c r="I945" s="32"/>
      <c r="J945" s="32"/>
      <c r="K945" s="32"/>
      <c r="L945" s="32"/>
      <c r="M945" s="33"/>
      <c r="N945" s="33"/>
      <c r="O945" s="33"/>
      <c r="P945" s="33"/>
      <c r="Q945" s="33"/>
      <c r="R945" s="33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25.5" x14ac:dyDescent="0.2">
      <c r="A946" s="23" t="s">
        <v>554</v>
      </c>
      <c r="B946" s="23" t="s">
        <v>132</v>
      </c>
      <c r="C946" s="14">
        <f>IF(ISNA(VLOOKUP(A946, '1-ый семестр 20252026'!$B$3:$D$1014, 3, 0)), 0, VLOOKUP(A946, '1-ый семестр 20252026'!$B$3:$D$1979, 3, 0)) + IF(ISNA(VLOOKUP(A946, '2-ой семестр 20252026'!$B$3:$D$1952, 3, 0)), 0, VLOOKUP(A946, '2-ой семестр 20252026'!$B$3:$D$1952, 3, 0))</f>
        <v>0</v>
      </c>
      <c r="D946" s="14">
        <f>IFERROR(VLOOKUP(A946,'ВИШенки за предыдущие  года'!$A$2:B1564,2,0),0) + C946 - SUM(E946:AA946)</f>
        <v>20</v>
      </c>
      <c r="E946" s="30"/>
      <c r="F946" s="30"/>
      <c r="G946" s="30"/>
      <c r="H946" s="30"/>
      <c r="I946" s="30"/>
      <c r="J946" s="30"/>
      <c r="K946" s="30"/>
      <c r="L946" s="30"/>
      <c r="M946" s="14"/>
      <c r="N946" s="14"/>
      <c r="O946" s="14"/>
      <c r="P946" s="14"/>
      <c r="Q946" s="14"/>
      <c r="R946" s="14"/>
      <c r="S946" s="31"/>
      <c r="T946" s="31"/>
      <c r="U946" s="31"/>
      <c r="V946" s="31"/>
      <c r="W946" s="31"/>
      <c r="X946" s="31"/>
      <c r="Y946" s="31"/>
      <c r="Z946" s="31"/>
      <c r="AA946" s="31"/>
    </row>
    <row r="947" spans="1:27" ht="12.75" x14ac:dyDescent="0.2">
      <c r="A947" s="22" t="s">
        <v>884</v>
      </c>
      <c r="B947" s="22" t="s">
        <v>256</v>
      </c>
      <c r="C947" s="14">
        <f>IF(ISNA(VLOOKUP(A947, '1-ый семестр 20252026'!$B$3:$D$1014, 3, 0)), 0, VLOOKUP(A947, '1-ый семестр 20252026'!$B$3:$D$1979, 3, 0)) + IF(ISNA(VLOOKUP(A947, '2-ой семестр 20252026'!$B$3:$D$1952, 3, 0)), 0, VLOOKUP(A947, '2-ой семестр 20252026'!$B$3:$D$1952, 3, 0))</f>
        <v>2</v>
      </c>
      <c r="D947" s="14">
        <f>IFERROR(VLOOKUP(A947,'ВИШенки за предыдущие  года'!$A$2:B1738,2,0),0) + C947 - SUM(E947:AA947)</f>
        <v>2</v>
      </c>
      <c r="E947" s="30"/>
      <c r="F947" s="30"/>
      <c r="G947" s="30"/>
      <c r="H947" s="30"/>
      <c r="I947" s="30"/>
      <c r="J947" s="30"/>
      <c r="K947" s="30"/>
      <c r="L947" s="30"/>
      <c r="M947" s="14"/>
      <c r="N947" s="14"/>
      <c r="O947" s="14"/>
      <c r="P947" s="14"/>
      <c r="Q947" s="14"/>
      <c r="R947" s="14"/>
      <c r="S947" s="31"/>
      <c r="T947" s="31"/>
      <c r="U947" s="31"/>
      <c r="V947" s="31"/>
      <c r="W947" s="31"/>
      <c r="X947" s="31"/>
      <c r="Y947" s="31"/>
      <c r="Z947" s="31"/>
      <c r="AA947" s="31"/>
    </row>
    <row r="948" spans="1:27" ht="25.5" x14ac:dyDescent="0.2">
      <c r="A948" s="23" t="s">
        <v>1089</v>
      </c>
      <c r="B948" s="23" t="s">
        <v>123</v>
      </c>
      <c r="C948" s="14">
        <f>IF(ISNA(VLOOKUP(A948, '1-ый семестр 20252026'!$B$3:$D$1014, 3, 0)), 0, VLOOKUP(A948, '1-ый семестр 20252026'!$B$3:$D$1979, 3, 0)) + IF(ISNA(VLOOKUP(A948, '2-ой семестр 20252026'!$B$3:$D$1952, 3, 0)), 0, VLOOKUP(A948, '2-ой семестр 20252026'!$B$3:$D$1952, 3, 0))</f>
        <v>0</v>
      </c>
      <c r="D948" s="14">
        <f>IFERROR(VLOOKUP(A948,'ВИШенки за предыдущие  года'!$A$2:B1565,2,0),0) + C948 - SUM(E948:AA948)</f>
        <v>-3</v>
      </c>
      <c r="E948" s="30"/>
      <c r="F948" s="30"/>
      <c r="G948" s="30"/>
      <c r="H948" s="30"/>
      <c r="I948" s="30"/>
      <c r="J948" s="30"/>
      <c r="K948" s="30"/>
      <c r="L948" s="30"/>
      <c r="M948" s="14"/>
      <c r="N948" s="14"/>
      <c r="O948" s="14"/>
      <c r="P948" s="14"/>
      <c r="Q948" s="14"/>
      <c r="R948" s="14"/>
      <c r="S948" s="31"/>
      <c r="T948" s="31"/>
      <c r="U948" s="31"/>
      <c r="V948" s="31"/>
      <c r="W948" s="31"/>
      <c r="X948" s="31"/>
      <c r="Y948" s="31"/>
      <c r="Z948" s="31"/>
      <c r="AA948" s="31"/>
    </row>
    <row r="949" spans="1:27" ht="12.75" x14ac:dyDescent="0.2">
      <c r="A949" s="22" t="s">
        <v>808</v>
      </c>
      <c r="B949" s="22" t="s">
        <v>306</v>
      </c>
      <c r="C949" s="14">
        <f>IF(ISNA(VLOOKUP(A949, '1-ый семестр 20252026'!$B$3:$D$1014, 3, 0)), 0, VLOOKUP(A949, '1-ый семестр 20252026'!$B$3:$D$1979, 3, 0)) + IF(ISNA(VLOOKUP(A949, '2-ой семестр 20252026'!$B$3:$D$1952, 3, 0)), 0, VLOOKUP(A949, '2-ой семестр 20252026'!$B$3:$D$1952, 3, 0))</f>
        <v>8</v>
      </c>
      <c r="D949" s="14">
        <f>IFERROR(VLOOKUP(A949,'ВИШенки за предыдущие  года'!$A$2:B1774,2,0),0) + C949 - SUM(E949:AA949)</f>
        <v>8</v>
      </c>
      <c r="E949" s="30"/>
      <c r="F949" s="30"/>
      <c r="G949" s="30"/>
      <c r="H949" s="30"/>
      <c r="I949" s="30"/>
      <c r="J949" s="30"/>
      <c r="K949" s="30"/>
      <c r="L949" s="30"/>
      <c r="M949" s="14"/>
      <c r="N949" s="14"/>
      <c r="O949" s="14"/>
      <c r="P949" s="14"/>
      <c r="Q949" s="14"/>
      <c r="R949" s="14"/>
      <c r="S949" s="31"/>
      <c r="T949" s="31"/>
      <c r="U949" s="31"/>
      <c r="V949" s="31"/>
      <c r="W949" s="31"/>
      <c r="X949" s="31"/>
      <c r="Y949" s="31"/>
      <c r="Z949" s="31"/>
      <c r="AA949" s="31"/>
    </row>
    <row r="950" spans="1:27" ht="12.75" x14ac:dyDescent="0.2">
      <c r="A950" s="23" t="s">
        <v>179</v>
      </c>
      <c r="B950" s="23" t="s">
        <v>153</v>
      </c>
      <c r="C950" s="14">
        <f>IF(ISNA(VLOOKUP(A950, '1-ый семестр 20252026'!$B$3:$D$1014, 3, 0)), 0, VLOOKUP(A950, '1-ый семестр 20252026'!$B$3:$D$1979, 3, 0)) + IF(ISNA(VLOOKUP(A950, '2-ой семестр 20252026'!$B$3:$D$1952, 3, 0)), 0, VLOOKUP(A950, '2-ой семестр 20252026'!$B$3:$D$1952, 3, 0))</f>
        <v>20</v>
      </c>
      <c r="D950" s="14">
        <f>IFERROR(VLOOKUP(A950,'ВИШенки за предыдущие  года'!$A$2:B1566,2,0),0) + C950 - SUM(E950:AA950)</f>
        <v>123</v>
      </c>
      <c r="E950" s="30"/>
      <c r="F950" s="30"/>
      <c r="G950" s="30"/>
      <c r="H950" s="30"/>
      <c r="I950" s="30"/>
      <c r="J950" s="30"/>
      <c r="K950" s="30"/>
      <c r="L950" s="30"/>
      <c r="M950" s="14"/>
      <c r="N950" s="14"/>
      <c r="O950" s="14"/>
      <c r="P950" s="14"/>
      <c r="Q950" s="14"/>
      <c r="R950" s="14"/>
      <c r="S950" s="31"/>
      <c r="T950" s="31"/>
      <c r="U950" s="31"/>
      <c r="V950" s="31"/>
      <c r="W950" s="31"/>
      <c r="X950" s="31"/>
      <c r="Y950" s="31"/>
      <c r="Z950" s="31"/>
      <c r="AA950" s="31"/>
    </row>
    <row r="951" spans="1:27" ht="12.75" x14ac:dyDescent="0.2">
      <c r="A951" s="22" t="s">
        <v>609</v>
      </c>
      <c r="B951" s="22" t="s">
        <v>440</v>
      </c>
      <c r="C951" s="14">
        <f>IF(ISNA(VLOOKUP(A951, '1-ый семестр 20252026'!$B$3:$D$1014, 3, 0)), 0, VLOOKUP(A951, '1-ый семестр 20252026'!$B$3:$D$1979, 3, 0)) + IF(ISNA(VLOOKUP(A951, '2-ой семестр 20252026'!$B$3:$D$1952, 3, 0)), 0, VLOOKUP(A951, '2-ой семестр 20252026'!$B$3:$D$1952, 3, 0))</f>
        <v>16</v>
      </c>
      <c r="D951" s="14">
        <f>IFERROR(VLOOKUP(A951,'ВИШенки за предыдущие  года'!$A$2:B1906,2,0),0) + C951 - SUM(E951:AA951)</f>
        <v>16</v>
      </c>
      <c r="E951" s="30"/>
      <c r="F951" s="30"/>
      <c r="G951" s="30"/>
      <c r="H951" s="30"/>
      <c r="I951" s="30"/>
      <c r="J951" s="30"/>
      <c r="K951" s="30"/>
      <c r="L951" s="30"/>
      <c r="M951" s="14"/>
      <c r="N951" s="14"/>
      <c r="O951" s="14"/>
      <c r="P951" s="14"/>
      <c r="Q951" s="14"/>
      <c r="R951" s="14"/>
      <c r="S951" s="31"/>
      <c r="T951" s="31"/>
      <c r="U951" s="31"/>
      <c r="V951" s="31"/>
      <c r="W951" s="31"/>
      <c r="X951" s="31"/>
      <c r="Y951" s="31"/>
      <c r="Z951" s="31"/>
      <c r="AA951" s="31"/>
    </row>
    <row r="952" spans="1:27" ht="12.75" x14ac:dyDescent="0.2">
      <c r="A952" s="23" t="s">
        <v>1069</v>
      </c>
      <c r="B952" s="23" t="s">
        <v>483</v>
      </c>
      <c r="C952" s="14">
        <f>IF(ISNA(VLOOKUP(A952, '1-ый семестр 20252026'!$B$3:$D$1014, 3, 0)), 0, VLOOKUP(A952, '1-ый семестр 20252026'!$B$3:$D$1979, 3, 0)) + IF(ISNA(VLOOKUP(A952, '2-ой семестр 20252026'!$B$3:$D$1952, 3, 0)), 0, VLOOKUP(A952, '2-ой семестр 20252026'!$B$3:$D$1952, 3, 0))</f>
        <v>6</v>
      </c>
      <c r="D952" s="14">
        <f>IFERROR(VLOOKUP(A952,'ВИШенки за предыдущие  года'!$A$2:B1567,2,0),0) + C952 - SUM(E952:AA952)</f>
        <v>6</v>
      </c>
      <c r="E952" s="30"/>
      <c r="F952" s="30"/>
      <c r="G952" s="30"/>
      <c r="H952" s="30"/>
      <c r="I952" s="30"/>
      <c r="J952" s="30"/>
      <c r="K952" s="30"/>
      <c r="L952" s="30"/>
      <c r="M952" s="14"/>
      <c r="N952" s="14"/>
      <c r="O952" s="14"/>
      <c r="P952" s="14"/>
      <c r="Q952" s="14"/>
      <c r="R952" s="14"/>
      <c r="S952" s="31"/>
      <c r="T952" s="31"/>
      <c r="U952" s="31"/>
      <c r="V952" s="31"/>
      <c r="W952" s="31"/>
      <c r="X952" s="31"/>
      <c r="Y952" s="31"/>
      <c r="Z952" s="31"/>
      <c r="AA952" s="31"/>
    </row>
    <row r="953" spans="1:27" ht="12.75" x14ac:dyDescent="0.2">
      <c r="A953" s="22" t="s">
        <v>1070</v>
      </c>
      <c r="B953" s="22" t="s">
        <v>234</v>
      </c>
      <c r="C953" s="14">
        <f>IF(ISNA(VLOOKUP(A953, '1-ый семестр 20252026'!$B$3:$D$1014, 3, 0)), 0, VLOOKUP(A953, '1-ый семестр 20252026'!$B$3:$D$1979, 3, 0)) + IF(ISNA(VLOOKUP(A953, '2-ой семестр 20252026'!$B$3:$D$1952, 3, 0)), 0, VLOOKUP(A953, '2-ой семестр 20252026'!$B$3:$D$1952, 3, 0))</f>
        <v>0</v>
      </c>
      <c r="D953" s="14">
        <f>IFERROR(VLOOKUP(A953,'ВИШенки за предыдущие  года'!$A$2:B1680,2,0),0) + C953 - SUM(E953:AA953)</f>
        <v>0</v>
      </c>
      <c r="E953" s="30"/>
      <c r="F953" s="30"/>
      <c r="G953" s="30"/>
      <c r="H953" s="30"/>
      <c r="I953" s="30"/>
      <c r="J953" s="30"/>
      <c r="K953" s="30"/>
      <c r="L953" s="30"/>
      <c r="M953" s="14"/>
      <c r="N953" s="14"/>
      <c r="O953" s="14"/>
      <c r="P953" s="14"/>
      <c r="Q953" s="14"/>
      <c r="R953" s="14"/>
      <c r="S953" s="31"/>
      <c r="T953" s="31"/>
      <c r="U953" s="31"/>
      <c r="V953" s="31"/>
      <c r="W953" s="31"/>
      <c r="X953" s="31"/>
      <c r="Y953" s="31"/>
      <c r="Z953" s="31"/>
      <c r="AA953" s="31"/>
    </row>
    <row r="954" spans="1:27" ht="12.75" x14ac:dyDescent="0.2">
      <c r="A954" s="23" t="s">
        <v>742</v>
      </c>
      <c r="B954" s="23" t="s">
        <v>440</v>
      </c>
      <c r="C954" s="14">
        <f>IF(ISNA(VLOOKUP(A954, '1-ый семестр 20252026'!$B$3:$D$1014, 3, 0)), 0, VLOOKUP(A954, '1-ый семестр 20252026'!$B$3:$D$1979, 3, 0)) + IF(ISNA(VLOOKUP(A954, '2-ой семестр 20252026'!$B$3:$D$1952, 3, 0)), 0, VLOOKUP(A954, '2-ой семестр 20252026'!$B$3:$D$1952, 3, 0))</f>
        <v>13</v>
      </c>
      <c r="D954" s="14">
        <f>IFERROR(VLOOKUP(A954,'ВИШенки за предыдущие  года'!$A$2:B1907,2,0),0) + C954 - SUM(E954:AA954)</f>
        <v>13</v>
      </c>
      <c r="E954" s="30"/>
      <c r="F954" s="30"/>
      <c r="G954" s="30"/>
      <c r="H954" s="30"/>
      <c r="I954" s="30"/>
      <c r="J954" s="30"/>
      <c r="K954" s="30"/>
      <c r="L954" s="30"/>
      <c r="M954" s="14"/>
      <c r="N954" s="14"/>
      <c r="O954" s="14"/>
      <c r="P954" s="14"/>
      <c r="Q954" s="14"/>
      <c r="R954" s="14"/>
      <c r="S954" s="31"/>
      <c r="T954" s="31"/>
      <c r="U954" s="31"/>
      <c r="V954" s="31"/>
      <c r="W954" s="31"/>
      <c r="X954" s="31"/>
      <c r="Y954" s="31"/>
      <c r="Z954" s="31"/>
      <c r="AA954" s="31"/>
    </row>
    <row r="955" spans="1:27" ht="12.75" x14ac:dyDescent="0.2">
      <c r="A955" s="22" t="s">
        <v>589</v>
      </c>
      <c r="B955" s="22" t="s">
        <v>150</v>
      </c>
      <c r="C955" s="14">
        <f>IF(ISNA(VLOOKUP(A955, '1-ый семестр 20252026'!$B$3:$D$1014, 3, 0)), 0, VLOOKUP(A955, '1-ый семестр 20252026'!$B$3:$D$1979, 3, 0)) + IF(ISNA(VLOOKUP(A955, '2-ой семестр 20252026'!$B$3:$D$1952, 3, 0)), 0, VLOOKUP(A955, '2-ой семестр 20252026'!$B$3:$D$1952, 3, 0))</f>
        <v>0</v>
      </c>
      <c r="D955" s="14">
        <f>IFERROR(VLOOKUP(A955,'ВИШенки за предыдущие  года'!$A$2:B1568,2,0),0) + C955 - SUM(E955:AA955)</f>
        <v>17</v>
      </c>
      <c r="E955" s="30"/>
      <c r="F955" s="30"/>
      <c r="G955" s="30"/>
      <c r="H955" s="30"/>
      <c r="I955" s="30"/>
      <c r="J955" s="30"/>
      <c r="K955" s="30"/>
      <c r="L955" s="30"/>
      <c r="M955" s="14"/>
      <c r="N955" s="14"/>
      <c r="O955" s="14"/>
      <c r="P955" s="14"/>
      <c r="Q955" s="14"/>
      <c r="R955" s="14"/>
      <c r="S955" s="31"/>
      <c r="T955" s="31"/>
      <c r="U955" s="31"/>
      <c r="V955" s="31"/>
      <c r="W955" s="31"/>
      <c r="X955" s="31"/>
      <c r="Y955" s="31"/>
      <c r="Z955" s="31"/>
      <c r="AA955" s="31"/>
    </row>
    <row r="956" spans="1:27" ht="12.75" x14ac:dyDescent="0.2">
      <c r="A956" s="23" t="s">
        <v>341</v>
      </c>
      <c r="B956" s="23" t="s">
        <v>212</v>
      </c>
      <c r="C956" s="14">
        <f>IF(ISNA(VLOOKUP(A956, '1-ый семестр 20252026'!$B$3:$D$1014, 3, 0)), 0, VLOOKUP(A956, '1-ый семестр 20252026'!$B$3:$D$1979, 3, 0)) + IF(ISNA(VLOOKUP(A956, '2-ой семестр 20252026'!$B$3:$D$1952, 3, 0)), 0, VLOOKUP(A956, '2-ой семестр 20252026'!$B$3:$D$1952, 3, 0))</f>
        <v>0</v>
      </c>
      <c r="D956" s="14">
        <f>IFERROR(VLOOKUP(A956,'ВИШенки за предыдущие  года'!$A$2:B1569,2,0),0) + C956 - SUM(E956:AA956)</f>
        <v>49</v>
      </c>
      <c r="E956" s="30"/>
      <c r="F956" s="30"/>
      <c r="G956" s="30"/>
      <c r="H956" s="30"/>
      <c r="I956" s="30"/>
      <c r="J956" s="30"/>
      <c r="K956" s="30"/>
      <c r="L956" s="30"/>
      <c r="M956" s="14"/>
      <c r="N956" s="14"/>
      <c r="O956" s="14"/>
      <c r="P956" s="14"/>
      <c r="Q956" s="14"/>
      <c r="R956" s="14"/>
      <c r="S956" s="31"/>
      <c r="T956" s="31"/>
      <c r="U956" s="31"/>
      <c r="V956" s="31"/>
      <c r="W956" s="31"/>
      <c r="X956" s="31"/>
      <c r="Y956" s="31"/>
      <c r="Z956" s="31"/>
      <c r="AA956" s="31"/>
    </row>
    <row r="957" spans="1:27" ht="12.75" x14ac:dyDescent="0.2">
      <c r="A957" s="22" t="s">
        <v>459</v>
      </c>
      <c r="B957" s="22" t="s">
        <v>249</v>
      </c>
      <c r="C957" s="14">
        <f>IF(ISNA(VLOOKUP(A957, '1-ый семестр 20252026'!$B$3:$D$1014, 3, 0)), 0, VLOOKUP(A957, '1-ый семестр 20252026'!$B$3:$D$1979, 3, 0)) + IF(ISNA(VLOOKUP(A957, '2-ой семестр 20252026'!$B$3:$D$1952, 3, 0)), 0, VLOOKUP(A957, '2-ой семестр 20252026'!$B$3:$D$1952, 3, 0))</f>
        <v>31</v>
      </c>
      <c r="D957" s="14">
        <f>IFERROR(VLOOKUP(A957,'ВИШенки за предыдущие  года'!$A$2:B1838,2,0),0) + C957 - SUM(E957:AA957)</f>
        <v>31</v>
      </c>
      <c r="E957" s="30"/>
      <c r="F957" s="30"/>
      <c r="G957" s="30"/>
      <c r="H957" s="30"/>
      <c r="I957" s="30"/>
      <c r="J957" s="30"/>
      <c r="K957" s="30"/>
      <c r="L957" s="30"/>
      <c r="M957" s="14"/>
      <c r="N957" s="14"/>
      <c r="O957" s="14"/>
      <c r="P957" s="14"/>
      <c r="Q957" s="14"/>
      <c r="R957" s="14"/>
      <c r="S957" s="31"/>
      <c r="T957" s="31"/>
      <c r="U957" s="31"/>
      <c r="V957" s="31"/>
      <c r="W957" s="31"/>
      <c r="X957" s="31"/>
      <c r="Y957" s="31"/>
      <c r="Z957" s="31"/>
      <c r="AA957" s="31"/>
    </row>
    <row r="958" spans="1:27" ht="12.75" x14ac:dyDescent="0.2">
      <c r="A958" s="23" t="s">
        <v>460</v>
      </c>
      <c r="B958" s="23" t="s">
        <v>125</v>
      </c>
      <c r="C958" s="14">
        <f>IF(ISNA(VLOOKUP(A958, '1-ый семестр 20252026'!$B$3:$D$1014, 3, 0)), 0, VLOOKUP(A958, '1-ый семестр 20252026'!$B$3:$D$1979, 3, 0)) + IF(ISNA(VLOOKUP(A958, '2-ой семестр 20252026'!$B$3:$D$1952, 3, 0)), 0, VLOOKUP(A958, '2-ой семестр 20252026'!$B$3:$D$1952, 3, 0))</f>
        <v>5</v>
      </c>
      <c r="D958" s="14">
        <f>IFERROR(VLOOKUP(A958,'ВИШенки за предыдущие  года'!$A$2:B1570,2,0),0) + C958 - SUM(E958:AA958)</f>
        <v>31</v>
      </c>
      <c r="E958" s="30"/>
      <c r="F958" s="30"/>
      <c r="G958" s="30"/>
      <c r="H958" s="30"/>
      <c r="I958" s="30"/>
      <c r="J958" s="30"/>
      <c r="K958" s="30"/>
      <c r="L958" s="30"/>
      <c r="M958" s="14"/>
      <c r="N958" s="14"/>
      <c r="O958" s="14"/>
      <c r="P958" s="14"/>
      <c r="Q958" s="14"/>
      <c r="R958" s="14"/>
      <c r="S958" s="31"/>
      <c r="T958" s="31"/>
      <c r="U958" s="31"/>
      <c r="V958" s="31"/>
      <c r="W958" s="31"/>
      <c r="X958" s="31"/>
      <c r="Y958" s="31"/>
      <c r="Z958" s="31"/>
      <c r="AA958" s="31"/>
    </row>
    <row r="959" spans="1:27" ht="12.75" x14ac:dyDescent="0.2">
      <c r="A959" s="22" t="s">
        <v>1203</v>
      </c>
      <c r="B959" s="22" t="s">
        <v>1180</v>
      </c>
      <c r="C959" s="14">
        <f>IF(ISNA(VLOOKUP(A959, '1-ый семестр 20252026'!$B$3:$D$1014, 3, 0)), 0, VLOOKUP(A959, '1-ый семестр 20252026'!$B$3:$D$1979, 3, 0)) + IF(ISNA(VLOOKUP(A959, '2-ой семестр 20252026'!$B$3:$D$1952, 3, 0)), 0, VLOOKUP(A959, '2-ой семестр 20252026'!$B$3:$D$1952, 3, 0))</f>
        <v>0</v>
      </c>
      <c r="D959" s="14">
        <f>IFERROR(VLOOKUP(A959,'ВИШенки за предыдущие  года'!$A$2:B1571,2,0),0) + C959 - SUM(E959:AA959)</f>
        <v>6</v>
      </c>
      <c r="E959" s="30"/>
      <c r="F959" s="30"/>
      <c r="G959" s="30"/>
      <c r="H959" s="30"/>
      <c r="I959" s="30"/>
      <c r="J959" s="30"/>
      <c r="K959" s="30"/>
      <c r="L959" s="30"/>
      <c r="M959" s="14"/>
      <c r="N959" s="14"/>
      <c r="O959" s="14"/>
      <c r="P959" s="14"/>
      <c r="Q959" s="14"/>
      <c r="R959" s="14"/>
      <c r="S959" s="31"/>
      <c r="T959" s="31"/>
      <c r="U959" s="31"/>
      <c r="V959" s="31"/>
      <c r="W959" s="31"/>
      <c r="X959" s="31"/>
      <c r="Y959" s="31"/>
      <c r="Z959" s="31"/>
      <c r="AA959" s="31"/>
    </row>
    <row r="960" spans="1:27" ht="12.75" x14ac:dyDescent="0.2">
      <c r="A960" s="23" t="s">
        <v>261</v>
      </c>
      <c r="B960" s="23" t="s">
        <v>197</v>
      </c>
      <c r="C960" s="14">
        <f>IF(ISNA(VLOOKUP(A960, '1-ый семестр 20252026'!$B$3:$D$1014, 3, 0)), 0, VLOOKUP(A960, '1-ый семестр 20252026'!$B$3:$D$1979, 3, 0)) + IF(ISNA(VLOOKUP(A960, '2-ой семестр 20252026'!$B$3:$D$1952, 3, 0)), 0, VLOOKUP(A960, '2-ой семестр 20252026'!$B$3:$D$1952, 3, 0))</f>
        <v>9</v>
      </c>
      <c r="D960" s="14">
        <f>IFERROR(VLOOKUP(A960,'ВИШенки за предыдущие  года'!$A$2:B1572,2,0),0) + C960 - SUM(E960:AA960)</f>
        <v>71</v>
      </c>
      <c r="E960" s="30"/>
      <c r="F960" s="30"/>
      <c r="G960" s="30"/>
      <c r="H960" s="30"/>
      <c r="I960" s="30"/>
      <c r="J960" s="30"/>
      <c r="K960" s="30"/>
      <c r="L960" s="30"/>
      <c r="M960" s="14"/>
      <c r="N960" s="14"/>
      <c r="O960" s="14"/>
      <c r="P960" s="14"/>
      <c r="Q960" s="14"/>
      <c r="R960" s="14"/>
      <c r="S960" s="31"/>
      <c r="T960" s="31"/>
      <c r="U960" s="31"/>
      <c r="V960" s="31"/>
      <c r="W960" s="31"/>
      <c r="X960" s="31"/>
      <c r="Y960" s="31"/>
      <c r="Z960" s="31"/>
      <c r="AA960" s="31"/>
    </row>
    <row r="961" spans="1:27" ht="25.5" x14ac:dyDescent="0.2">
      <c r="A961" s="17" t="s">
        <v>724</v>
      </c>
      <c r="B961" s="17" t="s">
        <v>621</v>
      </c>
      <c r="C961" s="14">
        <f>IF(ISNA(VLOOKUP(A961, '1-ый семестр 20252026'!$B$3:$D$1014, 3, 0)), 0, VLOOKUP(A961, '1-ый семестр 20252026'!$B$3:$D$1979, 3, 0)) + IF(ISNA(VLOOKUP(A961, '2-ой семестр 20252026'!$B$3:$D$1952, 3, 0)), 0, VLOOKUP(A961, '2-ой семестр 20252026'!$B$3:$D$1952, 3, 0))</f>
        <v>9</v>
      </c>
      <c r="D961" s="14">
        <f>IFERROR(VLOOKUP(A961,'ВИШенки за предыдущие  года'!$A$2:B2016,2,0),0) + C961 - SUM(E961:AA961)</f>
        <v>9</v>
      </c>
      <c r="E961" s="32"/>
      <c r="F961" s="32"/>
      <c r="G961" s="32"/>
      <c r="H961" s="32"/>
      <c r="I961" s="32"/>
      <c r="J961" s="32"/>
      <c r="K961" s="32"/>
      <c r="L961" s="32"/>
      <c r="M961" s="33"/>
      <c r="N961" s="33"/>
      <c r="O961" s="33"/>
      <c r="P961" s="33"/>
      <c r="Q961" s="33"/>
      <c r="R961" s="33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2.75" x14ac:dyDescent="0.2">
      <c r="A962" s="23" t="s">
        <v>195</v>
      </c>
      <c r="B962" s="23" t="s">
        <v>142</v>
      </c>
      <c r="C962" s="14">
        <f>IF(ISNA(VLOOKUP(A962, '1-ый семестр 20252026'!$B$3:$D$1014, 3, 0)), 0, VLOOKUP(A962, '1-ый семестр 20252026'!$B$3:$D$1979, 3, 0)) + IF(ISNA(VLOOKUP(A962, '2-ой семестр 20252026'!$B$3:$D$1952, 3, 0)), 0, VLOOKUP(A962, '2-ой семестр 20252026'!$B$3:$D$1952, 3, 0))</f>
        <v>3</v>
      </c>
      <c r="D962" s="14">
        <f>IFERROR(VLOOKUP(A962,'ВИШенки за предыдущие  года'!$A$2:B1573,2,0),0) + C962 - SUM(E962:AA962)</f>
        <v>109</v>
      </c>
      <c r="E962" s="30"/>
      <c r="F962" s="30"/>
      <c r="G962" s="30"/>
      <c r="H962" s="30"/>
      <c r="I962" s="30"/>
      <c r="J962" s="30"/>
      <c r="K962" s="30"/>
      <c r="L962" s="30"/>
      <c r="M962" s="14"/>
      <c r="N962" s="14"/>
      <c r="O962" s="14"/>
      <c r="P962" s="14"/>
      <c r="Q962" s="14"/>
      <c r="R962" s="14"/>
      <c r="S962" s="31"/>
      <c r="T962" s="31"/>
      <c r="U962" s="31"/>
      <c r="V962" s="31"/>
      <c r="W962" s="31"/>
      <c r="X962" s="31"/>
      <c r="Y962" s="31"/>
      <c r="Z962" s="31"/>
      <c r="AA962" s="31"/>
    </row>
    <row r="963" spans="1:27" ht="12.75" x14ac:dyDescent="0.2">
      <c r="A963" s="22" t="s">
        <v>1116</v>
      </c>
      <c r="B963" s="22" t="s">
        <v>142</v>
      </c>
      <c r="C963" s="14">
        <f>IF(ISNA(VLOOKUP(A963, '1-ый семестр 20252026'!$B$3:$D$1014, 3, 0)), 0, VLOOKUP(A963, '1-ый семестр 20252026'!$B$3:$D$1979, 3, 0)) + IF(ISNA(VLOOKUP(A963, '2-ой семестр 20252026'!$B$3:$D$1952, 3, 0)), 0, VLOOKUP(A963, '2-ой семестр 20252026'!$B$3:$D$1952, 3, 0))</f>
        <v>0</v>
      </c>
      <c r="D963" s="14">
        <f>IFERROR(VLOOKUP(A963,'ВИШенки за предыдущие  года'!$A$2:B1574,2,0),0) + C963 - SUM(E963:AA963)</f>
        <v>-22</v>
      </c>
      <c r="E963" s="30"/>
      <c r="F963" s="30"/>
      <c r="G963" s="30"/>
      <c r="H963" s="30"/>
      <c r="I963" s="30"/>
      <c r="J963" s="30"/>
      <c r="K963" s="30"/>
      <c r="L963" s="30"/>
      <c r="M963" s="14"/>
      <c r="N963" s="14"/>
      <c r="O963" s="14"/>
      <c r="P963" s="14"/>
      <c r="Q963" s="14"/>
      <c r="R963" s="14"/>
      <c r="S963" s="31"/>
      <c r="T963" s="31"/>
      <c r="U963" s="31"/>
      <c r="V963" s="31"/>
      <c r="W963" s="31"/>
      <c r="X963" s="31"/>
      <c r="Y963" s="31"/>
      <c r="Z963" s="31"/>
      <c r="AA963" s="31"/>
    </row>
    <row r="964" spans="1:27" ht="12.75" x14ac:dyDescent="0.2">
      <c r="A964" s="23" t="s">
        <v>413</v>
      </c>
      <c r="B964" s="23" t="s">
        <v>153</v>
      </c>
      <c r="C964" s="14">
        <f>IF(ISNA(VLOOKUP(A964, '1-ый семестр 20252026'!$B$3:$D$1014, 3, 0)), 0, VLOOKUP(A964, '1-ый семестр 20252026'!$B$3:$D$1979, 3, 0)) + IF(ISNA(VLOOKUP(A964, '2-ой семестр 20252026'!$B$3:$D$1952, 3, 0)), 0, VLOOKUP(A964, '2-ой семестр 20252026'!$B$3:$D$1952, 3, 0))</f>
        <v>0</v>
      </c>
      <c r="D964" s="14">
        <f>IFERROR(VLOOKUP(A964,'ВИШенки за предыдущие  года'!$A$2:B1575,2,0),0) + C964 - SUM(E964:AA964)</f>
        <v>37</v>
      </c>
      <c r="E964" s="30"/>
      <c r="F964" s="30"/>
      <c r="G964" s="30"/>
      <c r="H964" s="30"/>
      <c r="I964" s="30"/>
      <c r="J964" s="30"/>
      <c r="K964" s="30"/>
      <c r="L964" s="30"/>
      <c r="M964" s="14"/>
      <c r="N964" s="14"/>
      <c r="O964" s="14"/>
      <c r="P964" s="14"/>
      <c r="Q964" s="14"/>
      <c r="R964" s="14"/>
      <c r="S964" s="31"/>
      <c r="T964" s="31"/>
      <c r="U964" s="31"/>
      <c r="V964" s="31"/>
      <c r="W964" s="31"/>
      <c r="X964" s="31"/>
      <c r="Y964" s="31"/>
      <c r="Z964" s="31"/>
      <c r="AA964" s="31"/>
    </row>
    <row r="965" spans="1:27" ht="25.5" x14ac:dyDescent="0.2">
      <c r="A965" s="22" t="s">
        <v>223</v>
      </c>
      <c r="B965" s="22" t="s">
        <v>153</v>
      </c>
      <c r="C965" s="14">
        <f>IF(ISNA(VLOOKUP(A965, '1-ый семестр 20252026'!$B$3:$D$1014, 3, 0)), 0, VLOOKUP(A965, '1-ый семестр 20252026'!$B$3:$D$1979, 3, 0)) + IF(ISNA(VLOOKUP(A965, '2-ой семестр 20252026'!$B$3:$D$1952, 3, 0)), 0, VLOOKUP(A965, '2-ой семестр 20252026'!$B$3:$D$1952, 3, 0))</f>
        <v>23</v>
      </c>
      <c r="D965" s="14">
        <f>IFERROR(VLOOKUP(A965,'ВИШенки за предыдущие  года'!$A$2:B1576,2,0),0) + C965 - SUM(E965:AA965)</f>
        <v>91</v>
      </c>
      <c r="E965" s="30"/>
      <c r="F965" s="30"/>
      <c r="G965" s="30"/>
      <c r="H965" s="30"/>
      <c r="I965" s="30"/>
      <c r="J965" s="30"/>
      <c r="K965" s="30"/>
      <c r="L965" s="30"/>
      <c r="M965" s="14"/>
      <c r="N965" s="14"/>
      <c r="O965" s="14"/>
      <c r="P965" s="14"/>
      <c r="Q965" s="14"/>
      <c r="R965" s="14"/>
      <c r="S965" s="31"/>
      <c r="T965" s="31"/>
      <c r="U965" s="31"/>
      <c r="V965" s="31"/>
      <c r="W965" s="31"/>
      <c r="X965" s="31"/>
      <c r="Y965" s="31"/>
      <c r="Z965" s="31"/>
      <c r="AA965" s="31"/>
    </row>
    <row r="966" spans="1:27" ht="25.5" x14ac:dyDescent="0.2">
      <c r="A966" s="23" t="s">
        <v>888</v>
      </c>
      <c r="B966" s="23" t="s">
        <v>130</v>
      </c>
      <c r="C966" s="14">
        <f>IF(ISNA(VLOOKUP(A966, '1-ый семестр 20252026'!$B$3:$D$1014, 3, 0)), 0, VLOOKUP(A966, '1-ый семестр 20252026'!$B$3:$D$1979, 3, 0)) + IF(ISNA(VLOOKUP(A966, '2-ой семестр 20252026'!$B$3:$D$1952, 3, 0)), 0, VLOOKUP(A966, '2-ой семестр 20252026'!$B$3:$D$1952, 3, 0))</f>
        <v>8</v>
      </c>
      <c r="D966" s="14">
        <f>IFERROR(VLOOKUP(A966,'ВИШенки за предыдущие  года'!$A$2:B1660,2,0),0) + C966 - SUM(E966:AA966)</f>
        <v>1</v>
      </c>
      <c r="E966" s="30"/>
      <c r="F966" s="30"/>
      <c r="G966" s="30"/>
      <c r="H966" s="30"/>
      <c r="I966" s="30"/>
      <c r="J966" s="30"/>
      <c r="K966" s="30"/>
      <c r="L966" s="30"/>
      <c r="M966" s="14"/>
      <c r="N966" s="14"/>
      <c r="O966" s="14"/>
      <c r="P966" s="14"/>
      <c r="Q966" s="14"/>
      <c r="R966" s="14"/>
      <c r="S966" s="31"/>
      <c r="T966" s="31"/>
      <c r="U966" s="31"/>
      <c r="V966" s="31"/>
      <c r="W966" s="31"/>
      <c r="X966" s="31"/>
      <c r="Y966" s="31"/>
      <c r="Z966" s="31"/>
      <c r="AA966" s="31"/>
    </row>
    <row r="967" spans="1:27" ht="12.75" x14ac:dyDescent="0.2">
      <c r="A967" s="22" t="s">
        <v>229</v>
      </c>
      <c r="B967" s="22" t="s">
        <v>185</v>
      </c>
      <c r="C967" s="14">
        <f>IF(ISNA(VLOOKUP(A967, '1-ый семестр 20252026'!$B$3:$D$1014, 3, 0)), 0, VLOOKUP(A967, '1-ый семестр 20252026'!$B$3:$D$1979, 3, 0)) + IF(ISNA(VLOOKUP(A967, '2-ой семестр 20252026'!$B$3:$D$1952, 3, 0)), 0, VLOOKUP(A967, '2-ой семестр 20252026'!$B$3:$D$1952, 3, 0))</f>
        <v>73</v>
      </c>
      <c r="D967" s="14">
        <f>IFERROR(VLOOKUP(A967,'ВИШенки за предыдущие  года'!$A$2:B1871,2,0),0) + C967 - SUM(E967:AA967)</f>
        <v>73</v>
      </c>
      <c r="E967" s="30"/>
      <c r="F967" s="30"/>
      <c r="G967" s="30"/>
      <c r="H967" s="30"/>
      <c r="I967" s="30"/>
      <c r="J967" s="30"/>
      <c r="K967" s="30"/>
      <c r="L967" s="30"/>
      <c r="M967" s="14"/>
      <c r="N967" s="14"/>
      <c r="O967" s="14"/>
      <c r="P967" s="14"/>
      <c r="Q967" s="14"/>
      <c r="R967" s="14"/>
      <c r="S967" s="31"/>
      <c r="T967" s="31"/>
      <c r="U967" s="31"/>
      <c r="V967" s="31"/>
      <c r="W967" s="31"/>
      <c r="X967" s="31"/>
      <c r="Y967" s="31"/>
      <c r="Z967" s="31"/>
      <c r="AA967" s="31"/>
    </row>
    <row r="968" spans="1:27" ht="12.75" x14ac:dyDescent="0.2">
      <c r="A968" s="23" t="s">
        <v>590</v>
      </c>
      <c r="B968" s="36" t="s">
        <v>173</v>
      </c>
      <c r="C968" s="14">
        <f>IF(ISNA(VLOOKUP(A968, '1-ый семестр 20252026'!$B$3:$D$1014, 3, 0)), 0, VLOOKUP(A968, '1-ый семестр 20252026'!$B$3:$D$1979, 3, 0)) + IF(ISNA(VLOOKUP(A968, '2-ой семестр 20252026'!$B$3:$D$1952, 3, 0)), 0, VLOOKUP(A968, '2-ой семестр 20252026'!$B$3:$D$1952, 3, 0))</f>
        <v>12</v>
      </c>
      <c r="D968" s="14">
        <f>IFERROR(VLOOKUP(A968,'ВИШенки за предыдущие  года'!$A$2:B2067,2,0),0) + C968 - SUM(E968:AA968)</f>
        <v>17</v>
      </c>
      <c r="E968" s="32"/>
      <c r="F968" s="32"/>
      <c r="G968" s="32"/>
      <c r="H968" s="32"/>
      <c r="I968" s="32"/>
      <c r="J968" s="32"/>
      <c r="K968" s="32"/>
      <c r="L968" s="32"/>
      <c r="M968" s="33"/>
      <c r="N968" s="33"/>
      <c r="O968" s="33"/>
      <c r="P968" s="33"/>
      <c r="Q968" s="33"/>
      <c r="R968" s="33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25.5" x14ac:dyDescent="0.2">
      <c r="A969" s="22" t="s">
        <v>809</v>
      </c>
      <c r="B969" s="22" t="s">
        <v>444</v>
      </c>
      <c r="C969" s="14">
        <f>IF(ISNA(VLOOKUP(A969, '1-ый семестр 20252026'!$B$3:$D$1014, 3, 0)), 0, VLOOKUP(A969, '1-ый семестр 20252026'!$B$3:$D$1979, 3, 0)) + IF(ISNA(VLOOKUP(A969, '2-ой семестр 20252026'!$B$3:$D$1952, 3, 0)), 0, VLOOKUP(A969, '2-ой семестр 20252026'!$B$3:$D$1952, 3, 0))</f>
        <v>5</v>
      </c>
      <c r="D969" s="14">
        <f>IFERROR(VLOOKUP(A969,'ВИШенки за предыдущие  года'!$A$2:B1714,2,0),0) + C969 - SUM(E969:AA969)</f>
        <v>5</v>
      </c>
      <c r="E969" s="30"/>
      <c r="F969" s="30"/>
      <c r="G969" s="30"/>
      <c r="H969" s="30"/>
      <c r="I969" s="30"/>
      <c r="J969" s="30"/>
      <c r="K969" s="30"/>
      <c r="L969" s="30"/>
      <c r="M969" s="14"/>
      <c r="N969" s="14"/>
      <c r="O969" s="14"/>
      <c r="P969" s="14"/>
      <c r="Q969" s="14"/>
      <c r="R969" s="14"/>
      <c r="S969" s="31"/>
      <c r="T969" s="31"/>
      <c r="U969" s="31"/>
      <c r="V969" s="31"/>
      <c r="W969" s="31"/>
      <c r="X969" s="31"/>
      <c r="Y969" s="31"/>
      <c r="Z969" s="31"/>
      <c r="AA969" s="31"/>
    </row>
    <row r="970" spans="1:27" ht="12.75" x14ac:dyDescent="0.2">
      <c r="A970" s="23" t="s">
        <v>591</v>
      </c>
      <c r="B970" s="23" t="s">
        <v>190</v>
      </c>
      <c r="C970" s="14">
        <f>IF(ISNA(VLOOKUP(A970, '1-ый семестр 20252026'!$B$3:$D$1014, 3, 0)), 0, VLOOKUP(A970, '1-ый семестр 20252026'!$B$3:$D$1979, 3, 0)) + IF(ISNA(VLOOKUP(A970, '2-ой семестр 20252026'!$B$3:$D$1952, 3, 0)), 0, VLOOKUP(A970, '2-ой семестр 20252026'!$B$3:$D$1952, 3, 0))</f>
        <v>0</v>
      </c>
      <c r="D970" s="14">
        <f>IFERROR(VLOOKUP(A970,'ВИШенки за предыдущие  года'!$A$2:B1577,2,0),0) + C970 - SUM(E970:AA970)</f>
        <v>17</v>
      </c>
      <c r="E970" s="30"/>
      <c r="F970" s="30"/>
      <c r="G970" s="30"/>
      <c r="H970" s="30"/>
      <c r="I970" s="30"/>
      <c r="J970" s="30"/>
      <c r="K970" s="30"/>
      <c r="L970" s="30"/>
      <c r="M970" s="14"/>
      <c r="N970" s="14"/>
      <c r="O970" s="14"/>
      <c r="P970" s="14"/>
      <c r="Q970" s="14"/>
      <c r="R970" s="14"/>
      <c r="S970" s="31"/>
      <c r="T970" s="31"/>
      <c r="U970" s="31"/>
      <c r="V970" s="31"/>
      <c r="W970" s="31"/>
      <c r="X970" s="31"/>
      <c r="Y970" s="31"/>
      <c r="Z970" s="31"/>
      <c r="AA970" s="31"/>
    </row>
    <row r="971" spans="1:27" ht="12.75" x14ac:dyDescent="0.2">
      <c r="A971" s="17" t="s">
        <v>725</v>
      </c>
      <c r="B971" s="17" t="s">
        <v>571</v>
      </c>
      <c r="C971" s="14">
        <f>IF(ISNA(VLOOKUP(A971, '1-ый семестр 20252026'!$B$3:$D$1014, 3, 0)), 0, VLOOKUP(A971, '1-ый семестр 20252026'!$B$3:$D$1979, 3, 0)) + IF(ISNA(VLOOKUP(A971, '2-ой семестр 20252026'!$B$3:$D$1952, 3, 0)), 0, VLOOKUP(A971, '2-ой семестр 20252026'!$B$3:$D$1952, 3, 0))</f>
        <v>9</v>
      </c>
      <c r="D971" s="14">
        <f>IFERROR(VLOOKUP(A971,'ВИШенки за предыдущие  года'!$A$2:B2017,2,0),0) + C971 - SUM(E971:AA971)</f>
        <v>9</v>
      </c>
      <c r="E971" s="32"/>
      <c r="F971" s="32"/>
      <c r="G971" s="32"/>
      <c r="H971" s="32"/>
      <c r="I971" s="32"/>
      <c r="J971" s="32"/>
      <c r="K971" s="32"/>
      <c r="L971" s="32"/>
      <c r="M971" s="33"/>
      <c r="N971" s="33"/>
      <c r="O971" s="33"/>
      <c r="P971" s="33"/>
      <c r="Q971" s="33"/>
      <c r="R971" s="33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2.75" x14ac:dyDescent="0.2">
      <c r="A972" s="23" t="s">
        <v>618</v>
      </c>
      <c r="B972" s="23" t="s">
        <v>119</v>
      </c>
      <c r="C972" s="14">
        <f>IF(ISNA(VLOOKUP(A972, '1-ый семестр 20252026'!$B$3:$D$1014, 3, 0)), 0, VLOOKUP(A972, '1-ый семестр 20252026'!$B$3:$D$1979, 3, 0)) + IF(ISNA(VLOOKUP(A972, '2-ой семестр 20252026'!$B$3:$D$1952, 3, 0)), 0, VLOOKUP(A972, '2-ой семестр 20252026'!$B$3:$D$1952, 3, 0))</f>
        <v>0</v>
      </c>
      <c r="D972" s="14">
        <f>IFERROR(VLOOKUP(A972,'ВИШенки за предыдущие  года'!$A$2:B1578,2,0),0) + C972 - SUM(E972:AA972)</f>
        <v>15</v>
      </c>
      <c r="E972" s="30"/>
      <c r="F972" s="30"/>
      <c r="G972" s="30"/>
      <c r="H972" s="30"/>
      <c r="I972" s="30"/>
      <c r="J972" s="30"/>
      <c r="K972" s="30"/>
      <c r="L972" s="30"/>
      <c r="M972" s="14"/>
      <c r="N972" s="14"/>
      <c r="O972" s="14"/>
      <c r="P972" s="14"/>
      <c r="Q972" s="14"/>
      <c r="R972" s="14"/>
      <c r="S972" s="31"/>
      <c r="T972" s="31"/>
      <c r="U972" s="31"/>
      <c r="V972" s="31"/>
      <c r="W972" s="31"/>
      <c r="X972" s="31"/>
      <c r="Y972" s="31"/>
      <c r="Z972" s="31"/>
      <c r="AA972" s="31"/>
    </row>
    <row r="973" spans="1:27" ht="12.75" x14ac:dyDescent="0.2">
      <c r="A973" s="22" t="s">
        <v>373</v>
      </c>
      <c r="B973" s="22" t="s">
        <v>125</v>
      </c>
      <c r="C973" s="14">
        <f>IF(ISNA(VLOOKUP(A973, '1-ый семестр 20252026'!$B$3:$D$1014, 3, 0)), 0, VLOOKUP(A973, '1-ый семестр 20252026'!$B$3:$D$1979, 3, 0)) + IF(ISNA(VLOOKUP(A973, '2-ой семестр 20252026'!$B$3:$D$1952, 3, 0)), 0, VLOOKUP(A973, '2-ой семестр 20252026'!$B$3:$D$1952, 3, 0))</f>
        <v>0</v>
      </c>
      <c r="D973" s="14">
        <f>IFERROR(VLOOKUP(A973,'ВИШенки за предыдущие  года'!$A$2:B1579,2,0),0) + C973 - SUM(E973:AA973)</f>
        <v>43</v>
      </c>
      <c r="E973" s="30"/>
      <c r="F973" s="30"/>
      <c r="G973" s="30"/>
      <c r="H973" s="30"/>
      <c r="I973" s="30"/>
      <c r="J973" s="30"/>
      <c r="K973" s="30"/>
      <c r="L973" s="30"/>
      <c r="M973" s="14"/>
      <c r="N973" s="14"/>
      <c r="O973" s="14"/>
      <c r="P973" s="14"/>
      <c r="Q973" s="14"/>
      <c r="R973" s="14"/>
      <c r="S973" s="31"/>
      <c r="T973" s="31"/>
      <c r="U973" s="31"/>
      <c r="V973" s="31"/>
      <c r="W973" s="31"/>
      <c r="X973" s="31"/>
      <c r="Y973" s="31"/>
      <c r="Z973" s="31"/>
      <c r="AA973" s="31"/>
    </row>
    <row r="974" spans="1:27" ht="12.75" x14ac:dyDescent="0.2">
      <c r="A974" s="23" t="s">
        <v>414</v>
      </c>
      <c r="B974" s="23" t="s">
        <v>114</v>
      </c>
      <c r="C974" s="14">
        <f>IF(ISNA(VLOOKUP(A974, '1-ый семестр 20252026'!$B$3:$D$1014, 3, 0)), 0, VLOOKUP(A974, '1-ый семестр 20252026'!$B$3:$D$1979, 3, 0)) + IF(ISNA(VLOOKUP(A974, '2-ой семестр 20252026'!$B$3:$D$1952, 3, 0)), 0, VLOOKUP(A974, '2-ой семестр 20252026'!$B$3:$D$1952, 3, 0))</f>
        <v>16</v>
      </c>
      <c r="D974" s="14">
        <f>IFERROR(VLOOKUP(A974,'ВИШенки за предыдущие  года'!$A$2:B1580,2,0),0) + C974 - SUM(E974:AA974)</f>
        <v>37</v>
      </c>
      <c r="E974" s="30"/>
      <c r="F974" s="30"/>
      <c r="G974" s="30"/>
      <c r="H974" s="30"/>
      <c r="I974" s="30"/>
      <c r="J974" s="30"/>
      <c r="K974" s="30"/>
      <c r="L974" s="30"/>
      <c r="M974" s="14"/>
      <c r="N974" s="14"/>
      <c r="O974" s="14"/>
      <c r="P974" s="14"/>
      <c r="Q974" s="14"/>
      <c r="R974" s="14"/>
      <c r="S974" s="31"/>
      <c r="T974" s="31"/>
      <c r="U974" s="31"/>
      <c r="V974" s="31"/>
      <c r="W974" s="31"/>
      <c r="X974" s="31"/>
      <c r="Y974" s="31"/>
      <c r="Z974" s="31"/>
      <c r="AA974" s="31"/>
    </row>
    <row r="975" spans="1:27" ht="12.75" x14ac:dyDescent="0.2">
      <c r="A975" s="22" t="s">
        <v>264</v>
      </c>
      <c r="B975" s="22" t="s">
        <v>123</v>
      </c>
      <c r="C975" s="14">
        <f>IF(ISNA(VLOOKUP(A975, '1-ый семестр 20252026'!$B$3:$D$1014, 3, 0)), 0, VLOOKUP(A975, '1-ый семестр 20252026'!$B$3:$D$1979, 3, 0)) + IF(ISNA(VLOOKUP(A975, '2-ой семестр 20252026'!$B$3:$D$1952, 3, 0)), 0, VLOOKUP(A975, '2-ой семестр 20252026'!$B$3:$D$1952, 3, 0))</f>
        <v>12</v>
      </c>
      <c r="D975" s="14">
        <f>IFERROR(VLOOKUP(A975,'ВИШенки за предыдущие  года'!$A$2:B1581,2,0),0) + C975 - SUM(E975:AA975)</f>
        <v>69</v>
      </c>
      <c r="E975" s="30"/>
      <c r="F975" s="30"/>
      <c r="G975" s="30"/>
      <c r="H975" s="30"/>
      <c r="I975" s="30"/>
      <c r="J975" s="30"/>
      <c r="K975" s="30"/>
      <c r="L975" s="30"/>
      <c r="M975" s="14"/>
      <c r="N975" s="14"/>
      <c r="O975" s="14"/>
      <c r="P975" s="14"/>
      <c r="Q975" s="14"/>
      <c r="R975" s="14"/>
      <c r="S975" s="31"/>
      <c r="T975" s="31"/>
      <c r="U975" s="31"/>
      <c r="V975" s="31"/>
      <c r="W975" s="31"/>
      <c r="X975" s="31"/>
      <c r="Y975" s="31"/>
      <c r="Z975" s="31"/>
      <c r="AA975" s="31"/>
    </row>
    <row r="976" spans="1:27" ht="12.75" x14ac:dyDescent="0.2">
      <c r="A976" s="23" t="s">
        <v>511</v>
      </c>
      <c r="B976" s="23" t="s">
        <v>185</v>
      </c>
      <c r="C976" s="14">
        <f>IF(ISNA(VLOOKUP(A976, '1-ый семестр 20252026'!$B$3:$D$1014, 3, 0)), 0, VLOOKUP(A976, '1-ый семестр 20252026'!$B$3:$D$1979, 3, 0)) + IF(ISNA(VLOOKUP(A976, '2-ой семестр 20252026'!$B$3:$D$1952, 3, 0)), 0, VLOOKUP(A976, '2-ой семестр 20252026'!$B$3:$D$1952, 3, 0))</f>
        <v>21</v>
      </c>
      <c r="D976" s="14">
        <f>IFERROR(VLOOKUP(A976,'ВИШенки за предыдущие  года'!$A$2:B1872,2,0),0) + C976 - SUM(E976:AA976)</f>
        <v>21</v>
      </c>
      <c r="E976" s="30"/>
      <c r="F976" s="30"/>
      <c r="G976" s="30"/>
      <c r="H976" s="30"/>
      <c r="I976" s="30"/>
      <c r="J976" s="30"/>
      <c r="K976" s="30"/>
      <c r="L976" s="30"/>
      <c r="M976" s="14"/>
      <c r="N976" s="14"/>
      <c r="O976" s="14"/>
      <c r="P976" s="14"/>
      <c r="Q976" s="14"/>
      <c r="R976" s="14"/>
      <c r="S976" s="31"/>
      <c r="T976" s="31"/>
      <c r="U976" s="31"/>
      <c r="V976" s="31"/>
      <c r="W976" s="31"/>
      <c r="X976" s="31"/>
      <c r="Y976" s="31"/>
      <c r="Z976" s="31"/>
      <c r="AA976" s="31"/>
    </row>
    <row r="977" spans="1:27" ht="12.75" x14ac:dyDescent="0.2">
      <c r="A977" s="22" t="s">
        <v>1101</v>
      </c>
      <c r="B977" s="22" t="s">
        <v>168</v>
      </c>
      <c r="C977" s="14">
        <f>IF(ISNA(VLOOKUP(A977, '1-ый семестр 20252026'!$B$3:$D$1014, 3, 0)), 0, VLOOKUP(A977, '1-ый семестр 20252026'!$B$3:$D$1979, 3, 0)) + IF(ISNA(VLOOKUP(A977, '2-ой семестр 20252026'!$B$3:$D$1952, 3, 0)), 0, VLOOKUP(A977, '2-ой семестр 20252026'!$B$3:$D$1952, 3, 0))</f>
        <v>0</v>
      </c>
      <c r="D977" s="14">
        <f>IFERROR(VLOOKUP(A977,'ВИШенки за предыдущие  года'!$A$2:B1625,2,0),0) + C977 - SUM(E977:AA977)</f>
        <v>-7</v>
      </c>
      <c r="E977" s="30"/>
      <c r="F977" s="30"/>
      <c r="G977" s="30"/>
      <c r="H977" s="30"/>
      <c r="I977" s="30"/>
      <c r="J977" s="30"/>
      <c r="K977" s="30"/>
      <c r="L977" s="30"/>
      <c r="M977" s="14"/>
      <c r="N977" s="14"/>
      <c r="O977" s="14"/>
      <c r="P977" s="14"/>
      <c r="Q977" s="14"/>
      <c r="R977" s="14"/>
      <c r="S977" s="31"/>
      <c r="T977" s="31"/>
      <c r="U977" s="31"/>
      <c r="V977" s="31"/>
      <c r="W977" s="31"/>
      <c r="X977" s="31"/>
      <c r="Y977" s="31"/>
      <c r="Z977" s="31"/>
      <c r="AA977" s="31"/>
    </row>
    <row r="978" spans="1:27" ht="12.75" x14ac:dyDescent="0.2">
      <c r="A978" s="17" t="s">
        <v>1101</v>
      </c>
      <c r="B978" s="17" t="s">
        <v>168</v>
      </c>
      <c r="C978" s="14">
        <f>IF(ISNA(VLOOKUP(A978, '1-ый семестр 20252026'!$B$3:$D$1014, 3, 0)), 0, VLOOKUP(A978, '1-ый семестр 20252026'!$B$3:$D$1979, 3, 0)) + IF(ISNA(VLOOKUP(A978, '2-ой семестр 20252026'!$B$3:$D$1952, 3, 0)), 0, VLOOKUP(A978, '2-ой семестр 20252026'!$B$3:$D$1952, 3, 0))</f>
        <v>0</v>
      </c>
      <c r="D978" s="14">
        <f>IFERROR(VLOOKUP(A978,'ВИШенки за предыдущие  года'!$A$2:B2054,2,0),0) + C978 - SUM(E978:AA978)</f>
        <v>-7</v>
      </c>
      <c r="E978" s="32"/>
      <c r="F978" s="32"/>
      <c r="G978" s="32"/>
      <c r="H978" s="32"/>
      <c r="I978" s="32"/>
      <c r="J978" s="32"/>
      <c r="K978" s="32"/>
      <c r="L978" s="32"/>
      <c r="M978" s="33"/>
      <c r="N978" s="33"/>
      <c r="O978" s="33"/>
      <c r="P978" s="33"/>
      <c r="Q978" s="33"/>
      <c r="R978" s="33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2.75" x14ac:dyDescent="0.2">
      <c r="A979" s="22" t="s">
        <v>1071</v>
      </c>
      <c r="B979" s="22" t="s">
        <v>640</v>
      </c>
      <c r="C979" s="14">
        <f>IF(ISNA(VLOOKUP(A979, '1-ый семестр 20252026'!$B$3:$D$1014, 3, 0)), 0, VLOOKUP(A979, '1-ый семестр 20252026'!$B$3:$D$1979, 3, 0)) + IF(ISNA(VLOOKUP(A979, '2-ой семестр 20252026'!$B$3:$D$1952, 3, 0)), 0, VLOOKUP(A979, '2-ой семестр 20252026'!$B$3:$D$1952, 3, 0))</f>
        <v>0</v>
      </c>
      <c r="D979" s="14">
        <f>IFERROR(VLOOKUP(A979,'ВИШенки за предыдущие  года'!$A$2:B1808,2,0),0) + C979 - SUM(E979:AA979)</f>
        <v>0</v>
      </c>
      <c r="E979" s="30"/>
      <c r="F979" s="30"/>
      <c r="G979" s="30"/>
      <c r="H979" s="30"/>
      <c r="I979" s="30"/>
      <c r="J979" s="30"/>
      <c r="K979" s="30"/>
      <c r="L979" s="30"/>
      <c r="M979" s="14"/>
      <c r="N979" s="14"/>
      <c r="O979" s="14"/>
      <c r="P979" s="14"/>
      <c r="Q979" s="14"/>
      <c r="R979" s="14"/>
      <c r="S979" s="31"/>
      <c r="T979" s="31"/>
      <c r="U979" s="31"/>
      <c r="V979" s="31"/>
      <c r="W979" s="31"/>
      <c r="X979" s="31"/>
      <c r="Y979" s="31"/>
      <c r="Z979" s="31"/>
      <c r="AA979" s="31"/>
    </row>
    <row r="980" spans="1:27" ht="12.75" x14ac:dyDescent="0.2">
      <c r="A980" s="23" t="s">
        <v>290</v>
      </c>
      <c r="B980" s="23" t="s">
        <v>185</v>
      </c>
      <c r="C980" s="14">
        <f>IF(ISNA(VLOOKUP(A980, '1-ый семестр 20252026'!$B$3:$D$1014, 3, 0)), 0, VLOOKUP(A980, '1-ый семестр 20252026'!$B$3:$D$1979, 3, 0)) + IF(ISNA(VLOOKUP(A980, '2-ой семестр 20252026'!$B$3:$D$1952, 3, 0)), 0, VLOOKUP(A980, '2-ой семестр 20252026'!$B$3:$D$1952, 3, 0))</f>
        <v>59</v>
      </c>
      <c r="D980" s="14">
        <f>IFERROR(VLOOKUP(A980,'ВИШенки за предыдущие  года'!$A$2:B1873,2,0),0) + C980 - SUM(E980:AA980)</f>
        <v>59</v>
      </c>
      <c r="E980" s="30"/>
      <c r="F980" s="30"/>
      <c r="G980" s="30"/>
      <c r="H980" s="30"/>
      <c r="I980" s="30"/>
      <c r="J980" s="30"/>
      <c r="K980" s="30"/>
      <c r="L980" s="30"/>
      <c r="M980" s="14"/>
      <c r="N980" s="14"/>
      <c r="O980" s="14"/>
      <c r="P980" s="14"/>
      <c r="Q980" s="14"/>
      <c r="R980" s="14"/>
      <c r="S980" s="31"/>
      <c r="T980" s="31"/>
      <c r="U980" s="31"/>
      <c r="V980" s="31"/>
      <c r="W980" s="31"/>
      <c r="X980" s="31"/>
      <c r="Y980" s="31"/>
      <c r="Z980" s="31"/>
      <c r="AA980" s="31"/>
    </row>
    <row r="981" spans="1:27" ht="12.75" x14ac:dyDescent="0.2">
      <c r="A981" s="22" t="s">
        <v>743</v>
      </c>
      <c r="B981" s="22" t="s">
        <v>249</v>
      </c>
      <c r="C981" s="14">
        <f>IF(ISNA(VLOOKUP(A981, '1-ый семестр 20252026'!$B$3:$D$1014, 3, 0)), 0, VLOOKUP(A981, '1-ый семестр 20252026'!$B$3:$D$1979, 3, 0)) + IF(ISNA(VLOOKUP(A981, '2-ой семестр 20252026'!$B$3:$D$1952, 3, 0)), 0, VLOOKUP(A981, '2-ой семестр 20252026'!$B$3:$D$1952, 3, 0))</f>
        <v>8</v>
      </c>
      <c r="D981" s="14">
        <f>IFERROR(VLOOKUP(A981,'ВИШенки за предыдущие  года'!$A$2:B1839,2,0),0) + C981 - SUM(E981:AA981)</f>
        <v>8</v>
      </c>
      <c r="E981" s="30"/>
      <c r="F981" s="30"/>
      <c r="G981" s="30"/>
      <c r="H981" s="30"/>
      <c r="I981" s="30"/>
      <c r="J981" s="30"/>
      <c r="K981" s="30"/>
      <c r="L981" s="30"/>
      <c r="M981" s="14"/>
      <c r="N981" s="14"/>
      <c r="O981" s="14"/>
      <c r="P981" s="14"/>
      <c r="Q981" s="14"/>
      <c r="R981" s="14"/>
      <c r="S981" s="31"/>
      <c r="T981" s="31"/>
      <c r="U981" s="31"/>
      <c r="V981" s="31"/>
      <c r="W981" s="31"/>
      <c r="X981" s="31"/>
      <c r="Y981" s="31"/>
      <c r="Z981" s="31"/>
      <c r="AA981" s="31"/>
    </row>
    <row r="982" spans="1:27" ht="12.75" x14ac:dyDescent="0.2">
      <c r="A982" s="23" t="s">
        <v>679</v>
      </c>
      <c r="B982" s="23" t="s">
        <v>444</v>
      </c>
      <c r="C982" s="14">
        <f>IF(ISNA(VLOOKUP(A982, '1-ый семестр 20252026'!$B$3:$D$1014, 3, 0)), 0, VLOOKUP(A982, '1-ый семестр 20252026'!$B$3:$D$1979, 3, 0)) + IF(ISNA(VLOOKUP(A982, '2-ой семестр 20252026'!$B$3:$D$1952, 3, 0)), 0, VLOOKUP(A982, '2-ой семестр 20252026'!$B$3:$D$1952, 3, 0))</f>
        <v>8</v>
      </c>
      <c r="D982" s="14">
        <f>IFERROR(VLOOKUP(A982,'ВИШенки за предыдущие  года'!$A$2:B1715,2,0),0) + C982 - SUM(E982:AA982)</f>
        <v>8</v>
      </c>
      <c r="E982" s="30"/>
      <c r="F982" s="30"/>
      <c r="G982" s="30"/>
      <c r="H982" s="30"/>
      <c r="I982" s="30"/>
      <c r="J982" s="30"/>
      <c r="K982" s="30"/>
      <c r="L982" s="30"/>
      <c r="M982" s="14"/>
      <c r="N982" s="14"/>
      <c r="O982" s="14"/>
      <c r="P982" s="14"/>
      <c r="Q982" s="14"/>
      <c r="R982" s="14"/>
      <c r="S982" s="31"/>
      <c r="T982" s="31"/>
      <c r="U982" s="31"/>
      <c r="V982" s="31"/>
      <c r="W982" s="31"/>
      <c r="X982" s="31"/>
      <c r="Y982" s="31"/>
      <c r="Z982" s="31"/>
      <c r="AA982" s="31"/>
    </row>
    <row r="983" spans="1:27" ht="12.75" x14ac:dyDescent="0.2">
      <c r="A983" s="22" t="s">
        <v>127</v>
      </c>
      <c r="B983" s="22" t="s">
        <v>128</v>
      </c>
      <c r="C983" s="14">
        <f>IF(ISNA(VLOOKUP(A983, '1-ый семестр 20252026'!$B$3:$D$1014, 3, 0)), 0, VLOOKUP(A983, '1-ый семестр 20252026'!$B$3:$D$1979, 3, 0)) + IF(ISNA(VLOOKUP(A983, '2-ой семестр 20252026'!$B$3:$D$1952, 3, 0)), 0, VLOOKUP(A983, '2-ой семестр 20252026'!$B$3:$D$1952, 3, 0))</f>
        <v>119</v>
      </c>
      <c r="D983" s="14">
        <f>IFERROR(VLOOKUP(A983,'ВИШенки за предыдущие  года'!$A$2:B1582,2,0),0) + C983 - SUM(E983:AA983)</f>
        <v>343</v>
      </c>
      <c r="E983" s="30"/>
      <c r="F983" s="30"/>
      <c r="G983" s="30"/>
      <c r="H983" s="30"/>
      <c r="I983" s="30"/>
      <c r="J983" s="30"/>
      <c r="K983" s="30"/>
      <c r="L983" s="30"/>
      <c r="M983" s="14"/>
      <c r="N983" s="14"/>
      <c r="O983" s="14"/>
      <c r="P983" s="14"/>
      <c r="Q983" s="14"/>
      <c r="R983" s="14"/>
      <c r="S983" s="31"/>
      <c r="T983" s="31"/>
      <c r="U983" s="31"/>
      <c r="V983" s="31"/>
      <c r="W983" s="31"/>
      <c r="X983" s="31"/>
      <c r="Y983" s="31"/>
      <c r="Z983" s="31"/>
      <c r="AA983" s="31"/>
    </row>
    <row r="984" spans="1:27" ht="12.75" x14ac:dyDescent="0.2">
      <c r="A984" s="17" t="s">
        <v>826</v>
      </c>
      <c r="B984" s="17" t="s">
        <v>571</v>
      </c>
      <c r="C984" s="14">
        <f>IF(ISNA(VLOOKUP(A984, '1-ый семестр 20252026'!$B$3:$D$1014, 3, 0)), 0, VLOOKUP(A984, '1-ый семестр 20252026'!$B$3:$D$1979, 3, 0)) + IF(ISNA(VLOOKUP(A984, '2-ой семестр 20252026'!$B$3:$D$1952, 3, 0)), 0, VLOOKUP(A984, '2-ой семестр 20252026'!$B$3:$D$1952, 3, 0))</f>
        <v>4</v>
      </c>
      <c r="D984" s="14">
        <f>IFERROR(VLOOKUP(A984,'ВИШенки за предыдущие  года'!$A$2:B2018,2,0),0) + C984 - SUM(E984:AA984)</f>
        <v>4</v>
      </c>
      <c r="E984" s="32"/>
      <c r="F984" s="32"/>
      <c r="G984" s="32"/>
      <c r="H984" s="32"/>
      <c r="I984" s="32"/>
      <c r="J984" s="32"/>
      <c r="K984" s="32"/>
      <c r="L984" s="32"/>
      <c r="M984" s="33"/>
      <c r="N984" s="33"/>
      <c r="O984" s="33"/>
      <c r="P984" s="33"/>
      <c r="Q984" s="33"/>
      <c r="R984" s="33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2.75" x14ac:dyDescent="0.2">
      <c r="A985" s="22" t="s">
        <v>461</v>
      </c>
      <c r="B985" s="22" t="s">
        <v>132</v>
      </c>
      <c r="C985" s="14">
        <f>IF(ISNA(VLOOKUP(A985, '1-ый семестр 20252026'!$B$3:$D$1014, 3, 0)), 0, VLOOKUP(A985, '1-ый семестр 20252026'!$B$3:$D$1979, 3, 0)) + IF(ISNA(VLOOKUP(A985, '2-ой семестр 20252026'!$B$3:$D$1952, 3, 0)), 0, VLOOKUP(A985, '2-ой семестр 20252026'!$B$3:$D$1952, 3, 0))</f>
        <v>8</v>
      </c>
      <c r="D985" s="14">
        <f>IFERROR(VLOOKUP(A985,'ВИШенки за предыдущие  года'!$A$2:B1583,2,0),0) + C985 - SUM(E985:AA985)</f>
        <v>39</v>
      </c>
      <c r="E985" s="30"/>
      <c r="F985" s="30"/>
      <c r="G985" s="30"/>
      <c r="H985" s="30"/>
      <c r="I985" s="30"/>
      <c r="J985" s="30"/>
      <c r="K985" s="30"/>
      <c r="L985" s="30"/>
      <c r="M985" s="14"/>
      <c r="N985" s="14"/>
      <c r="O985" s="14"/>
      <c r="P985" s="14"/>
      <c r="Q985" s="14"/>
      <c r="R985" s="14"/>
      <c r="S985" s="31"/>
      <c r="T985" s="31"/>
      <c r="U985" s="31"/>
      <c r="V985" s="31"/>
      <c r="W985" s="31"/>
      <c r="X985" s="31"/>
      <c r="Y985" s="31"/>
      <c r="Z985" s="31"/>
      <c r="AA985" s="31"/>
    </row>
    <row r="986" spans="1:27" ht="12.75" x14ac:dyDescent="0.2">
      <c r="A986" s="23" t="s">
        <v>810</v>
      </c>
      <c r="B986" s="23" t="s">
        <v>440</v>
      </c>
      <c r="C986" s="14">
        <f>IF(ISNA(VLOOKUP(A986, '1-ый семестр 20252026'!$B$3:$D$1014, 3, 0)), 0, VLOOKUP(A986, '1-ый семестр 20252026'!$B$3:$D$1979, 3, 0)) + IF(ISNA(VLOOKUP(A986, '2-ой семестр 20252026'!$B$3:$D$1952, 3, 0)), 0, VLOOKUP(A986, '2-ой семестр 20252026'!$B$3:$D$1952, 3, 0))</f>
        <v>5</v>
      </c>
      <c r="D986" s="14">
        <f>IFERROR(VLOOKUP(A986,'ВИШенки за предыдущие  года'!$A$2:B1908,2,0),0) + C986 - SUM(E986:AA986)</f>
        <v>5</v>
      </c>
      <c r="E986" s="30"/>
      <c r="F986" s="30"/>
      <c r="G986" s="30"/>
      <c r="H986" s="30"/>
      <c r="I986" s="30"/>
      <c r="J986" s="30"/>
      <c r="K986" s="30"/>
      <c r="L986" s="30"/>
      <c r="M986" s="14"/>
      <c r="N986" s="14"/>
      <c r="O986" s="14"/>
      <c r="P986" s="14"/>
      <c r="Q986" s="14"/>
      <c r="R986" s="14"/>
      <c r="S986" s="31"/>
      <c r="T986" s="31"/>
      <c r="U986" s="31"/>
      <c r="V986" s="31"/>
      <c r="W986" s="31"/>
      <c r="X986" s="31"/>
      <c r="Y986" s="31"/>
      <c r="Z986" s="31"/>
      <c r="AA986" s="31"/>
    </row>
    <row r="987" spans="1:27" ht="12.75" x14ac:dyDescent="0.2">
      <c r="A987" s="22" t="s">
        <v>322</v>
      </c>
      <c r="B987" s="22" t="s">
        <v>140</v>
      </c>
      <c r="C987" s="14">
        <f>IF(ISNA(VLOOKUP(A987, '1-ый семестр 20252026'!$B$3:$D$1014, 3, 0)), 0, VLOOKUP(A987, '1-ый семестр 20252026'!$B$3:$D$1979, 3, 0)) + IF(ISNA(VLOOKUP(A987, '2-ой семестр 20252026'!$B$3:$D$1952, 3, 0)), 0, VLOOKUP(A987, '2-ой семестр 20252026'!$B$3:$D$1952, 3, 0))</f>
        <v>0</v>
      </c>
      <c r="D987" s="14">
        <f>IFERROR(VLOOKUP(A987,'ВИШенки за предыдущие  года'!$A$2:B1584,2,0),0) + C987 - SUM(E987:AA987)</f>
        <v>49</v>
      </c>
      <c r="E987" s="30"/>
      <c r="F987" s="30"/>
      <c r="G987" s="30"/>
      <c r="H987" s="30"/>
      <c r="I987" s="30"/>
      <c r="J987" s="30"/>
      <c r="K987" s="30"/>
      <c r="L987" s="30"/>
      <c r="M987" s="14"/>
      <c r="N987" s="14"/>
      <c r="O987" s="14"/>
      <c r="P987" s="14"/>
      <c r="Q987" s="14"/>
      <c r="R987" s="14"/>
      <c r="S987" s="31"/>
      <c r="T987" s="31"/>
      <c r="U987" s="31"/>
      <c r="V987" s="31"/>
      <c r="W987" s="31"/>
      <c r="X987" s="31"/>
      <c r="Y987" s="31"/>
      <c r="Z987" s="31"/>
      <c r="AA987" s="31"/>
    </row>
    <row r="988" spans="1:27" ht="12.75" x14ac:dyDescent="0.2">
      <c r="A988" s="23" t="s">
        <v>645</v>
      </c>
      <c r="B988" s="23" t="s">
        <v>193</v>
      </c>
      <c r="C988" s="14">
        <f>IF(ISNA(VLOOKUP(A988, '1-ый семестр 20252026'!$B$3:$D$1014, 3, 0)), 0, VLOOKUP(A988, '1-ый семестр 20252026'!$B$3:$D$1979, 3, 0)) + IF(ISNA(VLOOKUP(A988, '2-ой семестр 20252026'!$B$3:$D$1952, 3, 0)), 0, VLOOKUP(A988, '2-ой семестр 20252026'!$B$3:$D$1952, 3, 0))</f>
        <v>2</v>
      </c>
      <c r="D988" s="14">
        <f>IFERROR(VLOOKUP(A988,'ВИШенки за предыдущие  года'!$A$2:B1585,2,0),0) + C988 - SUM(E988:AA988)</f>
        <v>13</v>
      </c>
      <c r="E988" s="30"/>
      <c r="F988" s="30"/>
      <c r="G988" s="30"/>
      <c r="H988" s="30"/>
      <c r="I988" s="30"/>
      <c r="J988" s="30"/>
      <c r="K988" s="30"/>
      <c r="L988" s="30"/>
      <c r="M988" s="14"/>
      <c r="N988" s="14"/>
      <c r="O988" s="14"/>
      <c r="P988" s="14"/>
      <c r="Q988" s="14"/>
      <c r="R988" s="14"/>
      <c r="S988" s="31" t="s">
        <v>1204</v>
      </c>
      <c r="T988" s="31"/>
      <c r="U988" s="31"/>
      <c r="V988" s="31"/>
      <c r="W988" s="31"/>
      <c r="X988" s="31"/>
      <c r="Y988" s="31"/>
      <c r="Z988" s="31"/>
      <c r="AA988" s="31"/>
    </row>
    <row r="989" spans="1:27" ht="12.75" x14ac:dyDescent="0.2">
      <c r="A989" s="22" t="s">
        <v>1106</v>
      </c>
      <c r="B989" s="22" t="s">
        <v>190</v>
      </c>
      <c r="C989" s="14">
        <f>IF(ISNA(VLOOKUP(A989, '1-ый семестр 20252026'!$B$3:$D$1014, 3, 0)), 0, VLOOKUP(A989, '1-ый семестр 20252026'!$B$3:$D$1979, 3, 0)) + IF(ISNA(VLOOKUP(A989, '2-ой семестр 20252026'!$B$3:$D$1952, 3, 0)), 0, VLOOKUP(A989, '2-ой семестр 20252026'!$B$3:$D$1952, 3, 0))</f>
        <v>0</v>
      </c>
      <c r="D989" s="14">
        <f>IFERROR(VLOOKUP(A989,'ВИШенки за предыдущие  года'!$A$2:B1586,2,0),0) + C989 - SUM(E989:AA989)</f>
        <v>-9</v>
      </c>
      <c r="E989" s="30"/>
      <c r="F989" s="30"/>
      <c r="G989" s="30"/>
      <c r="H989" s="30"/>
      <c r="I989" s="30"/>
      <c r="J989" s="30"/>
      <c r="K989" s="30"/>
      <c r="L989" s="30"/>
      <c r="M989" s="14"/>
      <c r="N989" s="14"/>
      <c r="O989" s="14"/>
      <c r="P989" s="14"/>
      <c r="Q989" s="14"/>
      <c r="R989" s="14"/>
      <c r="S989" s="31"/>
      <c r="T989" s="31"/>
      <c r="U989" s="31"/>
      <c r="V989" s="31"/>
      <c r="W989" s="31"/>
      <c r="X989" s="31"/>
      <c r="Y989" s="31"/>
      <c r="Z989" s="31"/>
      <c r="AA989" s="31"/>
    </row>
    <row r="990" spans="1:27" ht="12.75" x14ac:dyDescent="0.2">
      <c r="A990" s="23" t="s">
        <v>169</v>
      </c>
      <c r="B990" s="23" t="s">
        <v>123</v>
      </c>
      <c r="C990" s="14">
        <f>IF(ISNA(VLOOKUP(A990, '1-ый семестр 20252026'!$B$3:$D$1014, 3, 0)), 0, VLOOKUP(A990, '1-ый семестр 20252026'!$B$3:$D$1979, 3, 0)) + IF(ISNA(VLOOKUP(A990, '2-ой семестр 20252026'!$B$3:$D$1952, 3, 0)), 0, VLOOKUP(A990, '2-ой семестр 20252026'!$B$3:$D$1952, 3, 0))</f>
        <v>34</v>
      </c>
      <c r="D990" s="14">
        <f>IFERROR(VLOOKUP(A990,'ВИШенки за предыдущие  года'!$A$2:B1587,2,0),0) + C990 - SUM(E990:AA990)</f>
        <v>147</v>
      </c>
      <c r="E990" s="30"/>
      <c r="F990" s="30"/>
      <c r="G990" s="30"/>
      <c r="H990" s="30"/>
      <c r="I990" s="30"/>
      <c r="J990" s="30"/>
      <c r="K990" s="30"/>
      <c r="L990" s="30"/>
      <c r="M990" s="14"/>
      <c r="N990" s="14"/>
      <c r="O990" s="14"/>
      <c r="P990" s="14"/>
      <c r="Q990" s="14"/>
      <c r="R990" s="14"/>
      <c r="S990" s="31"/>
      <c r="T990" s="31"/>
      <c r="U990" s="31"/>
      <c r="V990" s="31"/>
      <c r="W990" s="31"/>
      <c r="X990" s="31"/>
      <c r="Y990" s="31"/>
      <c r="Z990" s="31"/>
      <c r="AA990" s="31"/>
    </row>
    <row r="991" spans="1:27" ht="12.75" x14ac:dyDescent="0.2">
      <c r="A991" s="22" t="s">
        <v>1072</v>
      </c>
      <c r="B991" s="22" t="s">
        <v>483</v>
      </c>
      <c r="C991" s="14">
        <f>IF(ISNA(VLOOKUP(A991, '1-ый семестр 20252026'!$B$3:$D$1014, 3, 0)), 0, VLOOKUP(A991, '1-ый семестр 20252026'!$B$3:$D$1979, 3, 0)) + IF(ISNA(VLOOKUP(A991, '2-ой семестр 20252026'!$B$3:$D$1952, 3, 0)), 0, VLOOKUP(A991, '2-ой семестр 20252026'!$B$3:$D$1952, 3, 0))</f>
        <v>0</v>
      </c>
      <c r="D991" s="14">
        <f>IFERROR(VLOOKUP(A991,'ВИШенки за предыдущие  года'!$A$2:B1588,2,0),0) + C991 - SUM(E991:AA991)</f>
        <v>0</v>
      </c>
      <c r="E991" s="30"/>
      <c r="F991" s="30"/>
      <c r="G991" s="30"/>
      <c r="H991" s="30"/>
      <c r="I991" s="30"/>
      <c r="J991" s="30"/>
      <c r="K991" s="30"/>
      <c r="L991" s="30"/>
      <c r="M991" s="14"/>
      <c r="N991" s="14"/>
      <c r="O991" s="14"/>
      <c r="P991" s="14"/>
      <c r="Q991" s="14"/>
      <c r="R991" s="14"/>
      <c r="S991" s="31"/>
      <c r="T991" s="31"/>
      <c r="U991" s="31"/>
      <c r="V991" s="31"/>
      <c r="W991" s="31"/>
      <c r="X991" s="31"/>
      <c r="Y991" s="31"/>
      <c r="Z991" s="31"/>
      <c r="AA991" s="31"/>
    </row>
    <row r="992" spans="1:27" ht="12.75" x14ac:dyDescent="0.2">
      <c r="A992" s="23" t="s">
        <v>385</v>
      </c>
      <c r="B992" s="23" t="s">
        <v>119</v>
      </c>
      <c r="C992" s="14">
        <f>IF(ISNA(VLOOKUP(A992, '1-ый семестр 20252026'!$B$3:$D$1014, 3, 0)), 0, VLOOKUP(A992, '1-ый семестр 20252026'!$B$3:$D$1979, 3, 0)) + IF(ISNA(VLOOKUP(A992, '2-ой семестр 20252026'!$B$3:$D$1952, 3, 0)), 0, VLOOKUP(A992, '2-ой семестр 20252026'!$B$3:$D$1952, 3, 0))</f>
        <v>0</v>
      </c>
      <c r="D992" s="14">
        <f>IFERROR(VLOOKUP(A992,'ВИШенки за предыдущие  года'!$A$2:B1589,2,0),0) + C992 - SUM(E992:AA992)</f>
        <v>41</v>
      </c>
      <c r="E992" s="30"/>
      <c r="F992" s="30"/>
      <c r="G992" s="30"/>
      <c r="H992" s="30"/>
      <c r="I992" s="30"/>
      <c r="J992" s="30"/>
      <c r="K992" s="30"/>
      <c r="L992" s="30"/>
      <c r="M992" s="14"/>
      <c r="N992" s="14"/>
      <c r="O992" s="14"/>
      <c r="P992" s="14"/>
      <c r="Q992" s="14"/>
      <c r="R992" s="14"/>
      <c r="S992" s="31"/>
      <c r="T992" s="31"/>
      <c r="U992" s="31"/>
      <c r="V992" s="31"/>
      <c r="W992" s="31"/>
      <c r="X992" s="31"/>
      <c r="Y992" s="31"/>
      <c r="Z992" s="31"/>
      <c r="AA992" s="31"/>
    </row>
    <row r="993" spans="1:27" ht="12.75" x14ac:dyDescent="0.2">
      <c r="A993" s="22" t="s">
        <v>495</v>
      </c>
      <c r="B993" s="22" t="s">
        <v>132</v>
      </c>
      <c r="C993" s="14">
        <f>IF(ISNA(VLOOKUP(A993, '1-ый семестр 20252026'!$B$3:$D$1014, 3, 0)), 0, VLOOKUP(A993, '1-ый семестр 20252026'!$B$3:$D$1979, 3, 0)) + IF(ISNA(VLOOKUP(A993, '2-ой семестр 20252026'!$B$3:$D$1952, 3, 0)), 0, VLOOKUP(A993, '2-ой семестр 20252026'!$B$3:$D$1952, 3, 0))</f>
        <v>0</v>
      </c>
      <c r="D993" s="14">
        <f>IFERROR(VLOOKUP(A993,'ВИШенки за предыдущие  года'!$A$2:B1590,2,0),0) + C993 - SUM(E993:AA993)</f>
        <v>26</v>
      </c>
      <c r="E993" s="30"/>
      <c r="F993" s="30"/>
      <c r="G993" s="30"/>
      <c r="H993" s="30"/>
      <c r="I993" s="30"/>
      <c r="J993" s="30"/>
      <c r="K993" s="30"/>
      <c r="L993" s="30"/>
      <c r="M993" s="14"/>
      <c r="N993" s="14"/>
      <c r="O993" s="14"/>
      <c r="P993" s="14"/>
      <c r="Q993" s="14"/>
      <c r="R993" s="14"/>
      <c r="S993" s="31"/>
      <c r="T993" s="31"/>
      <c r="U993" s="31"/>
      <c r="V993" s="31"/>
      <c r="W993" s="31"/>
      <c r="X993" s="31"/>
      <c r="Y993" s="31"/>
      <c r="Z993" s="31"/>
      <c r="AA993" s="31"/>
    </row>
    <row r="994" spans="1:27" ht="12.75" x14ac:dyDescent="0.2">
      <c r="A994" s="23" t="s">
        <v>1073</v>
      </c>
      <c r="B994" s="23" t="s">
        <v>306</v>
      </c>
      <c r="C994" s="14">
        <f>IF(ISNA(VLOOKUP(A994, '1-ый семестр 20252026'!$B$3:$D$1014, 3, 0)), 0, VLOOKUP(A994, '1-ый семестр 20252026'!$B$3:$D$1979, 3, 0)) + IF(ISNA(VLOOKUP(A994, '2-ой семестр 20252026'!$B$3:$D$1952, 3, 0)), 0, VLOOKUP(A994, '2-ой семестр 20252026'!$B$3:$D$1952, 3, 0))</f>
        <v>3</v>
      </c>
      <c r="D994" s="14">
        <f>IFERROR(VLOOKUP(A994,'ВИШенки за предыдущие  года'!$A$2:B1775,2,0),0) + C994 - SUM(E994:AA994)</f>
        <v>3</v>
      </c>
      <c r="E994" s="30"/>
      <c r="F994" s="30"/>
      <c r="G994" s="30"/>
      <c r="H994" s="30"/>
      <c r="I994" s="30"/>
      <c r="J994" s="30"/>
      <c r="K994" s="30"/>
      <c r="L994" s="30"/>
      <c r="M994" s="14"/>
      <c r="N994" s="14"/>
      <c r="O994" s="14"/>
      <c r="P994" s="14"/>
      <c r="Q994" s="14"/>
      <c r="R994" s="14"/>
      <c r="S994" s="31"/>
      <c r="T994" s="31"/>
      <c r="U994" s="31"/>
      <c r="V994" s="31"/>
      <c r="W994" s="31"/>
      <c r="X994" s="31"/>
      <c r="Y994" s="31"/>
      <c r="Z994" s="31"/>
      <c r="AA994" s="31"/>
    </row>
    <row r="995" spans="1:27" ht="12.75" x14ac:dyDescent="0.2">
      <c r="A995" s="22" t="s">
        <v>889</v>
      </c>
      <c r="B995" s="22" t="s">
        <v>117</v>
      </c>
      <c r="C995" s="14">
        <f>IF(ISNA(VLOOKUP(A995, '1-ый семестр 20252026'!$B$3:$D$1014, 3, 0)), 0, VLOOKUP(A995, '1-ый семестр 20252026'!$B$3:$D$1979, 3, 0)) + IF(ISNA(VLOOKUP(A995, '2-ой семестр 20252026'!$B$3:$D$1952, 3, 0)), 0, VLOOKUP(A995, '2-ой семестр 20252026'!$B$3:$D$1952, 3, 0))</f>
        <v>0</v>
      </c>
      <c r="D995" s="14">
        <f>IFERROR(VLOOKUP(A995,'ВИШенки за предыдущие  года'!$A$2:B1591,2,0),0) + C995 - SUM(E995:AA995)</f>
        <v>1</v>
      </c>
      <c r="E995" s="30"/>
      <c r="F995" s="30"/>
      <c r="G995" s="30"/>
      <c r="H995" s="30"/>
      <c r="I995" s="30"/>
      <c r="J995" s="30"/>
      <c r="K995" s="30"/>
      <c r="L995" s="30"/>
      <c r="M995" s="14"/>
      <c r="N995" s="14"/>
      <c r="O995" s="14"/>
      <c r="P995" s="14"/>
      <c r="Q995" s="14"/>
      <c r="R995" s="14"/>
      <c r="S995" s="31"/>
      <c r="T995" s="31"/>
      <c r="U995" s="31"/>
      <c r="V995" s="31"/>
      <c r="W995" s="31"/>
      <c r="X995" s="31"/>
      <c r="Y995" s="31"/>
      <c r="Z995" s="31"/>
      <c r="AA995" s="31"/>
    </row>
    <row r="996" spans="1:27" ht="12.75" x14ac:dyDescent="0.2">
      <c r="A996" s="23" t="s">
        <v>225</v>
      </c>
      <c r="B996" s="23" t="s">
        <v>142</v>
      </c>
      <c r="C996" s="14">
        <f>IF(ISNA(VLOOKUP(A996, '1-ый семестр 20252026'!$B$3:$D$1014, 3, 0)), 0, VLOOKUP(A996, '1-ый семестр 20252026'!$B$3:$D$1979, 3, 0)) + IF(ISNA(VLOOKUP(A996, '2-ой семестр 20252026'!$B$3:$D$1952, 3, 0)), 0, VLOOKUP(A996, '2-ой семестр 20252026'!$B$3:$D$1952, 3, 0))</f>
        <v>20</v>
      </c>
      <c r="D996" s="14">
        <f>IFERROR(VLOOKUP(A996,'ВИШенки за предыдущие  года'!$A$2:B1592,2,0),0) + C996 - SUM(E996:AA996)</f>
        <v>87</v>
      </c>
      <c r="E996" s="30"/>
      <c r="F996" s="30"/>
      <c r="G996" s="30"/>
      <c r="H996" s="30"/>
      <c r="I996" s="30"/>
      <c r="J996" s="30"/>
      <c r="K996" s="30"/>
      <c r="L996" s="30"/>
      <c r="M996" s="14"/>
      <c r="N996" s="14"/>
      <c r="O996" s="14"/>
      <c r="P996" s="14"/>
      <c r="Q996" s="14"/>
      <c r="R996" s="14"/>
      <c r="S996" s="31"/>
      <c r="T996" s="31"/>
      <c r="U996" s="31"/>
      <c r="V996" s="31"/>
      <c r="W996" s="31"/>
      <c r="X996" s="31"/>
      <c r="Y996" s="31"/>
      <c r="Z996" s="31"/>
      <c r="AA996" s="31"/>
    </row>
    <row r="997" spans="1:27" ht="12.75" x14ac:dyDescent="0.2">
      <c r="A997" s="22" t="s">
        <v>118</v>
      </c>
      <c r="B997" s="22" t="s">
        <v>119</v>
      </c>
      <c r="C997" s="14">
        <f>IF(ISNA(VLOOKUP(A997, '1-ый семестр 20252026'!$B$3:$D$1014, 3, 0)), 0, VLOOKUP(A997, '1-ый семестр 20252026'!$B$3:$D$1979, 3, 0)) + IF(ISNA(VLOOKUP(A997, '2-ой семестр 20252026'!$B$3:$D$1952, 3, 0)), 0, VLOOKUP(A997, '2-ой семестр 20252026'!$B$3:$D$1952, 3, 0))</f>
        <v>102</v>
      </c>
      <c r="D997" s="14">
        <f>IFERROR(VLOOKUP(A997,'ВИШенки за предыдущие  года'!$A$2:B1593,2,0),0) + C997 - SUM(E997:AA997)</f>
        <v>441</v>
      </c>
      <c r="E997" s="30"/>
      <c r="F997" s="30"/>
      <c r="G997" s="30"/>
      <c r="H997" s="30"/>
      <c r="I997" s="30"/>
      <c r="J997" s="30"/>
      <c r="K997" s="30"/>
      <c r="L997" s="30"/>
      <c r="M997" s="14"/>
      <c r="N997" s="14"/>
      <c r="O997" s="14"/>
      <c r="P997" s="14"/>
      <c r="Q997" s="14"/>
      <c r="R997" s="14"/>
      <c r="S997" s="31"/>
      <c r="T997" s="31"/>
      <c r="U997" s="31"/>
      <c r="V997" s="31"/>
      <c r="W997" s="31"/>
      <c r="X997" s="31"/>
      <c r="Y997" s="31"/>
      <c r="Z997" s="31"/>
      <c r="AA997" s="31"/>
    </row>
    <row r="998" spans="1:27" ht="12.75" x14ac:dyDescent="0.2">
      <c r="A998" s="23" t="s">
        <v>1074</v>
      </c>
      <c r="B998" s="23" t="s">
        <v>483</v>
      </c>
      <c r="C998" s="14">
        <f>IF(ISNA(VLOOKUP(A998, '1-ый семестр 20252026'!$B$3:$D$1014, 3, 0)), 0, VLOOKUP(A998, '1-ый семестр 20252026'!$B$3:$D$1979, 3, 0)) + IF(ISNA(VLOOKUP(A998, '2-ой семестр 20252026'!$B$3:$D$1952, 3, 0)), 0, VLOOKUP(A998, '2-ой семестр 20252026'!$B$3:$D$1952, 3, 0))</f>
        <v>0</v>
      </c>
      <c r="D998" s="14">
        <f>IFERROR(VLOOKUP(A998,'ВИШенки за предыдущие  года'!$A$2:B1594,2,0),0) + C998 - SUM(E998:AA998)</f>
        <v>0</v>
      </c>
      <c r="E998" s="30"/>
      <c r="F998" s="30"/>
      <c r="G998" s="30"/>
      <c r="H998" s="30"/>
      <c r="I998" s="30"/>
      <c r="J998" s="30"/>
      <c r="K998" s="30"/>
      <c r="L998" s="30"/>
      <c r="M998" s="14"/>
      <c r="N998" s="14"/>
      <c r="O998" s="14"/>
      <c r="P998" s="14"/>
      <c r="Q998" s="14"/>
      <c r="R998" s="14"/>
      <c r="S998" s="31"/>
      <c r="T998" s="31"/>
      <c r="U998" s="31"/>
      <c r="V998" s="31"/>
      <c r="W998" s="31"/>
      <c r="X998" s="31"/>
      <c r="Y998" s="31"/>
      <c r="Z998" s="31"/>
      <c r="AA998" s="31"/>
    </row>
    <row r="999" spans="1:27" ht="12.75" x14ac:dyDescent="0.2">
      <c r="A999" s="22" t="s">
        <v>646</v>
      </c>
      <c r="B999" s="22" t="s">
        <v>268</v>
      </c>
      <c r="C999" s="14">
        <f>IF(ISNA(VLOOKUP(A999, '1-ый семестр 20252026'!$B$3:$D$1014, 3, 0)), 0, VLOOKUP(A999, '1-ый семестр 20252026'!$B$3:$D$1979, 3, 0)) + IF(ISNA(VLOOKUP(A999, '2-ой семестр 20252026'!$B$3:$D$1952, 3, 0)), 0, VLOOKUP(A999, '2-ой семестр 20252026'!$B$3:$D$1952, 3, 0))</f>
        <v>13</v>
      </c>
      <c r="D999" s="14">
        <f>IFERROR(VLOOKUP(A999,'ВИШенки за предыдущие  года'!$A$2:B1969,2,0),0) + C999 - SUM(E999:AA999)</f>
        <v>13</v>
      </c>
      <c r="E999" s="30"/>
      <c r="F999" s="30"/>
      <c r="G999" s="30"/>
      <c r="H999" s="30"/>
      <c r="I999" s="30"/>
      <c r="J999" s="30"/>
      <c r="K999" s="30"/>
      <c r="L999" s="30"/>
      <c r="M999" s="14"/>
      <c r="N999" s="14"/>
      <c r="O999" s="14"/>
      <c r="P999" s="14"/>
      <c r="Q999" s="14"/>
      <c r="R999" s="14"/>
      <c r="S999" s="31"/>
      <c r="T999" s="31"/>
      <c r="U999" s="31"/>
      <c r="V999" s="31"/>
      <c r="W999" s="31"/>
      <c r="X999" s="31"/>
      <c r="Y999" s="31"/>
      <c r="Z999" s="31"/>
      <c r="AA999" s="31"/>
    </row>
    <row r="1000" spans="1:27" ht="12.75" x14ac:dyDescent="0.2">
      <c r="A1000" s="23" t="s">
        <v>555</v>
      </c>
      <c r="B1000" s="23" t="s">
        <v>193</v>
      </c>
      <c r="C1000" s="14">
        <f>IF(ISNA(VLOOKUP(A1000, '1-ый семестр 20252026'!$B$3:$D$1014, 3, 0)), 0, VLOOKUP(A1000, '1-ый семестр 20252026'!$B$3:$D$1979, 3, 0)) + IF(ISNA(VLOOKUP(A1000, '2-ой семестр 20252026'!$B$3:$D$1952, 3, 0)), 0, VLOOKUP(A1000, '2-ой семестр 20252026'!$B$3:$D$1952, 3, 0))</f>
        <v>0</v>
      </c>
      <c r="D1000" s="14">
        <f>IFERROR(VLOOKUP(A1000,'ВИШенки за предыдущие  года'!$A$2:B1595,2,0),0) + C1000 - SUM(E1000:AA1000)</f>
        <v>20</v>
      </c>
      <c r="E1000" s="30"/>
      <c r="F1000" s="30"/>
      <c r="G1000" s="30"/>
      <c r="H1000" s="30"/>
      <c r="I1000" s="30"/>
      <c r="J1000" s="30"/>
      <c r="K1000" s="30"/>
      <c r="L1000" s="30"/>
      <c r="M1000" s="14"/>
      <c r="N1000" s="14"/>
      <c r="O1000" s="14"/>
      <c r="P1000" s="14"/>
      <c r="Q1000" s="14"/>
      <c r="R1000" s="14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 spans="1:27" ht="25.5" x14ac:dyDescent="0.2">
      <c r="A1001" s="22" t="s">
        <v>680</v>
      </c>
      <c r="B1001" s="22" t="s">
        <v>114</v>
      </c>
      <c r="C1001" s="14">
        <f>IF(ISNA(VLOOKUP(A1001, '1-ый семестр 20252026'!$B$3:$D$1014, 3, 0)), 0, VLOOKUP(A1001, '1-ый семестр 20252026'!$B$3:$D$1979, 3, 0)) + IF(ISNA(VLOOKUP(A1001, '2-ой семестр 20252026'!$B$3:$D$1952, 3, 0)), 0, VLOOKUP(A1001, '2-ой семестр 20252026'!$B$3:$D$1952, 3, 0))</f>
        <v>8</v>
      </c>
      <c r="D1001" s="14">
        <f>IFERROR(VLOOKUP(A1001,'ВИШенки за предыдущие  года'!$A$2:B1596,2,0),0) + C1001 - SUM(E1001:AA1001)</f>
        <v>11</v>
      </c>
      <c r="E1001" s="30"/>
      <c r="F1001" s="30"/>
      <c r="G1001" s="30"/>
      <c r="H1001" s="30"/>
      <c r="I1001" s="30"/>
      <c r="J1001" s="30"/>
      <c r="K1001" s="30"/>
      <c r="L1001" s="30"/>
      <c r="M1001" s="14"/>
      <c r="N1001" s="14"/>
      <c r="O1001" s="14"/>
      <c r="P1001" s="14"/>
      <c r="Q1001" s="14"/>
      <c r="R1001" s="14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 spans="1:27" ht="12.75" x14ac:dyDescent="0.2">
      <c r="A1002" s="23" t="s">
        <v>811</v>
      </c>
      <c r="B1002" s="23" t="s">
        <v>117</v>
      </c>
      <c r="C1002" s="14">
        <f>IF(ISNA(VLOOKUP(A1002, '1-ый семестр 20252026'!$B$3:$D$1014, 3, 0)), 0, VLOOKUP(A1002, '1-ый семестр 20252026'!$B$3:$D$1979, 3, 0)) + IF(ISNA(VLOOKUP(A1002, '2-ой семестр 20252026'!$B$3:$D$1952, 3, 0)), 0, VLOOKUP(A1002, '2-ой семестр 20252026'!$B$3:$D$1952, 3, 0))</f>
        <v>0</v>
      </c>
      <c r="D1002" s="14">
        <f>IFERROR(VLOOKUP(A1002,'ВИШенки за предыдущие  года'!$A$2:B1597,2,0),0) + C1002 - SUM(E1002:AA1002)</f>
        <v>5</v>
      </c>
      <c r="E1002" s="30"/>
      <c r="F1002" s="30"/>
      <c r="G1002" s="30"/>
      <c r="H1002" s="30"/>
      <c r="I1002" s="30"/>
      <c r="J1002" s="30"/>
      <c r="K1002" s="30"/>
      <c r="L1002" s="30"/>
      <c r="M1002" s="14"/>
      <c r="N1002" s="14"/>
      <c r="O1002" s="14"/>
      <c r="P1002" s="14"/>
      <c r="Q1002" s="14"/>
      <c r="R1002" s="14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 spans="1:27" ht="12.75" x14ac:dyDescent="0.2">
      <c r="A1003" s="22" t="s">
        <v>1075</v>
      </c>
      <c r="B1003" s="22" t="s">
        <v>268</v>
      </c>
      <c r="C1003" s="14">
        <f>IF(ISNA(VLOOKUP(A1003, '1-ый семестр 20252026'!$B$3:$D$1014, 3, 0)), 0, VLOOKUP(A1003, '1-ый семестр 20252026'!$B$3:$D$1979, 3, 0)) + IF(ISNA(VLOOKUP(A1003, '2-ой семестр 20252026'!$B$3:$D$1952, 3, 0)), 0, VLOOKUP(A1003, '2-ой семестр 20252026'!$B$3:$D$1952, 3, 0))</f>
        <v>3</v>
      </c>
      <c r="D1003" s="14">
        <f>IFERROR(VLOOKUP(A1003,'ВИШенки за предыдущие  года'!$A$2:B1970,2,0),0) + C1003 - SUM(E1003:AA1003)</f>
        <v>3</v>
      </c>
      <c r="E1003" s="30"/>
      <c r="F1003" s="30"/>
      <c r="G1003" s="30"/>
      <c r="H1003" s="30"/>
      <c r="I1003" s="30"/>
      <c r="J1003" s="30"/>
      <c r="K1003" s="30"/>
      <c r="L1003" s="30"/>
      <c r="M1003" s="14"/>
      <c r="N1003" s="14"/>
      <c r="O1003" s="14"/>
      <c r="P1003" s="14"/>
      <c r="Q1003" s="14"/>
      <c r="R1003" s="14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 spans="1:27" ht="12.75" x14ac:dyDescent="0.2">
      <c r="A1004" s="23" t="s">
        <v>827</v>
      </c>
      <c r="B1004" s="23" t="s">
        <v>640</v>
      </c>
      <c r="C1004" s="14">
        <f>IF(ISNA(VLOOKUP(A1004, '1-ый семестр 20252026'!$B$3:$D$1014, 3, 0)), 0, VLOOKUP(A1004, '1-ый семестр 20252026'!$B$3:$D$1979, 3, 0)) + IF(ISNA(VLOOKUP(A1004, '2-ой семестр 20252026'!$B$3:$D$1952, 3, 0)), 0, VLOOKUP(A1004, '2-ой семестр 20252026'!$B$3:$D$1952, 3, 0))</f>
        <v>4</v>
      </c>
      <c r="D1004" s="14">
        <f>IFERROR(VLOOKUP(A1004,'ВИШенки за предыдущие  года'!$A$2:B1809,2,0),0) + C1004 - SUM(E1004:AA1004)</f>
        <v>4</v>
      </c>
      <c r="E1004" s="30"/>
      <c r="F1004" s="30"/>
      <c r="G1004" s="30"/>
      <c r="H1004" s="30"/>
      <c r="I1004" s="30"/>
      <c r="J1004" s="30"/>
      <c r="K1004" s="30"/>
      <c r="L1004" s="30"/>
      <c r="M1004" s="14"/>
      <c r="N1004" s="14"/>
      <c r="O1004" s="14"/>
      <c r="P1004" s="14"/>
      <c r="Q1004" s="14"/>
      <c r="R1004" s="14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 spans="1:27" ht="12.75" x14ac:dyDescent="0.2">
      <c r="A1005" s="22" t="s">
        <v>885</v>
      </c>
      <c r="B1005" s="22" t="s">
        <v>256</v>
      </c>
      <c r="C1005" s="14">
        <f>IF(ISNA(VLOOKUP(A1005, '1-ый семестр 20252026'!$B$3:$D$1014, 3, 0)), 0, VLOOKUP(A1005, '1-ый семестр 20252026'!$B$3:$D$1979, 3, 0)) + IF(ISNA(VLOOKUP(A1005, '2-ой семестр 20252026'!$B$3:$D$1952, 3, 0)), 0, VLOOKUP(A1005, '2-ой семестр 20252026'!$B$3:$D$1952, 3, 0))</f>
        <v>2</v>
      </c>
      <c r="D1005" s="14">
        <f>IFERROR(VLOOKUP(A1005,'ВИШенки за предыдущие  года'!$A$2:B1739,2,0),0) + C1005 - SUM(E1005:AA1005)</f>
        <v>2</v>
      </c>
      <c r="E1005" s="30"/>
      <c r="F1005" s="30"/>
      <c r="G1005" s="30"/>
      <c r="H1005" s="30"/>
      <c r="I1005" s="30"/>
      <c r="J1005" s="30"/>
      <c r="K1005" s="30"/>
      <c r="L1005" s="30"/>
      <c r="M1005" s="14"/>
      <c r="N1005" s="14"/>
      <c r="O1005" s="14"/>
      <c r="P1005" s="14"/>
      <c r="Q1005" s="14"/>
      <c r="R1005" s="14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 spans="1:27" ht="12.75" x14ac:dyDescent="0.2">
      <c r="A1006" s="23" t="s">
        <v>744</v>
      </c>
      <c r="B1006" s="23" t="s">
        <v>268</v>
      </c>
      <c r="C1006" s="14">
        <f>IF(ISNA(VLOOKUP(A1006, '1-ый семестр 20252026'!$B$3:$D$1014, 3, 0)), 0, VLOOKUP(A1006, '1-ый семестр 20252026'!$B$3:$D$1979, 3, 0)) + IF(ISNA(VLOOKUP(A1006, '2-ой семестр 20252026'!$B$3:$D$1952, 3, 0)), 0, VLOOKUP(A1006, '2-ой семестр 20252026'!$B$3:$D$1952, 3, 0))</f>
        <v>8</v>
      </c>
      <c r="D1006" s="14">
        <f>IFERROR(VLOOKUP(A1006,'ВИШенки за предыдущие  года'!$A$2:B1971,2,0),0) + C1006 - SUM(E1006:AA1006)</f>
        <v>8</v>
      </c>
      <c r="E1006" s="30"/>
      <c r="F1006" s="30"/>
      <c r="G1006" s="30"/>
      <c r="H1006" s="30"/>
      <c r="I1006" s="30"/>
      <c r="J1006" s="30"/>
      <c r="K1006" s="30"/>
      <c r="L1006" s="30"/>
      <c r="M1006" s="14"/>
      <c r="N1006" s="14"/>
      <c r="O1006" s="14"/>
      <c r="P1006" s="14"/>
      <c r="Q1006" s="14"/>
      <c r="R1006" s="14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 spans="1:27" ht="12.75" x14ac:dyDescent="0.2">
      <c r="A1007" s="22" t="s">
        <v>374</v>
      </c>
      <c r="B1007" s="22" t="s">
        <v>153</v>
      </c>
      <c r="C1007" s="14">
        <f>IF(ISNA(VLOOKUP(A1007, '1-ый семестр 20252026'!$B$3:$D$1014, 3, 0)), 0, VLOOKUP(A1007, '1-ый семестр 20252026'!$B$3:$D$1979, 3, 0)) + IF(ISNA(VLOOKUP(A1007, '2-ой семестр 20252026'!$B$3:$D$1952, 3, 0)), 0, VLOOKUP(A1007, '2-ой семестр 20252026'!$B$3:$D$1952, 3, 0))</f>
        <v>0</v>
      </c>
      <c r="D1007" s="14">
        <f>IFERROR(VLOOKUP(A1007,'ВИШенки за предыдущие  года'!$A$2:B1598,2,0),0) + C1007 - SUM(E1007:AA1007)</f>
        <v>43</v>
      </c>
      <c r="E1007" s="30"/>
      <c r="F1007" s="30"/>
      <c r="G1007" s="30"/>
      <c r="H1007" s="30"/>
      <c r="I1007" s="30"/>
      <c r="J1007" s="30"/>
      <c r="K1007" s="30"/>
      <c r="L1007" s="30"/>
      <c r="M1007" s="14"/>
      <c r="N1007" s="14"/>
      <c r="O1007" s="14"/>
      <c r="P1007" s="14"/>
      <c r="Q1007" s="14"/>
      <c r="R1007" s="14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 spans="1:27" ht="12.75" x14ac:dyDescent="0.2">
      <c r="A1008" s="23" t="s">
        <v>705</v>
      </c>
      <c r="B1008" s="23" t="s">
        <v>197</v>
      </c>
      <c r="C1008" s="14">
        <f>IF(ISNA(VLOOKUP(A1008, '1-ый семестр 20252026'!$B$3:$D$1014, 3, 0)), 0, VLOOKUP(A1008, '1-ый семестр 20252026'!$B$3:$D$1979, 3, 0)) + IF(ISNA(VLOOKUP(A1008, '2-ой семестр 20252026'!$B$3:$D$1952, 3, 0)), 0, VLOOKUP(A1008, '2-ой семестр 20252026'!$B$3:$D$1952, 3, 0))</f>
        <v>0</v>
      </c>
      <c r="D1008" s="14">
        <f>IFERROR(VLOOKUP(A1008,'ВИШенки за предыдущие  года'!$A$2:B1599,2,0),0) + C1008 - SUM(E1008:AA1008)</f>
        <v>10</v>
      </c>
      <c r="E1008" s="30"/>
      <c r="F1008" s="30"/>
      <c r="G1008" s="30"/>
      <c r="H1008" s="30"/>
      <c r="I1008" s="30"/>
      <c r="J1008" s="30"/>
      <c r="K1008" s="30"/>
      <c r="L1008" s="30"/>
      <c r="M1008" s="14"/>
      <c r="N1008" s="14"/>
      <c r="O1008" s="14"/>
      <c r="P1008" s="14"/>
      <c r="Q1008" s="14"/>
      <c r="R1008" s="14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 spans="1:27" ht="12.75" x14ac:dyDescent="0.2">
      <c r="A1009" s="22" t="s">
        <v>491</v>
      </c>
      <c r="B1009" s="22" t="s">
        <v>125</v>
      </c>
      <c r="C1009" s="14">
        <f>IF(ISNA(VLOOKUP(A1009, '1-ый семестр 20252026'!$B$3:$D$1014, 3, 0)), 0, VLOOKUP(A1009, '1-ый семестр 20252026'!$B$3:$D$1979, 3, 0)) + IF(ISNA(VLOOKUP(A1009, '2-ой семестр 20252026'!$B$3:$D$1952, 3, 0)), 0, VLOOKUP(A1009, '2-ой семестр 20252026'!$B$3:$D$1952, 3, 0))</f>
        <v>3</v>
      </c>
      <c r="D1009" s="14">
        <f>IFERROR(VLOOKUP(A1009,'ВИШенки за предыдущие  года'!$A$2:B1600,2,0),0) + C1009 - SUM(E1009:AA1009)</f>
        <v>24</v>
      </c>
      <c r="E1009" s="30"/>
      <c r="F1009" s="30"/>
      <c r="G1009" s="30"/>
      <c r="H1009" s="30"/>
      <c r="I1009" s="30"/>
      <c r="J1009" s="30"/>
      <c r="K1009" s="30"/>
      <c r="L1009" s="30"/>
      <c r="M1009" s="14"/>
      <c r="N1009" s="14"/>
      <c r="O1009" s="14"/>
      <c r="P1009" s="14"/>
      <c r="Q1009" s="14"/>
      <c r="R1009" s="14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 spans="1:27" ht="12.75" x14ac:dyDescent="0.2">
      <c r="A1010" s="23" t="s">
        <v>619</v>
      </c>
      <c r="B1010" s="23" t="s">
        <v>119</v>
      </c>
      <c r="C1010" s="14">
        <f>IF(ISNA(VLOOKUP(A1010, '1-ый семестр 20252026'!$B$3:$D$1014, 3, 0)), 0, VLOOKUP(A1010, '1-ый семестр 20252026'!$B$3:$D$1979, 3, 0)) + IF(ISNA(VLOOKUP(A1010, '2-ой семестр 20252026'!$B$3:$D$1952, 3, 0)), 0, VLOOKUP(A1010, '2-ой семестр 20252026'!$B$3:$D$1952, 3, 0))</f>
        <v>3</v>
      </c>
      <c r="D1010" s="14">
        <f>IFERROR(VLOOKUP(A1010,'ВИШенки за предыдущие  года'!$A$2:B1601,2,0),0) + C1010 - SUM(E1010:AA1010)</f>
        <v>18</v>
      </c>
      <c r="E1010" s="30"/>
      <c r="F1010" s="30"/>
      <c r="G1010" s="30"/>
      <c r="H1010" s="30"/>
      <c r="I1010" s="30"/>
      <c r="J1010" s="30"/>
      <c r="K1010" s="30"/>
      <c r="L1010" s="30"/>
      <c r="M1010" s="14"/>
      <c r="N1010" s="14"/>
      <c r="O1010" s="14"/>
      <c r="P1010" s="14"/>
      <c r="Q1010" s="14"/>
      <c r="R1010" s="14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 spans="1:27" ht="12.75" x14ac:dyDescent="0.2">
      <c r="A1011" s="22" t="s">
        <v>200</v>
      </c>
      <c r="B1011" s="22" t="s">
        <v>201</v>
      </c>
      <c r="C1011" s="14">
        <f>IF(ISNA(VLOOKUP(A1011, '1-ый семестр 20252026'!$B$3:$D$1014, 3, 0)), 0, VLOOKUP(A1011, '1-ый семестр 20252026'!$B$3:$D$1979, 3, 0)) + IF(ISNA(VLOOKUP(A1011, '2-ой семестр 20252026'!$B$3:$D$1952, 3, 0)), 0, VLOOKUP(A1011, '2-ой семестр 20252026'!$B$3:$D$1952, 3, 0))</f>
        <v>0</v>
      </c>
      <c r="D1011" s="14">
        <f>IFERROR(VLOOKUP(A1011,'ВИШенки за предыдущие  года'!$A$2:B1602,2,0),0) + C1011 - SUM(E1011:AA1011)</f>
        <v>104</v>
      </c>
      <c r="E1011" s="30"/>
      <c r="F1011" s="30"/>
      <c r="G1011" s="30"/>
      <c r="H1011" s="30"/>
      <c r="I1011" s="30"/>
      <c r="J1011" s="30"/>
      <c r="K1011" s="30"/>
      <c r="L1011" s="30"/>
      <c r="M1011" s="14"/>
      <c r="N1011" s="14"/>
      <c r="O1011" s="14"/>
      <c r="P1011" s="14"/>
      <c r="Q1011" s="14"/>
      <c r="R1011" s="14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 spans="1:27" ht="12.75" x14ac:dyDescent="0.2">
      <c r="A1012" s="23" t="s">
        <v>867</v>
      </c>
      <c r="B1012" s="23" t="s">
        <v>268</v>
      </c>
      <c r="C1012" s="14">
        <f>IF(ISNA(VLOOKUP(A1012, '1-ый семестр 20252026'!$B$3:$D$1014, 3, 0)), 0, VLOOKUP(A1012, '1-ый семестр 20252026'!$B$3:$D$1979, 3, 0)) + IF(ISNA(VLOOKUP(A1012, '2-ой семестр 20252026'!$B$3:$D$1952, 3, 0)), 0, VLOOKUP(A1012, '2-ой семестр 20252026'!$B$3:$D$1952, 3, 0))</f>
        <v>3</v>
      </c>
      <c r="D1012" s="14">
        <f>IFERROR(VLOOKUP(A1012,'ВИШенки за предыдущие  года'!$A$2:B1972,2,0),0) + C1012 - SUM(E1012:AA1012)</f>
        <v>3</v>
      </c>
      <c r="E1012" s="30"/>
      <c r="F1012" s="30"/>
      <c r="G1012" s="30"/>
      <c r="H1012" s="30"/>
      <c r="I1012" s="30"/>
      <c r="J1012" s="30"/>
      <c r="K1012" s="30"/>
      <c r="L1012" s="30"/>
      <c r="M1012" s="14"/>
      <c r="N1012" s="14"/>
      <c r="O1012" s="14"/>
      <c r="P1012" s="14"/>
      <c r="Q1012" s="14"/>
      <c r="R1012" s="14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 spans="1:27" ht="12.75" x14ac:dyDescent="0.2">
      <c r="A1013" s="22" t="s">
        <v>1205</v>
      </c>
      <c r="B1013" s="22" t="s">
        <v>1180</v>
      </c>
      <c r="C1013" s="14">
        <f>IF(ISNA(VLOOKUP(A1013, '1-ый семестр 20252026'!$B$3:$D$1014, 3, 0)), 0, VLOOKUP(A1013, '1-ый семестр 20252026'!$B$3:$D$1979, 3, 0)) + IF(ISNA(VLOOKUP(A1013, '2-ой семестр 20252026'!$B$3:$D$1952, 3, 0)), 0, VLOOKUP(A1013, '2-ой семестр 20252026'!$B$3:$D$1952, 3, 0))</f>
        <v>0</v>
      </c>
      <c r="D1013" s="14">
        <f>IFERROR(VLOOKUP(A1013,'ВИШенки за предыдущие  года'!$A$2:B1603,2,0),0) + C1013 - SUM(E1013:AA1013)</f>
        <v>-3</v>
      </c>
      <c r="E1013" s="30"/>
      <c r="F1013" s="30"/>
      <c r="G1013" s="30"/>
      <c r="H1013" s="30"/>
      <c r="I1013" s="30"/>
      <c r="J1013" s="30"/>
      <c r="K1013" s="30"/>
      <c r="L1013" s="30"/>
      <c r="M1013" s="14"/>
      <c r="N1013" s="14"/>
      <c r="O1013" s="14"/>
      <c r="P1013" s="14"/>
      <c r="Q1013" s="14"/>
      <c r="R1013" s="14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 spans="1:27" ht="12.75" x14ac:dyDescent="0.2">
      <c r="A1014" s="23" t="s">
        <v>1076</v>
      </c>
      <c r="B1014" s="23" t="s">
        <v>483</v>
      </c>
      <c r="C1014" s="14">
        <f>IF(ISNA(VLOOKUP(A1014, '1-ый семестр 20252026'!$B$3:$D$1014, 3, 0)), 0, VLOOKUP(A1014, '1-ый семестр 20252026'!$B$3:$D$1979, 3, 0)) + IF(ISNA(VLOOKUP(A1014, '2-ой семестр 20252026'!$B$3:$D$1952, 3, 0)), 0, VLOOKUP(A1014, '2-ой семестр 20252026'!$B$3:$D$1952, 3, 0))</f>
        <v>24</v>
      </c>
      <c r="D1014" s="14">
        <f>IFERROR(VLOOKUP(A1014,'ВИШенки за предыдущие  года'!$A$2:B1604,2,0),0) + C1014 - SUM(E1014:AA1014)</f>
        <v>24</v>
      </c>
      <c r="E1014" s="30"/>
      <c r="F1014" s="30"/>
      <c r="G1014" s="30"/>
      <c r="H1014" s="30"/>
      <c r="I1014" s="30"/>
      <c r="J1014" s="30"/>
      <c r="K1014" s="30"/>
      <c r="L1014" s="30"/>
      <c r="M1014" s="14"/>
      <c r="N1014" s="14"/>
      <c r="O1014" s="14"/>
      <c r="P1014" s="14"/>
      <c r="Q1014" s="14"/>
      <c r="R1014" s="14"/>
      <c r="S1014" s="31"/>
      <c r="T1014" s="31"/>
      <c r="U1014" s="31"/>
      <c r="V1014" s="31"/>
      <c r="W1014" s="31"/>
      <c r="X1014" s="31"/>
      <c r="Y1014" s="31"/>
      <c r="Z1014" s="31"/>
      <c r="AA1014" s="31"/>
    </row>
    <row r="1015" spans="1:27" ht="12.75" x14ac:dyDescent="0.2">
      <c r="A1015" s="22" t="s">
        <v>248</v>
      </c>
      <c r="B1015" s="22" t="s">
        <v>249</v>
      </c>
      <c r="C1015" s="14">
        <f>IF(ISNA(VLOOKUP(A1015, '1-ый семестр 20252026'!$B$3:$D$1014, 3, 0)), 0, VLOOKUP(A1015, '1-ый семестр 20252026'!$B$3:$D$1979, 3, 0)) + IF(ISNA(VLOOKUP(A1015, '2-ой семестр 20252026'!$B$3:$D$1952, 3, 0)), 0, VLOOKUP(A1015, '2-ой семестр 20252026'!$B$3:$D$1952, 3, 0))</f>
        <v>71</v>
      </c>
      <c r="D1015" s="14">
        <f>IFERROR(VLOOKUP(A1015,'ВИШенки за предыдущие  года'!$A$2:B1840,2,0),0) + C1015 - SUM(E1015:AA1015)</f>
        <v>71</v>
      </c>
      <c r="E1015" s="30"/>
      <c r="F1015" s="30"/>
      <c r="G1015" s="30"/>
      <c r="H1015" s="30"/>
      <c r="I1015" s="30"/>
      <c r="J1015" s="30"/>
      <c r="K1015" s="30"/>
      <c r="L1015" s="30"/>
      <c r="M1015" s="14"/>
      <c r="N1015" s="14"/>
      <c r="O1015" s="14"/>
      <c r="P1015" s="14"/>
      <c r="Q1015" s="14"/>
      <c r="R1015" s="14"/>
      <c r="S1015" s="31"/>
      <c r="T1015" s="31"/>
      <c r="U1015" s="31"/>
      <c r="V1015" s="31"/>
      <c r="W1015" s="31"/>
      <c r="X1015" s="31"/>
      <c r="Y1015" s="31"/>
      <c r="Z1015" s="31"/>
      <c r="AA1015" s="31"/>
    </row>
    <row r="1016" spans="1:27" ht="12.75" x14ac:dyDescent="0.2">
      <c r="A1016" s="23" t="s">
        <v>424</v>
      </c>
      <c r="B1016" s="23" t="s">
        <v>190</v>
      </c>
      <c r="C1016" s="14">
        <f>IF(ISNA(VLOOKUP(A1016, '1-ый семестр 20252026'!$B$3:$D$1014, 3, 0)), 0, VLOOKUP(A1016, '1-ый семестр 20252026'!$B$3:$D$1979, 3, 0)) + IF(ISNA(VLOOKUP(A1016, '2-ой семестр 20252026'!$B$3:$D$1952, 3, 0)), 0, VLOOKUP(A1016, '2-ой семестр 20252026'!$B$3:$D$1952, 3, 0))</f>
        <v>0</v>
      </c>
      <c r="D1016" s="14">
        <f>IFERROR(VLOOKUP(A1016,'ВИШенки за предыдущие  года'!$A$2:B1605,2,0),0) + C1016 - SUM(E1016:AA1016)</f>
        <v>35</v>
      </c>
      <c r="E1016" s="30"/>
      <c r="F1016" s="30"/>
      <c r="G1016" s="30"/>
      <c r="H1016" s="30"/>
      <c r="I1016" s="30"/>
      <c r="J1016" s="30"/>
      <c r="K1016" s="30"/>
      <c r="L1016" s="30"/>
      <c r="M1016" s="14"/>
      <c r="N1016" s="14"/>
      <c r="O1016" s="14"/>
      <c r="P1016" s="14"/>
      <c r="Q1016" s="14"/>
      <c r="R1016" s="14"/>
      <c r="S1016" s="31"/>
      <c r="T1016" s="31"/>
      <c r="U1016" s="31"/>
      <c r="V1016" s="31"/>
      <c r="W1016" s="31"/>
      <c r="X1016" s="31"/>
      <c r="Y1016" s="31"/>
      <c r="Z1016" s="31"/>
      <c r="AA1016" s="31"/>
    </row>
    <row r="1017" spans="1:27" ht="12.75" x14ac:dyDescent="0.2">
      <c r="A1017" s="22" t="s">
        <v>1108</v>
      </c>
      <c r="B1017" s="22" t="s">
        <v>132</v>
      </c>
      <c r="C1017" s="14">
        <f>IF(ISNA(VLOOKUP(A1017, '1-ый семестр 20252026'!$B$3:$D$1014, 3, 0)), 0, VLOOKUP(A1017, '1-ый семестр 20252026'!$B$3:$D$1979, 3, 0)) + IF(ISNA(VLOOKUP(A1017, '2-ой семестр 20252026'!$B$3:$D$1952, 3, 0)), 0, VLOOKUP(A1017, '2-ой семестр 20252026'!$B$3:$D$1952, 3, 0))</f>
        <v>0</v>
      </c>
      <c r="D1017" s="14">
        <f>IFERROR(VLOOKUP(A1017,'ВИШенки за предыдущие  года'!$A$2:B1606,2,0),0) + C1017 - SUM(E1017:AA1017)</f>
        <v>-10</v>
      </c>
      <c r="E1017" s="30"/>
      <c r="F1017" s="30"/>
      <c r="G1017" s="30"/>
      <c r="H1017" s="30"/>
      <c r="I1017" s="30"/>
      <c r="J1017" s="30"/>
      <c r="K1017" s="30"/>
      <c r="L1017" s="30"/>
      <c r="M1017" s="14"/>
      <c r="N1017" s="14"/>
      <c r="O1017" s="14"/>
      <c r="P1017" s="14"/>
      <c r="Q1017" s="14"/>
      <c r="R1017" s="14"/>
      <c r="S1017" s="31"/>
      <c r="T1017" s="31"/>
      <c r="U1017" s="31"/>
      <c r="V1017" s="31"/>
      <c r="W1017" s="31"/>
      <c r="X1017" s="31"/>
      <c r="Y1017" s="31"/>
      <c r="Z1017" s="31"/>
      <c r="AA1017" s="31"/>
    </row>
    <row r="1018" spans="1:27" ht="12.75" x14ac:dyDescent="0.2">
      <c r="A1018" s="23" t="s">
        <v>1077</v>
      </c>
      <c r="B1018" s="23" t="s">
        <v>249</v>
      </c>
      <c r="C1018" s="14">
        <f>IF(ISNA(VLOOKUP(A1018, '1-ый семестр 20252026'!$B$3:$D$1014, 3, 0)), 0, VLOOKUP(A1018, '1-ый семестр 20252026'!$B$3:$D$1979, 3, 0)) + IF(ISNA(VLOOKUP(A1018, '2-ой семестр 20252026'!$B$3:$D$1952, 3, 0)), 0, VLOOKUP(A1018, '2-ой семестр 20252026'!$B$3:$D$1952, 3, 0))</f>
        <v>0</v>
      </c>
      <c r="D1018" s="14">
        <f>IFERROR(VLOOKUP(A1018,'ВИШенки за предыдущие  года'!$A$2:B1841,2,0),0) + C1018 - SUM(E1018:AA1018)</f>
        <v>0</v>
      </c>
      <c r="E1018" s="30"/>
      <c r="F1018" s="30"/>
      <c r="G1018" s="30"/>
      <c r="H1018" s="30"/>
      <c r="I1018" s="30"/>
      <c r="J1018" s="30"/>
      <c r="K1018" s="30"/>
      <c r="L1018" s="30"/>
      <c r="M1018" s="14"/>
      <c r="N1018" s="14"/>
      <c r="O1018" s="14"/>
      <c r="P1018" s="14"/>
      <c r="Q1018" s="14"/>
      <c r="R1018" s="14"/>
      <c r="S1018" s="31"/>
      <c r="T1018" s="31"/>
      <c r="U1018" s="31"/>
      <c r="V1018" s="31"/>
      <c r="W1018" s="31"/>
      <c r="X1018" s="31"/>
      <c r="Y1018" s="31"/>
      <c r="Z1018" s="31"/>
      <c r="AA1018" s="31"/>
    </row>
    <row r="1019" spans="1:27" ht="12.75" x14ac:dyDescent="0.2">
      <c r="A1019" s="22" t="s">
        <v>291</v>
      </c>
      <c r="B1019" s="22" t="s">
        <v>121</v>
      </c>
      <c r="C1019" s="14">
        <f>IF(ISNA(VLOOKUP(A1019, '1-ый семестр 20252026'!$B$3:$D$1014, 3, 0)), 0, VLOOKUP(A1019, '1-ый семестр 20252026'!$B$3:$D$1979, 3, 0)) + IF(ISNA(VLOOKUP(A1019, '2-ой семестр 20252026'!$B$3:$D$1952, 3, 0)), 0, VLOOKUP(A1019, '2-ой семестр 20252026'!$B$3:$D$1952, 3, 0))</f>
        <v>0</v>
      </c>
      <c r="D1019" s="14">
        <f>IFERROR(VLOOKUP(A1019,'ВИШенки за предыдущие  года'!$A$2:B1607,2,0),0) + C1019 - SUM(E1019:AA1019)</f>
        <v>62</v>
      </c>
      <c r="E1019" s="30"/>
      <c r="F1019" s="30"/>
      <c r="G1019" s="30"/>
      <c r="H1019" s="30"/>
      <c r="I1019" s="30"/>
      <c r="J1019" s="30"/>
      <c r="K1019" s="30"/>
      <c r="L1019" s="30"/>
      <c r="M1019" s="14"/>
      <c r="N1019" s="14"/>
      <c r="O1019" s="14"/>
      <c r="P1019" s="14"/>
      <c r="Q1019" s="14"/>
      <c r="R1019" s="14"/>
      <c r="S1019" s="31"/>
      <c r="T1019" s="31"/>
      <c r="U1019" s="31"/>
      <c r="V1019" s="31"/>
      <c r="W1019" s="31"/>
      <c r="X1019" s="31"/>
      <c r="Y1019" s="31"/>
      <c r="Z1019" s="31"/>
      <c r="AA1019" s="31"/>
    </row>
    <row r="1020" spans="1:27" ht="12.75" x14ac:dyDescent="0.2">
      <c r="A1020" s="23" t="s">
        <v>210</v>
      </c>
      <c r="B1020" s="23" t="s">
        <v>140</v>
      </c>
      <c r="C1020" s="14">
        <f>IF(ISNA(VLOOKUP(A1020, '1-ый семестр 20252026'!$B$3:$D$1014, 3, 0)), 0, VLOOKUP(A1020, '1-ый семестр 20252026'!$B$3:$D$1979, 3, 0)) + IF(ISNA(VLOOKUP(A1020, '2-ой семестр 20252026'!$B$3:$D$1952, 3, 0)), 0, VLOOKUP(A1020, '2-ой семестр 20252026'!$B$3:$D$1952, 3, 0))</f>
        <v>42</v>
      </c>
      <c r="D1020" s="14">
        <f>IFERROR(VLOOKUP(A1020,'ВИШенки за предыдущие  года'!$A$2:B1608,2,0),0) + C1020 - SUM(E1020:AA1020)</f>
        <v>93</v>
      </c>
      <c r="E1020" s="30"/>
      <c r="F1020" s="30"/>
      <c r="G1020" s="30"/>
      <c r="H1020" s="30"/>
      <c r="I1020" s="30"/>
      <c r="J1020" s="30"/>
      <c r="K1020" s="30"/>
      <c r="L1020" s="30"/>
      <c r="M1020" s="14"/>
      <c r="N1020" s="14"/>
      <c r="O1020" s="14"/>
      <c r="P1020" s="14"/>
      <c r="Q1020" s="14"/>
      <c r="R1020" s="14"/>
      <c r="S1020" s="31"/>
      <c r="T1020" s="31"/>
      <c r="U1020" s="31"/>
      <c r="V1020" s="31"/>
      <c r="W1020" s="31"/>
      <c r="X1020" s="31"/>
      <c r="Y1020" s="31"/>
      <c r="Z1020" s="31"/>
      <c r="AA1020" s="31"/>
    </row>
    <row r="1021" spans="1:27" ht="12.75" x14ac:dyDescent="0.2">
      <c r="A1021" s="22" t="s">
        <v>1078</v>
      </c>
      <c r="B1021" s="22" t="s">
        <v>234</v>
      </c>
      <c r="C1021" s="14">
        <f>IF(ISNA(VLOOKUP(A1021, '1-ый семестр 20252026'!$B$3:$D$1014, 3, 0)), 0, VLOOKUP(A1021, '1-ый семестр 20252026'!$B$3:$D$1979, 3, 0)) + IF(ISNA(VLOOKUP(A1021, '2-ой семестр 20252026'!$B$3:$D$1952, 3, 0)), 0, VLOOKUP(A1021, '2-ой семестр 20252026'!$B$3:$D$1952, 3, 0))</f>
        <v>0</v>
      </c>
      <c r="D1021" s="14">
        <f>IFERROR(VLOOKUP(A1021,'ВИШенки за предыдущие  года'!$A$2:B1681,2,0),0) + C1021 - SUM(E1021:AA1021)</f>
        <v>0</v>
      </c>
      <c r="E1021" s="30"/>
      <c r="F1021" s="30"/>
      <c r="G1021" s="30"/>
      <c r="H1021" s="30"/>
      <c r="I1021" s="30"/>
      <c r="J1021" s="30"/>
      <c r="K1021" s="30"/>
      <c r="L1021" s="30"/>
      <c r="M1021" s="14"/>
      <c r="N1021" s="14"/>
      <c r="O1021" s="14"/>
      <c r="P1021" s="14"/>
      <c r="Q1021" s="14"/>
      <c r="R1021" s="14"/>
      <c r="S1021" s="31"/>
      <c r="T1021" s="31"/>
      <c r="U1021" s="31"/>
      <c r="V1021" s="31"/>
      <c r="W1021" s="31"/>
      <c r="X1021" s="31"/>
      <c r="Y1021" s="31"/>
      <c r="Z1021" s="31"/>
      <c r="AA1021" s="31"/>
    </row>
    <row r="1022" spans="1:27" ht="12.75" x14ac:dyDescent="0.2">
      <c r="A1022" s="23" t="s">
        <v>1079</v>
      </c>
      <c r="B1022" s="23" t="s">
        <v>256</v>
      </c>
      <c r="C1022" s="14">
        <f>IF(ISNA(VLOOKUP(A1022, '1-ый семестр 20252026'!$B$3:$D$1014, 3, 0)), 0, VLOOKUP(A1022, '1-ый семестр 20252026'!$B$3:$D$1979, 3, 0)) + IF(ISNA(VLOOKUP(A1022, '2-ой семестр 20252026'!$B$3:$D$1952, 3, 0)), 0, VLOOKUP(A1022, '2-ой семестр 20252026'!$B$3:$D$1952, 3, 0))</f>
        <v>0</v>
      </c>
      <c r="D1022" s="14">
        <f>IFERROR(VLOOKUP(A1022,'ВИШенки за предыдущие  года'!$A$2:B1740,2,0),0) + C1022 - SUM(E1022:AA1022)</f>
        <v>0</v>
      </c>
      <c r="E1022" s="30"/>
      <c r="F1022" s="30"/>
      <c r="G1022" s="30"/>
      <c r="H1022" s="30"/>
      <c r="I1022" s="30"/>
      <c r="J1022" s="30"/>
      <c r="K1022" s="30"/>
      <c r="L1022" s="30"/>
      <c r="M1022" s="14"/>
      <c r="N1022" s="14"/>
      <c r="O1022" s="14"/>
      <c r="P1022" s="14"/>
      <c r="Q1022" s="14"/>
      <c r="R1022" s="14"/>
      <c r="S1022" s="31"/>
      <c r="T1022" s="31"/>
      <c r="U1022" s="31"/>
      <c r="V1022" s="31"/>
      <c r="W1022" s="31"/>
      <c r="X1022" s="31"/>
      <c r="Y1022" s="31"/>
      <c r="Z1022" s="31"/>
      <c r="AA1022" s="31"/>
    </row>
    <row r="1023" spans="1:27" ht="12.75" x14ac:dyDescent="0.2">
      <c r="A1023" s="37" t="s">
        <v>1080</v>
      </c>
      <c r="B1023" s="22" t="s">
        <v>185</v>
      </c>
      <c r="C1023" s="14">
        <f>IF(ISNA(VLOOKUP(A1023, '1-ый семестр 20252026'!$B$3:$D$1014, 3, 0)), 0, VLOOKUP(A1023, '1-ый семестр 20252026'!$B$3:$D$1979, 3, 0)) + IF(ISNA(VLOOKUP(A1023, '2-ой семестр 20252026'!$B$3:$D$1952, 3, 0)), 0, VLOOKUP(A1023, '2-ой семестр 20252026'!$B$3:$D$1952, 3, 0))</f>
        <v>3</v>
      </c>
      <c r="D1023" s="14">
        <f>IFERROR(VLOOKUP(A1023,'ВИШенки за предыдущие  года'!$A$2:B1874,2,0),0) + C1023 - SUM(E1023:AA1023)</f>
        <v>3</v>
      </c>
      <c r="E1023" s="30"/>
      <c r="F1023" s="30"/>
      <c r="G1023" s="30"/>
      <c r="H1023" s="30"/>
      <c r="I1023" s="30"/>
      <c r="J1023" s="30"/>
      <c r="K1023" s="30"/>
      <c r="L1023" s="30"/>
      <c r="M1023" s="14"/>
      <c r="N1023" s="14"/>
      <c r="O1023" s="14"/>
      <c r="P1023" s="14"/>
      <c r="Q1023" s="14"/>
      <c r="R1023" s="14"/>
      <c r="S1023" s="31"/>
      <c r="T1023" s="31"/>
      <c r="U1023" s="31"/>
      <c r="V1023" s="31"/>
      <c r="W1023" s="31"/>
      <c r="X1023" s="31"/>
      <c r="Y1023" s="31"/>
      <c r="Z1023" s="31"/>
      <c r="AA1023" s="31"/>
    </row>
    <row r="1024" spans="1:27" ht="12.75" x14ac:dyDescent="0.2">
      <c r="A1024" s="38" t="s">
        <v>681</v>
      </c>
      <c r="B1024" s="23" t="s">
        <v>185</v>
      </c>
      <c r="C1024" s="14">
        <f>IF(ISNA(VLOOKUP(A1024, '1-ый семестр 20252026'!$B$3:$D$1014, 3, 0)), 0, VLOOKUP(A1024, '1-ый семестр 20252026'!$B$3:$D$1979, 3, 0)) + IF(ISNA(VLOOKUP(A1024, '2-ой семестр 20252026'!$B$3:$D$1952, 3, 0)), 0, VLOOKUP(A1024, '2-ой семестр 20252026'!$B$3:$D$1952, 3, 0))</f>
        <v>11</v>
      </c>
      <c r="D1024" s="14">
        <f>IFERROR(VLOOKUP(A1024,'ВИШенки за предыдущие  года'!$A$2:B1875,2,0),0) + C1024 - SUM(E1024:AA1024)</f>
        <v>11</v>
      </c>
      <c r="E1024" s="30"/>
      <c r="F1024" s="30"/>
      <c r="G1024" s="30"/>
      <c r="H1024" s="30"/>
      <c r="I1024" s="30"/>
      <c r="J1024" s="30"/>
      <c r="K1024" s="30"/>
      <c r="L1024" s="30"/>
      <c r="M1024" s="14"/>
      <c r="N1024" s="14"/>
      <c r="O1024" s="14"/>
      <c r="P1024" s="14"/>
      <c r="Q1024" s="14"/>
      <c r="R1024" s="14"/>
      <c r="S1024" s="31"/>
      <c r="T1024" s="31"/>
      <c r="U1024" s="31"/>
      <c r="V1024" s="31"/>
      <c r="W1024" s="31"/>
      <c r="X1024" s="31"/>
      <c r="Y1024" s="31"/>
      <c r="Z1024" s="31"/>
      <c r="AA1024" s="31"/>
    </row>
    <row r="1025" spans="1:27" ht="12.75" x14ac:dyDescent="0.2">
      <c r="A1025" s="37" t="s">
        <v>745</v>
      </c>
      <c r="B1025" s="22" t="s">
        <v>440</v>
      </c>
      <c r="C1025" s="14">
        <f>IF(ISNA(VLOOKUP(A1025, '1-ый семестр 20252026'!$B$3:$D$1014, 3, 0)), 0, VLOOKUP(A1025, '1-ый семестр 20252026'!$B$3:$D$1979, 3, 0)) + IF(ISNA(VLOOKUP(A1025, '2-ой семестр 20252026'!$B$3:$D$1952, 3, 0)), 0, VLOOKUP(A1025, '2-ой семестр 20252026'!$B$3:$D$1952, 3, 0))</f>
        <v>8</v>
      </c>
      <c r="D1025" s="14">
        <f>IFERROR(VLOOKUP(A1025,'ВИШенки за предыдущие  года'!$A$2:B1909,2,0),0) + C1025 - SUM(E1025:AA1025)</f>
        <v>8</v>
      </c>
      <c r="E1025" s="30"/>
      <c r="F1025" s="30"/>
      <c r="G1025" s="30"/>
      <c r="H1025" s="30"/>
      <c r="I1025" s="30"/>
      <c r="J1025" s="30"/>
      <c r="K1025" s="30"/>
      <c r="L1025" s="30"/>
      <c r="M1025" s="14"/>
      <c r="N1025" s="14"/>
      <c r="O1025" s="14"/>
      <c r="P1025" s="14"/>
      <c r="Q1025" s="14"/>
      <c r="R1025" s="14"/>
      <c r="S1025" s="31"/>
      <c r="T1025" s="31"/>
      <c r="U1025" s="31"/>
      <c r="V1025" s="31"/>
      <c r="W1025" s="31"/>
      <c r="X1025" s="31"/>
      <c r="Y1025" s="31"/>
      <c r="Z1025" s="31"/>
      <c r="AA1025" s="31"/>
    </row>
    <row r="1026" spans="1:27" ht="12.75" x14ac:dyDescent="0.2">
      <c r="A1026" s="38" t="s">
        <v>438</v>
      </c>
      <c r="B1026" s="23" t="s">
        <v>114</v>
      </c>
      <c r="C1026" s="14">
        <f>IF(ISNA(VLOOKUP(A1026, '1-ый семестр 20252026'!$B$3:$D$1014, 3, 0)), 0, VLOOKUP(A1026, '1-ый семестр 20252026'!$B$3:$D$1979, 3, 0)) + IF(ISNA(VLOOKUP(A1026, '2-ой семестр 20252026'!$B$3:$D$1952, 3, 0)), 0, VLOOKUP(A1026, '2-ой семестр 20252026'!$B$3:$D$1952, 3, 0))</f>
        <v>0</v>
      </c>
      <c r="D1026" s="14">
        <f>IFERROR(VLOOKUP(A1026,'ВИШенки за предыдущие  года'!$A$2:B1609,2,0),0) + C1026 - SUM(E1026:AA1026)</f>
        <v>33</v>
      </c>
      <c r="E1026" s="30"/>
      <c r="F1026" s="30"/>
      <c r="G1026" s="30"/>
      <c r="H1026" s="30"/>
      <c r="I1026" s="30"/>
      <c r="J1026" s="30"/>
      <c r="K1026" s="30"/>
      <c r="L1026" s="30"/>
      <c r="M1026" s="14"/>
      <c r="N1026" s="14"/>
      <c r="O1026" s="14"/>
      <c r="P1026" s="14"/>
      <c r="Q1026" s="14"/>
      <c r="R1026" s="14"/>
      <c r="S1026" s="31"/>
      <c r="T1026" s="31"/>
      <c r="U1026" s="31"/>
      <c r="V1026" s="31"/>
      <c r="W1026" s="31"/>
      <c r="X1026" s="31"/>
      <c r="Y1026" s="31"/>
      <c r="Z1026" s="31"/>
      <c r="AA1026" s="31"/>
    </row>
    <row r="1027" spans="1:27" ht="12.75" x14ac:dyDescent="0.2">
      <c r="A1027" s="37" t="s">
        <v>565</v>
      </c>
      <c r="B1027" s="22" t="s">
        <v>121</v>
      </c>
      <c r="C1027" s="14">
        <f>IF(ISNA(VLOOKUP(A1027, '1-ый семестр 20252026'!$B$3:$D$1014, 3, 0)), 0, VLOOKUP(A1027, '1-ый семестр 20252026'!$B$3:$D$1979, 3, 0)) + IF(ISNA(VLOOKUP(A1027, '2-ой семестр 20252026'!$B$3:$D$1952, 3, 0)), 0, VLOOKUP(A1027, '2-ой семестр 20252026'!$B$3:$D$1952, 3, 0))</f>
        <v>0</v>
      </c>
      <c r="D1027" s="14">
        <f>IFERROR(VLOOKUP(A1027,'ВИШенки за предыдущие  года'!$A$2:B1610,2,0),0) + C1027 - SUM(E1027:AA1027)</f>
        <v>19</v>
      </c>
      <c r="E1027" s="30"/>
      <c r="F1027" s="30"/>
      <c r="G1027" s="30"/>
      <c r="H1027" s="30"/>
      <c r="I1027" s="30"/>
      <c r="J1027" s="30"/>
      <c r="K1027" s="30"/>
      <c r="L1027" s="30"/>
      <c r="M1027" s="14"/>
      <c r="N1027" s="14"/>
      <c r="O1027" s="14"/>
      <c r="P1027" s="14"/>
      <c r="Q1027" s="14"/>
      <c r="R1027" s="14"/>
      <c r="S1027" s="31"/>
      <c r="T1027" s="31"/>
      <c r="U1027" s="31"/>
      <c r="V1027" s="31"/>
      <c r="W1027" s="31"/>
      <c r="X1027" s="31"/>
      <c r="Y1027" s="31"/>
      <c r="Z1027" s="31"/>
      <c r="AA1027" s="31"/>
    </row>
    <row r="1028" spans="1:27" ht="12.75" x14ac:dyDescent="0.2">
      <c r="A1028" s="38" t="s">
        <v>1081</v>
      </c>
      <c r="B1028" s="23" t="s">
        <v>201</v>
      </c>
      <c r="C1028" s="14">
        <f>IF(ISNA(VLOOKUP(A1028, '1-ый семестр 20252026'!$B$3:$D$1014, 3, 0)), 0, VLOOKUP(A1028, '1-ый семестр 20252026'!$B$3:$D$1979, 3, 0)) + IF(ISNA(VLOOKUP(A1028, '2-ой семестр 20252026'!$B$3:$D$1952, 3, 0)), 0, VLOOKUP(A1028, '2-ой семестр 20252026'!$B$3:$D$1952, 3, 0))</f>
        <v>0</v>
      </c>
      <c r="D1028" s="14">
        <f>IFERROR(VLOOKUP(A1028,'ВИШенки за предыдущие  года'!$A$2:B1611,2,0),0) + C1028 - SUM(E1028:AA1028)</f>
        <v>0</v>
      </c>
      <c r="E1028" s="30"/>
      <c r="F1028" s="30"/>
      <c r="G1028" s="30"/>
      <c r="H1028" s="30"/>
      <c r="I1028" s="30"/>
      <c r="J1028" s="30"/>
      <c r="K1028" s="30"/>
      <c r="L1028" s="30"/>
      <c r="M1028" s="14"/>
      <c r="N1028" s="14"/>
      <c r="O1028" s="14"/>
      <c r="P1028" s="14"/>
      <c r="Q1028" s="14"/>
      <c r="R1028" s="14"/>
      <c r="S1028" s="31"/>
      <c r="T1028" s="31"/>
      <c r="U1028" s="31"/>
      <c r="V1028" s="31"/>
      <c r="W1028" s="31"/>
      <c r="X1028" s="31"/>
      <c r="Y1028" s="31"/>
      <c r="Z1028" s="31"/>
      <c r="AA1028" s="31"/>
    </row>
    <row r="1029" spans="1:27" ht="12.75" x14ac:dyDescent="0.2">
      <c r="A1029" s="37" t="s">
        <v>1082</v>
      </c>
      <c r="B1029" s="22" t="s">
        <v>130</v>
      </c>
      <c r="C1029" s="14">
        <f>IF(ISNA(VLOOKUP(A1029, '1-ый семестр 20252026'!$B$3:$D$1014, 3, 0)), 0, VLOOKUP(A1029, '1-ый семестр 20252026'!$B$3:$D$1979, 3, 0)) + IF(ISNA(VLOOKUP(A1029, '2-ой семестр 20252026'!$B$3:$D$1952, 3, 0)), 0, VLOOKUP(A1029, '2-ой семестр 20252026'!$B$3:$D$1952, 3, 0))</f>
        <v>0</v>
      </c>
      <c r="D1029" s="14">
        <f>IFERROR(VLOOKUP(A1029,'ВИШенки за предыдущие  года'!$A$2:B1661,2,0),0) + C1029 - SUM(E1029:AA1029)</f>
        <v>0</v>
      </c>
      <c r="E1029" s="30"/>
      <c r="F1029" s="30"/>
      <c r="G1029" s="30"/>
      <c r="H1029" s="30"/>
      <c r="I1029" s="30"/>
      <c r="J1029" s="30"/>
      <c r="K1029" s="30"/>
      <c r="L1029" s="30"/>
      <c r="M1029" s="14"/>
      <c r="N1029" s="14"/>
      <c r="O1029" s="14"/>
      <c r="P1029" s="14"/>
      <c r="Q1029" s="14"/>
      <c r="R1029" s="14"/>
      <c r="S1029" s="31"/>
      <c r="T1029" s="31"/>
      <c r="U1029" s="31"/>
      <c r="V1029" s="31"/>
      <c r="W1029" s="31"/>
      <c r="X1029" s="31"/>
      <c r="Y1029" s="31"/>
      <c r="Z1029" s="31"/>
      <c r="AA1029" s="31"/>
    </row>
    <row r="1030" spans="1:27" ht="12.75" x14ac:dyDescent="0.2">
      <c r="A1030" s="38" t="s">
        <v>534</v>
      </c>
      <c r="B1030" s="23" t="s">
        <v>125</v>
      </c>
      <c r="C1030" s="14">
        <f>IF(ISNA(VLOOKUP(A1030, '1-ый семестр 20252026'!$B$3:$D$1014, 3, 0)), 0, VLOOKUP(A1030, '1-ый семестр 20252026'!$B$3:$D$1979, 3, 0)) + IF(ISNA(VLOOKUP(A1030, '2-ой семестр 20252026'!$B$3:$D$1952, 3, 0)), 0, VLOOKUP(A1030, '2-ой семестр 20252026'!$B$3:$D$1952, 3, 0))</f>
        <v>5</v>
      </c>
      <c r="D1030" s="14">
        <f>IFERROR(VLOOKUP(A1030,'ВИШенки за предыдущие  года'!$A$2:B1612,2,0),0) + C1030 - SUM(E1030:AA1030)</f>
        <v>19</v>
      </c>
      <c r="E1030" s="30"/>
      <c r="F1030" s="30"/>
      <c r="G1030" s="30"/>
      <c r="H1030" s="30"/>
      <c r="I1030" s="30"/>
      <c r="J1030" s="30"/>
      <c r="K1030" s="30"/>
      <c r="L1030" s="30"/>
      <c r="M1030" s="14"/>
      <c r="N1030" s="14"/>
      <c r="O1030" s="14"/>
      <c r="P1030" s="14"/>
      <c r="Q1030" s="14"/>
      <c r="R1030" s="14"/>
      <c r="S1030" s="31"/>
      <c r="T1030" s="31"/>
      <c r="U1030" s="31"/>
      <c r="V1030" s="31"/>
      <c r="W1030" s="31"/>
      <c r="X1030" s="31"/>
      <c r="Y1030" s="31"/>
      <c r="Z1030" s="31"/>
      <c r="AA1030" s="31"/>
    </row>
    <row r="1031" spans="1:27" ht="12.75" x14ac:dyDescent="0.2">
      <c r="A1031" s="37" t="s">
        <v>812</v>
      </c>
      <c r="B1031" s="22" t="s">
        <v>119</v>
      </c>
      <c r="C1031" s="14">
        <f>IF(ISNA(VLOOKUP(A1031, '1-ый семестр 20252026'!$B$3:$D$1014, 3, 0)), 0, VLOOKUP(A1031, '1-ый семестр 20252026'!$B$3:$D$1979, 3, 0)) + IF(ISNA(VLOOKUP(A1031, '2-ой семестр 20252026'!$B$3:$D$1952, 3, 0)), 0, VLOOKUP(A1031, '2-ой семестр 20252026'!$B$3:$D$1952, 3, 0))</f>
        <v>5</v>
      </c>
      <c r="D1031" s="14">
        <f>IFERROR(VLOOKUP(A1031,'ВИШенки за предыдущие  года'!$A$2:B1613,2,0),0) + C1031 - SUM(E1031:AA1031)</f>
        <v>5</v>
      </c>
      <c r="E1031" s="30"/>
      <c r="F1031" s="30"/>
      <c r="G1031" s="30"/>
      <c r="H1031" s="30"/>
      <c r="I1031" s="30"/>
      <c r="J1031" s="30"/>
      <c r="K1031" s="30"/>
      <c r="L1031" s="30"/>
      <c r="M1031" s="14"/>
      <c r="N1031" s="14"/>
      <c r="O1031" s="14"/>
      <c r="P1031" s="14"/>
      <c r="Q1031" s="14"/>
      <c r="R1031" s="14"/>
      <c r="S1031" s="31"/>
      <c r="T1031" s="31"/>
      <c r="U1031" s="31"/>
      <c r="V1031" s="31"/>
      <c r="W1031" s="31"/>
      <c r="X1031" s="31"/>
      <c r="Y1031" s="31"/>
      <c r="Z1031" s="31"/>
      <c r="AA1031" s="31"/>
    </row>
    <row r="1032" spans="1:27" ht="12.75" x14ac:dyDescent="0.2">
      <c r="A1032" s="38" t="s">
        <v>812</v>
      </c>
      <c r="B1032" s="23" t="s">
        <v>306</v>
      </c>
      <c r="C1032" s="14">
        <f>IF(ISNA(VLOOKUP(A1032, '1-ый семестр 20252026'!$B$3:$D$1014, 3, 0)), 0, VLOOKUP(A1032, '1-ый семестр 20252026'!$B$3:$D$1979, 3, 0)) + IF(ISNA(VLOOKUP(A1032, '2-ой семестр 20252026'!$B$3:$D$1952, 3, 0)), 0, VLOOKUP(A1032, '2-ой семестр 20252026'!$B$3:$D$1952, 3, 0))</f>
        <v>5</v>
      </c>
      <c r="D1032" s="14">
        <f>IFERROR(VLOOKUP(A1032,'ВИШенки за предыдущие  года'!$A$2:B1776,2,0),0) + C1032 - SUM(E1032:AA1032)</f>
        <v>5</v>
      </c>
      <c r="E1032" s="30"/>
      <c r="F1032" s="30"/>
      <c r="G1032" s="30"/>
      <c r="H1032" s="30"/>
      <c r="I1032" s="30"/>
      <c r="J1032" s="30"/>
      <c r="K1032" s="30"/>
      <c r="L1032" s="30"/>
      <c r="M1032" s="14"/>
      <c r="N1032" s="14"/>
      <c r="O1032" s="14"/>
      <c r="P1032" s="14"/>
      <c r="Q1032" s="14"/>
      <c r="R1032" s="14"/>
      <c r="S1032" s="31"/>
      <c r="T1032" s="31"/>
      <c r="U1032" s="31"/>
      <c r="V1032" s="31"/>
      <c r="W1032" s="31"/>
      <c r="X1032" s="31"/>
      <c r="Y1032" s="31"/>
      <c r="Z1032" s="31"/>
      <c r="AA1032" s="31"/>
    </row>
    <row r="1033" spans="1:27" ht="12.75" x14ac:dyDescent="0.2">
      <c r="A1033" s="37" t="s">
        <v>303</v>
      </c>
      <c r="B1033" s="22" t="s">
        <v>123</v>
      </c>
      <c r="C1033" s="14">
        <f>IF(ISNA(VLOOKUP(A1033, '1-ый семестр 20252026'!$B$3:$D$1014, 3, 0)), 0, VLOOKUP(A1033, '1-ый семестр 20252026'!$B$3:$D$1979, 3, 0)) + IF(ISNA(VLOOKUP(A1033, '2-ой семестр 20252026'!$B$3:$D$1952, 3, 0)), 0, VLOOKUP(A1033, '2-ой семестр 20252026'!$B$3:$D$1952, 3, 0))</f>
        <v>12</v>
      </c>
      <c r="D1033" s="14">
        <f>IFERROR(VLOOKUP(A1033,'ВИШенки за предыдущие  года'!$A$2:B1614,2,0),0) + C1033 - SUM(E1033:AA1033)</f>
        <v>59</v>
      </c>
      <c r="E1033" s="30"/>
      <c r="F1033" s="30"/>
      <c r="G1033" s="30"/>
      <c r="H1033" s="30"/>
      <c r="I1033" s="30"/>
      <c r="J1033" s="30"/>
      <c r="K1033" s="30"/>
      <c r="L1033" s="30"/>
      <c r="M1033" s="14"/>
      <c r="N1033" s="14"/>
      <c r="O1033" s="14"/>
      <c r="P1033" s="14"/>
      <c r="Q1033" s="14"/>
      <c r="R1033" s="14"/>
      <c r="S1033" s="31"/>
      <c r="T1033" s="31"/>
      <c r="U1033" s="31"/>
      <c r="V1033" s="31"/>
      <c r="W1033" s="31"/>
      <c r="X1033" s="31"/>
      <c r="Y1033" s="31"/>
      <c r="Z1033" s="31"/>
      <c r="AA1033" s="31"/>
    </row>
    <row r="1034" spans="1:27" ht="12.75" x14ac:dyDescent="0.2">
      <c r="A1034" s="38" t="s">
        <v>1083</v>
      </c>
      <c r="B1034" s="23" t="s">
        <v>234</v>
      </c>
      <c r="C1034" s="14">
        <f>IF(ISNA(VLOOKUP(A1034, '1-ый семестр 20252026'!$B$3:$D$1014, 3, 0)), 0, VLOOKUP(A1034, '1-ый семестр 20252026'!$B$3:$D$1979, 3, 0)) + IF(ISNA(VLOOKUP(A1034, '2-ой семестр 20252026'!$B$3:$D$1952, 3, 0)), 0, VLOOKUP(A1034, '2-ой семестр 20252026'!$B$3:$D$1952, 3, 0))</f>
        <v>0</v>
      </c>
      <c r="D1034" s="14">
        <f>IFERROR(VLOOKUP(A1034,'ВИШенки за предыдущие  года'!$A$2:B1682,2,0),0) + C1034 - SUM(E1034:AA1034)</f>
        <v>0</v>
      </c>
      <c r="E1034" s="30"/>
      <c r="F1034" s="30"/>
      <c r="G1034" s="30"/>
      <c r="H1034" s="30"/>
      <c r="I1034" s="30"/>
      <c r="J1034" s="30"/>
      <c r="K1034" s="30"/>
      <c r="L1034" s="30"/>
      <c r="M1034" s="14"/>
      <c r="N1034" s="14"/>
      <c r="O1034" s="14"/>
      <c r="P1034" s="14"/>
      <c r="Q1034" s="14"/>
      <c r="R1034" s="14"/>
      <c r="S1034" s="31"/>
      <c r="T1034" s="31"/>
      <c r="U1034" s="31"/>
      <c r="V1034" s="31"/>
      <c r="W1034" s="31"/>
      <c r="X1034" s="31"/>
      <c r="Y1034" s="31"/>
      <c r="Z1034" s="31"/>
      <c r="AA1034" s="31"/>
    </row>
    <row r="1035" spans="1:27" ht="12.75" x14ac:dyDescent="0.2">
      <c r="A1035" s="22" t="s">
        <v>196</v>
      </c>
      <c r="B1035" s="22" t="s">
        <v>197</v>
      </c>
      <c r="C1035" s="14">
        <f>IF(ISNA(VLOOKUP(A1035, '1-ый семестр 20252026'!$B$3:$D$1014, 3, 0)), 0, VLOOKUP(A1035, '1-ый семестр 20252026'!$B$3:$D$1979, 3, 0)) + IF(ISNA(VLOOKUP(A1035, '2-ой семестр 20252026'!$B$3:$D$1952, 3, 0)), 0, VLOOKUP(A1035, '2-ой семестр 20252026'!$B$3:$D$1952, 3, 0))</f>
        <v>49</v>
      </c>
      <c r="D1035" s="14">
        <f>IFERROR(VLOOKUP(A1035,'ВИШенки за предыдущие  года'!$A$2:B1615,2,0),0) + C1035 - SUM(E1035:AA1035)</f>
        <v>102</v>
      </c>
      <c r="E1035" s="30"/>
      <c r="F1035" s="30"/>
      <c r="G1035" s="30"/>
      <c r="H1035" s="30"/>
      <c r="I1035" s="30"/>
      <c r="J1035" s="30"/>
      <c r="K1035" s="30"/>
      <c r="L1035" s="30"/>
      <c r="M1035" s="14"/>
      <c r="N1035" s="14"/>
      <c r="O1035" s="14"/>
      <c r="P1035" s="14"/>
      <c r="Q1035" s="14"/>
      <c r="R1035" s="14"/>
      <c r="S1035" s="31"/>
      <c r="T1035" s="31"/>
      <c r="U1035" s="31"/>
      <c r="V1035" s="31"/>
      <c r="W1035" s="31"/>
      <c r="X1035" s="31"/>
      <c r="Y1035" s="31"/>
      <c r="Z1035" s="31"/>
      <c r="AA1035" s="31"/>
    </row>
  </sheetData>
  <autoFilter ref="A1:S1035" xr:uid="{00000000-0009-0000-0000-000002000000}"/>
  <mergeCells count="2">
    <mergeCell ref="E1:N1"/>
    <mergeCell ref="O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31.7109375" customWidth="1"/>
    <col min="3" max="3" width="24.5703125" customWidth="1"/>
    <col min="4" max="4" width="23.7109375" customWidth="1"/>
    <col min="5" max="5" width="21.5703125" customWidth="1"/>
  </cols>
  <sheetData>
    <row r="1" spans="1:26" ht="41.25" customHeight="1" x14ac:dyDescent="0.2">
      <c r="A1" s="25" t="s">
        <v>96</v>
      </c>
      <c r="B1" s="29" t="s">
        <v>1206</v>
      </c>
      <c r="C1" s="26" t="s">
        <v>2</v>
      </c>
      <c r="D1" s="29" t="s">
        <v>1207</v>
      </c>
      <c r="E1" s="29" t="s">
        <v>1208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2.75" x14ac:dyDescent="0.2">
      <c r="A2" s="40">
        <f t="shared" ref="A2:A256" si="0">ROW()-1</f>
        <v>1</v>
      </c>
      <c r="B2" s="41" t="s">
        <v>1123</v>
      </c>
      <c r="C2" s="42" t="s">
        <v>306</v>
      </c>
      <c r="D2" s="40">
        <f>IF(ISNA(VLOOKUP(B2, '1-ый семестр 20252026'!$B$3:$D$887, 3, 0)), 0, VLOOKUP(B2, '1-ый семестр 20252026'!$B$3:$D$887, 3, 0)) + IF(ISNA(VLOOKUP(B2, '2-ой семестр 20252026'!$B$3:$D$1952, 3, 0)), 0, VLOOKUP(B2, '2-ой семестр 20252026'!$B$3:$D$1952, 3, 0))</f>
        <v>2</v>
      </c>
      <c r="E2" s="40">
        <f>VLOOKUP(B2, 'Списания ВИШенок'!$A$3:$D$965, 4, 0)</f>
        <v>-43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2.75" x14ac:dyDescent="0.2">
      <c r="A3" s="40">
        <f t="shared" si="0"/>
        <v>2</v>
      </c>
      <c r="B3" s="40" t="s">
        <v>1124</v>
      </c>
      <c r="C3" s="44" t="s">
        <v>161</v>
      </c>
      <c r="D3" s="40">
        <f>IF(ISNA(VLOOKUP(B3, '1-ый семестр 20252026'!$B$3:$D$887, 3, 0)), 0, VLOOKUP(B3, '1-ый семестр 20252026'!$B$3:$D$887, 3, 0)) + IF(ISNA(VLOOKUP(B3, '2-ой семестр 20252026'!$B$3:$D$1952, 3, 0)), 0, VLOOKUP(B3, '2-ой семестр 20252026'!$B$3:$D$1952, 3, 0))</f>
        <v>0</v>
      </c>
      <c r="E3" s="40">
        <f>VLOOKUP(B3, 'Списания ВИШенок'!$A$3:$D$965, 4, 0)</f>
        <v>-40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2.75" x14ac:dyDescent="0.2">
      <c r="A4" s="40">
        <f t="shared" si="0"/>
        <v>3</v>
      </c>
      <c r="B4" s="40" t="s">
        <v>1122</v>
      </c>
      <c r="C4" s="44" t="s">
        <v>168</v>
      </c>
      <c r="D4" s="40">
        <f>IF(ISNA(VLOOKUP(B4, '1-ый семестр 20252026'!$B$3:$D$887, 3, 0)), 0, VLOOKUP(B4, '1-ый семестр 20252026'!$B$3:$D$887, 3, 0)) + IF(ISNA(VLOOKUP(B4, '2-ой семестр 20252026'!$B$3:$D$1952, 3, 0)), 0, VLOOKUP(B4, '2-ой семестр 20252026'!$B$3:$D$1952, 3, 0))</f>
        <v>0</v>
      </c>
      <c r="E4" s="40">
        <f>VLOOKUP(B4, 'Списания ВИШенок'!$A$3:$D$965, 4, 0)</f>
        <v>-42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2.75" x14ac:dyDescent="0.2">
      <c r="A5" s="40">
        <f t="shared" si="0"/>
        <v>4</v>
      </c>
      <c r="B5" s="40" t="s">
        <v>1182</v>
      </c>
      <c r="C5" s="44" t="s">
        <v>1180</v>
      </c>
      <c r="D5" s="40">
        <f>IF(ISNA(VLOOKUP(B5, '1-ый семестр 20252026'!$B$3:$D$887, 3, 0)), 0, VLOOKUP(B5, '1-ый семестр 20252026'!$B$3:$D$887, 3, 0)) + IF(ISNA(VLOOKUP(B5, '2-ой семестр 20252026'!$B$3:$D$1952, 3, 0)), 0, VLOOKUP(B5, '2-ой семестр 20252026'!$B$3:$D$1952, 3, 0))</f>
        <v>0</v>
      </c>
      <c r="E5" s="40">
        <f>VLOOKUP(B5, 'Списания ВИШенок'!$A$3:$D$965, 4, 0)</f>
        <v>-37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2.75" x14ac:dyDescent="0.2">
      <c r="A6" s="40">
        <f t="shared" si="0"/>
        <v>5</v>
      </c>
      <c r="B6" s="40" t="s">
        <v>1121</v>
      </c>
      <c r="C6" s="44" t="s">
        <v>130</v>
      </c>
      <c r="D6" s="40">
        <f>IF(ISNA(VLOOKUP(B6, '1-ый семестр 20252026'!$B$3:$D$887, 3, 0)), 0, VLOOKUP(B6, '1-ый семестр 20252026'!$B$3:$D$887, 3, 0)) + IF(ISNA(VLOOKUP(B6, '2-ой семестр 20252026'!$B$3:$D$1952, 3, 0)), 0, VLOOKUP(B6, '2-ой семестр 20252026'!$B$3:$D$1952, 3, 0))</f>
        <v>0</v>
      </c>
      <c r="E6" s="40">
        <f>VLOOKUP(B6, 'Списания ВИШенок'!$A$3:$D$965, 4, 0)</f>
        <v>-35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2.75" x14ac:dyDescent="0.2">
      <c r="A7" s="40">
        <f t="shared" si="0"/>
        <v>6</v>
      </c>
      <c r="B7" s="40" t="s">
        <v>1120</v>
      </c>
      <c r="C7" s="44" t="s">
        <v>150</v>
      </c>
      <c r="D7" s="40">
        <f>IF(ISNA(VLOOKUP(B7, '1-ый семестр 20252026'!$B$3:$D$887, 3, 0)), 0, VLOOKUP(B7, '1-ый семестр 20252026'!$B$3:$D$887, 3, 0)) + IF(ISNA(VLOOKUP(B7, '2-ой семестр 20252026'!$B$3:$D$1952, 3, 0)), 0, VLOOKUP(B7, '2-ой семестр 20252026'!$B$3:$D$1952, 3, 0))</f>
        <v>0</v>
      </c>
      <c r="E7" s="40">
        <f>VLOOKUP(B7, 'Списания ВИШенок'!$A$3:$D$965, 4, 0)</f>
        <v>-23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2.75" x14ac:dyDescent="0.2">
      <c r="A8" s="40">
        <f t="shared" si="0"/>
        <v>7</v>
      </c>
      <c r="B8" s="45" t="s">
        <v>1119</v>
      </c>
      <c r="C8" s="46" t="s">
        <v>621</v>
      </c>
      <c r="D8" s="40">
        <f>IF(ISNA(VLOOKUP(B8, '1-ый семестр 20252026'!$B$3:$D$1200, 3, 0)), 0, VLOOKUP(B8, '1-ый семестр 20252026'!$B$3:$D$1200, 3, 0)) + IF(ISNA(VLOOKUP(B8, '2-ой семестр 20252026'!$B$3:$D$1952, 3, 0)), 0, VLOOKUP(B8, '2-ой семестр 20252026'!$B$3:$D$1952, 3, 0))</f>
        <v>5</v>
      </c>
      <c r="E8" s="40">
        <f>VLOOKUP(B8, 'Списания ВИШенок'!$A$3:$D$1200, 4, 0)</f>
        <v>-25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2.75" x14ac:dyDescent="0.2">
      <c r="A9" s="40">
        <f t="shared" si="0"/>
        <v>8</v>
      </c>
      <c r="B9" s="40" t="s">
        <v>1118</v>
      </c>
      <c r="C9" s="44" t="s">
        <v>153</v>
      </c>
      <c r="D9" s="40">
        <f>IF(ISNA(VLOOKUP(B9, '1-ый семестр 20252026'!$B$3:$D$887, 3, 0)), 0, VLOOKUP(B9, '1-ый семестр 20252026'!$B$3:$D$887, 3, 0)) + IF(ISNA(VLOOKUP(B9, '2-ой семестр 20252026'!$B$3:$D$1952, 3, 0)), 0, VLOOKUP(B9, '2-ой семестр 20252026'!$B$3:$D$1952, 3, 0))</f>
        <v>0</v>
      </c>
      <c r="E9" s="40">
        <f>VLOOKUP(B9, 'Списания ВИШенок'!$A$3:$D$965, 4, 0)</f>
        <v>-25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2.75" x14ac:dyDescent="0.2">
      <c r="A10" s="40">
        <f t="shared" si="0"/>
        <v>9</v>
      </c>
      <c r="B10" s="40" t="s">
        <v>1117</v>
      </c>
      <c r="C10" s="44" t="s">
        <v>142</v>
      </c>
      <c r="D10" s="40">
        <f>IF(ISNA(VLOOKUP(B10, '1-ый семестр 20252026'!$B$3:$D$887, 3, 0)), 0, VLOOKUP(B10, '1-ый семестр 20252026'!$B$3:$D$887, 3, 0)) + IF(ISNA(VLOOKUP(B10, '2-ой семестр 20252026'!$B$3:$D$1952, 3, 0)), 0, VLOOKUP(B10, '2-ой семестр 20252026'!$B$3:$D$1952, 3, 0))</f>
        <v>0</v>
      </c>
      <c r="E10" s="40">
        <f>VLOOKUP(B10, 'Списания ВИШенок'!$A$3:$D$965, 4, 0)</f>
        <v>-24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2.75" x14ac:dyDescent="0.2">
      <c r="A11" s="40">
        <f t="shared" si="0"/>
        <v>10</v>
      </c>
      <c r="B11" s="40" t="s">
        <v>1116</v>
      </c>
      <c r="C11" s="44" t="s">
        <v>142</v>
      </c>
      <c r="D11" s="40">
        <f>IF(ISNA(VLOOKUP(B11, '1-ый семестр 20252026'!$B$3:$D$887, 3, 0)), 0, VLOOKUP(B11, '1-ый семестр 20252026'!$B$3:$D$887, 3, 0)) + IF(ISNA(VLOOKUP(B11, '2-ой семестр 20252026'!$B$3:$D$1952, 3, 0)), 0, VLOOKUP(B11, '2-ой семестр 20252026'!$B$3:$D$1952, 3, 0))</f>
        <v>0</v>
      </c>
      <c r="E11" s="40">
        <f>VLOOKUP(B11, 'Списания ВИШенок'!$A$3:$D$965, 4, 0)</f>
        <v>-22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2.75" x14ac:dyDescent="0.2">
      <c r="A12" s="40">
        <f t="shared" si="0"/>
        <v>11</v>
      </c>
      <c r="B12" s="40" t="s">
        <v>1113</v>
      </c>
      <c r="C12" s="44" t="s">
        <v>201</v>
      </c>
      <c r="D12" s="40">
        <f>IF(ISNA(VLOOKUP(B12, '1-ый семестр 20252026'!$B$3:$D$887, 3, 0)), 0, VLOOKUP(B12, '1-ый семестр 20252026'!$B$3:$D$887, 3, 0)) + IF(ISNA(VLOOKUP(B12, '2-ой семестр 20252026'!$B$3:$D$1952, 3, 0)), 0, VLOOKUP(B12, '2-ой семестр 20252026'!$B$3:$D$1952, 3, 0))</f>
        <v>0</v>
      </c>
      <c r="E12" s="40">
        <f>VLOOKUP(B12, 'Списания ВИШенок'!$A$3:$D$965, 4, 0)</f>
        <v>-20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2.75" x14ac:dyDescent="0.2">
      <c r="A13" s="40">
        <f t="shared" si="0"/>
        <v>12</v>
      </c>
      <c r="B13" s="40" t="s">
        <v>1114</v>
      </c>
      <c r="C13" s="44" t="s">
        <v>132</v>
      </c>
      <c r="D13" s="40">
        <f>IF(ISNA(VLOOKUP(B13, '1-ый семестр 20252026'!$B$3:$D$887, 3, 0)), 0, VLOOKUP(B13, '1-ый семестр 20252026'!$B$3:$D$887, 3, 0)) + IF(ISNA(VLOOKUP(B13, '2-ой семестр 20252026'!$B$3:$D$1952, 3, 0)), 0, VLOOKUP(B13, '2-ой семестр 20252026'!$B$3:$D$1952, 3, 0))</f>
        <v>0</v>
      </c>
      <c r="E13" s="40">
        <f>VLOOKUP(B13, 'Списания ВИШенок'!$A$3:$D$965, 4, 0)</f>
        <v>-20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2.75" x14ac:dyDescent="0.2">
      <c r="A14" s="40">
        <f t="shared" si="0"/>
        <v>13</v>
      </c>
      <c r="B14" s="40" t="s">
        <v>1185</v>
      </c>
      <c r="C14" s="44" t="s">
        <v>1180</v>
      </c>
      <c r="D14" s="40">
        <f>IF(ISNA(VLOOKUP(B14, '1-ый семестр 20252026'!$B$3:$D$887, 3, 0)), 0, VLOOKUP(B14, '1-ый семестр 20252026'!$B$3:$D$887, 3, 0)) + IF(ISNA(VLOOKUP(B14, '2-ой семестр 20252026'!$B$3:$D$1952, 3, 0)), 0, VLOOKUP(B14, '2-ой семестр 20252026'!$B$3:$D$1952, 3, 0))</f>
        <v>0</v>
      </c>
      <c r="E14" s="40">
        <f>VLOOKUP(B14, 'Списания ВИШенок'!$A$3:$D$965, 4, 0)</f>
        <v>-20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2.75" x14ac:dyDescent="0.2">
      <c r="A15" s="40">
        <f t="shared" si="0"/>
        <v>14</v>
      </c>
      <c r="B15" s="40" t="s">
        <v>1115</v>
      </c>
      <c r="C15" s="44" t="s">
        <v>201</v>
      </c>
      <c r="D15" s="40">
        <f>IF(ISNA(VLOOKUP(B15, '1-ый семестр 20252026'!$B$3:$D$887, 3, 0)), 0, VLOOKUP(B15, '1-ый семестр 20252026'!$B$3:$D$887, 3, 0)) + IF(ISNA(VLOOKUP(B15, '2-ой семестр 20252026'!$B$3:$D$1952, 3, 0)), 0, VLOOKUP(B15, '2-ой семестр 20252026'!$B$3:$D$1952, 3, 0))</f>
        <v>0</v>
      </c>
      <c r="E15" s="40">
        <f>VLOOKUP(B15, 'Списания ВИШенок'!$A$3:$D$965, 4, 0)</f>
        <v>-20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2.75" x14ac:dyDescent="0.2">
      <c r="A16" s="40">
        <f t="shared" si="0"/>
        <v>15</v>
      </c>
      <c r="B16" s="40" t="s">
        <v>1201</v>
      </c>
      <c r="C16" s="44" t="s">
        <v>1180</v>
      </c>
      <c r="D16" s="40">
        <f>IF(ISNA(VLOOKUP(B16, '1-ый семестр 20252026'!$B$3:$D$887, 3, 0)), 0, VLOOKUP(B16, '1-ый семестр 20252026'!$B$3:$D$887, 3, 0)) + IF(ISNA(VLOOKUP(B16, '2-ой семестр 20252026'!$B$3:$D$1952, 3, 0)), 0, VLOOKUP(B16, '2-ой семестр 20252026'!$B$3:$D$1952, 3, 0))</f>
        <v>0</v>
      </c>
      <c r="E16" s="40">
        <f>VLOOKUP(B16, 'Списания ВИШенок'!$A$3:$D$965, 4, 0)</f>
        <v>-20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2.75" x14ac:dyDescent="0.2">
      <c r="A17" s="40">
        <f t="shared" si="0"/>
        <v>16</v>
      </c>
      <c r="B17" s="40" t="s">
        <v>1193</v>
      </c>
      <c r="C17" s="44" t="s">
        <v>1180</v>
      </c>
      <c r="D17" s="40">
        <f>IF(ISNA(VLOOKUP(B17, '1-ый семестр 20252026'!$B$3:$D$887, 3, 0)), 0, VLOOKUP(B17, '1-ый семестр 20252026'!$B$3:$D$887, 3, 0)) + IF(ISNA(VLOOKUP(B17, '2-ой семестр 20252026'!$B$3:$D$1952, 3, 0)), 0, VLOOKUP(B17, '2-ой семестр 20252026'!$B$3:$D$1952, 3, 0))</f>
        <v>0</v>
      </c>
      <c r="E17" s="40">
        <f>VLOOKUP(B17, 'Списания ВИШенок'!$A$3:$D$965, 4, 0)</f>
        <v>-19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2.75" x14ac:dyDescent="0.2">
      <c r="A18" s="40">
        <f t="shared" si="0"/>
        <v>17</v>
      </c>
      <c r="B18" s="40" t="s">
        <v>1112</v>
      </c>
      <c r="C18" s="44" t="s">
        <v>130</v>
      </c>
      <c r="D18" s="40">
        <f>IF(ISNA(VLOOKUP(B18, '1-ый семестр 20252026'!$B$3:$D$887, 3, 0)), 0, VLOOKUP(B18, '1-ый семестр 20252026'!$B$3:$D$887, 3, 0)) + IF(ISNA(VLOOKUP(B18, '2-ой семестр 20252026'!$B$3:$D$1952, 3, 0)), 0, VLOOKUP(B18, '2-ой семестр 20252026'!$B$3:$D$1952, 3, 0))</f>
        <v>0</v>
      </c>
      <c r="E18" s="40">
        <f>VLOOKUP(B18, 'Списания ВИШенок'!$A$3:$D$965, 4, 0)</f>
        <v>-19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2.75" x14ac:dyDescent="0.2">
      <c r="A19" s="40">
        <f t="shared" si="0"/>
        <v>18</v>
      </c>
      <c r="B19" s="40" t="s">
        <v>1111</v>
      </c>
      <c r="C19" s="44" t="s">
        <v>123</v>
      </c>
      <c r="D19" s="40">
        <f>IF(ISNA(VLOOKUP(B19, '1-ый семестр 20252026'!$B$3:$D$887, 3, 0)), 0, VLOOKUP(B19, '1-ый семестр 20252026'!$B$3:$D$887, 3, 0)) + IF(ISNA(VLOOKUP(B19, '2-ой семестр 20252026'!$B$3:$D$1952, 3, 0)), 0, VLOOKUP(B19, '2-ой семестр 20252026'!$B$3:$D$1952, 3, 0))</f>
        <v>0</v>
      </c>
      <c r="E19" s="40">
        <f>VLOOKUP(B19, 'Списания ВИШенок'!$A$3:$D$965, 4, 0)</f>
        <v>-15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2.75" x14ac:dyDescent="0.2">
      <c r="A20" s="40">
        <f t="shared" si="0"/>
        <v>19</v>
      </c>
      <c r="B20" s="40" t="s">
        <v>1192</v>
      </c>
      <c r="C20" s="44" t="s">
        <v>1180</v>
      </c>
      <c r="D20" s="40">
        <f>IF(ISNA(VLOOKUP(B20, '1-ый семестр 20252026'!$B$3:$D$887, 3, 0)), 0, VLOOKUP(B20, '1-ый семестр 20252026'!$B$3:$D$887, 3, 0)) + IF(ISNA(VLOOKUP(B20, '2-ой семестр 20252026'!$B$3:$D$1952, 3, 0)), 0, VLOOKUP(B20, '2-ой семестр 20252026'!$B$3:$D$1952, 3, 0))</f>
        <v>0</v>
      </c>
      <c r="E20" s="40">
        <f>VLOOKUP(B20, 'Списания ВИШенок'!$A$3:$D$965, 4, 0)</f>
        <v>-15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2.75" x14ac:dyDescent="0.2">
      <c r="A21" s="40">
        <f t="shared" si="0"/>
        <v>20</v>
      </c>
      <c r="B21" s="40" t="s">
        <v>1187</v>
      </c>
      <c r="C21" s="44" t="s">
        <v>1180</v>
      </c>
      <c r="D21" s="40">
        <f>IF(ISNA(VLOOKUP(B21, '1-ый семестр 20252026'!$B$3:$D$887, 3, 0)), 0, VLOOKUP(B21, '1-ый семестр 20252026'!$B$3:$D$887, 3, 0)) + IF(ISNA(VLOOKUP(B21, '2-ой семестр 20252026'!$B$3:$D$1952, 3, 0)), 0, VLOOKUP(B21, '2-ой семестр 20252026'!$B$3:$D$1952, 3, 0))</f>
        <v>0</v>
      </c>
      <c r="E21" s="40">
        <f>VLOOKUP(B21, 'Списания ВИШенок'!$A$3:$D$965, 4, 0)</f>
        <v>-14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2.75" x14ac:dyDescent="0.2">
      <c r="A22" s="40">
        <f t="shared" si="0"/>
        <v>21</v>
      </c>
      <c r="B22" s="40" t="s">
        <v>1197</v>
      </c>
      <c r="C22" s="44" t="s">
        <v>1180</v>
      </c>
      <c r="D22" s="40">
        <f>IF(ISNA(VLOOKUP(B22, '1-ый семестр 20252026'!$B$3:$D$887, 3, 0)), 0, VLOOKUP(B22, '1-ый семестр 20252026'!$B$3:$D$887, 3, 0)) + IF(ISNA(VLOOKUP(B22, '2-ой семестр 20252026'!$B$3:$D$1952, 3, 0)), 0, VLOOKUP(B22, '2-ой семестр 20252026'!$B$3:$D$1952, 3, 0))</f>
        <v>0</v>
      </c>
      <c r="E22" s="40">
        <f>VLOOKUP(B22, 'Списания ВИШенок'!$A$3:$D$965, 4, 0)</f>
        <v>-13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2.75" x14ac:dyDescent="0.2">
      <c r="A23" s="40">
        <f t="shared" si="0"/>
        <v>22</v>
      </c>
      <c r="B23" s="40" t="s">
        <v>1110</v>
      </c>
      <c r="C23" s="44" t="s">
        <v>130</v>
      </c>
      <c r="D23" s="40">
        <f>IF(ISNA(VLOOKUP(B23, '1-ый семестр 20252026'!$B$3:$D$887, 3, 0)), 0, VLOOKUP(B23, '1-ый семестр 20252026'!$B$3:$D$887, 3, 0)) + IF(ISNA(VLOOKUP(B23, '2-ой семестр 20252026'!$B$3:$D$1952, 3, 0)), 0, VLOOKUP(B23, '2-ой семестр 20252026'!$B$3:$D$1952, 3, 0))</f>
        <v>0</v>
      </c>
      <c r="E23" s="40">
        <f>VLOOKUP(B23, 'Списания ВИШенок'!$A$3:$D$965, 4, 0)</f>
        <v>-7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2.75" x14ac:dyDescent="0.2">
      <c r="A24" s="40">
        <f t="shared" si="0"/>
        <v>23</v>
      </c>
      <c r="B24" s="40" t="s">
        <v>1109</v>
      </c>
      <c r="C24" s="44" t="s">
        <v>190</v>
      </c>
      <c r="D24" s="40">
        <f>IF(ISNA(VLOOKUP(B24, '1-ый семестр 20252026'!$B$3:$D$887, 3, 0)), 0, VLOOKUP(B24, '1-ый семестр 20252026'!$B$3:$D$887, 3, 0)) + IF(ISNA(VLOOKUP(B24, '2-ой семестр 20252026'!$B$3:$D$1952, 3, 0)), 0, VLOOKUP(B24, '2-ой семестр 20252026'!$B$3:$D$1952, 3, 0))</f>
        <v>0</v>
      </c>
      <c r="E24" s="40">
        <f>VLOOKUP(B24, 'Списания ВИШенок'!$A$3:$D$965, 4, 0)</f>
        <v>-11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2.75" x14ac:dyDescent="0.2">
      <c r="A25" s="40">
        <f t="shared" si="0"/>
        <v>24</v>
      </c>
      <c r="B25" s="40" t="s">
        <v>1107</v>
      </c>
      <c r="C25" s="44" t="s">
        <v>142</v>
      </c>
      <c r="D25" s="40">
        <f>IF(ISNA(VLOOKUP(B25, '1-ый семестр 20252026'!$B$3:$D$887, 3, 0)), 0, VLOOKUP(B25, '1-ый семестр 20252026'!$B$3:$D$887, 3, 0)) + IF(ISNA(VLOOKUP(B25, '2-ой семестр 20252026'!$B$3:$D$1952, 3, 0)), 0, VLOOKUP(B25, '2-ой семестр 20252026'!$B$3:$D$1952, 3, 0))</f>
        <v>0</v>
      </c>
      <c r="E25" s="40">
        <f>VLOOKUP(B25, 'Списания ВИШенок'!$A$3:$D$965, 4, 0)</f>
        <v>-10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2.75" x14ac:dyDescent="0.2">
      <c r="A26" s="40">
        <f t="shared" si="0"/>
        <v>25</v>
      </c>
      <c r="B26" s="40" t="s">
        <v>1104</v>
      </c>
      <c r="C26" s="44" t="s">
        <v>188</v>
      </c>
      <c r="D26" s="40">
        <f>IF(ISNA(VLOOKUP(B26, '1-ый семестр 20252026'!$B$3:$D$887, 3, 0)), 0, VLOOKUP(B26, '1-ый семестр 20252026'!$B$3:$D$887, 3, 0)) + IF(ISNA(VLOOKUP(B26, '2-ой семестр 20252026'!$B$3:$D$1952, 3, 0)), 0, VLOOKUP(B26, '2-ой семестр 20252026'!$B$3:$D$1952, 3, 0))</f>
        <v>0</v>
      </c>
      <c r="E26" s="40">
        <f>VLOOKUP(B26, 'Списания ВИШенок'!$A$3:$D$965, 4, 0)</f>
        <v>-9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2.75" x14ac:dyDescent="0.2">
      <c r="A27" s="40">
        <f t="shared" si="0"/>
        <v>26</v>
      </c>
      <c r="B27" s="40" t="s">
        <v>1104</v>
      </c>
      <c r="C27" s="44" t="s">
        <v>268</v>
      </c>
      <c r="D27" s="40">
        <f>IF(ISNA(VLOOKUP(B27, '1-ый семестр 20252026'!$B$3:$D$887, 3, 0)), 0, VLOOKUP(B27, '1-ый семестр 20252026'!$B$3:$D$887, 3, 0)) + IF(ISNA(VLOOKUP(B27, '2-ой семестр 20252026'!$B$3:$D$1952, 3, 0)), 0, VLOOKUP(B27, '2-ой семестр 20252026'!$B$3:$D$1952, 3, 0))</f>
        <v>0</v>
      </c>
      <c r="E27" s="40">
        <f>VLOOKUP(B27, 'Списания ВИШенок'!$A$3:$D$965, 4, 0)</f>
        <v>-9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2.75" x14ac:dyDescent="0.2">
      <c r="A28" s="40">
        <f t="shared" si="0"/>
        <v>27</v>
      </c>
      <c r="B28" s="40" t="s">
        <v>1105</v>
      </c>
      <c r="C28" s="44" t="s">
        <v>190</v>
      </c>
      <c r="D28" s="40">
        <f>IF(ISNA(VLOOKUP(B28, '1-ый семестр 20252026'!$B$3:$D$887, 3, 0)), 0, VLOOKUP(B28, '1-ый семестр 20252026'!$B$3:$D$887, 3, 0)) + IF(ISNA(VLOOKUP(B28, '2-ой семестр 20252026'!$B$3:$D$1952, 3, 0)), 0, VLOOKUP(B28, '2-ой семестр 20252026'!$B$3:$D$1952, 3, 0))</f>
        <v>0</v>
      </c>
      <c r="E28" s="40">
        <f>VLOOKUP(B28, 'Списания ВИШенок'!$A$3:$D$965, 4, 0)</f>
        <v>-1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2.75" x14ac:dyDescent="0.2">
      <c r="A29" s="40">
        <f t="shared" si="0"/>
        <v>28</v>
      </c>
      <c r="B29" s="40" t="s">
        <v>1102</v>
      </c>
      <c r="C29" s="44" t="s">
        <v>114</v>
      </c>
      <c r="D29" s="40">
        <f>IF(ISNA(VLOOKUP(B29, '1-ый семестр 20252026'!$B$3:$D$887, 3, 0)), 0, VLOOKUP(B29, '1-ый семестр 20252026'!$B$3:$D$887, 3, 0)) + IF(ISNA(VLOOKUP(B29, '2-ой семестр 20252026'!$B$3:$D$1952, 3, 0)), 0, VLOOKUP(B29, '2-ой семестр 20252026'!$B$3:$D$1952, 3, 0))</f>
        <v>0</v>
      </c>
      <c r="E29" s="40">
        <f>VLOOKUP(B29, 'Списания ВИШенок'!$A$3:$D$965, 4, 0)</f>
        <v>-8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2.75" x14ac:dyDescent="0.2">
      <c r="A30" s="40">
        <f t="shared" si="0"/>
        <v>29</v>
      </c>
      <c r="B30" s="40" t="s">
        <v>1194</v>
      </c>
      <c r="C30" s="44" t="s">
        <v>1180</v>
      </c>
      <c r="D30" s="40">
        <f>IF(ISNA(VLOOKUP(B30, '1-ый семестр 20252026'!$B$3:$D$887, 3, 0)), 0, VLOOKUP(B30, '1-ый семестр 20252026'!$B$3:$D$887, 3, 0)) + IF(ISNA(VLOOKUP(B30, '2-ой семестр 20252026'!$B$3:$D$1952, 3, 0)), 0, VLOOKUP(B30, '2-ой семестр 20252026'!$B$3:$D$1952, 3, 0))</f>
        <v>0</v>
      </c>
      <c r="E30" s="40">
        <f>VLOOKUP(B30, 'Списания ВИШенок'!$A$3:$D$965, 4, 0)</f>
        <v>-8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2.75" x14ac:dyDescent="0.2">
      <c r="A31" s="40">
        <f t="shared" si="0"/>
        <v>30</v>
      </c>
      <c r="B31" s="40" t="s">
        <v>1103</v>
      </c>
      <c r="C31" s="44" t="s">
        <v>112</v>
      </c>
      <c r="D31" s="40">
        <f>IF(ISNA(VLOOKUP(B31, '1-ый семестр 20252026'!$B$3:$D$887, 3, 0)), 0, VLOOKUP(B31, '1-ый семестр 20252026'!$B$3:$D$887, 3, 0)) + IF(ISNA(VLOOKUP(B31, '2-ой семестр 20252026'!$B$3:$D$1952, 3, 0)), 0, VLOOKUP(B31, '2-ой семестр 20252026'!$B$3:$D$1952, 3, 0))</f>
        <v>0</v>
      </c>
      <c r="E31" s="40">
        <f>VLOOKUP(B31, 'Списания ВИШенок'!$A$3:$D$965, 4, 0)</f>
        <v>-8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2.75" x14ac:dyDescent="0.2">
      <c r="A32" s="40">
        <f t="shared" si="0"/>
        <v>31</v>
      </c>
      <c r="B32" s="45" t="s">
        <v>1098</v>
      </c>
      <c r="C32" s="46" t="s">
        <v>621</v>
      </c>
      <c r="D32" s="40">
        <f>IF(ISNA(VLOOKUP(B32, '1-ый семестр 20252026'!$B$3:$D$1200, 3, 0)), 0, VLOOKUP(B32, '1-ый семестр 20252026'!$B$3:$D$1200, 3, 0)) + IF(ISNA(VLOOKUP(B32, '2-ой семестр 20252026'!$B$3:$D$1952, 3, 0)), 0, VLOOKUP(B32, '2-ой семестр 20252026'!$B$3:$D$1952, 3, 0))</f>
        <v>23</v>
      </c>
      <c r="E32" s="40">
        <f>VLOOKUP(B32, 'Списания ВИШенок'!$A$3:$D$1200, 4, 0)</f>
        <v>-7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2.75" x14ac:dyDescent="0.2">
      <c r="A33" s="40">
        <f t="shared" si="0"/>
        <v>32</v>
      </c>
      <c r="B33" s="40" t="s">
        <v>1097</v>
      </c>
      <c r="C33" s="44" t="s">
        <v>140</v>
      </c>
      <c r="D33" s="40">
        <f>IF(ISNA(VLOOKUP(B33, '1-ый семестр 20252026'!$B$3:$D$887, 3, 0)), 0, VLOOKUP(B33, '1-ый семестр 20252026'!$B$3:$D$887, 3, 0)) + IF(ISNA(VLOOKUP(B33, '2-ой семестр 20252026'!$B$3:$D$1952, 3, 0)), 0, VLOOKUP(B33, '2-ой семестр 20252026'!$B$3:$D$1952, 3, 0))</f>
        <v>0</v>
      </c>
      <c r="E33" s="40">
        <f>VLOOKUP(B33, 'Списания ВИШенок'!$A$3:$D$965, 4, 0)</f>
        <v>-7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2.75" x14ac:dyDescent="0.2">
      <c r="A34" s="40">
        <f t="shared" si="0"/>
        <v>33</v>
      </c>
      <c r="B34" s="40" t="s">
        <v>1100</v>
      </c>
      <c r="C34" s="44" t="s">
        <v>132</v>
      </c>
      <c r="D34" s="40">
        <f>IF(ISNA(VLOOKUP(B34, '1-ый семестр 20252026'!$B$3:$D$887, 3, 0)), 0, VLOOKUP(B34, '1-ый семестр 20252026'!$B$3:$D$887, 3, 0)) + IF(ISNA(VLOOKUP(B34, '2-ой семестр 20252026'!$B$3:$D$1952, 3, 0)), 0, VLOOKUP(B34, '2-ой семестр 20252026'!$B$3:$D$1952, 3, 0))</f>
        <v>0</v>
      </c>
      <c r="E34" s="40">
        <f>VLOOKUP(B34, 'Списания ВИШенок'!$A$3:$D$965, 4, 0)</f>
        <v>-7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2.75" x14ac:dyDescent="0.2">
      <c r="A35" s="40">
        <f t="shared" si="0"/>
        <v>34</v>
      </c>
      <c r="B35" s="40" t="s">
        <v>1099</v>
      </c>
      <c r="C35" s="44" t="s">
        <v>128</v>
      </c>
      <c r="D35" s="40">
        <f>IF(ISNA(VLOOKUP(B35, '1-ый семестр 20252026'!$B$3:$D$887, 3, 0)), 0, VLOOKUP(B35, '1-ый семестр 20252026'!$B$3:$D$887, 3, 0)) + IF(ISNA(VLOOKUP(B35, '2-ой семестр 20252026'!$B$3:$D$1952, 3, 0)), 0, VLOOKUP(B35, '2-ой семестр 20252026'!$B$3:$D$1952, 3, 0))</f>
        <v>0</v>
      </c>
      <c r="E35" s="40">
        <f>VLOOKUP(B35, 'Списания ВИШенок'!$A$3:$D$965, 4, 0)</f>
        <v>-7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2.75" x14ac:dyDescent="0.2">
      <c r="A36" s="40">
        <f t="shared" si="0"/>
        <v>35</v>
      </c>
      <c r="B36" s="40" t="s">
        <v>1096</v>
      </c>
      <c r="C36" s="44" t="s">
        <v>190</v>
      </c>
      <c r="D36" s="40">
        <f>IF(ISNA(VLOOKUP(B36, '1-ый семестр 20252026'!$B$3:$D$887, 3, 0)), 0, VLOOKUP(B36, '1-ый семестр 20252026'!$B$3:$D$887, 3, 0)) + IF(ISNA(VLOOKUP(B36, '2-ой семестр 20252026'!$B$3:$D$1952, 3, 0)), 0, VLOOKUP(B36, '2-ой семестр 20252026'!$B$3:$D$1952, 3, 0))</f>
        <v>0</v>
      </c>
      <c r="E36" s="40">
        <f>VLOOKUP(B36, 'Списания ВИШенок'!$A$3:$D$965, 4, 0)</f>
        <v>-6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2.75" x14ac:dyDescent="0.2">
      <c r="A37" s="40">
        <f t="shared" si="0"/>
        <v>36</v>
      </c>
      <c r="B37" s="40" t="s">
        <v>1095</v>
      </c>
      <c r="C37" s="44" t="s">
        <v>125</v>
      </c>
      <c r="D37" s="40">
        <f>IF(ISNA(VLOOKUP(B37, '1-ый семестр 20252026'!$B$3:$D$887, 3, 0)), 0, VLOOKUP(B37, '1-ый семестр 20252026'!$B$3:$D$887, 3, 0)) + IF(ISNA(VLOOKUP(B37, '2-ой семестр 20252026'!$B$3:$D$1952, 3, 0)), 0, VLOOKUP(B37, '2-ой семестр 20252026'!$B$3:$D$1952, 3, 0))</f>
        <v>0</v>
      </c>
      <c r="E37" s="40">
        <f>VLOOKUP(B37, 'Списания ВИШенок'!$A$3:$D$965, 4, 0)</f>
        <v>-6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2.75" x14ac:dyDescent="0.2">
      <c r="A38" s="40">
        <f t="shared" si="0"/>
        <v>37</v>
      </c>
      <c r="B38" s="40" t="s">
        <v>1090</v>
      </c>
      <c r="C38" s="44" t="s">
        <v>142</v>
      </c>
      <c r="D38" s="40">
        <f>IF(ISNA(VLOOKUP(B38, '1-ый семестр 20252026'!$B$3:$D$887, 3, 0)), 0, VLOOKUP(B38, '1-ый семестр 20252026'!$B$3:$D$887, 3, 0)) + IF(ISNA(VLOOKUP(B38, '2-ой семестр 20252026'!$B$3:$D$1952, 3, 0)), 0, VLOOKUP(B38, '2-ой семестр 20252026'!$B$3:$D$1952, 3, 0))</f>
        <v>0</v>
      </c>
      <c r="E38" s="40">
        <f>VLOOKUP(B38, 'Списания ВИШенок'!$A$3:$D$965, 4, 0)</f>
        <v>6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2.75" x14ac:dyDescent="0.2">
      <c r="A39" s="40">
        <f t="shared" si="0"/>
        <v>38</v>
      </c>
      <c r="B39" s="40" t="s">
        <v>1190</v>
      </c>
      <c r="C39" s="44" t="s">
        <v>1180</v>
      </c>
      <c r="D39" s="40">
        <f>IF(ISNA(VLOOKUP(B39, '1-ый семестр 20252026'!$B$3:$D$887, 3, 0)), 0, VLOOKUP(B39, '1-ый семестр 20252026'!$B$3:$D$887, 3, 0)) + IF(ISNA(VLOOKUP(B39, '2-ой семестр 20252026'!$B$3:$D$1952, 3, 0)), 0, VLOOKUP(B39, '2-ой семестр 20252026'!$B$3:$D$1952, 3, 0))</f>
        <v>0</v>
      </c>
      <c r="E39" s="40">
        <f>VLOOKUP(B39, 'Списания ВИШенок'!$A$3:$D$965, 4, 0)</f>
        <v>-5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2.75" x14ac:dyDescent="0.2">
      <c r="A40" s="40">
        <f t="shared" si="0"/>
        <v>39</v>
      </c>
      <c r="B40" s="40" t="s">
        <v>1091</v>
      </c>
      <c r="C40" s="44" t="s">
        <v>190</v>
      </c>
      <c r="D40" s="40">
        <f>IF(ISNA(VLOOKUP(B40, '1-ый семестр 20252026'!$B$3:$D$887, 3, 0)), 0, VLOOKUP(B40, '1-ый семестр 20252026'!$B$3:$D$887, 3, 0)) + IF(ISNA(VLOOKUP(B40, '2-ой семестр 20252026'!$B$3:$D$1952, 3, 0)), 0, VLOOKUP(B40, '2-ой семестр 20252026'!$B$3:$D$1952, 3, 0))</f>
        <v>0</v>
      </c>
      <c r="E40" s="40">
        <f>VLOOKUP(B40, 'Списания ВИШенок'!$A$3:$D$965, 4, 0)</f>
        <v>-5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2.75" x14ac:dyDescent="0.2">
      <c r="A41" s="40">
        <f t="shared" si="0"/>
        <v>40</v>
      </c>
      <c r="B41" s="40" t="s">
        <v>1092</v>
      </c>
      <c r="C41" s="44" t="s">
        <v>117</v>
      </c>
      <c r="D41" s="40">
        <f>IF(ISNA(VLOOKUP(B41, '1-ый семестр 20252026'!$B$3:$D$887, 3, 0)), 0, VLOOKUP(B41, '1-ый семестр 20252026'!$B$3:$D$887, 3, 0)) + IF(ISNA(VLOOKUP(B41, '2-ой семестр 20252026'!$B$3:$D$1952, 3, 0)), 0, VLOOKUP(B41, '2-ой семестр 20252026'!$B$3:$D$1952, 3, 0))</f>
        <v>0</v>
      </c>
      <c r="E41" s="40">
        <f>VLOOKUP(B41, 'Списания ВИШенок'!$A$3:$D$965, 4, 0)</f>
        <v>-5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2.75" x14ac:dyDescent="0.2">
      <c r="A42" s="40">
        <f t="shared" si="0"/>
        <v>41</v>
      </c>
      <c r="B42" s="40" t="s">
        <v>1093</v>
      </c>
      <c r="C42" s="44" t="s">
        <v>190</v>
      </c>
      <c r="D42" s="40">
        <f>IF(ISNA(VLOOKUP(B42, '1-ый семестр 20252026'!$B$3:$D$887, 3, 0)), 0, VLOOKUP(B42, '1-ый семестр 20252026'!$B$3:$D$887, 3, 0)) + IF(ISNA(VLOOKUP(B42, '2-ой семестр 20252026'!$B$3:$D$1952, 3, 0)), 0, VLOOKUP(B42, '2-ой семестр 20252026'!$B$3:$D$1952, 3, 0))</f>
        <v>0</v>
      </c>
      <c r="E42" s="40">
        <f>VLOOKUP(B42, 'Списания ВИШенок'!$A$3:$D$965, 4, 0)</f>
        <v>-5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2.75" x14ac:dyDescent="0.2">
      <c r="A43" s="40">
        <f t="shared" si="0"/>
        <v>42</v>
      </c>
      <c r="B43" s="40" t="s">
        <v>1094</v>
      </c>
      <c r="C43" s="44" t="s">
        <v>119</v>
      </c>
      <c r="D43" s="40">
        <f>IF(ISNA(VLOOKUP(B43, '1-ый семестр 20252026'!$B$3:$D$887, 3, 0)), 0, VLOOKUP(B43, '1-ый семестр 20252026'!$B$3:$D$887, 3, 0)) + IF(ISNA(VLOOKUP(B43, '2-ой семестр 20252026'!$B$3:$D$1952, 3, 0)), 0, VLOOKUP(B43, '2-ой семестр 20252026'!$B$3:$D$1952, 3, 0))</f>
        <v>0</v>
      </c>
      <c r="E43" s="40">
        <f>VLOOKUP(B43, 'Списания ВИШенок'!$A$3:$D$965, 4, 0)</f>
        <v>-5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2.75" x14ac:dyDescent="0.2">
      <c r="A44" s="40">
        <f t="shared" si="0"/>
        <v>43</v>
      </c>
      <c r="B44" s="40" t="s">
        <v>1191</v>
      </c>
      <c r="C44" s="44" t="s">
        <v>1180</v>
      </c>
      <c r="D44" s="40">
        <f>IF(ISNA(VLOOKUP(B44, '1-ый семестр 20252026'!$B$3:$D$887, 3, 0)), 0, VLOOKUP(B44, '1-ый семестр 20252026'!$B$3:$D$887, 3, 0)) + IF(ISNA(VLOOKUP(B44, '2-ой семестр 20252026'!$B$3:$D$1952, 3, 0)), 0, VLOOKUP(B44, '2-ой семестр 20252026'!$B$3:$D$1952, 3, 0))</f>
        <v>0</v>
      </c>
      <c r="E44" s="40">
        <f>VLOOKUP(B44, 'Списания ВИШенок'!$A$3:$D$965, 4, 0)</f>
        <v>-4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2.75" x14ac:dyDescent="0.2">
      <c r="A45" s="40">
        <f t="shared" si="0"/>
        <v>44</v>
      </c>
      <c r="B45" s="40" t="s">
        <v>1088</v>
      </c>
      <c r="C45" s="44" t="s">
        <v>190</v>
      </c>
      <c r="D45" s="40">
        <f>IF(ISNA(VLOOKUP(B45, '1-ый семестр 20252026'!$B$3:$D$887, 3, 0)), 0, VLOOKUP(B45, '1-ый семестр 20252026'!$B$3:$D$887, 3, 0)) + IF(ISNA(VLOOKUP(B45, '2-ой семестр 20252026'!$B$3:$D$1952, 3, 0)), 0, VLOOKUP(B45, '2-ой семестр 20252026'!$B$3:$D$1952, 3, 0))</f>
        <v>0</v>
      </c>
      <c r="E45" s="40">
        <f>VLOOKUP(B45, 'Списания ВИШенок'!$A$3:$D$965, 4, 0)</f>
        <v>-3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2.75" x14ac:dyDescent="0.2">
      <c r="A46" s="40">
        <f t="shared" si="0"/>
        <v>45</v>
      </c>
      <c r="B46" s="40" t="s">
        <v>1089</v>
      </c>
      <c r="C46" s="44" t="s">
        <v>123</v>
      </c>
      <c r="D46" s="40">
        <f>IF(ISNA(VLOOKUP(B46, '1-ый семестр 20252026'!$B$3:$D$887, 3, 0)), 0, VLOOKUP(B46, '1-ый семестр 20252026'!$B$3:$D$887, 3, 0)) + IF(ISNA(VLOOKUP(B46, '2-ой семестр 20252026'!$B$3:$D$1952, 3, 0)), 0, VLOOKUP(B46, '2-ой семестр 20252026'!$B$3:$D$1952, 3, 0))</f>
        <v>0</v>
      </c>
      <c r="E46" s="40">
        <f>VLOOKUP(B46, 'Списания ВИШенок'!$A$3:$D$965, 4, 0)</f>
        <v>-3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2.75" x14ac:dyDescent="0.2">
      <c r="A47" s="40">
        <f t="shared" si="0"/>
        <v>46</v>
      </c>
      <c r="B47" s="40" t="s">
        <v>1086</v>
      </c>
      <c r="C47" s="44" t="s">
        <v>142</v>
      </c>
      <c r="D47" s="40">
        <f>IF(ISNA(VLOOKUP(B47, '1-ый семестр 20252026'!$B$3:$D$887, 3, 0)), 0, VLOOKUP(B47, '1-ый семестр 20252026'!$B$3:$D$887, 3, 0)) + IF(ISNA(VLOOKUP(B47, '2-ой семестр 20252026'!$B$3:$D$1952, 3, 0)), 0, VLOOKUP(B47, '2-ой семестр 20252026'!$B$3:$D$1952, 3, 0))</f>
        <v>0</v>
      </c>
      <c r="E47" s="40">
        <f>VLOOKUP(B47, 'Списания ВИШенок'!$A$3:$D$965, 4, 0)</f>
        <v>-2</v>
      </c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2.75" x14ac:dyDescent="0.2">
      <c r="A48" s="40">
        <f t="shared" si="0"/>
        <v>47</v>
      </c>
      <c r="B48" s="40" t="s">
        <v>1087</v>
      </c>
      <c r="C48" s="44" t="s">
        <v>123</v>
      </c>
      <c r="D48" s="40">
        <f>IF(ISNA(VLOOKUP(B48, '1-ый семестр 20252026'!$B$3:$D$887, 3, 0)), 0, VLOOKUP(B48, '1-ый семестр 20252026'!$B$3:$D$887, 3, 0)) + IF(ISNA(VLOOKUP(B48, '2-ой семестр 20252026'!$B$3:$D$1952, 3, 0)), 0, VLOOKUP(B48, '2-ой семестр 20252026'!$B$3:$D$1952, 3, 0))</f>
        <v>0</v>
      </c>
      <c r="E48" s="40">
        <f>VLOOKUP(B48, 'Списания ВИШенок'!$A$3:$D$965, 4, 0)</f>
        <v>-2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2.75" x14ac:dyDescent="0.2">
      <c r="A49" s="40">
        <f t="shared" si="0"/>
        <v>48</v>
      </c>
      <c r="B49" s="45" t="s">
        <v>1084</v>
      </c>
      <c r="C49" s="46" t="s">
        <v>215</v>
      </c>
      <c r="D49" s="40">
        <f>IF(ISNA(VLOOKUP(B49, '1-ый семестр 20252026'!$B$3:$D$1200, 3, 0)), 0, VLOOKUP(B49, '1-ый семестр 20252026'!$B$3:$D$1200, 3, 0)) + IF(ISNA(VLOOKUP(B49, '2-ой семестр 20252026'!$B$3:$D$1952, 3, 0)), 0, VLOOKUP(B49, '2-ой семестр 20252026'!$B$3:$D$1952, 3, 0))</f>
        <v>9</v>
      </c>
      <c r="E49" s="40">
        <f>VLOOKUP(B49, 'Списания ВИШенок'!$A$3:$D$1200, 4, 0)</f>
        <v>-1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2.75" x14ac:dyDescent="0.2">
      <c r="A50" s="40">
        <f t="shared" si="0"/>
        <v>49</v>
      </c>
      <c r="B50" s="40" t="s">
        <v>1085</v>
      </c>
      <c r="C50" s="44" t="s">
        <v>161</v>
      </c>
      <c r="D50" s="40">
        <f>IF(ISNA(VLOOKUP(B50, '1-ый семестр 20252026'!$B$3:$D$887, 3, 0)), 0, VLOOKUP(B50, '1-ый семестр 20252026'!$B$3:$D$887, 3, 0)) + IF(ISNA(VLOOKUP(B50, '2-ой семестр 20252026'!$B$3:$D$1952, 3, 0)), 0, VLOOKUP(B50, '2-ой семестр 20252026'!$B$3:$D$1952, 3, 0))</f>
        <v>0</v>
      </c>
      <c r="E50" s="40">
        <f>VLOOKUP(B50, 'Списания ВИШенок'!$A$3:$D$965, 4, 0)</f>
        <v>-1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2.75" x14ac:dyDescent="0.2">
      <c r="A51" s="40">
        <f t="shared" si="0"/>
        <v>50</v>
      </c>
      <c r="B51" s="40" t="s">
        <v>890</v>
      </c>
      <c r="C51" s="44" t="s">
        <v>268</v>
      </c>
      <c r="D51" s="40">
        <f>IF(ISNA(VLOOKUP(B51, '1-ый семестр 20252026'!$B$3:$D$887, 3, 0)), 0, VLOOKUP(B51, '1-ый семестр 20252026'!$B$3:$D$887, 3, 0)) + IF(ISNA(VLOOKUP(B51, '2-ой семестр 20252026'!$B$3:$D$1952, 3, 0)), 0, VLOOKUP(B51, '2-ой семестр 20252026'!$B$3:$D$1952, 3, 0))</f>
        <v>0</v>
      </c>
      <c r="E51" s="40">
        <f>VLOOKUP(B51, 'Списания ВИШенок'!$A$3:$D$965, 4, 0)</f>
        <v>0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2.75" x14ac:dyDescent="0.2">
      <c r="A52" s="40">
        <f t="shared" si="0"/>
        <v>51</v>
      </c>
      <c r="B52" s="40" t="s">
        <v>891</v>
      </c>
      <c r="C52" s="44" t="s">
        <v>256</v>
      </c>
      <c r="D52" s="40">
        <f>IF(ISNA(VLOOKUP(B52, '1-ый семестр 20252026'!$B$3:$D$887, 3, 0)), 0, VLOOKUP(B52, '1-ый семестр 20252026'!$B$3:$D$887, 3, 0)) + IF(ISNA(VLOOKUP(B52, '2-ой семестр 20252026'!$B$3:$D$1952, 3, 0)), 0, VLOOKUP(B52, '2-ой семестр 20252026'!$B$3:$D$1952, 3, 0))</f>
        <v>0</v>
      </c>
      <c r="E52" s="40">
        <f>VLOOKUP(B52, 'Списания ВИШенок'!$A$3:$D$965, 4, 0)</f>
        <v>0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2.75" x14ac:dyDescent="0.2">
      <c r="A53" s="40">
        <f t="shared" si="0"/>
        <v>52</v>
      </c>
      <c r="B53" s="40" t="s">
        <v>892</v>
      </c>
      <c r="C53" s="44" t="s">
        <v>256</v>
      </c>
      <c r="D53" s="40">
        <f>IF(ISNA(VLOOKUP(B53, '1-ый семестр 20252026'!$B$3:$D$887, 3, 0)), 0, VLOOKUP(B53, '1-ый семестр 20252026'!$B$3:$D$887, 3, 0)) + IF(ISNA(VLOOKUP(B53, '2-ой семестр 20252026'!$B$3:$D$1952, 3, 0)), 0, VLOOKUP(B53, '2-ой семестр 20252026'!$B$3:$D$1952, 3, 0))</f>
        <v>0</v>
      </c>
      <c r="E53" s="40">
        <f>VLOOKUP(B53, 'Списания ВИШенок'!$A$3:$D$965, 4, 0)</f>
        <v>0</v>
      </c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2.75" x14ac:dyDescent="0.2">
      <c r="A54" s="40">
        <f t="shared" si="0"/>
        <v>53</v>
      </c>
      <c r="B54" s="40" t="s">
        <v>893</v>
      </c>
      <c r="C54" s="44" t="s">
        <v>268</v>
      </c>
      <c r="D54" s="40">
        <f>IF(ISNA(VLOOKUP(B54, '1-ый семестр 20252026'!$B$3:$D$887, 3, 0)), 0, VLOOKUP(B54, '1-ый семестр 20252026'!$B$3:$D$887, 3, 0)) + IF(ISNA(VLOOKUP(B54, '2-ой семестр 20252026'!$B$3:$D$1952, 3, 0)), 0, VLOOKUP(B54, '2-ой семестр 20252026'!$B$3:$D$1952, 3, 0))</f>
        <v>0</v>
      </c>
      <c r="E54" s="40">
        <f>VLOOKUP(B54, 'Списания ВИШенок'!$A$3:$D$965, 4, 0)</f>
        <v>0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2.75" x14ac:dyDescent="0.2">
      <c r="A55" s="40">
        <f t="shared" si="0"/>
        <v>54</v>
      </c>
      <c r="B55" s="40" t="s">
        <v>894</v>
      </c>
      <c r="C55" s="44" t="s">
        <v>640</v>
      </c>
      <c r="D55" s="40">
        <f>IF(ISNA(VLOOKUP(B55, '1-ый семестр 20252026'!$B$3:$D$887, 3, 0)), 0, VLOOKUP(B55, '1-ый семестр 20252026'!$B$3:$D$887, 3, 0)) + IF(ISNA(VLOOKUP(B55, '2-ой семестр 20252026'!$B$3:$D$1952, 3, 0)), 0, VLOOKUP(B55, '2-ой семестр 20252026'!$B$3:$D$1952, 3, 0))</f>
        <v>0</v>
      </c>
      <c r="E55" s="40">
        <f>VLOOKUP(B55, 'Списания ВИШенок'!$A$3:$D$965, 4, 0)</f>
        <v>0</v>
      </c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2.75" x14ac:dyDescent="0.2">
      <c r="A56" s="40">
        <f t="shared" si="0"/>
        <v>55</v>
      </c>
      <c r="B56" s="40" t="s">
        <v>895</v>
      </c>
      <c r="C56" s="44" t="s">
        <v>117</v>
      </c>
      <c r="D56" s="40">
        <f>IF(ISNA(VLOOKUP(B56, '1-ый семестр 20252026'!$B$3:$D$887, 3, 0)), 0, VLOOKUP(B56, '1-ый семестр 20252026'!$B$3:$D$887, 3, 0)) + IF(ISNA(VLOOKUP(B56, '2-ой семестр 20252026'!$B$3:$D$1952, 3, 0)), 0, VLOOKUP(B56, '2-ой семестр 20252026'!$B$3:$D$1952, 3, 0))</f>
        <v>0</v>
      </c>
      <c r="E56" s="40">
        <f>VLOOKUP(B56, 'Списания ВИШенок'!$A$3:$D$965, 4, 0)</f>
        <v>0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2.75" x14ac:dyDescent="0.2">
      <c r="A57" s="40">
        <f t="shared" si="0"/>
        <v>56</v>
      </c>
      <c r="B57" s="40" t="s">
        <v>896</v>
      </c>
      <c r="C57" s="44" t="s">
        <v>268</v>
      </c>
      <c r="D57" s="40">
        <f>IF(ISNA(VLOOKUP(B57, '1-ый семестр 20252026'!$B$3:$D$887, 3, 0)), 0, VLOOKUP(B57, '1-ый семестр 20252026'!$B$3:$D$887, 3, 0)) + IF(ISNA(VLOOKUP(B57, '2-ой семестр 20252026'!$B$3:$D$1952, 3, 0)), 0, VLOOKUP(B57, '2-ой семестр 20252026'!$B$3:$D$1952, 3, 0))</f>
        <v>0</v>
      </c>
      <c r="E57" s="40">
        <f>VLOOKUP(B57, 'Списания ВИШенок'!$A$3:$D$965, 4, 0)</f>
        <v>0</v>
      </c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2.75" x14ac:dyDescent="0.2">
      <c r="A58" s="40">
        <f t="shared" si="0"/>
        <v>57</v>
      </c>
      <c r="B58" s="40" t="s">
        <v>897</v>
      </c>
      <c r="C58" s="44" t="s">
        <v>201</v>
      </c>
      <c r="D58" s="40">
        <f>IF(ISNA(VLOOKUP(B58, '1-ый семестр 20252026'!$B$3:$D$887, 3, 0)), 0, VLOOKUP(B58, '1-ый семестр 20252026'!$B$3:$D$887, 3, 0)) + IF(ISNA(VLOOKUP(B58, '2-ой семестр 20252026'!$B$3:$D$1952, 3, 0)), 0, VLOOKUP(B58, '2-ой семестр 20252026'!$B$3:$D$1952, 3, 0))</f>
        <v>0</v>
      </c>
      <c r="E58" s="40">
        <f>VLOOKUP(B58, 'Списания ВИШенок'!$A$3:$D$965, 4, 0)</f>
        <v>0</v>
      </c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2.75" x14ac:dyDescent="0.2">
      <c r="A59" s="40">
        <f t="shared" si="0"/>
        <v>58</v>
      </c>
      <c r="B59" s="40" t="s">
        <v>898</v>
      </c>
      <c r="C59" s="44" t="s">
        <v>444</v>
      </c>
      <c r="D59" s="40">
        <f>IF(ISNA(VLOOKUP(B59, '1-ый семестр 20252026'!$B$3:$D$887, 3, 0)), 0, VLOOKUP(B59, '1-ый семестр 20252026'!$B$3:$D$887, 3, 0)) + IF(ISNA(VLOOKUP(B59, '2-ой семестр 20252026'!$B$3:$D$1952, 3, 0)), 0, VLOOKUP(B59, '2-ой семестр 20252026'!$B$3:$D$1952, 3, 0))</f>
        <v>0</v>
      </c>
      <c r="E59" s="40">
        <f>VLOOKUP(B59, 'Списания ВИШенок'!$A$3:$D$965, 4, 0)</f>
        <v>0</v>
      </c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2.75" x14ac:dyDescent="0.2">
      <c r="A60" s="40">
        <f t="shared" si="0"/>
        <v>59</v>
      </c>
      <c r="B60" s="40" t="s">
        <v>899</v>
      </c>
      <c r="C60" s="44" t="s">
        <v>201</v>
      </c>
      <c r="D60" s="40">
        <f>IF(ISNA(VLOOKUP(B60, '1-ый семестр 20252026'!$B$3:$D$887, 3, 0)), 0, VLOOKUP(B60, '1-ый семестр 20252026'!$B$3:$D$887, 3, 0)) + IF(ISNA(VLOOKUP(B60, '2-ой семестр 20252026'!$B$3:$D$1952, 3, 0)), 0, VLOOKUP(B60, '2-ой семестр 20252026'!$B$3:$D$1952, 3, 0))</f>
        <v>0</v>
      </c>
      <c r="E60" s="40">
        <f>VLOOKUP(B60, 'Списания ВИШенок'!$A$3:$D$965, 4, 0)</f>
        <v>0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2.75" x14ac:dyDescent="0.2">
      <c r="A61" s="40">
        <f t="shared" si="0"/>
        <v>60</v>
      </c>
      <c r="B61" s="40" t="s">
        <v>900</v>
      </c>
      <c r="C61" s="44" t="s">
        <v>234</v>
      </c>
      <c r="D61" s="40">
        <f>IF(ISNA(VLOOKUP(B61, '1-ый семестр 20252026'!$B$3:$D$887, 3, 0)), 0, VLOOKUP(B61, '1-ый семестр 20252026'!$B$3:$D$887, 3, 0)) + IF(ISNA(VLOOKUP(B61, '2-ой семестр 20252026'!$B$3:$D$1952, 3, 0)), 0, VLOOKUP(B61, '2-ой семестр 20252026'!$B$3:$D$1952, 3, 0))</f>
        <v>0</v>
      </c>
      <c r="E61" s="40">
        <f>VLOOKUP(B61, 'Списания ВИШенок'!$A$3:$D$965, 4, 0)</f>
        <v>0</v>
      </c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2.75" x14ac:dyDescent="0.2">
      <c r="A62" s="40">
        <f t="shared" si="0"/>
        <v>61</v>
      </c>
      <c r="B62" s="40" t="s">
        <v>901</v>
      </c>
      <c r="C62" s="44" t="s">
        <v>234</v>
      </c>
      <c r="D62" s="40">
        <f>IF(ISNA(VLOOKUP(B62, '1-ый семестр 20252026'!$B$3:$D$887, 3, 0)), 0, VLOOKUP(B62, '1-ый семестр 20252026'!$B$3:$D$887, 3, 0)) + IF(ISNA(VLOOKUP(B62, '2-ой семестр 20252026'!$B$3:$D$1952, 3, 0)), 0, VLOOKUP(B62, '2-ой семестр 20252026'!$B$3:$D$1952, 3, 0))</f>
        <v>0</v>
      </c>
      <c r="E62" s="40">
        <f>VLOOKUP(B62, 'Списания ВИШенок'!$A$3:$D$965, 4, 0)</f>
        <v>0</v>
      </c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2.75" x14ac:dyDescent="0.2">
      <c r="A63" s="40">
        <f t="shared" si="0"/>
        <v>62</v>
      </c>
      <c r="B63" s="40" t="s">
        <v>902</v>
      </c>
      <c r="C63" s="44" t="s">
        <v>234</v>
      </c>
      <c r="D63" s="40">
        <f>IF(ISNA(VLOOKUP(B63, '1-ый семестр 20252026'!$B$3:$D$887, 3, 0)), 0, VLOOKUP(B63, '1-ый семестр 20252026'!$B$3:$D$887, 3, 0)) + IF(ISNA(VLOOKUP(B63, '2-ой семестр 20252026'!$B$3:$D$1952, 3, 0)), 0, VLOOKUP(B63, '2-ой семестр 20252026'!$B$3:$D$1952, 3, 0))</f>
        <v>11</v>
      </c>
      <c r="E63" s="40">
        <f>VLOOKUP(B63, 'Списания ВИШенок'!$A$3:$D$965, 4, 0)</f>
        <v>11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2.75" x14ac:dyDescent="0.2">
      <c r="A64" s="40">
        <f t="shared" si="0"/>
        <v>63</v>
      </c>
      <c r="B64" s="40" t="s">
        <v>903</v>
      </c>
      <c r="C64" s="44" t="s">
        <v>256</v>
      </c>
      <c r="D64" s="40">
        <f>IF(ISNA(VLOOKUP(B64, '1-ый семестр 20252026'!$B$3:$D$887, 3, 0)), 0, VLOOKUP(B64, '1-ый семестр 20252026'!$B$3:$D$887, 3, 0)) + IF(ISNA(VLOOKUP(B64, '2-ой семестр 20252026'!$B$3:$D$1952, 3, 0)), 0, VLOOKUP(B64, '2-ой семестр 20252026'!$B$3:$D$1952, 3, 0))</f>
        <v>0</v>
      </c>
      <c r="E64" s="40">
        <f>VLOOKUP(B64, 'Списания ВИШенок'!$A$3:$D$965, 4, 0)</f>
        <v>0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2.75" x14ac:dyDescent="0.2">
      <c r="A65" s="40">
        <f t="shared" si="0"/>
        <v>64</v>
      </c>
      <c r="B65" s="40" t="s">
        <v>904</v>
      </c>
      <c r="C65" s="44" t="s">
        <v>268</v>
      </c>
      <c r="D65" s="40">
        <f>IF(ISNA(VLOOKUP(B65, '1-ый семестр 20252026'!$B$3:$D$887, 3, 0)), 0, VLOOKUP(B65, '1-ый семестр 20252026'!$B$3:$D$887, 3, 0)) + IF(ISNA(VLOOKUP(B65, '2-ой семестр 20252026'!$B$3:$D$1952, 3, 0)), 0, VLOOKUP(B65, '2-ой семестр 20252026'!$B$3:$D$1952, 3, 0))</f>
        <v>0</v>
      </c>
      <c r="E65" s="40">
        <f>VLOOKUP(B65, 'Списания ВИШенок'!$A$3:$D$965, 4, 0)</f>
        <v>0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2.75" x14ac:dyDescent="0.2">
      <c r="A66" s="40">
        <f t="shared" si="0"/>
        <v>65</v>
      </c>
      <c r="B66" s="40" t="s">
        <v>905</v>
      </c>
      <c r="C66" s="44" t="s">
        <v>640</v>
      </c>
      <c r="D66" s="40">
        <f>IF(ISNA(VLOOKUP(B66, '1-ый семестр 20252026'!$B$3:$D$887, 3, 0)), 0, VLOOKUP(B66, '1-ый семестр 20252026'!$B$3:$D$887, 3, 0)) + IF(ISNA(VLOOKUP(B66, '2-ой семестр 20252026'!$B$3:$D$1952, 3, 0)), 0, VLOOKUP(B66, '2-ой семестр 20252026'!$B$3:$D$1952, 3, 0))</f>
        <v>0</v>
      </c>
      <c r="E66" s="40">
        <f>VLOOKUP(B66, 'Списания ВИШенок'!$A$3:$D$965, 4, 0)</f>
        <v>0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2.75" x14ac:dyDescent="0.2">
      <c r="A67" s="40">
        <f t="shared" si="0"/>
        <v>66</v>
      </c>
      <c r="B67" s="40" t="s">
        <v>906</v>
      </c>
      <c r="C67" s="44" t="s">
        <v>185</v>
      </c>
      <c r="D67" s="40">
        <f>IF(ISNA(VLOOKUP(B67, '1-ый семестр 20252026'!$B$3:$D$887, 3, 0)), 0, VLOOKUP(B67, '1-ый семестр 20252026'!$B$3:$D$887, 3, 0)) + IF(ISNA(VLOOKUP(B67, '2-ой семестр 20252026'!$B$3:$D$1952, 3, 0)), 0, VLOOKUP(B67, '2-ой семестр 20252026'!$B$3:$D$1952, 3, 0))</f>
        <v>0</v>
      </c>
      <c r="E67" s="40">
        <f>VLOOKUP(B67, 'Списания ВИШенок'!$A$3:$D$965, 4, 0)</f>
        <v>0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2.75" x14ac:dyDescent="0.2">
      <c r="A68" s="40">
        <f t="shared" si="0"/>
        <v>67</v>
      </c>
      <c r="B68" s="40" t="s">
        <v>907</v>
      </c>
      <c r="C68" s="44" t="s">
        <v>268</v>
      </c>
      <c r="D68" s="40">
        <f>IF(ISNA(VLOOKUP(B68, '1-ый семестр 20252026'!$B$3:$D$887, 3, 0)), 0, VLOOKUP(B68, '1-ый семестр 20252026'!$B$3:$D$887, 3, 0)) + IF(ISNA(VLOOKUP(B68, '2-ой семестр 20252026'!$B$3:$D$1952, 3, 0)), 0, VLOOKUP(B68, '2-ой семестр 20252026'!$B$3:$D$1952, 3, 0))</f>
        <v>0</v>
      </c>
      <c r="E68" s="40">
        <f>VLOOKUP(B68, 'Списания ВИШенок'!$A$3:$D$965, 4, 0)</f>
        <v>0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2.75" x14ac:dyDescent="0.2">
      <c r="A69" s="40">
        <f t="shared" si="0"/>
        <v>68</v>
      </c>
      <c r="B69" s="40" t="s">
        <v>908</v>
      </c>
      <c r="C69" s="44" t="s">
        <v>444</v>
      </c>
      <c r="D69" s="40">
        <f>IF(ISNA(VLOOKUP(B69, '1-ый семестр 20252026'!$B$3:$D$887, 3, 0)), 0, VLOOKUP(B69, '1-ый семестр 20252026'!$B$3:$D$887, 3, 0)) + IF(ISNA(VLOOKUP(B69, '2-ой семестр 20252026'!$B$3:$D$1952, 3, 0)), 0, VLOOKUP(B69, '2-ой семестр 20252026'!$B$3:$D$1952, 3, 0))</f>
        <v>0</v>
      </c>
      <c r="E69" s="40">
        <f>VLOOKUP(B69, 'Списания ВИШенок'!$A$3:$D$965, 4, 0)</f>
        <v>0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2.75" x14ac:dyDescent="0.2">
      <c r="A70" s="40">
        <f t="shared" si="0"/>
        <v>69</v>
      </c>
      <c r="B70" s="40" t="s">
        <v>909</v>
      </c>
      <c r="C70" s="44" t="s">
        <v>483</v>
      </c>
      <c r="D70" s="40">
        <f>IF(ISNA(VLOOKUP(B70, '1-ый семестр 20252026'!$B$3:$D$887, 3, 0)), 0, VLOOKUP(B70, '1-ый семестр 20252026'!$B$3:$D$887, 3, 0)) + IF(ISNA(VLOOKUP(B70, '2-ой семестр 20252026'!$B$3:$D$1952, 3, 0)), 0, VLOOKUP(B70, '2-ой семестр 20252026'!$B$3:$D$1952, 3, 0))</f>
        <v>0</v>
      </c>
      <c r="E70" s="40">
        <f>VLOOKUP(B70, 'Списания ВИШенок'!$A$3:$D$965, 4, 0)</f>
        <v>0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2.75" x14ac:dyDescent="0.2">
      <c r="A71" s="40">
        <f t="shared" si="0"/>
        <v>70</v>
      </c>
      <c r="B71" s="40" t="s">
        <v>910</v>
      </c>
      <c r="C71" s="44" t="s">
        <v>201</v>
      </c>
      <c r="D71" s="40">
        <f>IF(ISNA(VLOOKUP(B71, '1-ый семестр 20252026'!$B$3:$D$887, 3, 0)), 0, VLOOKUP(B71, '1-ый семестр 20252026'!$B$3:$D$887, 3, 0)) + IF(ISNA(VLOOKUP(B71, '2-ой семестр 20252026'!$B$3:$D$1952, 3, 0)), 0, VLOOKUP(B71, '2-ой семестр 20252026'!$B$3:$D$1952, 3, 0))</f>
        <v>0</v>
      </c>
      <c r="E71" s="40">
        <f>VLOOKUP(B71, 'Списания ВИШенок'!$A$3:$D$965, 4, 0)</f>
        <v>0</v>
      </c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2.75" x14ac:dyDescent="0.2">
      <c r="A72" s="40">
        <f t="shared" si="0"/>
        <v>71</v>
      </c>
      <c r="B72" s="40" t="s">
        <v>911</v>
      </c>
      <c r="C72" s="44" t="s">
        <v>268</v>
      </c>
      <c r="D72" s="40">
        <f>IF(ISNA(VLOOKUP(B72, '1-ый семестр 20252026'!$B$3:$D$887, 3, 0)), 0, VLOOKUP(B72, '1-ый семестр 20252026'!$B$3:$D$887, 3, 0)) + IF(ISNA(VLOOKUP(B72, '2-ой семестр 20252026'!$B$3:$D$1952, 3, 0)), 0, VLOOKUP(B72, '2-ой семестр 20252026'!$B$3:$D$1952, 3, 0))</f>
        <v>0</v>
      </c>
      <c r="E72" s="40">
        <f>VLOOKUP(B72, 'Списания ВИШенок'!$A$3:$D$965, 4, 0)</f>
        <v>0</v>
      </c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2.75" x14ac:dyDescent="0.2">
      <c r="A73" s="40">
        <f t="shared" si="0"/>
        <v>72</v>
      </c>
      <c r="B73" s="40" t="s">
        <v>912</v>
      </c>
      <c r="C73" s="44" t="s">
        <v>440</v>
      </c>
      <c r="D73" s="40">
        <f>IF(ISNA(VLOOKUP(B73, '1-ый семестр 20252026'!$B$3:$D$887, 3, 0)), 0, VLOOKUP(B73, '1-ый семестр 20252026'!$B$3:$D$887, 3, 0)) + IF(ISNA(VLOOKUP(B73, '2-ой семестр 20252026'!$B$3:$D$1952, 3, 0)), 0, VLOOKUP(B73, '2-ой семестр 20252026'!$B$3:$D$1952, 3, 0))</f>
        <v>0</v>
      </c>
      <c r="E73" s="40">
        <f>VLOOKUP(B73, 'Списания ВИШенок'!$A$3:$D$965, 4, 0)</f>
        <v>0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2.75" x14ac:dyDescent="0.2">
      <c r="A74" s="40">
        <f t="shared" si="0"/>
        <v>73</v>
      </c>
      <c r="B74" s="40" t="s">
        <v>913</v>
      </c>
      <c r="C74" s="44" t="s">
        <v>483</v>
      </c>
      <c r="D74" s="40">
        <f>IF(ISNA(VLOOKUP(B74, '1-ый семестр 20252026'!$B$3:$D$887, 3, 0)), 0, VLOOKUP(B74, '1-ый семестр 20252026'!$B$3:$D$887, 3, 0)) + IF(ISNA(VLOOKUP(B74, '2-ой семестр 20252026'!$B$3:$D$1952, 3, 0)), 0, VLOOKUP(B74, '2-ой семестр 20252026'!$B$3:$D$1952, 3, 0))</f>
        <v>0</v>
      </c>
      <c r="E74" s="40">
        <f>VLOOKUP(B74, 'Списания ВИШенок'!$A$3:$D$965, 4, 0)</f>
        <v>0</v>
      </c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2.75" x14ac:dyDescent="0.2">
      <c r="A75" s="40">
        <f t="shared" si="0"/>
        <v>74</v>
      </c>
      <c r="B75" s="40" t="s">
        <v>914</v>
      </c>
      <c r="C75" s="44" t="s">
        <v>256</v>
      </c>
      <c r="D75" s="40">
        <f>IF(ISNA(VLOOKUP(B75, '1-ый семестр 20252026'!$B$3:$D$887, 3, 0)), 0, VLOOKUP(B75, '1-ый семестр 20252026'!$B$3:$D$887, 3, 0)) + IF(ISNA(VLOOKUP(B75, '2-ой семестр 20252026'!$B$3:$D$1952, 3, 0)), 0, VLOOKUP(B75, '2-ой семестр 20252026'!$B$3:$D$1952, 3, 0))</f>
        <v>3</v>
      </c>
      <c r="E75" s="40">
        <f>VLOOKUP(B75, 'Списания ВИШенок'!$A$3:$D$965, 4, 0)</f>
        <v>3</v>
      </c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2.75" x14ac:dyDescent="0.2">
      <c r="A76" s="40">
        <f t="shared" si="0"/>
        <v>75</v>
      </c>
      <c r="B76" s="40" t="s">
        <v>915</v>
      </c>
      <c r="C76" s="44" t="s">
        <v>640</v>
      </c>
      <c r="D76" s="40">
        <f>IF(ISNA(VLOOKUP(B76, '1-ый семестр 20252026'!$B$3:$D$887, 3, 0)), 0, VLOOKUP(B76, '1-ый семестр 20252026'!$B$3:$D$887, 3, 0)) + IF(ISNA(VLOOKUP(B76, '2-ой семестр 20252026'!$B$3:$D$1952, 3, 0)), 0, VLOOKUP(B76, '2-ой семестр 20252026'!$B$3:$D$1952, 3, 0))</f>
        <v>0</v>
      </c>
      <c r="E76" s="40">
        <f>VLOOKUP(B76, 'Списания ВИШенок'!$A$3:$D$965, 4, 0)</f>
        <v>0</v>
      </c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2.75" x14ac:dyDescent="0.2">
      <c r="A77" s="40">
        <f t="shared" si="0"/>
        <v>76</v>
      </c>
      <c r="B77" s="40" t="s">
        <v>916</v>
      </c>
      <c r="C77" s="44" t="s">
        <v>917</v>
      </c>
      <c r="D77" s="40">
        <f>IF(ISNA(VLOOKUP(B77, '1-ый семестр 20252026'!$B$3:$D$887, 3, 0)), 0, VLOOKUP(B77, '1-ый семестр 20252026'!$B$3:$D$887, 3, 0)) + IF(ISNA(VLOOKUP(B77, '2-ой семестр 20252026'!$B$3:$D$1952, 3, 0)), 0, VLOOKUP(B77, '2-ой семестр 20252026'!$B$3:$D$1952, 3, 0))</f>
        <v>0</v>
      </c>
      <c r="E77" s="40">
        <f>VLOOKUP(B77, 'Списания ВИШенок'!$A$3:$D$965, 4, 0)</f>
        <v>0</v>
      </c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2.75" x14ac:dyDescent="0.2">
      <c r="A78" s="40">
        <f t="shared" si="0"/>
        <v>77</v>
      </c>
      <c r="B78" s="40" t="s">
        <v>918</v>
      </c>
      <c r="C78" s="44" t="s">
        <v>640</v>
      </c>
      <c r="D78" s="40">
        <f>IF(ISNA(VLOOKUP(B78, '1-ый семестр 20252026'!$B$3:$D$887, 3, 0)), 0, VLOOKUP(B78, '1-ый семестр 20252026'!$B$3:$D$887, 3, 0)) + IF(ISNA(VLOOKUP(B78, '2-ой семестр 20252026'!$B$3:$D$1952, 3, 0)), 0, VLOOKUP(B78, '2-ой семестр 20252026'!$B$3:$D$1952, 3, 0))</f>
        <v>0</v>
      </c>
      <c r="E78" s="40">
        <f>VLOOKUP(B78, 'Списания ВИШенок'!$A$3:$D$965, 4, 0)</f>
        <v>0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2.75" x14ac:dyDescent="0.2">
      <c r="A79" s="40">
        <f t="shared" si="0"/>
        <v>78</v>
      </c>
      <c r="B79" s="40" t="s">
        <v>919</v>
      </c>
      <c r="C79" s="44" t="s">
        <v>249</v>
      </c>
      <c r="D79" s="40">
        <f>IF(ISNA(VLOOKUP(B79, '1-ый семестр 20252026'!$B$3:$D$887, 3, 0)), 0, VLOOKUP(B79, '1-ый семестр 20252026'!$B$3:$D$887, 3, 0)) + IF(ISNA(VLOOKUP(B79, '2-ой семестр 20252026'!$B$3:$D$1952, 3, 0)), 0, VLOOKUP(B79, '2-ой семестр 20252026'!$B$3:$D$1952, 3, 0))</f>
        <v>0</v>
      </c>
      <c r="E79" s="40">
        <f>VLOOKUP(B79, 'Списания ВИШенок'!$A$3:$D$965, 4, 0)</f>
        <v>0</v>
      </c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2.75" x14ac:dyDescent="0.2">
      <c r="A80" s="40">
        <f t="shared" si="0"/>
        <v>79</v>
      </c>
      <c r="B80" s="40" t="s">
        <v>920</v>
      </c>
      <c r="C80" s="44" t="s">
        <v>185</v>
      </c>
      <c r="D80" s="40">
        <f>IF(ISNA(VLOOKUP(B80, '1-ый семестр 20252026'!$B$3:$D$887, 3, 0)), 0, VLOOKUP(B80, '1-ый семестр 20252026'!$B$3:$D$887, 3, 0)) + IF(ISNA(VLOOKUP(B80, '2-ой семестр 20252026'!$B$3:$D$1952, 3, 0)), 0, VLOOKUP(B80, '2-ой семестр 20252026'!$B$3:$D$1952, 3, 0))</f>
        <v>0</v>
      </c>
      <c r="E80" s="40">
        <f>VLOOKUP(B80, 'Списания ВИШенок'!$A$3:$D$965, 4, 0)</f>
        <v>0</v>
      </c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2.75" x14ac:dyDescent="0.2">
      <c r="A81" s="40">
        <f t="shared" si="0"/>
        <v>80</v>
      </c>
      <c r="B81" s="40" t="s">
        <v>921</v>
      </c>
      <c r="C81" s="44" t="s">
        <v>917</v>
      </c>
      <c r="D81" s="40">
        <f>IF(ISNA(VLOOKUP(B81, '1-ый семестр 20252026'!$B$3:$D$887, 3, 0)), 0, VLOOKUP(B81, '1-ый семестр 20252026'!$B$3:$D$887, 3, 0)) + IF(ISNA(VLOOKUP(B81, '2-ой семестр 20252026'!$B$3:$D$1952, 3, 0)), 0, VLOOKUP(B81, '2-ой семестр 20252026'!$B$3:$D$1952, 3, 0))</f>
        <v>0</v>
      </c>
      <c r="E81" s="40">
        <f>VLOOKUP(B81, 'Списания ВИШенок'!$A$3:$D$965, 4, 0)</f>
        <v>0</v>
      </c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2.75" x14ac:dyDescent="0.2">
      <c r="A82" s="40">
        <f t="shared" si="0"/>
        <v>81</v>
      </c>
      <c r="B82" s="40" t="s">
        <v>922</v>
      </c>
      <c r="C82" s="44" t="s">
        <v>917</v>
      </c>
      <c r="D82" s="40">
        <f>IF(ISNA(VLOOKUP(B82, '1-ый семестр 20252026'!$B$3:$D$887, 3, 0)), 0, VLOOKUP(B82, '1-ый семестр 20252026'!$B$3:$D$887, 3, 0)) + IF(ISNA(VLOOKUP(B82, '2-ой семестр 20252026'!$B$3:$D$1952, 3, 0)), 0, VLOOKUP(B82, '2-ой семестр 20252026'!$B$3:$D$1952, 3, 0))</f>
        <v>0</v>
      </c>
      <c r="E82" s="40">
        <f>VLOOKUP(B82, 'Списания ВИШенок'!$A$3:$D$965, 4, 0)</f>
        <v>0</v>
      </c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2.75" x14ac:dyDescent="0.2">
      <c r="A83" s="40">
        <f t="shared" si="0"/>
        <v>82</v>
      </c>
      <c r="B83" s="40" t="s">
        <v>923</v>
      </c>
      <c r="C83" s="44" t="s">
        <v>185</v>
      </c>
      <c r="D83" s="40">
        <f>IF(ISNA(VLOOKUP(B83, '1-ый семестр 20252026'!$B$3:$D$887, 3, 0)), 0, VLOOKUP(B83, '1-ый семестр 20252026'!$B$3:$D$887, 3, 0)) + IF(ISNA(VLOOKUP(B83, '2-ой семестр 20252026'!$B$3:$D$1952, 3, 0)), 0, VLOOKUP(B83, '2-ой семестр 20252026'!$B$3:$D$1952, 3, 0))</f>
        <v>8</v>
      </c>
      <c r="E83" s="40">
        <f>VLOOKUP(B83, 'Списания ВИШенок'!$A$3:$D$965, 4, 0)</f>
        <v>8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2.75" x14ac:dyDescent="0.2">
      <c r="A84" s="40">
        <f t="shared" si="0"/>
        <v>83</v>
      </c>
      <c r="B84" s="40" t="s">
        <v>924</v>
      </c>
      <c r="C84" s="44" t="s">
        <v>268</v>
      </c>
      <c r="D84" s="40">
        <f>IF(ISNA(VLOOKUP(B84, '1-ый семестр 20252026'!$B$3:$D$887, 3, 0)), 0, VLOOKUP(B84, '1-ый семестр 20252026'!$B$3:$D$887, 3, 0)) + IF(ISNA(VLOOKUP(B84, '2-ой семестр 20252026'!$B$3:$D$1952, 3, 0)), 0, VLOOKUP(B84, '2-ой семестр 20252026'!$B$3:$D$1952, 3, 0))</f>
        <v>0</v>
      </c>
      <c r="E84" s="40">
        <f>VLOOKUP(B84, 'Списания ВИШенок'!$A$3:$D$965, 4, 0)</f>
        <v>0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2.75" x14ac:dyDescent="0.2">
      <c r="A85" s="40">
        <f t="shared" si="0"/>
        <v>84</v>
      </c>
      <c r="B85" s="40" t="s">
        <v>925</v>
      </c>
      <c r="C85" s="44" t="s">
        <v>268</v>
      </c>
      <c r="D85" s="40">
        <f>IF(ISNA(VLOOKUP(B85, '1-ый семестр 20252026'!$B$3:$D$887, 3, 0)), 0, VLOOKUP(B85, '1-ый семестр 20252026'!$B$3:$D$887, 3, 0)) + IF(ISNA(VLOOKUP(B85, '2-ой семестр 20252026'!$B$3:$D$1952, 3, 0)), 0, VLOOKUP(B85, '2-ой семестр 20252026'!$B$3:$D$1952, 3, 0))</f>
        <v>0</v>
      </c>
      <c r="E85" s="40">
        <f>VLOOKUP(B85, 'Списания ВИШенок'!$A$3:$D$965, 4, 0)</f>
        <v>0</v>
      </c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2.75" x14ac:dyDescent="0.2">
      <c r="A86" s="40">
        <f t="shared" si="0"/>
        <v>85</v>
      </c>
      <c r="B86" s="40" t="s">
        <v>926</v>
      </c>
      <c r="C86" s="44" t="s">
        <v>268</v>
      </c>
      <c r="D86" s="40">
        <f>IF(ISNA(VLOOKUP(B86, '1-ый семестр 20252026'!$B$3:$D$887, 3, 0)), 0, VLOOKUP(B86, '1-ый семестр 20252026'!$B$3:$D$887, 3, 0)) + IF(ISNA(VLOOKUP(B86, '2-ой семестр 20252026'!$B$3:$D$1952, 3, 0)), 0, VLOOKUP(B86, '2-ой семестр 20252026'!$B$3:$D$1952, 3, 0))</f>
        <v>0</v>
      </c>
      <c r="E86" s="40">
        <f>VLOOKUP(B86, 'Списания ВИШенок'!$A$3:$D$965, 4, 0)</f>
        <v>0</v>
      </c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2.75" x14ac:dyDescent="0.2">
      <c r="A87" s="40">
        <f t="shared" si="0"/>
        <v>86</v>
      </c>
      <c r="B87" s="40" t="s">
        <v>927</v>
      </c>
      <c r="C87" s="44" t="s">
        <v>268</v>
      </c>
      <c r="D87" s="40">
        <f>IF(ISNA(VLOOKUP(B87, '1-ый семестр 20252026'!$B$3:$D$887, 3, 0)), 0, VLOOKUP(B87, '1-ый семестр 20252026'!$B$3:$D$887, 3, 0)) + IF(ISNA(VLOOKUP(B87, '2-ой семестр 20252026'!$B$3:$D$1952, 3, 0)), 0, VLOOKUP(B87, '2-ой семестр 20252026'!$B$3:$D$1952, 3, 0))</f>
        <v>0</v>
      </c>
      <c r="E87" s="40">
        <f>VLOOKUP(B87, 'Списания ВИШенок'!$A$3:$D$965, 4, 0)</f>
        <v>0</v>
      </c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2.75" x14ac:dyDescent="0.2">
      <c r="A88" s="40">
        <f t="shared" si="0"/>
        <v>87</v>
      </c>
      <c r="B88" s="40" t="s">
        <v>928</v>
      </c>
      <c r="C88" s="44" t="s">
        <v>483</v>
      </c>
      <c r="D88" s="40">
        <f>IF(ISNA(VLOOKUP(B88, '1-ый семестр 20252026'!$B$3:$D$887, 3, 0)), 0, VLOOKUP(B88, '1-ый семестр 20252026'!$B$3:$D$887, 3, 0)) + IF(ISNA(VLOOKUP(B88, '2-ой семестр 20252026'!$B$3:$D$1952, 3, 0)), 0, VLOOKUP(B88, '2-ой семестр 20252026'!$B$3:$D$1952, 3, 0))</f>
        <v>0</v>
      </c>
      <c r="E88" s="40">
        <f>VLOOKUP(B88, 'Списания ВИШенок'!$A$3:$D$965, 4, 0)</f>
        <v>0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2.75" x14ac:dyDescent="0.2">
      <c r="A89" s="40">
        <f t="shared" si="0"/>
        <v>88</v>
      </c>
      <c r="B89" s="40" t="s">
        <v>929</v>
      </c>
      <c r="C89" s="44" t="s">
        <v>483</v>
      </c>
      <c r="D89" s="40">
        <f>IF(ISNA(VLOOKUP(B89, '1-ый семестр 20252026'!$B$3:$D$887, 3, 0)), 0, VLOOKUP(B89, '1-ый семестр 20252026'!$B$3:$D$887, 3, 0)) + IF(ISNA(VLOOKUP(B89, '2-ой семестр 20252026'!$B$3:$D$1952, 3, 0)), 0, VLOOKUP(B89, '2-ой семестр 20252026'!$B$3:$D$1952, 3, 0))</f>
        <v>0</v>
      </c>
      <c r="E89" s="40">
        <f>VLOOKUP(B89, 'Списания ВИШенок'!$A$3:$D$965, 4, 0)</f>
        <v>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2.75" x14ac:dyDescent="0.2">
      <c r="A90" s="40">
        <f t="shared" si="0"/>
        <v>89</v>
      </c>
      <c r="B90" s="40" t="s">
        <v>930</v>
      </c>
      <c r="C90" s="44" t="s">
        <v>640</v>
      </c>
      <c r="D90" s="40">
        <f>IF(ISNA(VLOOKUP(B90, '1-ый семестр 20252026'!$B$3:$D$887, 3, 0)), 0, VLOOKUP(B90, '1-ый семестр 20252026'!$B$3:$D$887, 3, 0)) + IF(ISNA(VLOOKUP(B90, '2-ой семестр 20252026'!$B$3:$D$1952, 3, 0)), 0, VLOOKUP(B90, '2-ой семестр 20252026'!$B$3:$D$1952, 3, 0))</f>
        <v>8</v>
      </c>
      <c r="E90" s="40">
        <f>VLOOKUP(B90, 'Списания ВИШенок'!$A$3:$D$965, 4, 0)</f>
        <v>8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2.75" x14ac:dyDescent="0.2">
      <c r="A91" s="40">
        <f t="shared" si="0"/>
        <v>90</v>
      </c>
      <c r="B91" s="40" t="s">
        <v>931</v>
      </c>
      <c r="C91" s="44" t="s">
        <v>306</v>
      </c>
      <c r="D91" s="40">
        <f>IF(ISNA(VLOOKUP(B91, '1-ый семестр 20252026'!$B$3:$D$887, 3, 0)), 0, VLOOKUP(B91, '1-ый семестр 20252026'!$B$3:$D$887, 3, 0)) + IF(ISNA(VLOOKUP(B91, '2-ой семестр 20252026'!$B$3:$D$1952, 3, 0)), 0, VLOOKUP(B91, '2-ой семестр 20252026'!$B$3:$D$1952, 3, 0))</f>
        <v>0</v>
      </c>
      <c r="E91" s="40">
        <f>VLOOKUP(B91, 'Списания ВИШенок'!$A$3:$D$965, 4, 0)</f>
        <v>0</v>
      </c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2.75" x14ac:dyDescent="0.2">
      <c r="A92" s="40">
        <f t="shared" si="0"/>
        <v>91</v>
      </c>
      <c r="B92" s="40" t="s">
        <v>932</v>
      </c>
      <c r="C92" s="44" t="s">
        <v>440</v>
      </c>
      <c r="D92" s="40">
        <f>IF(ISNA(VLOOKUP(B92, '1-ый семестр 20252026'!$B$3:$D$887, 3, 0)), 0, VLOOKUP(B92, '1-ый семестр 20252026'!$B$3:$D$887, 3, 0)) + IF(ISNA(VLOOKUP(B92, '2-ой семестр 20252026'!$B$3:$D$1952, 3, 0)), 0, VLOOKUP(B92, '2-ой семестр 20252026'!$B$3:$D$1952, 3, 0))</f>
        <v>3</v>
      </c>
      <c r="E92" s="40">
        <f>VLOOKUP(B92, 'Списания ВИШенок'!$A$3:$D$965, 4, 0)</f>
        <v>3</v>
      </c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2.75" x14ac:dyDescent="0.2">
      <c r="A93" s="40">
        <f t="shared" si="0"/>
        <v>92</v>
      </c>
      <c r="B93" s="40" t="s">
        <v>933</v>
      </c>
      <c r="C93" s="44" t="s">
        <v>249</v>
      </c>
      <c r="D93" s="40">
        <f>IF(ISNA(VLOOKUP(B93, '1-ый семестр 20252026'!$B$3:$D$887, 3, 0)), 0, VLOOKUP(B93, '1-ый семестр 20252026'!$B$3:$D$887, 3, 0)) + IF(ISNA(VLOOKUP(B93, '2-ой семестр 20252026'!$B$3:$D$1952, 3, 0)), 0, VLOOKUP(B93, '2-ой семестр 20252026'!$B$3:$D$1952, 3, 0))</f>
        <v>0</v>
      </c>
      <c r="E93" s="40">
        <f>VLOOKUP(B93, 'Списания ВИШенок'!$A$3:$D$965, 4, 0)</f>
        <v>0</v>
      </c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2.75" x14ac:dyDescent="0.2">
      <c r="A94" s="40">
        <f t="shared" si="0"/>
        <v>93</v>
      </c>
      <c r="B94" s="40" t="s">
        <v>934</v>
      </c>
      <c r="C94" s="44" t="s">
        <v>640</v>
      </c>
      <c r="D94" s="40">
        <f>IF(ISNA(VLOOKUP(B94, '1-ый семестр 20252026'!$B$3:$D$887, 3, 0)), 0, VLOOKUP(B94, '1-ый семестр 20252026'!$B$3:$D$887, 3, 0)) + IF(ISNA(VLOOKUP(B94, '2-ой семестр 20252026'!$B$3:$D$1952, 3, 0)), 0, VLOOKUP(B94, '2-ой семестр 20252026'!$B$3:$D$1952, 3, 0))</f>
        <v>0</v>
      </c>
      <c r="E94" s="40">
        <f>VLOOKUP(B94, 'Списания ВИШенок'!$A$3:$D$965, 4, 0)</f>
        <v>0</v>
      </c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2.75" x14ac:dyDescent="0.2">
      <c r="A95" s="40">
        <f t="shared" si="0"/>
        <v>94</v>
      </c>
      <c r="B95" s="40" t="s">
        <v>935</v>
      </c>
      <c r="C95" s="44" t="s">
        <v>917</v>
      </c>
      <c r="D95" s="40">
        <f>IF(ISNA(VLOOKUP(B95, '1-ый семестр 20252026'!$B$3:$D$887, 3, 0)), 0, VLOOKUP(B95, '1-ый семестр 20252026'!$B$3:$D$887, 3, 0)) + IF(ISNA(VLOOKUP(B95, '2-ой семестр 20252026'!$B$3:$D$1952, 3, 0)), 0, VLOOKUP(B95, '2-ой семестр 20252026'!$B$3:$D$1952, 3, 0))</f>
        <v>0</v>
      </c>
      <c r="E95" s="40">
        <f>VLOOKUP(B95, 'Списания ВИШенок'!$A$3:$D$965, 4, 0)</f>
        <v>0</v>
      </c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2.75" x14ac:dyDescent="0.2">
      <c r="A96" s="40">
        <f t="shared" si="0"/>
        <v>95</v>
      </c>
      <c r="B96" s="40" t="s">
        <v>936</v>
      </c>
      <c r="C96" s="44" t="s">
        <v>640</v>
      </c>
      <c r="D96" s="40">
        <f>IF(ISNA(VLOOKUP(B96, '1-ый семестр 20252026'!$B$3:$D$887, 3, 0)), 0, VLOOKUP(B96, '1-ый семестр 20252026'!$B$3:$D$887, 3, 0)) + IF(ISNA(VLOOKUP(B96, '2-ой семестр 20252026'!$B$3:$D$1952, 3, 0)), 0, VLOOKUP(B96, '2-ой семестр 20252026'!$B$3:$D$1952, 3, 0))</f>
        <v>0</v>
      </c>
      <c r="E96" s="40">
        <f>VLOOKUP(B96, 'Списания ВИШенок'!$A$3:$D$965, 4, 0)</f>
        <v>0</v>
      </c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2.75" x14ac:dyDescent="0.2">
      <c r="A97" s="40">
        <f t="shared" si="0"/>
        <v>96</v>
      </c>
      <c r="B97" s="40" t="s">
        <v>937</v>
      </c>
      <c r="C97" s="44" t="s">
        <v>268</v>
      </c>
      <c r="D97" s="40">
        <f>IF(ISNA(VLOOKUP(B97, '1-ый семестр 20252026'!$B$3:$D$887, 3, 0)), 0, VLOOKUP(B97, '1-ый семестр 20252026'!$B$3:$D$887, 3, 0)) + IF(ISNA(VLOOKUP(B97, '2-ой семестр 20252026'!$B$3:$D$1952, 3, 0)), 0, VLOOKUP(B97, '2-ой семестр 20252026'!$B$3:$D$1952, 3, 0))</f>
        <v>0</v>
      </c>
      <c r="E97" s="40">
        <f>VLOOKUP(B97, 'Списания ВИШенок'!$A$3:$D$965, 4, 0)</f>
        <v>0</v>
      </c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2.75" x14ac:dyDescent="0.2">
      <c r="A98" s="40">
        <f t="shared" si="0"/>
        <v>97</v>
      </c>
      <c r="B98" s="40" t="s">
        <v>938</v>
      </c>
      <c r="C98" s="44" t="s">
        <v>201</v>
      </c>
      <c r="D98" s="40">
        <f>IF(ISNA(VLOOKUP(B98, '1-ый семестр 20252026'!$B$3:$D$887, 3, 0)), 0, VLOOKUP(B98, '1-ый семестр 20252026'!$B$3:$D$887, 3, 0)) + IF(ISNA(VLOOKUP(B98, '2-ой семестр 20252026'!$B$3:$D$1952, 3, 0)), 0, VLOOKUP(B98, '2-ой семестр 20252026'!$B$3:$D$1952, 3, 0))</f>
        <v>0</v>
      </c>
      <c r="E98" s="40">
        <f>VLOOKUP(B98, 'Списания ВИШенок'!$A$3:$D$965, 4, 0)</f>
        <v>0</v>
      </c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2.75" x14ac:dyDescent="0.2">
      <c r="A99" s="40">
        <f t="shared" si="0"/>
        <v>98</v>
      </c>
      <c r="B99" s="40" t="s">
        <v>939</v>
      </c>
      <c r="C99" s="44" t="s">
        <v>640</v>
      </c>
      <c r="D99" s="40">
        <f>IF(ISNA(VLOOKUP(B99, '1-ый семестр 20252026'!$B$3:$D$887, 3, 0)), 0, VLOOKUP(B99, '1-ый семестр 20252026'!$B$3:$D$887, 3, 0)) + IF(ISNA(VLOOKUP(B99, '2-ой семестр 20252026'!$B$3:$D$1952, 3, 0)), 0, VLOOKUP(B99, '2-ой семестр 20252026'!$B$3:$D$1952, 3, 0))</f>
        <v>19</v>
      </c>
      <c r="E99" s="40">
        <f>VLOOKUP(B99, 'Списания ВИШенок'!$A$3:$D$965, 4, 0)</f>
        <v>19</v>
      </c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2.75" x14ac:dyDescent="0.2">
      <c r="A100" s="40">
        <f t="shared" si="0"/>
        <v>99</v>
      </c>
      <c r="B100" s="40" t="s">
        <v>940</v>
      </c>
      <c r="C100" s="44" t="s">
        <v>268</v>
      </c>
      <c r="D100" s="40">
        <f>IF(ISNA(VLOOKUP(B100, '1-ый семестр 20252026'!$B$3:$D$887, 3, 0)), 0, VLOOKUP(B100, '1-ый семестр 20252026'!$B$3:$D$887, 3, 0)) + IF(ISNA(VLOOKUP(B100, '2-ой семестр 20252026'!$B$3:$D$1952, 3, 0)), 0, VLOOKUP(B100, '2-ой семестр 20252026'!$B$3:$D$1952, 3, 0))</f>
        <v>0</v>
      </c>
      <c r="E100" s="40">
        <f>VLOOKUP(B100, 'Списания ВИШенок'!$A$3:$D$965, 4, 0)</f>
        <v>0</v>
      </c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2.75" x14ac:dyDescent="0.2">
      <c r="A101" s="40">
        <f t="shared" si="0"/>
        <v>100</v>
      </c>
      <c r="B101" s="40" t="s">
        <v>941</v>
      </c>
      <c r="C101" s="44" t="s">
        <v>917</v>
      </c>
      <c r="D101" s="40">
        <f>IF(ISNA(VLOOKUP(B101, '1-ый семестр 20252026'!$B$3:$D$887, 3, 0)), 0, VLOOKUP(B101, '1-ый семестр 20252026'!$B$3:$D$887, 3, 0)) + IF(ISNA(VLOOKUP(B101, '2-ой семестр 20252026'!$B$3:$D$1952, 3, 0)), 0, VLOOKUP(B101, '2-ой семестр 20252026'!$B$3:$D$1952, 3, 0))</f>
        <v>0</v>
      </c>
      <c r="E101" s="40">
        <f>VLOOKUP(B101, 'Списания ВИШенок'!$A$3:$D$965, 4, 0)</f>
        <v>0</v>
      </c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2.75" x14ac:dyDescent="0.2">
      <c r="A102" s="40">
        <f t="shared" si="0"/>
        <v>101</v>
      </c>
      <c r="B102" s="40" t="s">
        <v>942</v>
      </c>
      <c r="C102" s="44" t="s">
        <v>917</v>
      </c>
      <c r="D102" s="40">
        <f>IF(ISNA(VLOOKUP(B102, '1-ый семестр 20252026'!$B$3:$D$887, 3, 0)), 0, VLOOKUP(B102, '1-ый семестр 20252026'!$B$3:$D$887, 3, 0)) + IF(ISNA(VLOOKUP(B102, '2-ой семестр 20252026'!$B$3:$D$1952, 3, 0)), 0, VLOOKUP(B102, '2-ой семестр 20252026'!$B$3:$D$1952, 3, 0))</f>
        <v>0</v>
      </c>
      <c r="E102" s="40">
        <f>VLOOKUP(B102, 'Списания ВИШенок'!$A$3:$D$965, 4, 0)</f>
        <v>0</v>
      </c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2.75" x14ac:dyDescent="0.2">
      <c r="A103" s="40">
        <f t="shared" si="0"/>
        <v>102</v>
      </c>
      <c r="B103" s="40" t="s">
        <v>943</v>
      </c>
      <c r="C103" s="44" t="s">
        <v>640</v>
      </c>
      <c r="D103" s="40">
        <f>IF(ISNA(VLOOKUP(B103, '1-ый семестр 20252026'!$B$3:$D$887, 3, 0)), 0, VLOOKUP(B103, '1-ый семестр 20252026'!$B$3:$D$887, 3, 0)) + IF(ISNA(VLOOKUP(B103, '2-ой семестр 20252026'!$B$3:$D$1952, 3, 0)), 0, VLOOKUP(B103, '2-ой семестр 20252026'!$B$3:$D$1952, 3, 0))</f>
        <v>0</v>
      </c>
      <c r="E103" s="40">
        <f>VLOOKUP(B103, 'Списания ВИШенок'!$A$3:$D$965, 4, 0)</f>
        <v>0</v>
      </c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2.75" x14ac:dyDescent="0.2">
      <c r="A104" s="40">
        <f t="shared" si="0"/>
        <v>103</v>
      </c>
      <c r="B104" s="40" t="s">
        <v>944</v>
      </c>
      <c r="C104" s="44" t="s">
        <v>640</v>
      </c>
      <c r="D104" s="40">
        <f>IF(ISNA(VLOOKUP(B104, '1-ый семестр 20252026'!$B$3:$D$887, 3, 0)), 0, VLOOKUP(B104, '1-ый семестр 20252026'!$B$3:$D$887, 3, 0)) + IF(ISNA(VLOOKUP(B104, '2-ой семестр 20252026'!$B$3:$D$1952, 3, 0)), 0, VLOOKUP(B104, '2-ой семестр 20252026'!$B$3:$D$1952, 3, 0))</f>
        <v>0</v>
      </c>
      <c r="E104" s="40">
        <f>VLOOKUP(B104, 'Списания ВИШенок'!$A$3:$D$965, 4, 0)</f>
        <v>0</v>
      </c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2.75" x14ac:dyDescent="0.2">
      <c r="A105" s="40">
        <f t="shared" si="0"/>
        <v>104</v>
      </c>
      <c r="B105" s="40" t="s">
        <v>945</v>
      </c>
      <c r="C105" s="44" t="s">
        <v>444</v>
      </c>
      <c r="D105" s="40">
        <f>IF(ISNA(VLOOKUP(B105, '1-ый семестр 20252026'!$B$3:$D$887, 3, 0)), 0, VLOOKUP(B105, '1-ый семестр 20252026'!$B$3:$D$887, 3, 0)) + IF(ISNA(VLOOKUP(B105, '2-ой семестр 20252026'!$B$3:$D$1952, 3, 0)), 0, VLOOKUP(B105, '2-ой семестр 20252026'!$B$3:$D$1952, 3, 0))</f>
        <v>0</v>
      </c>
      <c r="E105" s="40">
        <f>VLOOKUP(B105, 'Списания ВИШенок'!$A$3:$D$965, 4, 0)</f>
        <v>0</v>
      </c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2.75" x14ac:dyDescent="0.2">
      <c r="A106" s="40">
        <f t="shared" si="0"/>
        <v>105</v>
      </c>
      <c r="B106" s="40" t="s">
        <v>946</v>
      </c>
      <c r="C106" s="44" t="s">
        <v>268</v>
      </c>
      <c r="D106" s="40">
        <f>IF(ISNA(VLOOKUP(B106, '1-ый семестр 20252026'!$B$3:$D$887, 3, 0)), 0, VLOOKUP(B106, '1-ый семестр 20252026'!$B$3:$D$887, 3, 0)) + IF(ISNA(VLOOKUP(B106, '2-ой семестр 20252026'!$B$3:$D$1952, 3, 0)), 0, VLOOKUP(B106, '2-ой семестр 20252026'!$B$3:$D$1952, 3, 0))</f>
        <v>0</v>
      </c>
      <c r="E106" s="40">
        <f>VLOOKUP(B106, 'Списания ВИШенок'!$A$3:$D$965, 4, 0)</f>
        <v>0</v>
      </c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2.75" x14ac:dyDescent="0.2">
      <c r="A107" s="40">
        <f t="shared" si="0"/>
        <v>106</v>
      </c>
      <c r="B107" s="40" t="s">
        <v>947</v>
      </c>
      <c r="C107" s="44" t="s">
        <v>483</v>
      </c>
      <c r="D107" s="40">
        <f>IF(ISNA(VLOOKUP(B107, '1-ый семестр 20252026'!$B$3:$D$887, 3, 0)), 0, VLOOKUP(B107, '1-ый семестр 20252026'!$B$3:$D$887, 3, 0)) + IF(ISNA(VLOOKUP(B107, '2-ой семестр 20252026'!$B$3:$D$1952, 3, 0)), 0, VLOOKUP(B107, '2-ой семестр 20252026'!$B$3:$D$1952, 3, 0))</f>
        <v>0</v>
      </c>
      <c r="E107" s="40">
        <f>VLOOKUP(B107, 'Списания ВИШенок'!$A$3:$D$965, 4, 0)</f>
        <v>0</v>
      </c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2.75" x14ac:dyDescent="0.2">
      <c r="A108" s="40">
        <f t="shared" si="0"/>
        <v>107</v>
      </c>
      <c r="B108" s="40" t="s">
        <v>948</v>
      </c>
      <c r="C108" s="44" t="s">
        <v>917</v>
      </c>
      <c r="D108" s="40">
        <f>IF(ISNA(VLOOKUP(B108, '1-ый семестр 20252026'!$B$3:$D$887, 3, 0)), 0, VLOOKUP(B108, '1-ый семестр 20252026'!$B$3:$D$887, 3, 0)) + IF(ISNA(VLOOKUP(B108, '2-ой семестр 20252026'!$B$3:$D$1952, 3, 0)), 0, VLOOKUP(B108, '2-ой семестр 20252026'!$B$3:$D$1952, 3, 0))</f>
        <v>0</v>
      </c>
      <c r="E108" s="40">
        <f>VLOOKUP(B108, 'Списания ВИШенок'!$A$3:$D$965, 4, 0)</f>
        <v>0</v>
      </c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2.75" x14ac:dyDescent="0.2">
      <c r="A109" s="40">
        <f t="shared" si="0"/>
        <v>108</v>
      </c>
      <c r="B109" s="40" t="s">
        <v>949</v>
      </c>
      <c r="C109" s="44" t="s">
        <v>444</v>
      </c>
      <c r="D109" s="40">
        <f>IF(ISNA(VLOOKUP(B109, '1-ый семестр 20252026'!$B$3:$D$887, 3, 0)), 0, VLOOKUP(B109, '1-ый семестр 20252026'!$B$3:$D$887, 3, 0)) + IF(ISNA(VLOOKUP(B109, '2-ой семестр 20252026'!$B$3:$D$1952, 3, 0)), 0, VLOOKUP(B109, '2-ой семестр 20252026'!$B$3:$D$1952, 3, 0))</f>
        <v>3</v>
      </c>
      <c r="E109" s="40">
        <f>VLOOKUP(B109, 'Списания ВИШенок'!$A$3:$D$965, 4, 0)</f>
        <v>3</v>
      </c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2.75" x14ac:dyDescent="0.2">
      <c r="A110" s="40">
        <f t="shared" si="0"/>
        <v>109</v>
      </c>
      <c r="B110" s="40" t="s">
        <v>950</v>
      </c>
      <c r="C110" s="44" t="s">
        <v>640</v>
      </c>
      <c r="D110" s="40">
        <f>IF(ISNA(VLOOKUP(B110, '1-ый семестр 20252026'!$B$3:$D$887, 3, 0)), 0, VLOOKUP(B110, '1-ый семестр 20252026'!$B$3:$D$887, 3, 0)) + IF(ISNA(VLOOKUP(B110, '2-ой семестр 20252026'!$B$3:$D$1952, 3, 0)), 0, VLOOKUP(B110, '2-ой семестр 20252026'!$B$3:$D$1952, 3, 0))</f>
        <v>0</v>
      </c>
      <c r="E110" s="40">
        <f>VLOOKUP(B110, 'Списания ВИШенок'!$A$3:$D$965, 4, 0)</f>
        <v>0</v>
      </c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2.75" x14ac:dyDescent="0.2">
      <c r="A111" s="40">
        <f t="shared" si="0"/>
        <v>110</v>
      </c>
      <c r="B111" s="40" t="s">
        <v>951</v>
      </c>
      <c r="C111" s="44" t="s">
        <v>917</v>
      </c>
      <c r="D111" s="40">
        <f>IF(ISNA(VLOOKUP(B111, '1-ый семестр 20252026'!$B$3:$D$887, 3, 0)), 0, VLOOKUP(B111, '1-ый семестр 20252026'!$B$3:$D$887, 3, 0)) + IF(ISNA(VLOOKUP(B111, '2-ой семестр 20252026'!$B$3:$D$1952, 3, 0)), 0, VLOOKUP(B111, '2-ой семестр 20252026'!$B$3:$D$1952, 3, 0))</f>
        <v>0</v>
      </c>
      <c r="E111" s="40">
        <f>VLOOKUP(B111, 'Списания ВИШенок'!$A$3:$D$965, 4, 0)</f>
        <v>0</v>
      </c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2.75" x14ac:dyDescent="0.2">
      <c r="A112" s="40">
        <f t="shared" si="0"/>
        <v>111</v>
      </c>
      <c r="B112" s="45" t="s">
        <v>952</v>
      </c>
      <c r="C112" s="46" t="s">
        <v>621</v>
      </c>
      <c r="D112" s="40">
        <f>IF(ISNA(VLOOKUP(B112, '1-ый семестр 20252026'!$B$3:$D$1200, 3, 0)), 0, VLOOKUP(B112, '1-ый семестр 20252026'!$B$3:$D$1200, 3, 0)) + IF(ISNA(VLOOKUP(B112, '2-ой семестр 20252026'!$B$3:$D$1952, 3, 0)), 0, VLOOKUP(B112, '2-ой семестр 20252026'!$B$3:$D$1952, 3, 0))</f>
        <v>8</v>
      </c>
      <c r="E112" s="40">
        <f>VLOOKUP(B112, 'Списания ВИШенок'!$A$3:$D$1200, 4, 0)</f>
        <v>8</v>
      </c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2.75" x14ac:dyDescent="0.2">
      <c r="A113" s="40">
        <f t="shared" si="0"/>
        <v>112</v>
      </c>
      <c r="B113" s="40" t="s">
        <v>953</v>
      </c>
      <c r="C113" s="44" t="s">
        <v>249</v>
      </c>
      <c r="D113" s="40">
        <f>IF(ISNA(VLOOKUP(B113, '1-ый семестр 20252026'!$B$3:$D$887, 3, 0)), 0, VLOOKUP(B113, '1-ый семестр 20252026'!$B$3:$D$887, 3, 0)) + IF(ISNA(VLOOKUP(B113, '2-ой семестр 20252026'!$B$3:$D$1952, 3, 0)), 0, VLOOKUP(B113, '2-ой семестр 20252026'!$B$3:$D$1952, 3, 0))</f>
        <v>0</v>
      </c>
      <c r="E113" s="40">
        <f>VLOOKUP(B113, 'Списания ВИШенок'!$A$3:$D$965, 4, 0)</f>
        <v>0</v>
      </c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2.75" x14ac:dyDescent="0.2">
      <c r="A114" s="40">
        <f t="shared" si="0"/>
        <v>113</v>
      </c>
      <c r="B114" s="40" t="s">
        <v>954</v>
      </c>
      <c r="C114" s="44" t="s">
        <v>306</v>
      </c>
      <c r="D114" s="40">
        <f>IF(ISNA(VLOOKUP(B114, '1-ый семестр 20252026'!$B$3:$D$887, 3, 0)), 0, VLOOKUP(B114, '1-ый семестр 20252026'!$B$3:$D$887, 3, 0)) + IF(ISNA(VLOOKUP(B114, '2-ой семестр 20252026'!$B$3:$D$1952, 3, 0)), 0, VLOOKUP(B114, '2-ой семестр 20252026'!$B$3:$D$1952, 3, 0))</f>
        <v>0</v>
      </c>
      <c r="E114" s="40">
        <f>VLOOKUP(B114, 'Списания ВИШенок'!$A$3:$D$965, 4, 0)</f>
        <v>0</v>
      </c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2.75" x14ac:dyDescent="0.2">
      <c r="A115" s="40">
        <f t="shared" si="0"/>
        <v>114</v>
      </c>
      <c r="B115" s="40" t="s">
        <v>955</v>
      </c>
      <c r="C115" s="44" t="s">
        <v>440</v>
      </c>
      <c r="D115" s="40">
        <f>IF(ISNA(VLOOKUP(B115, '1-ый семестр 20252026'!$B$3:$D$887, 3, 0)), 0, VLOOKUP(B115, '1-ый семестр 20252026'!$B$3:$D$887, 3, 0)) + IF(ISNA(VLOOKUP(B115, '2-ой семестр 20252026'!$B$3:$D$1952, 3, 0)), 0, VLOOKUP(B115, '2-ой семестр 20252026'!$B$3:$D$1952, 3, 0))</f>
        <v>0</v>
      </c>
      <c r="E115" s="40">
        <f>VLOOKUP(B115, 'Списания ВИШенок'!$A$3:$D$965, 4, 0)</f>
        <v>0</v>
      </c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2.75" x14ac:dyDescent="0.2">
      <c r="A116" s="40">
        <f t="shared" si="0"/>
        <v>115</v>
      </c>
      <c r="B116" s="40" t="s">
        <v>956</v>
      </c>
      <c r="C116" s="44" t="s">
        <v>444</v>
      </c>
      <c r="D116" s="40">
        <f>IF(ISNA(VLOOKUP(B116, '1-ый семестр 20252026'!$B$3:$D$887, 3, 0)), 0, VLOOKUP(B116, '1-ый семестр 20252026'!$B$3:$D$887, 3, 0)) + IF(ISNA(VLOOKUP(B116, '2-ой семестр 20252026'!$B$3:$D$1952, 3, 0)), 0, VLOOKUP(B116, '2-ой семестр 20252026'!$B$3:$D$1952, 3, 0))</f>
        <v>0</v>
      </c>
      <c r="E116" s="40">
        <f>VLOOKUP(B116, 'Списания ВИШенок'!$A$3:$D$965, 4, 0)</f>
        <v>0</v>
      </c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2.75" x14ac:dyDescent="0.2">
      <c r="A117" s="40">
        <f t="shared" si="0"/>
        <v>116</v>
      </c>
      <c r="B117" s="40" t="s">
        <v>957</v>
      </c>
      <c r="C117" s="44" t="s">
        <v>268</v>
      </c>
      <c r="D117" s="40">
        <f>IF(ISNA(VLOOKUP(B117, '1-ый семестр 20252026'!$B$3:$D$887, 3, 0)), 0, VLOOKUP(B117, '1-ый семестр 20252026'!$B$3:$D$887, 3, 0)) + IF(ISNA(VLOOKUP(B117, '2-ой семестр 20252026'!$B$3:$D$1952, 3, 0)), 0, VLOOKUP(B117, '2-ой семестр 20252026'!$B$3:$D$1952, 3, 0))</f>
        <v>0</v>
      </c>
      <c r="E117" s="40">
        <f>VLOOKUP(B117, 'Списания ВИШенок'!$A$3:$D$965, 4, 0)</f>
        <v>0</v>
      </c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2.75" x14ac:dyDescent="0.2">
      <c r="A118" s="40">
        <f t="shared" si="0"/>
        <v>117</v>
      </c>
      <c r="B118" s="40" t="s">
        <v>959</v>
      </c>
      <c r="C118" s="44" t="s">
        <v>640</v>
      </c>
      <c r="D118" s="40">
        <f>IF(ISNA(VLOOKUP(B118, '1-ый семестр 20252026'!$B$3:$D$887, 3, 0)), 0, VLOOKUP(B118, '1-ый семестр 20252026'!$B$3:$D$887, 3, 0)) + IF(ISNA(VLOOKUP(B118, '2-ой семестр 20252026'!$B$3:$D$1952, 3, 0)), 0, VLOOKUP(B118, '2-ой семестр 20252026'!$B$3:$D$1952, 3, 0))</f>
        <v>0</v>
      </c>
      <c r="E118" s="40">
        <f>VLOOKUP(B118, 'Списания ВИШенок'!$A$3:$D$965, 4, 0)</f>
        <v>0</v>
      </c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2.75" x14ac:dyDescent="0.2">
      <c r="A119" s="40">
        <f t="shared" si="0"/>
        <v>118</v>
      </c>
      <c r="B119" s="40" t="s">
        <v>960</v>
      </c>
      <c r="C119" s="44" t="s">
        <v>256</v>
      </c>
      <c r="D119" s="40">
        <f>IF(ISNA(VLOOKUP(B119, '1-ый семестр 20252026'!$B$3:$D$887, 3, 0)), 0, VLOOKUP(B119, '1-ый семестр 20252026'!$B$3:$D$887, 3, 0)) + IF(ISNA(VLOOKUP(B119, '2-ой семестр 20252026'!$B$3:$D$1952, 3, 0)), 0, VLOOKUP(B119, '2-ой семестр 20252026'!$B$3:$D$1952, 3, 0))</f>
        <v>0</v>
      </c>
      <c r="E119" s="40">
        <f>VLOOKUP(B119, 'Списания ВИШенок'!$A$3:$D$965, 4, 0)</f>
        <v>0</v>
      </c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2.75" x14ac:dyDescent="0.2">
      <c r="A120" s="40">
        <f t="shared" si="0"/>
        <v>119</v>
      </c>
      <c r="B120" s="40" t="s">
        <v>961</v>
      </c>
      <c r="C120" s="44" t="s">
        <v>917</v>
      </c>
      <c r="D120" s="40">
        <f>IF(ISNA(VLOOKUP(B120, '1-ый семестр 20252026'!$B$3:$D$887, 3, 0)), 0, VLOOKUP(B120, '1-ый семестр 20252026'!$B$3:$D$887, 3, 0)) + IF(ISNA(VLOOKUP(B120, '2-ой семестр 20252026'!$B$3:$D$1952, 3, 0)), 0, VLOOKUP(B120, '2-ой семестр 20252026'!$B$3:$D$1952, 3, 0))</f>
        <v>0</v>
      </c>
      <c r="E120" s="40">
        <f>VLOOKUP(B120, 'Списания ВИШенок'!$A$3:$D$965, 4, 0)</f>
        <v>0</v>
      </c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2.75" x14ac:dyDescent="0.2">
      <c r="A121" s="40">
        <f t="shared" si="0"/>
        <v>120</v>
      </c>
      <c r="B121" s="40" t="s">
        <v>962</v>
      </c>
      <c r="C121" s="44" t="s">
        <v>234</v>
      </c>
      <c r="D121" s="40">
        <f>IF(ISNA(VLOOKUP(B121, '1-ый семестр 20252026'!$B$3:$D$887, 3, 0)), 0, VLOOKUP(B121, '1-ый семестр 20252026'!$B$3:$D$887, 3, 0)) + IF(ISNA(VLOOKUP(B121, '2-ой семестр 20252026'!$B$3:$D$1952, 3, 0)), 0, VLOOKUP(B121, '2-ой семестр 20252026'!$B$3:$D$1952, 3, 0))</f>
        <v>0</v>
      </c>
      <c r="E121" s="40">
        <f>VLOOKUP(B121, 'Списания ВИШенок'!$A$3:$D$965, 4, 0)</f>
        <v>0</v>
      </c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2.75" x14ac:dyDescent="0.2">
      <c r="A122" s="40">
        <f t="shared" si="0"/>
        <v>121</v>
      </c>
      <c r="B122" s="40" t="s">
        <v>963</v>
      </c>
      <c r="C122" s="44" t="s">
        <v>483</v>
      </c>
      <c r="D122" s="40">
        <f>IF(ISNA(VLOOKUP(B122, '1-ый семестр 20252026'!$B$3:$D$887, 3, 0)), 0, VLOOKUP(B122, '1-ый семестр 20252026'!$B$3:$D$887, 3, 0)) + IF(ISNA(VLOOKUP(B122, '2-ой семестр 20252026'!$B$3:$D$1952, 3, 0)), 0, VLOOKUP(B122, '2-ой семестр 20252026'!$B$3:$D$1952, 3, 0))</f>
        <v>0</v>
      </c>
      <c r="E122" s="40">
        <f>VLOOKUP(B122, 'Списания ВИШенок'!$A$3:$D$965, 4, 0)</f>
        <v>0</v>
      </c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2.75" x14ac:dyDescent="0.2">
      <c r="A123" s="40">
        <f t="shared" si="0"/>
        <v>122</v>
      </c>
      <c r="B123" s="40" t="s">
        <v>964</v>
      </c>
      <c r="C123" s="44" t="s">
        <v>268</v>
      </c>
      <c r="D123" s="40">
        <f>IF(ISNA(VLOOKUP(B123, '1-ый семестр 20252026'!$B$3:$D$887, 3, 0)), 0, VLOOKUP(B123, '1-ый семестр 20252026'!$B$3:$D$887, 3, 0)) + IF(ISNA(VLOOKUP(B123, '2-ой семестр 20252026'!$B$3:$D$1952, 3, 0)), 0, VLOOKUP(B123, '2-ой семестр 20252026'!$B$3:$D$1952, 3, 0))</f>
        <v>0</v>
      </c>
      <c r="E123" s="40">
        <f>VLOOKUP(B123, 'Списания ВИШенок'!$A$3:$D$965, 4, 0)</f>
        <v>0</v>
      </c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2.75" x14ac:dyDescent="0.2">
      <c r="A124" s="40">
        <f t="shared" si="0"/>
        <v>123</v>
      </c>
      <c r="B124" s="40" t="s">
        <v>965</v>
      </c>
      <c r="C124" s="44" t="s">
        <v>201</v>
      </c>
      <c r="D124" s="40">
        <f>IF(ISNA(VLOOKUP(B124, '1-ый семестр 20252026'!$B$3:$D$887, 3, 0)), 0, VLOOKUP(B124, '1-ый семестр 20252026'!$B$3:$D$887, 3, 0)) + IF(ISNA(VLOOKUP(B124, '2-ой семестр 20252026'!$B$3:$D$1952, 3, 0)), 0, VLOOKUP(B124, '2-ой семестр 20252026'!$B$3:$D$1952, 3, 0))</f>
        <v>3</v>
      </c>
      <c r="E124" s="40">
        <f>VLOOKUP(B124, 'Списания ВИШенок'!$A$3:$D$965, 4, 0)</f>
        <v>3</v>
      </c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2.75" x14ac:dyDescent="0.2">
      <c r="A125" s="40">
        <f t="shared" si="0"/>
        <v>124</v>
      </c>
      <c r="B125" s="40" t="s">
        <v>966</v>
      </c>
      <c r="C125" s="44" t="s">
        <v>917</v>
      </c>
      <c r="D125" s="40">
        <f>IF(ISNA(VLOOKUP(B125, '1-ый семестр 20252026'!$B$3:$D$887, 3, 0)), 0, VLOOKUP(B125, '1-ый семестр 20252026'!$B$3:$D$887, 3, 0)) + IF(ISNA(VLOOKUP(B125, '2-ой семестр 20252026'!$B$3:$D$1952, 3, 0)), 0, VLOOKUP(B125, '2-ой семестр 20252026'!$B$3:$D$1952, 3, 0))</f>
        <v>0</v>
      </c>
      <c r="E125" s="40">
        <f>VLOOKUP(B125, 'Списания ВИШенок'!$A$3:$D$965, 4, 0)</f>
        <v>0</v>
      </c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2.75" x14ac:dyDescent="0.2">
      <c r="A126" s="40">
        <f t="shared" si="0"/>
        <v>125</v>
      </c>
      <c r="B126" s="40" t="s">
        <v>967</v>
      </c>
      <c r="C126" s="44" t="s">
        <v>483</v>
      </c>
      <c r="D126" s="40">
        <f>IF(ISNA(VLOOKUP(B126, '1-ый семестр 20252026'!$B$3:$D$887, 3, 0)), 0, VLOOKUP(B126, '1-ый семестр 20252026'!$B$3:$D$887, 3, 0)) + IF(ISNA(VLOOKUP(B126, '2-ой семестр 20252026'!$B$3:$D$1952, 3, 0)), 0, VLOOKUP(B126, '2-ой семестр 20252026'!$B$3:$D$1952, 3, 0))</f>
        <v>0</v>
      </c>
      <c r="E126" s="40">
        <f>VLOOKUP(B126, 'Списания ВИШенок'!$A$3:$D$965, 4, 0)</f>
        <v>0</v>
      </c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2.75" x14ac:dyDescent="0.2">
      <c r="A127" s="40">
        <f t="shared" si="0"/>
        <v>126</v>
      </c>
      <c r="B127" s="40" t="s">
        <v>968</v>
      </c>
      <c r="C127" s="44" t="s">
        <v>444</v>
      </c>
      <c r="D127" s="40">
        <f>IF(ISNA(VLOOKUP(B127, '1-ый семестр 20252026'!$B$3:$D$887, 3, 0)), 0, VLOOKUP(B127, '1-ый семестр 20252026'!$B$3:$D$887, 3, 0)) + IF(ISNA(VLOOKUP(B127, '2-ой семестр 20252026'!$B$3:$D$1952, 3, 0)), 0, VLOOKUP(B127, '2-ой семестр 20252026'!$B$3:$D$1952, 3, 0))</f>
        <v>0</v>
      </c>
      <c r="E127" s="40">
        <f>VLOOKUP(B127, 'Списания ВИШенок'!$A$3:$D$965, 4, 0)</f>
        <v>0</v>
      </c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2.75" x14ac:dyDescent="0.2">
      <c r="A128" s="40">
        <f t="shared" si="0"/>
        <v>127</v>
      </c>
      <c r="B128" s="40" t="s">
        <v>969</v>
      </c>
      <c r="C128" s="44" t="s">
        <v>440</v>
      </c>
      <c r="D128" s="40">
        <f>IF(ISNA(VLOOKUP(B128, '1-ый семестр 20252026'!$B$3:$D$887, 3, 0)), 0, VLOOKUP(B128, '1-ый семестр 20252026'!$B$3:$D$887, 3, 0)) + IF(ISNA(VLOOKUP(B128, '2-ой семестр 20252026'!$B$3:$D$1952, 3, 0)), 0, VLOOKUP(B128, '2-ой семестр 20252026'!$B$3:$D$1952, 3, 0))</f>
        <v>0</v>
      </c>
      <c r="E128" s="40">
        <f>VLOOKUP(B128, 'Списания ВИШенок'!$A$3:$D$965, 4, 0)</f>
        <v>0</v>
      </c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2.75" x14ac:dyDescent="0.2">
      <c r="A129" s="40">
        <f t="shared" si="0"/>
        <v>128</v>
      </c>
      <c r="B129" s="40" t="s">
        <v>970</v>
      </c>
      <c r="C129" s="44" t="s">
        <v>444</v>
      </c>
      <c r="D129" s="40">
        <f>IF(ISNA(VLOOKUP(B129, '1-ый семестр 20252026'!$B$3:$D$887, 3, 0)), 0, VLOOKUP(B129, '1-ый семестр 20252026'!$B$3:$D$887, 3, 0)) + IF(ISNA(VLOOKUP(B129, '2-ой семестр 20252026'!$B$3:$D$1952, 3, 0)), 0, VLOOKUP(B129, '2-ой семестр 20252026'!$B$3:$D$1952, 3, 0))</f>
        <v>0</v>
      </c>
      <c r="E129" s="40">
        <f>VLOOKUP(B129, 'Списания ВИШенок'!$A$3:$D$965, 4, 0)</f>
        <v>0</v>
      </c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2.75" x14ac:dyDescent="0.2">
      <c r="A130" s="40">
        <f t="shared" si="0"/>
        <v>129</v>
      </c>
      <c r="B130" s="40" t="s">
        <v>971</v>
      </c>
      <c r="C130" s="44" t="s">
        <v>917</v>
      </c>
      <c r="D130" s="40">
        <f>IF(ISNA(VLOOKUP(B130, '1-ый семестр 20252026'!$B$3:$D$887, 3, 0)), 0, VLOOKUP(B130, '1-ый семестр 20252026'!$B$3:$D$887, 3, 0)) + IF(ISNA(VLOOKUP(B130, '2-ой семестр 20252026'!$B$3:$D$1952, 3, 0)), 0, VLOOKUP(B130, '2-ой семестр 20252026'!$B$3:$D$1952, 3, 0))</f>
        <v>0</v>
      </c>
      <c r="E130" s="40">
        <f>VLOOKUP(B130, 'Списания ВИШенок'!$A$3:$D$965, 4, 0)</f>
        <v>0</v>
      </c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2.75" x14ac:dyDescent="0.2">
      <c r="A131" s="40">
        <f t="shared" si="0"/>
        <v>130</v>
      </c>
      <c r="B131" s="40" t="s">
        <v>972</v>
      </c>
      <c r="C131" s="44" t="s">
        <v>917</v>
      </c>
      <c r="D131" s="40">
        <f>IF(ISNA(VLOOKUP(B131, '1-ый семестр 20252026'!$B$3:$D$887, 3, 0)), 0, VLOOKUP(B131, '1-ый семестр 20252026'!$B$3:$D$887, 3, 0)) + IF(ISNA(VLOOKUP(B131, '2-ой семестр 20252026'!$B$3:$D$1952, 3, 0)), 0, VLOOKUP(B131, '2-ой семестр 20252026'!$B$3:$D$1952, 3, 0))</f>
        <v>0</v>
      </c>
      <c r="E131" s="40">
        <f>VLOOKUP(B131, 'Списания ВИШенок'!$A$3:$D$965, 4, 0)</f>
        <v>0</v>
      </c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2.75" x14ac:dyDescent="0.2">
      <c r="A132" s="40">
        <f t="shared" si="0"/>
        <v>131</v>
      </c>
      <c r="B132" s="40" t="s">
        <v>973</v>
      </c>
      <c r="C132" s="44" t="s">
        <v>917</v>
      </c>
      <c r="D132" s="40">
        <f>IF(ISNA(VLOOKUP(B132, '1-ый семестр 20252026'!$B$3:$D$887, 3, 0)), 0, VLOOKUP(B132, '1-ый семестр 20252026'!$B$3:$D$887, 3, 0)) + IF(ISNA(VLOOKUP(B132, '2-ой семестр 20252026'!$B$3:$D$1952, 3, 0)), 0, VLOOKUP(B132, '2-ой семестр 20252026'!$B$3:$D$1952, 3, 0))</f>
        <v>0</v>
      </c>
      <c r="E132" s="40">
        <f>VLOOKUP(B132, 'Списания ВИШенок'!$A$3:$D$965, 4, 0)</f>
        <v>0</v>
      </c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2.75" x14ac:dyDescent="0.2">
      <c r="A133" s="40">
        <f t="shared" si="0"/>
        <v>132</v>
      </c>
      <c r="B133" s="40" t="s">
        <v>975</v>
      </c>
      <c r="C133" s="44" t="s">
        <v>917</v>
      </c>
      <c r="D133" s="40">
        <f>IF(ISNA(VLOOKUP(B133, '1-ый семестр 20252026'!$B$3:$D$887, 3, 0)), 0, VLOOKUP(B133, '1-ый семестр 20252026'!$B$3:$D$887, 3, 0)) + IF(ISNA(VLOOKUP(B133, '2-ой семестр 20252026'!$B$3:$D$1952, 3, 0)), 0, VLOOKUP(B133, '2-ой семестр 20252026'!$B$3:$D$1952, 3, 0))</f>
        <v>0</v>
      </c>
      <c r="E133" s="40">
        <f>VLOOKUP(B133, 'Списания ВИШенок'!$A$3:$D$965, 4, 0)</f>
        <v>0</v>
      </c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2.75" x14ac:dyDescent="0.2">
      <c r="A134" s="40">
        <f t="shared" si="0"/>
        <v>133</v>
      </c>
      <c r="B134" s="40" t="s">
        <v>976</v>
      </c>
      <c r="C134" s="44" t="s">
        <v>917</v>
      </c>
      <c r="D134" s="40">
        <f>IF(ISNA(VLOOKUP(B134, '1-ый семестр 20252026'!$B$3:$D$887, 3, 0)), 0, VLOOKUP(B134, '1-ый семестр 20252026'!$B$3:$D$887, 3, 0)) + IF(ISNA(VLOOKUP(B134, '2-ой семестр 20252026'!$B$3:$D$1952, 3, 0)), 0, VLOOKUP(B134, '2-ой семестр 20252026'!$B$3:$D$1952, 3, 0))</f>
        <v>0</v>
      </c>
      <c r="E134" s="40">
        <f>VLOOKUP(B134, 'Списания ВИШенок'!$A$3:$D$965, 4, 0)</f>
        <v>0</v>
      </c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2.75" x14ac:dyDescent="0.2">
      <c r="A135" s="40">
        <f t="shared" si="0"/>
        <v>134</v>
      </c>
      <c r="B135" s="40" t="s">
        <v>977</v>
      </c>
      <c r="C135" s="44" t="s">
        <v>256</v>
      </c>
      <c r="D135" s="40">
        <f>IF(ISNA(VLOOKUP(B135, '1-ый семестр 20252026'!$B$3:$D$887, 3, 0)), 0, VLOOKUP(B135, '1-ый семестр 20252026'!$B$3:$D$887, 3, 0)) + IF(ISNA(VLOOKUP(B135, '2-ой семестр 20252026'!$B$3:$D$1952, 3, 0)), 0, VLOOKUP(B135, '2-ой семестр 20252026'!$B$3:$D$1952, 3, 0))</f>
        <v>13</v>
      </c>
      <c r="E135" s="40">
        <f>VLOOKUP(B135, 'Списания ВИШенок'!$A$3:$D$965, 4, 0)</f>
        <v>13</v>
      </c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2.75" x14ac:dyDescent="0.2">
      <c r="A136" s="40">
        <f t="shared" si="0"/>
        <v>135</v>
      </c>
      <c r="B136" s="40" t="s">
        <v>978</v>
      </c>
      <c r="C136" s="44" t="s">
        <v>190</v>
      </c>
      <c r="D136" s="40">
        <f>IF(ISNA(VLOOKUP(B136, '1-ый семестр 20252026'!$B$3:$D$887, 3, 0)), 0, VLOOKUP(B136, '1-ый семестр 20252026'!$B$3:$D$887, 3, 0)) + IF(ISNA(VLOOKUP(B136, '2-ой семестр 20252026'!$B$3:$D$1952, 3, 0)), 0, VLOOKUP(B136, '2-ой семестр 20252026'!$B$3:$D$1952, 3, 0))</f>
        <v>0</v>
      </c>
      <c r="E136" s="40">
        <f>VLOOKUP(B136, 'Списания ВИШенок'!$A$3:$D$965, 4, 0)</f>
        <v>0</v>
      </c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2.75" x14ac:dyDescent="0.2">
      <c r="A137" s="40">
        <f t="shared" si="0"/>
        <v>136</v>
      </c>
      <c r="B137" s="40" t="s">
        <v>979</v>
      </c>
      <c r="C137" s="44" t="s">
        <v>234</v>
      </c>
      <c r="D137" s="40">
        <f>IF(ISNA(VLOOKUP(B137, '1-ый семестр 20252026'!$B$3:$D$887, 3, 0)), 0, VLOOKUP(B137, '1-ый семестр 20252026'!$B$3:$D$887, 3, 0)) + IF(ISNA(VLOOKUP(B137, '2-ой семестр 20252026'!$B$3:$D$1952, 3, 0)), 0, VLOOKUP(B137, '2-ой семестр 20252026'!$B$3:$D$1952, 3, 0))</f>
        <v>0</v>
      </c>
      <c r="E137" s="40">
        <f>VLOOKUP(B137, 'Списания ВИШенок'!$A$3:$D$965, 4, 0)</f>
        <v>0</v>
      </c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2.75" x14ac:dyDescent="0.2">
      <c r="A138" s="40">
        <f t="shared" si="0"/>
        <v>137</v>
      </c>
      <c r="B138" s="40" t="s">
        <v>980</v>
      </c>
      <c r="C138" s="44" t="s">
        <v>444</v>
      </c>
      <c r="D138" s="40">
        <f>IF(ISNA(VLOOKUP(B138, '1-ый семестр 20252026'!$B$3:$D$887, 3, 0)), 0, VLOOKUP(B138, '1-ый семестр 20252026'!$B$3:$D$887, 3, 0)) + IF(ISNA(VLOOKUP(B138, '2-ой семестр 20252026'!$B$3:$D$1952, 3, 0)), 0, VLOOKUP(B138, '2-ой семестр 20252026'!$B$3:$D$1952, 3, 0))</f>
        <v>0</v>
      </c>
      <c r="E138" s="40">
        <f>VLOOKUP(B138, 'Списания ВИШенок'!$A$3:$D$965, 4, 0)</f>
        <v>0</v>
      </c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2.75" x14ac:dyDescent="0.2">
      <c r="A139" s="40">
        <f t="shared" si="0"/>
        <v>138</v>
      </c>
      <c r="B139" s="40" t="s">
        <v>981</v>
      </c>
      <c r="C139" s="44" t="s">
        <v>306</v>
      </c>
      <c r="D139" s="40">
        <f>IF(ISNA(VLOOKUP(B139, '1-ый семестр 20252026'!$B$3:$D$887, 3, 0)), 0, VLOOKUP(B139, '1-ый семестр 20252026'!$B$3:$D$887, 3, 0)) + IF(ISNA(VLOOKUP(B139, '2-ой семестр 20252026'!$B$3:$D$1952, 3, 0)), 0, VLOOKUP(B139, '2-ой семестр 20252026'!$B$3:$D$1952, 3, 0))</f>
        <v>0</v>
      </c>
      <c r="E139" s="40">
        <f>VLOOKUP(B139, 'Списания ВИШенок'!$A$3:$D$965, 4, 0)</f>
        <v>0</v>
      </c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2.75" x14ac:dyDescent="0.2">
      <c r="A140" s="40">
        <f t="shared" si="0"/>
        <v>139</v>
      </c>
      <c r="B140" s="45" t="s">
        <v>982</v>
      </c>
      <c r="C140" s="46" t="s">
        <v>621</v>
      </c>
      <c r="D140" s="40">
        <f>IF(ISNA(VLOOKUP(B140, '1-ый семестр 20252026'!$B$3:$D$1200, 3, 0)), 0, VLOOKUP(B140, '1-ый семестр 20252026'!$B$3:$D$1200, 3, 0)) + IF(ISNA(VLOOKUP(B140, '2-ой семестр 20252026'!$B$3:$D$1952, 3, 0)), 0, VLOOKUP(B140, '2-ой семестр 20252026'!$B$3:$D$1952, 3, 0))</f>
        <v>0</v>
      </c>
      <c r="E140" s="40">
        <f>VLOOKUP(B140, 'Списания ВИШенок'!$A$3:$D$1200, 4, 0)</f>
        <v>0</v>
      </c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2.75" x14ac:dyDescent="0.2">
      <c r="A141" s="40">
        <f t="shared" si="0"/>
        <v>140</v>
      </c>
      <c r="B141" s="40" t="s">
        <v>983</v>
      </c>
      <c r="C141" s="44" t="s">
        <v>483</v>
      </c>
      <c r="D141" s="40">
        <f>IF(ISNA(VLOOKUP(B141, '1-ый семестр 20252026'!$B$3:$D$887, 3, 0)), 0, VLOOKUP(B141, '1-ый семестр 20252026'!$B$3:$D$887, 3, 0)) + IF(ISNA(VLOOKUP(B141, '2-ой семестр 20252026'!$B$3:$D$1952, 3, 0)), 0, VLOOKUP(B141, '2-ой семестр 20252026'!$B$3:$D$1952, 3, 0))</f>
        <v>0</v>
      </c>
      <c r="E141" s="40">
        <f>VLOOKUP(B141, 'Списания ВИШенок'!$A$3:$D$965, 4, 0)</f>
        <v>0</v>
      </c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2.75" x14ac:dyDescent="0.2">
      <c r="A142" s="40">
        <f t="shared" si="0"/>
        <v>141</v>
      </c>
      <c r="B142" s="40" t="s">
        <v>984</v>
      </c>
      <c r="C142" s="44" t="s">
        <v>234</v>
      </c>
      <c r="D142" s="40">
        <f>IF(ISNA(VLOOKUP(B142, '1-ый семестр 20252026'!$B$3:$D$887, 3, 0)), 0, VLOOKUP(B142, '1-ый семестр 20252026'!$B$3:$D$887, 3, 0)) + IF(ISNA(VLOOKUP(B142, '2-ой семестр 20252026'!$B$3:$D$1952, 3, 0)), 0, VLOOKUP(B142, '2-ой семестр 20252026'!$B$3:$D$1952, 3, 0))</f>
        <v>0</v>
      </c>
      <c r="E142" s="40">
        <f>VLOOKUP(B142, 'Списания ВИШенок'!$A$3:$D$965, 4, 0)</f>
        <v>0</v>
      </c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2.75" x14ac:dyDescent="0.2">
      <c r="A143" s="40">
        <f t="shared" si="0"/>
        <v>142</v>
      </c>
      <c r="B143" s="40" t="s">
        <v>985</v>
      </c>
      <c r="C143" s="44" t="s">
        <v>249</v>
      </c>
      <c r="D143" s="40">
        <f>IF(ISNA(VLOOKUP(B143, '1-ый семестр 20252026'!$B$3:$D$887, 3, 0)), 0, VLOOKUP(B143, '1-ый семестр 20252026'!$B$3:$D$887, 3, 0)) + IF(ISNA(VLOOKUP(B143, '2-ой семестр 20252026'!$B$3:$D$1952, 3, 0)), 0, VLOOKUP(B143, '2-ой семестр 20252026'!$B$3:$D$1952, 3, 0))</f>
        <v>0</v>
      </c>
      <c r="E143" s="40">
        <f>VLOOKUP(B143, 'Списания ВИШенок'!$A$3:$D$965, 4, 0)</f>
        <v>0</v>
      </c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2.75" x14ac:dyDescent="0.2">
      <c r="A144" s="40">
        <f t="shared" si="0"/>
        <v>143</v>
      </c>
      <c r="B144" s="40" t="s">
        <v>986</v>
      </c>
      <c r="C144" s="44" t="s">
        <v>640</v>
      </c>
      <c r="D144" s="40">
        <f>IF(ISNA(VLOOKUP(B144, '1-ый семестр 20252026'!$B$3:$D$887, 3, 0)), 0, VLOOKUP(B144, '1-ый семестр 20252026'!$B$3:$D$887, 3, 0)) + IF(ISNA(VLOOKUP(B144, '2-ой семестр 20252026'!$B$3:$D$1952, 3, 0)), 0, VLOOKUP(B144, '2-ой семестр 20252026'!$B$3:$D$1952, 3, 0))</f>
        <v>0</v>
      </c>
      <c r="E144" s="40">
        <f>VLOOKUP(B144, 'Списания ВИШенок'!$A$3:$D$965, 4, 0)</f>
        <v>0</v>
      </c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2.75" x14ac:dyDescent="0.2">
      <c r="A145" s="40">
        <f t="shared" si="0"/>
        <v>144</v>
      </c>
      <c r="B145" s="40" t="s">
        <v>987</v>
      </c>
      <c r="C145" s="44" t="s">
        <v>306</v>
      </c>
      <c r="D145" s="40">
        <f>IF(ISNA(VLOOKUP(B145, '1-ый семестр 20252026'!$B$3:$D$887, 3, 0)), 0, VLOOKUP(B145, '1-ый семестр 20252026'!$B$3:$D$887, 3, 0)) + IF(ISNA(VLOOKUP(B145, '2-ой семестр 20252026'!$B$3:$D$1952, 3, 0)), 0, VLOOKUP(B145, '2-ой семестр 20252026'!$B$3:$D$1952, 3, 0))</f>
        <v>0</v>
      </c>
      <c r="E145" s="40">
        <f>VLOOKUP(B145, 'Списания ВИШенок'!$A$3:$D$965, 4, 0)</f>
        <v>0</v>
      </c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2.75" x14ac:dyDescent="0.2">
      <c r="A146" s="40">
        <f t="shared" si="0"/>
        <v>145</v>
      </c>
      <c r="B146" s="40" t="s">
        <v>988</v>
      </c>
      <c r="C146" s="44" t="s">
        <v>130</v>
      </c>
      <c r="D146" s="40">
        <f>IF(ISNA(VLOOKUP(B146, '1-ый семестр 20252026'!$B$3:$D$887, 3, 0)), 0, VLOOKUP(B146, '1-ый семестр 20252026'!$B$3:$D$887, 3, 0)) + IF(ISNA(VLOOKUP(B146, '2-ой семестр 20252026'!$B$3:$D$1952, 3, 0)), 0, VLOOKUP(B146, '2-ой семестр 20252026'!$B$3:$D$1952, 3, 0))</f>
        <v>0</v>
      </c>
      <c r="E146" s="40">
        <f>VLOOKUP(B146, 'Списания ВИШенок'!$A$3:$D$965, 4, 0)</f>
        <v>0</v>
      </c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2.75" x14ac:dyDescent="0.2">
      <c r="A147" s="40">
        <f t="shared" si="0"/>
        <v>146</v>
      </c>
      <c r="B147" s="40" t="s">
        <v>989</v>
      </c>
      <c r="C147" s="44" t="s">
        <v>444</v>
      </c>
      <c r="D147" s="40">
        <f>IF(ISNA(VLOOKUP(B147, '1-ый семестр 20252026'!$B$3:$D$887, 3, 0)), 0, VLOOKUP(B147, '1-ый семестр 20252026'!$B$3:$D$887, 3, 0)) + IF(ISNA(VLOOKUP(B147, '2-ой семестр 20252026'!$B$3:$D$1952, 3, 0)), 0, VLOOKUP(B147, '2-ой семестр 20252026'!$B$3:$D$1952, 3, 0))</f>
        <v>3</v>
      </c>
      <c r="E147" s="40">
        <f>VLOOKUP(B147, 'Списания ВИШенок'!$A$3:$D$965, 4, 0)</f>
        <v>3</v>
      </c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2.75" x14ac:dyDescent="0.2">
      <c r="A148" s="40">
        <f t="shared" si="0"/>
        <v>147</v>
      </c>
      <c r="B148" s="40" t="s">
        <v>990</v>
      </c>
      <c r="C148" s="44" t="s">
        <v>917</v>
      </c>
      <c r="D148" s="40">
        <f>IF(ISNA(VLOOKUP(B148, '1-ый семестр 20252026'!$B$3:$D$887, 3, 0)), 0, VLOOKUP(B148, '1-ый семестр 20252026'!$B$3:$D$887, 3, 0)) + IF(ISNA(VLOOKUP(B148, '2-ой семестр 20252026'!$B$3:$D$1952, 3, 0)), 0, VLOOKUP(B148, '2-ой семестр 20252026'!$B$3:$D$1952, 3, 0))</f>
        <v>0</v>
      </c>
      <c r="E148" s="40">
        <f>VLOOKUP(B148, 'Списания ВИШенок'!$A$3:$D$965, 4, 0)</f>
        <v>0</v>
      </c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2.75" x14ac:dyDescent="0.2">
      <c r="A149" s="40">
        <f t="shared" si="0"/>
        <v>148</v>
      </c>
      <c r="B149" s="40" t="s">
        <v>991</v>
      </c>
      <c r="C149" s="44" t="s">
        <v>268</v>
      </c>
      <c r="D149" s="40">
        <f>IF(ISNA(VLOOKUP(B149, '1-ый семестр 20252026'!$B$3:$D$887, 3, 0)), 0, VLOOKUP(B149, '1-ый семестр 20252026'!$B$3:$D$887, 3, 0)) + IF(ISNA(VLOOKUP(B149, '2-ой семестр 20252026'!$B$3:$D$1952, 3, 0)), 0, VLOOKUP(B149, '2-ой семестр 20252026'!$B$3:$D$1952, 3, 0))</f>
        <v>0</v>
      </c>
      <c r="E149" s="40">
        <f>VLOOKUP(B149, 'Списания ВИШенок'!$A$3:$D$965, 4, 0)</f>
        <v>0</v>
      </c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2.75" x14ac:dyDescent="0.2">
      <c r="A150" s="40">
        <f t="shared" si="0"/>
        <v>149</v>
      </c>
      <c r="B150" s="40" t="s">
        <v>992</v>
      </c>
      <c r="C150" s="44" t="s">
        <v>640</v>
      </c>
      <c r="D150" s="40">
        <f>IF(ISNA(VLOOKUP(B150, '1-ый семестр 20252026'!$B$3:$D$887, 3, 0)), 0, VLOOKUP(B150, '1-ый семестр 20252026'!$B$3:$D$887, 3, 0)) + IF(ISNA(VLOOKUP(B150, '2-ой семестр 20252026'!$B$3:$D$1952, 3, 0)), 0, VLOOKUP(B150, '2-ой семестр 20252026'!$B$3:$D$1952, 3, 0))</f>
        <v>6</v>
      </c>
      <c r="E150" s="40">
        <f>VLOOKUP(B150, 'Списания ВИШенок'!$A$3:$D$965, 4, 0)</f>
        <v>6</v>
      </c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2.75" x14ac:dyDescent="0.2">
      <c r="A151" s="40">
        <f t="shared" si="0"/>
        <v>150</v>
      </c>
      <c r="B151" s="40" t="s">
        <v>993</v>
      </c>
      <c r="C151" s="44" t="s">
        <v>268</v>
      </c>
      <c r="D151" s="40">
        <f>IF(ISNA(VLOOKUP(B151, '1-ый семестр 20252026'!$B$3:$D$887, 3, 0)), 0, VLOOKUP(B151, '1-ый семестр 20252026'!$B$3:$D$887, 3, 0)) + IF(ISNA(VLOOKUP(B151, '2-ой семестр 20252026'!$B$3:$D$1952, 3, 0)), 0, VLOOKUP(B151, '2-ой семестр 20252026'!$B$3:$D$1952, 3, 0))</f>
        <v>0</v>
      </c>
      <c r="E151" s="40">
        <f>VLOOKUP(B151, 'Списания ВИШенок'!$A$3:$D$965, 4, 0)</f>
        <v>0</v>
      </c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2.75" x14ac:dyDescent="0.2">
      <c r="A152" s="40">
        <f t="shared" si="0"/>
        <v>151</v>
      </c>
      <c r="B152" s="40" t="s">
        <v>994</v>
      </c>
      <c r="C152" s="44" t="s">
        <v>268</v>
      </c>
      <c r="D152" s="40">
        <f>IF(ISNA(VLOOKUP(B152, '1-ый семестр 20252026'!$B$3:$D$887, 3, 0)), 0, VLOOKUP(B152, '1-ый семестр 20252026'!$B$3:$D$887, 3, 0)) + IF(ISNA(VLOOKUP(B152, '2-ой семестр 20252026'!$B$3:$D$1952, 3, 0)), 0, VLOOKUP(B152, '2-ой семестр 20252026'!$B$3:$D$1952, 3, 0))</f>
        <v>0</v>
      </c>
      <c r="E152" s="40">
        <f>VLOOKUP(B152, 'Списания ВИШенок'!$A$3:$D$965, 4, 0)</f>
        <v>0</v>
      </c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2.75" x14ac:dyDescent="0.2">
      <c r="A153" s="40">
        <f t="shared" si="0"/>
        <v>152</v>
      </c>
      <c r="B153" s="40" t="s">
        <v>995</v>
      </c>
      <c r="C153" s="44" t="s">
        <v>234</v>
      </c>
      <c r="D153" s="40">
        <f>IF(ISNA(VLOOKUP(B153, '1-ый семестр 20252026'!$B$3:$D$887, 3, 0)), 0, VLOOKUP(B153, '1-ый семестр 20252026'!$B$3:$D$887, 3, 0)) + IF(ISNA(VLOOKUP(B153, '2-ой семестр 20252026'!$B$3:$D$1952, 3, 0)), 0, VLOOKUP(B153, '2-ой семестр 20252026'!$B$3:$D$1952, 3, 0))</f>
        <v>0</v>
      </c>
      <c r="E153" s="40">
        <f>VLOOKUP(B153, 'Списания ВИШенок'!$A$3:$D$965, 4, 0)</f>
        <v>0</v>
      </c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2.75" x14ac:dyDescent="0.2">
      <c r="A154" s="40">
        <f t="shared" si="0"/>
        <v>153</v>
      </c>
      <c r="B154" s="40" t="s">
        <v>996</v>
      </c>
      <c r="C154" s="44" t="s">
        <v>640</v>
      </c>
      <c r="D154" s="40">
        <f>IF(ISNA(VLOOKUP(B154, '1-ый семестр 20252026'!$B$3:$D$887, 3, 0)), 0, VLOOKUP(B154, '1-ый семестр 20252026'!$B$3:$D$887, 3, 0)) + IF(ISNA(VLOOKUP(B154, '2-ой семестр 20252026'!$B$3:$D$1952, 3, 0)), 0, VLOOKUP(B154, '2-ой семестр 20252026'!$B$3:$D$1952, 3, 0))</f>
        <v>0</v>
      </c>
      <c r="E154" s="40">
        <f>VLOOKUP(B154, 'Списания ВИШенок'!$A$3:$D$965, 4, 0)</f>
        <v>0</v>
      </c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2.75" x14ac:dyDescent="0.2">
      <c r="A155" s="40">
        <f t="shared" si="0"/>
        <v>154</v>
      </c>
      <c r="B155" s="40" t="s">
        <v>997</v>
      </c>
      <c r="C155" s="44" t="s">
        <v>268</v>
      </c>
      <c r="D155" s="40">
        <f>IF(ISNA(VLOOKUP(B155, '1-ый семестр 20252026'!$B$3:$D$887, 3, 0)), 0, VLOOKUP(B155, '1-ый семестр 20252026'!$B$3:$D$887, 3, 0)) + IF(ISNA(VLOOKUP(B155, '2-ой семестр 20252026'!$B$3:$D$1952, 3, 0)), 0, VLOOKUP(B155, '2-ой семестр 20252026'!$B$3:$D$1952, 3, 0))</f>
        <v>0</v>
      </c>
      <c r="E155" s="40">
        <f>VLOOKUP(B155, 'Списания ВИШенок'!$A$3:$D$965, 4, 0)</f>
        <v>0</v>
      </c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2.75" x14ac:dyDescent="0.2">
      <c r="A156" s="40">
        <f t="shared" si="0"/>
        <v>155</v>
      </c>
      <c r="B156" s="45" t="s">
        <v>998</v>
      </c>
      <c r="C156" s="46" t="s">
        <v>571</v>
      </c>
      <c r="D156" s="40">
        <f>IF(ISNA(VLOOKUP(B156, '1-ый семестр 20252026'!$B$3:$D$1200, 3, 0)), 0, VLOOKUP(B156, '1-ый семестр 20252026'!$B$3:$D$1200, 3, 0)) + IF(ISNA(VLOOKUP(B156, '2-ой семестр 20252026'!$B$3:$D$1952, 3, 0)), 0, VLOOKUP(B156, '2-ой семестр 20252026'!$B$3:$D$1952, 3, 0))</f>
        <v>0</v>
      </c>
      <c r="E156" s="40">
        <f>VLOOKUP(B156, 'Списания ВИШенок'!$A$3:$D$1200, 4, 0)</f>
        <v>0</v>
      </c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2.75" x14ac:dyDescent="0.2">
      <c r="A157" s="40">
        <f t="shared" si="0"/>
        <v>156</v>
      </c>
      <c r="B157" s="40" t="s">
        <v>999</v>
      </c>
      <c r="C157" s="44" t="s">
        <v>268</v>
      </c>
      <c r="D157" s="40">
        <f>IF(ISNA(VLOOKUP(B157, '1-ый семестр 20252026'!$B$3:$D$887, 3, 0)), 0, VLOOKUP(B157, '1-ый семестр 20252026'!$B$3:$D$887, 3, 0)) + IF(ISNA(VLOOKUP(B157, '2-ой семестр 20252026'!$B$3:$D$1952, 3, 0)), 0, VLOOKUP(B157, '2-ой семестр 20252026'!$B$3:$D$1952, 3, 0))</f>
        <v>0</v>
      </c>
      <c r="E157" s="40">
        <f>VLOOKUP(B157, 'Списания ВИШенок'!$A$3:$D$965, 4, 0)</f>
        <v>0</v>
      </c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2.75" x14ac:dyDescent="0.2">
      <c r="A158" s="40">
        <f t="shared" si="0"/>
        <v>157</v>
      </c>
      <c r="B158" s="40" t="s">
        <v>1000</v>
      </c>
      <c r="C158" s="44" t="s">
        <v>268</v>
      </c>
      <c r="D158" s="40">
        <f>IF(ISNA(VLOOKUP(B158, '1-ый семестр 20252026'!$B$3:$D$887, 3, 0)), 0, VLOOKUP(B158, '1-ый семестр 20252026'!$B$3:$D$887, 3, 0)) + IF(ISNA(VLOOKUP(B158, '2-ой семестр 20252026'!$B$3:$D$1952, 3, 0)), 0, VLOOKUP(B158, '2-ой семестр 20252026'!$B$3:$D$1952, 3, 0))</f>
        <v>0</v>
      </c>
      <c r="E158" s="40">
        <f>VLOOKUP(B158, 'Списания ВИШенок'!$A$3:$D$965, 4, 0)</f>
        <v>0</v>
      </c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2.75" x14ac:dyDescent="0.2">
      <c r="A159" s="40">
        <f t="shared" si="0"/>
        <v>158</v>
      </c>
      <c r="B159" s="40" t="s">
        <v>1001</v>
      </c>
      <c r="C159" s="44" t="s">
        <v>640</v>
      </c>
      <c r="D159" s="40">
        <f>IF(ISNA(VLOOKUP(B159, '1-ый семестр 20252026'!$B$3:$D$887, 3, 0)), 0, VLOOKUP(B159, '1-ый семестр 20252026'!$B$3:$D$887, 3, 0)) + IF(ISNA(VLOOKUP(B159, '2-ой семестр 20252026'!$B$3:$D$1952, 3, 0)), 0, VLOOKUP(B159, '2-ой семестр 20252026'!$B$3:$D$1952, 3, 0))</f>
        <v>0</v>
      </c>
      <c r="E159" s="40">
        <f>VLOOKUP(B159, 'Списания ВИШенок'!$A$3:$D$965, 4, 0)</f>
        <v>0</v>
      </c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2.75" x14ac:dyDescent="0.2">
      <c r="A160" s="40">
        <f t="shared" si="0"/>
        <v>159</v>
      </c>
      <c r="B160" s="40" t="s">
        <v>1002</v>
      </c>
      <c r="C160" s="44" t="s">
        <v>268</v>
      </c>
      <c r="D160" s="40">
        <f>IF(ISNA(VLOOKUP(B160, '1-ый семестр 20252026'!$B$3:$D$887, 3, 0)), 0, VLOOKUP(B160, '1-ый семестр 20252026'!$B$3:$D$887, 3, 0)) + IF(ISNA(VLOOKUP(B160, '2-ой семестр 20252026'!$B$3:$D$1952, 3, 0)), 0, VLOOKUP(B160, '2-ой семестр 20252026'!$B$3:$D$1952, 3, 0))</f>
        <v>0</v>
      </c>
      <c r="E160" s="40">
        <f>VLOOKUP(B160, 'Списания ВИШенок'!$A$3:$D$965, 4, 0)</f>
        <v>0</v>
      </c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2.75" x14ac:dyDescent="0.2">
      <c r="A161" s="40">
        <f t="shared" si="0"/>
        <v>160</v>
      </c>
      <c r="B161" s="40" t="s">
        <v>1003</v>
      </c>
      <c r="C161" s="44" t="s">
        <v>444</v>
      </c>
      <c r="D161" s="40">
        <f>IF(ISNA(VLOOKUP(B161, '1-ый семестр 20252026'!$B$3:$D$887, 3, 0)), 0, VLOOKUP(B161, '1-ый семестр 20252026'!$B$3:$D$887, 3, 0)) + IF(ISNA(VLOOKUP(B161, '2-ой семестр 20252026'!$B$3:$D$1952, 3, 0)), 0, VLOOKUP(B161, '2-ой семестр 20252026'!$B$3:$D$1952, 3, 0))</f>
        <v>0</v>
      </c>
      <c r="E161" s="40">
        <f>VLOOKUP(B161, 'Списания ВИШенок'!$A$3:$D$965, 4, 0)</f>
        <v>0</v>
      </c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2.75" x14ac:dyDescent="0.2">
      <c r="A162" s="40">
        <f t="shared" si="0"/>
        <v>161</v>
      </c>
      <c r="B162" s="40" t="s">
        <v>1004</v>
      </c>
      <c r="C162" s="44" t="s">
        <v>185</v>
      </c>
      <c r="D162" s="40">
        <f>IF(ISNA(VLOOKUP(B162, '1-ый семестр 20252026'!$B$3:$D$887, 3, 0)), 0, VLOOKUP(B162, '1-ый семестр 20252026'!$B$3:$D$887, 3, 0)) + IF(ISNA(VLOOKUP(B162, '2-ой семестр 20252026'!$B$3:$D$1952, 3, 0)), 0, VLOOKUP(B162, '2-ой семестр 20252026'!$B$3:$D$1952, 3, 0))</f>
        <v>0</v>
      </c>
      <c r="E162" s="40">
        <f>VLOOKUP(B162, 'Списания ВИШенок'!$A$3:$D$965, 4, 0)</f>
        <v>0</v>
      </c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2.75" x14ac:dyDescent="0.2">
      <c r="A163" s="40">
        <f t="shared" si="0"/>
        <v>162</v>
      </c>
      <c r="B163" s="40" t="s">
        <v>1005</v>
      </c>
      <c r="C163" s="44" t="s">
        <v>234</v>
      </c>
      <c r="D163" s="40">
        <f>IF(ISNA(VLOOKUP(B163, '1-ый семестр 20252026'!$B$3:$D$887, 3, 0)), 0, VLOOKUP(B163, '1-ый семестр 20252026'!$B$3:$D$887, 3, 0)) + IF(ISNA(VLOOKUP(B163, '2-ой семестр 20252026'!$B$3:$D$1952, 3, 0)), 0, VLOOKUP(B163, '2-ой семестр 20252026'!$B$3:$D$1952, 3, 0))</f>
        <v>0</v>
      </c>
      <c r="E163" s="40">
        <f>VLOOKUP(B163, 'Списания ВИШенок'!$A$3:$D$965, 4, 0)</f>
        <v>0</v>
      </c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2.75" x14ac:dyDescent="0.2">
      <c r="A164" s="40">
        <f t="shared" si="0"/>
        <v>163</v>
      </c>
      <c r="B164" s="40" t="s">
        <v>1006</v>
      </c>
      <c r="C164" s="44" t="s">
        <v>268</v>
      </c>
      <c r="D164" s="40">
        <f>IF(ISNA(VLOOKUP(B164, '1-ый семестр 20252026'!$B$3:$D$887, 3, 0)), 0, VLOOKUP(B164, '1-ый семестр 20252026'!$B$3:$D$887, 3, 0)) + IF(ISNA(VLOOKUP(B164, '2-ой семестр 20252026'!$B$3:$D$1952, 3, 0)), 0, VLOOKUP(B164, '2-ой семестр 20252026'!$B$3:$D$1952, 3, 0))</f>
        <v>0</v>
      </c>
      <c r="E164" s="40">
        <f>VLOOKUP(B164, 'Списания ВИШенок'!$A$3:$D$965, 4, 0)</f>
        <v>0</v>
      </c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2.75" x14ac:dyDescent="0.2">
      <c r="A165" s="40">
        <f t="shared" si="0"/>
        <v>164</v>
      </c>
      <c r="B165" s="40" t="s">
        <v>1007</v>
      </c>
      <c r="C165" s="44" t="s">
        <v>201</v>
      </c>
      <c r="D165" s="40">
        <f>IF(ISNA(VLOOKUP(B165, '1-ый семестр 20252026'!$B$3:$D$887, 3, 0)), 0, VLOOKUP(B165, '1-ый семестр 20252026'!$B$3:$D$887, 3, 0)) + IF(ISNA(VLOOKUP(B165, '2-ой семестр 20252026'!$B$3:$D$1952, 3, 0)), 0, VLOOKUP(B165, '2-ой семестр 20252026'!$B$3:$D$1952, 3, 0))</f>
        <v>0</v>
      </c>
      <c r="E165" s="40">
        <f>VLOOKUP(B165, 'Списания ВИШенок'!$A$3:$D$965, 4, 0)</f>
        <v>0</v>
      </c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2.75" x14ac:dyDescent="0.2">
      <c r="A166" s="40">
        <f t="shared" si="0"/>
        <v>165</v>
      </c>
      <c r="B166" s="40" t="s">
        <v>1008</v>
      </c>
      <c r="C166" s="44" t="s">
        <v>268</v>
      </c>
      <c r="D166" s="40">
        <f>IF(ISNA(VLOOKUP(B166, '1-ый семестр 20252026'!$B$3:$D$887, 3, 0)), 0, VLOOKUP(B166, '1-ый семестр 20252026'!$B$3:$D$887, 3, 0)) + IF(ISNA(VLOOKUP(B166, '2-ой семестр 20252026'!$B$3:$D$1952, 3, 0)), 0, VLOOKUP(B166, '2-ой семестр 20252026'!$B$3:$D$1952, 3, 0))</f>
        <v>0</v>
      </c>
      <c r="E166" s="40">
        <f>VLOOKUP(B166, 'Списания ВИШенок'!$A$3:$D$965, 4, 0)</f>
        <v>0</v>
      </c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2.75" x14ac:dyDescent="0.2">
      <c r="A167" s="40">
        <f t="shared" si="0"/>
        <v>166</v>
      </c>
      <c r="B167" s="40" t="s">
        <v>1009</v>
      </c>
      <c r="C167" s="44" t="s">
        <v>268</v>
      </c>
      <c r="D167" s="40">
        <f>IF(ISNA(VLOOKUP(B167, '1-ый семестр 20252026'!$B$3:$D$887, 3, 0)), 0, VLOOKUP(B167, '1-ый семестр 20252026'!$B$3:$D$887, 3, 0)) + IF(ISNA(VLOOKUP(B167, '2-ой семестр 20252026'!$B$3:$D$1952, 3, 0)), 0, VLOOKUP(B167, '2-ой семестр 20252026'!$B$3:$D$1952, 3, 0))</f>
        <v>0</v>
      </c>
      <c r="E167" s="40">
        <f>VLOOKUP(B167, 'Списания ВИШенок'!$A$3:$D$965, 4, 0)</f>
        <v>0</v>
      </c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2.75" x14ac:dyDescent="0.2">
      <c r="A168" s="40">
        <f t="shared" si="0"/>
        <v>167</v>
      </c>
      <c r="B168" s="40" t="s">
        <v>1010</v>
      </c>
      <c r="C168" s="44" t="s">
        <v>483</v>
      </c>
      <c r="D168" s="40">
        <f>IF(ISNA(VLOOKUP(B168, '1-ый семестр 20252026'!$B$3:$D$887, 3, 0)), 0, VLOOKUP(B168, '1-ый семестр 20252026'!$B$3:$D$887, 3, 0)) + IF(ISNA(VLOOKUP(B168, '2-ой семестр 20252026'!$B$3:$D$1952, 3, 0)), 0, VLOOKUP(B168, '2-ой семестр 20252026'!$B$3:$D$1952, 3, 0))</f>
        <v>0</v>
      </c>
      <c r="E168" s="40">
        <f>VLOOKUP(B168, 'Списания ВИШенок'!$A$3:$D$965, 4, 0)</f>
        <v>0</v>
      </c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2.75" x14ac:dyDescent="0.2">
      <c r="A169" s="40">
        <f t="shared" si="0"/>
        <v>168</v>
      </c>
      <c r="B169" s="40" t="s">
        <v>1011</v>
      </c>
      <c r="C169" s="44" t="s">
        <v>168</v>
      </c>
      <c r="D169" s="40">
        <f>IF(ISNA(VLOOKUP(B169, '1-ый семестр 20252026'!$B$3:$D$887, 3, 0)), 0, VLOOKUP(B169, '1-ый семестр 20252026'!$B$3:$D$887, 3, 0)) + IF(ISNA(VLOOKUP(B169, '2-ой семестр 20252026'!$B$3:$D$1952, 3, 0)), 0, VLOOKUP(B169, '2-ой семестр 20252026'!$B$3:$D$1952, 3, 0))</f>
        <v>0</v>
      </c>
      <c r="E169" s="40">
        <f>VLOOKUP(B169, 'Списания ВИШенок'!$A$3:$D$965, 4, 0)</f>
        <v>0</v>
      </c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2.75" x14ac:dyDescent="0.2">
      <c r="A170" s="40">
        <f t="shared" si="0"/>
        <v>169</v>
      </c>
      <c r="B170" s="40" t="s">
        <v>1012</v>
      </c>
      <c r="C170" s="44" t="s">
        <v>917</v>
      </c>
      <c r="D170" s="40">
        <f>IF(ISNA(VLOOKUP(B170, '1-ый семестр 20252026'!$B$3:$D$887, 3, 0)), 0, VLOOKUP(B170, '1-ый семестр 20252026'!$B$3:$D$887, 3, 0)) + IF(ISNA(VLOOKUP(B170, '2-ой семестр 20252026'!$B$3:$D$1952, 3, 0)), 0, VLOOKUP(B170, '2-ой семестр 20252026'!$B$3:$D$1952, 3, 0))</f>
        <v>0</v>
      </c>
      <c r="E170" s="40">
        <f>VLOOKUP(B170, 'Списания ВИШенок'!$A$3:$D$965, 4, 0)</f>
        <v>0</v>
      </c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2.75" x14ac:dyDescent="0.2">
      <c r="A171" s="40">
        <f t="shared" si="0"/>
        <v>170</v>
      </c>
      <c r="B171" s="40" t="s">
        <v>1013</v>
      </c>
      <c r="C171" s="44" t="s">
        <v>306</v>
      </c>
      <c r="D171" s="40">
        <f>IF(ISNA(VLOOKUP(B171, '1-ый семестр 20252026'!$B$3:$D$887, 3, 0)), 0, VLOOKUP(B171, '1-ый семестр 20252026'!$B$3:$D$887, 3, 0)) + IF(ISNA(VLOOKUP(B171, '2-ой семестр 20252026'!$B$3:$D$1952, 3, 0)), 0, VLOOKUP(B171, '2-ой семестр 20252026'!$B$3:$D$1952, 3, 0))</f>
        <v>0</v>
      </c>
      <c r="E171" s="40">
        <f>VLOOKUP(B171, 'Списания ВИШенок'!$A$3:$D$965, 4, 0)</f>
        <v>0</v>
      </c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2.75" x14ac:dyDescent="0.2">
      <c r="A172" s="40">
        <f t="shared" si="0"/>
        <v>171</v>
      </c>
      <c r="B172" s="40" t="s">
        <v>1014</v>
      </c>
      <c r="C172" s="44" t="s">
        <v>268</v>
      </c>
      <c r="D172" s="40">
        <f>IF(ISNA(VLOOKUP(B172, '1-ый семестр 20252026'!$B$3:$D$887, 3, 0)), 0, VLOOKUP(B172, '1-ый семестр 20252026'!$B$3:$D$887, 3, 0)) + IF(ISNA(VLOOKUP(B172, '2-ой семестр 20252026'!$B$3:$D$1952, 3, 0)), 0, VLOOKUP(B172, '2-ой семестр 20252026'!$B$3:$D$1952, 3, 0))</f>
        <v>0</v>
      </c>
      <c r="E172" s="40">
        <f>VLOOKUP(B172, 'Списания ВИШенок'!$A$3:$D$965, 4, 0)</f>
        <v>0</v>
      </c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2.75" x14ac:dyDescent="0.2">
      <c r="A173" s="40">
        <f t="shared" si="0"/>
        <v>172</v>
      </c>
      <c r="B173" s="40" t="s">
        <v>1015</v>
      </c>
      <c r="C173" s="44" t="s">
        <v>917</v>
      </c>
      <c r="D173" s="40">
        <f>IF(ISNA(VLOOKUP(B173, '1-ый семестр 20252026'!$B$3:$D$887, 3, 0)), 0, VLOOKUP(B173, '1-ый семестр 20252026'!$B$3:$D$887, 3, 0)) + IF(ISNA(VLOOKUP(B173, '2-ой семестр 20252026'!$B$3:$D$1952, 3, 0)), 0, VLOOKUP(B173, '2-ой семестр 20252026'!$B$3:$D$1952, 3, 0))</f>
        <v>0</v>
      </c>
      <c r="E173" s="40">
        <f>VLOOKUP(B173, 'Списания ВИШенок'!$A$3:$D$965, 4, 0)</f>
        <v>0</v>
      </c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2.75" x14ac:dyDescent="0.2">
      <c r="A174" s="40">
        <f t="shared" si="0"/>
        <v>173</v>
      </c>
      <c r="B174" s="40" t="s">
        <v>1016</v>
      </c>
      <c r="C174" s="44" t="s">
        <v>268</v>
      </c>
      <c r="D174" s="40">
        <f>IF(ISNA(VLOOKUP(B174, '1-ый семестр 20252026'!$B$3:$D$887, 3, 0)), 0, VLOOKUP(B174, '1-ый семестр 20252026'!$B$3:$D$887, 3, 0)) + IF(ISNA(VLOOKUP(B174, '2-ой семестр 20252026'!$B$3:$D$1952, 3, 0)), 0, VLOOKUP(B174, '2-ой семестр 20252026'!$B$3:$D$1952, 3, 0))</f>
        <v>0</v>
      </c>
      <c r="E174" s="40">
        <f>VLOOKUP(B174, 'Списания ВИШенок'!$A$3:$D$965, 4, 0)</f>
        <v>0</v>
      </c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2.75" x14ac:dyDescent="0.2">
      <c r="A175" s="40">
        <f t="shared" si="0"/>
        <v>174</v>
      </c>
      <c r="B175" s="40" t="s">
        <v>1017</v>
      </c>
      <c r="C175" s="44" t="s">
        <v>268</v>
      </c>
      <c r="D175" s="40">
        <f>IF(ISNA(VLOOKUP(B175, '1-ый семестр 20252026'!$B$3:$D$887, 3, 0)), 0, VLOOKUP(B175, '1-ый семестр 20252026'!$B$3:$D$887, 3, 0)) + IF(ISNA(VLOOKUP(B175, '2-ой семестр 20252026'!$B$3:$D$1952, 3, 0)), 0, VLOOKUP(B175, '2-ой семестр 20252026'!$B$3:$D$1952, 3, 0))</f>
        <v>0</v>
      </c>
      <c r="E175" s="40">
        <f>VLOOKUP(B175, 'Списания ВИШенок'!$A$3:$D$965, 4, 0)</f>
        <v>3</v>
      </c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2.75" x14ac:dyDescent="0.2">
      <c r="A176" s="40">
        <f t="shared" si="0"/>
        <v>175</v>
      </c>
      <c r="B176" s="45" t="s">
        <v>1018</v>
      </c>
      <c r="C176" s="46" t="s">
        <v>215</v>
      </c>
      <c r="D176" s="40">
        <f>IF(ISNA(VLOOKUP(B176, '1-ый семестр 20252026'!$B$3:$D$1200, 3, 0)), 0, VLOOKUP(B176, '1-ый семестр 20252026'!$B$3:$D$1200, 3, 0)) + IF(ISNA(VLOOKUP(B176, '2-ой семестр 20252026'!$B$3:$D$1952, 3, 0)), 0, VLOOKUP(B176, '2-ой семестр 20252026'!$B$3:$D$1952, 3, 0))</f>
        <v>0</v>
      </c>
      <c r="E176" s="40">
        <f>VLOOKUP(B176, 'Списания ВИШенок'!$A$3:$D$1200, 4, 0)</f>
        <v>0</v>
      </c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2.75" x14ac:dyDescent="0.2">
      <c r="A177" s="40">
        <f t="shared" si="0"/>
        <v>176</v>
      </c>
      <c r="B177" s="40" t="s">
        <v>1019</v>
      </c>
      <c r="C177" s="44" t="s">
        <v>201</v>
      </c>
      <c r="D177" s="40">
        <f>IF(ISNA(VLOOKUP(B177, '1-ый семестр 20252026'!$B$3:$D$887, 3, 0)), 0, VLOOKUP(B177, '1-ый семестр 20252026'!$B$3:$D$887, 3, 0)) + IF(ISNA(VLOOKUP(B177, '2-ой семестр 20252026'!$B$3:$D$1952, 3, 0)), 0, VLOOKUP(B177, '2-ой семестр 20252026'!$B$3:$D$1952, 3, 0))</f>
        <v>0</v>
      </c>
      <c r="E177" s="40">
        <f>VLOOKUP(B177, 'Списания ВИШенок'!$A$3:$D$965, 4, 0)</f>
        <v>0</v>
      </c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2.75" x14ac:dyDescent="0.2">
      <c r="A178" s="40">
        <f t="shared" si="0"/>
        <v>177</v>
      </c>
      <c r="B178" s="40" t="s">
        <v>1020</v>
      </c>
      <c r="C178" s="44" t="s">
        <v>483</v>
      </c>
      <c r="D178" s="40">
        <f>IF(ISNA(VLOOKUP(B178, '1-ый семестр 20252026'!$B$3:$D$887, 3, 0)), 0, VLOOKUP(B178, '1-ый семестр 20252026'!$B$3:$D$887, 3, 0)) + IF(ISNA(VLOOKUP(B178, '2-ой семестр 20252026'!$B$3:$D$1952, 3, 0)), 0, VLOOKUP(B178, '2-ой семестр 20252026'!$B$3:$D$1952, 3, 0))</f>
        <v>0</v>
      </c>
      <c r="E178" s="40">
        <f>VLOOKUP(B178, 'Списания ВИШенок'!$A$3:$D$965, 4, 0)</f>
        <v>0</v>
      </c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2.75" x14ac:dyDescent="0.2">
      <c r="A179" s="40">
        <f t="shared" si="0"/>
        <v>178</v>
      </c>
      <c r="B179" s="40" t="s">
        <v>1021</v>
      </c>
      <c r="C179" s="44" t="s">
        <v>201</v>
      </c>
      <c r="D179" s="40">
        <f>IF(ISNA(VLOOKUP(B179, '1-ый семестр 20252026'!$B$3:$D$887, 3, 0)), 0, VLOOKUP(B179, '1-ый семестр 20252026'!$B$3:$D$887, 3, 0)) + IF(ISNA(VLOOKUP(B179, '2-ой семестр 20252026'!$B$3:$D$1952, 3, 0)), 0, VLOOKUP(B179, '2-ой семестр 20252026'!$B$3:$D$1952, 3, 0))</f>
        <v>0</v>
      </c>
      <c r="E179" s="40">
        <f>VLOOKUP(B179, 'Списания ВИШенок'!$A$3:$D$965, 4, 0)</f>
        <v>6</v>
      </c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2.75" x14ac:dyDescent="0.2">
      <c r="A180" s="40">
        <f t="shared" si="0"/>
        <v>179</v>
      </c>
      <c r="B180" s="40" t="s">
        <v>1022</v>
      </c>
      <c r="C180" s="44" t="s">
        <v>917</v>
      </c>
      <c r="D180" s="40">
        <f>IF(ISNA(VLOOKUP(B180, '1-ый семестр 20252026'!$B$3:$D$887, 3, 0)), 0, VLOOKUP(B180, '1-ый семестр 20252026'!$B$3:$D$887, 3, 0)) + IF(ISNA(VLOOKUP(B180, '2-ой семестр 20252026'!$B$3:$D$1952, 3, 0)), 0, VLOOKUP(B180, '2-ой семестр 20252026'!$B$3:$D$1952, 3, 0))</f>
        <v>0</v>
      </c>
      <c r="E180" s="40">
        <f>VLOOKUP(B180, 'Списания ВИШенок'!$A$3:$D$965, 4, 0)</f>
        <v>0</v>
      </c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2.75" x14ac:dyDescent="0.2">
      <c r="A181" s="40">
        <f t="shared" si="0"/>
        <v>180</v>
      </c>
      <c r="B181" s="40" t="s">
        <v>1023</v>
      </c>
      <c r="C181" s="44" t="s">
        <v>306</v>
      </c>
      <c r="D181" s="40">
        <f>IF(ISNA(VLOOKUP(B181, '1-ый семестр 20252026'!$B$3:$D$887, 3, 0)), 0, VLOOKUP(B181, '1-ый семестр 20252026'!$B$3:$D$887, 3, 0)) + IF(ISNA(VLOOKUP(B181, '2-ой семестр 20252026'!$B$3:$D$1952, 3, 0)), 0, VLOOKUP(B181, '2-ой семестр 20252026'!$B$3:$D$1952, 3, 0))</f>
        <v>0</v>
      </c>
      <c r="E181" s="40">
        <f>VLOOKUP(B181, 'Списания ВИШенок'!$A$3:$D$965, 4, 0)</f>
        <v>0</v>
      </c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2.75" x14ac:dyDescent="0.2">
      <c r="A182" s="40">
        <f t="shared" si="0"/>
        <v>181</v>
      </c>
      <c r="B182" s="40" t="s">
        <v>1024</v>
      </c>
      <c r="C182" s="44" t="s">
        <v>268</v>
      </c>
      <c r="D182" s="40">
        <f>IF(ISNA(VLOOKUP(B182, '1-ый семестр 20252026'!$B$3:$D$887, 3, 0)), 0, VLOOKUP(B182, '1-ый семестр 20252026'!$B$3:$D$887, 3, 0)) + IF(ISNA(VLOOKUP(B182, '2-ой семестр 20252026'!$B$3:$D$1952, 3, 0)), 0, VLOOKUP(B182, '2-ой семестр 20252026'!$B$3:$D$1952, 3, 0))</f>
        <v>0</v>
      </c>
      <c r="E182" s="40">
        <f>VLOOKUP(B182, 'Списания ВИШенок'!$A$3:$D$965, 4, 0)</f>
        <v>0</v>
      </c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2.75" x14ac:dyDescent="0.2">
      <c r="A183" s="40">
        <f t="shared" si="0"/>
        <v>182</v>
      </c>
      <c r="B183" s="40" t="s">
        <v>1025</v>
      </c>
      <c r="C183" s="44" t="s">
        <v>444</v>
      </c>
      <c r="D183" s="40">
        <f>IF(ISNA(VLOOKUP(B183, '1-ый семестр 20252026'!$B$3:$D$887, 3, 0)), 0, VLOOKUP(B183, '1-ый семестр 20252026'!$B$3:$D$887, 3, 0)) + IF(ISNA(VLOOKUP(B183, '2-ой семестр 20252026'!$B$3:$D$1952, 3, 0)), 0, VLOOKUP(B183, '2-ой семестр 20252026'!$B$3:$D$1952, 3, 0))</f>
        <v>0</v>
      </c>
      <c r="E183" s="40">
        <f>VLOOKUP(B183, 'Списания ВИШенок'!$A$3:$D$965, 4, 0)</f>
        <v>0</v>
      </c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2.75" x14ac:dyDescent="0.2">
      <c r="A184" s="40">
        <f t="shared" si="0"/>
        <v>183</v>
      </c>
      <c r="B184" s="40" t="s">
        <v>1026</v>
      </c>
      <c r="C184" s="44" t="s">
        <v>483</v>
      </c>
      <c r="D184" s="40">
        <f>IF(ISNA(VLOOKUP(B184, '1-ый семестр 20252026'!$B$3:$D$887, 3, 0)), 0, VLOOKUP(B184, '1-ый семестр 20252026'!$B$3:$D$887, 3, 0)) + IF(ISNA(VLOOKUP(B184, '2-ой семестр 20252026'!$B$3:$D$1952, 3, 0)), 0, VLOOKUP(B184, '2-ой семестр 20252026'!$B$3:$D$1952, 3, 0))</f>
        <v>0</v>
      </c>
      <c r="E184" s="40">
        <f>VLOOKUP(B184, 'Списания ВИШенок'!$A$3:$D$965, 4, 0)</f>
        <v>0</v>
      </c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2.75" x14ac:dyDescent="0.2">
      <c r="A185" s="40">
        <f t="shared" si="0"/>
        <v>184</v>
      </c>
      <c r="B185" s="40" t="s">
        <v>1027</v>
      </c>
      <c r="C185" s="44" t="s">
        <v>185</v>
      </c>
      <c r="D185" s="40">
        <f>IF(ISNA(VLOOKUP(B185, '1-ый семестр 20252026'!$B$3:$D$887, 3, 0)), 0, VLOOKUP(B185, '1-ый семестр 20252026'!$B$3:$D$887, 3, 0)) + IF(ISNA(VLOOKUP(B185, '2-ой семестр 20252026'!$B$3:$D$1952, 3, 0)), 0, VLOOKUP(B185, '2-ой семестр 20252026'!$B$3:$D$1952, 3, 0))</f>
        <v>0</v>
      </c>
      <c r="E185" s="40">
        <f>VLOOKUP(B185, 'Списания ВИШенок'!$A$3:$D$965, 4, 0)</f>
        <v>0</v>
      </c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2.75" x14ac:dyDescent="0.2">
      <c r="A186" s="40">
        <f t="shared" si="0"/>
        <v>185</v>
      </c>
      <c r="B186" s="40" t="s">
        <v>1028</v>
      </c>
      <c r="C186" s="44" t="s">
        <v>268</v>
      </c>
      <c r="D186" s="40">
        <f>IF(ISNA(VLOOKUP(B186, '1-ый семестр 20252026'!$B$3:$D$887, 3, 0)), 0, VLOOKUP(B186, '1-ый семестр 20252026'!$B$3:$D$887, 3, 0)) + IF(ISNA(VLOOKUP(B186, '2-ой семестр 20252026'!$B$3:$D$1952, 3, 0)), 0, VLOOKUP(B186, '2-ой семестр 20252026'!$B$3:$D$1952, 3, 0))</f>
        <v>0</v>
      </c>
      <c r="E186" s="40">
        <f>VLOOKUP(B186, 'Списания ВИШенок'!$A$3:$D$965, 4, 0)</f>
        <v>0</v>
      </c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2.75" x14ac:dyDescent="0.2">
      <c r="A187" s="40">
        <f t="shared" si="0"/>
        <v>186</v>
      </c>
      <c r="B187" s="40" t="s">
        <v>1029</v>
      </c>
      <c r="C187" s="44" t="s">
        <v>640</v>
      </c>
      <c r="D187" s="40">
        <f>IF(ISNA(VLOOKUP(B187, '1-ый семестр 20252026'!$B$3:$D$887, 3, 0)), 0, VLOOKUP(B187, '1-ый семестр 20252026'!$B$3:$D$887, 3, 0)) + IF(ISNA(VLOOKUP(B187, '2-ой семестр 20252026'!$B$3:$D$1952, 3, 0)), 0, VLOOKUP(B187, '2-ой семестр 20252026'!$B$3:$D$1952, 3, 0))</f>
        <v>0</v>
      </c>
      <c r="E187" s="40">
        <f>VLOOKUP(B187, 'Списания ВИШенок'!$A$3:$D$965, 4, 0)</f>
        <v>0</v>
      </c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2.75" x14ac:dyDescent="0.2">
      <c r="A188" s="40">
        <f t="shared" si="0"/>
        <v>187</v>
      </c>
      <c r="B188" s="40" t="s">
        <v>1030</v>
      </c>
      <c r="C188" s="44" t="s">
        <v>201</v>
      </c>
      <c r="D188" s="40">
        <f>IF(ISNA(VLOOKUP(B188, '1-ый семестр 20252026'!$B$3:$D$887, 3, 0)), 0, VLOOKUP(B188, '1-ый семестр 20252026'!$B$3:$D$887, 3, 0)) + IF(ISNA(VLOOKUP(B188, '2-ой семестр 20252026'!$B$3:$D$1952, 3, 0)), 0, VLOOKUP(B188, '2-ой семестр 20252026'!$B$3:$D$1952, 3, 0))</f>
        <v>0</v>
      </c>
      <c r="E188" s="40">
        <f>VLOOKUP(B188, 'Списания ВИШенок'!$A$3:$D$965, 4, 0)</f>
        <v>0</v>
      </c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2.75" x14ac:dyDescent="0.2">
      <c r="A189" s="40">
        <f t="shared" si="0"/>
        <v>188</v>
      </c>
      <c r="B189" s="40" t="s">
        <v>1031</v>
      </c>
      <c r="C189" s="44" t="s">
        <v>201</v>
      </c>
      <c r="D189" s="40">
        <f>IF(ISNA(VLOOKUP(B189, '1-ый семестр 20252026'!$B$3:$D$887, 3, 0)), 0, VLOOKUP(B189, '1-ый семестр 20252026'!$B$3:$D$887, 3, 0)) + IF(ISNA(VLOOKUP(B189, '2-ой семестр 20252026'!$B$3:$D$1952, 3, 0)), 0, VLOOKUP(B189, '2-ой семестр 20252026'!$B$3:$D$1952, 3, 0))</f>
        <v>0</v>
      </c>
      <c r="E189" s="40">
        <f>VLOOKUP(B189, 'Списания ВИШенок'!$A$3:$D$965, 4, 0)</f>
        <v>0</v>
      </c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2.75" x14ac:dyDescent="0.2">
      <c r="A190" s="40">
        <f t="shared" si="0"/>
        <v>189</v>
      </c>
      <c r="B190" s="40" t="s">
        <v>1032</v>
      </c>
      <c r="C190" s="44" t="s">
        <v>201</v>
      </c>
      <c r="D190" s="40">
        <f>IF(ISNA(VLOOKUP(B190, '1-ый семестр 20252026'!$B$3:$D$887, 3, 0)), 0, VLOOKUP(B190, '1-ый семестр 20252026'!$B$3:$D$887, 3, 0)) + IF(ISNA(VLOOKUP(B190, '2-ой семестр 20252026'!$B$3:$D$1952, 3, 0)), 0, VLOOKUP(B190, '2-ой семестр 20252026'!$B$3:$D$1952, 3, 0))</f>
        <v>0</v>
      </c>
      <c r="E190" s="40">
        <f>VLOOKUP(B190, 'Списания ВИШенок'!$A$3:$D$965, 4, 0)</f>
        <v>0</v>
      </c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2.75" x14ac:dyDescent="0.2">
      <c r="A191" s="40">
        <f t="shared" si="0"/>
        <v>190</v>
      </c>
      <c r="B191" s="40" t="s">
        <v>1033</v>
      </c>
      <c r="C191" s="44" t="s">
        <v>201</v>
      </c>
      <c r="D191" s="40">
        <f>IF(ISNA(VLOOKUP(B191, '1-ый семестр 20252026'!$B$3:$D$887, 3, 0)), 0, VLOOKUP(B191, '1-ый семестр 20252026'!$B$3:$D$887, 3, 0)) + IF(ISNA(VLOOKUP(B191, '2-ой семестр 20252026'!$B$3:$D$1952, 3, 0)), 0, VLOOKUP(B191, '2-ой семестр 20252026'!$B$3:$D$1952, 3, 0))</f>
        <v>0</v>
      </c>
      <c r="E191" s="40">
        <f>VLOOKUP(B191, 'Списания ВИШенок'!$A$3:$D$965, 4, 0)</f>
        <v>0</v>
      </c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2.75" x14ac:dyDescent="0.2">
      <c r="A192" s="40">
        <f t="shared" si="0"/>
        <v>191</v>
      </c>
      <c r="B192" s="40" t="s">
        <v>1034</v>
      </c>
      <c r="C192" s="44" t="s">
        <v>483</v>
      </c>
      <c r="D192" s="40">
        <f>IF(ISNA(VLOOKUP(B192, '1-ый семестр 20252026'!$B$3:$D$887, 3, 0)), 0, VLOOKUP(B192, '1-ый семестр 20252026'!$B$3:$D$887, 3, 0)) + IF(ISNA(VLOOKUP(B192, '2-ой семестр 20252026'!$B$3:$D$1952, 3, 0)), 0, VLOOKUP(B192, '2-ой семестр 20252026'!$B$3:$D$1952, 3, 0))</f>
        <v>0</v>
      </c>
      <c r="E192" s="40">
        <f>VLOOKUP(B192, 'Списания ВИШенок'!$A$3:$D$965, 4, 0)</f>
        <v>0</v>
      </c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2.75" x14ac:dyDescent="0.2">
      <c r="A193" s="40">
        <f t="shared" si="0"/>
        <v>192</v>
      </c>
      <c r="B193" s="40" t="s">
        <v>1035</v>
      </c>
      <c r="C193" s="44" t="s">
        <v>268</v>
      </c>
      <c r="D193" s="40">
        <f>IF(ISNA(VLOOKUP(B193, '1-ый семестр 20252026'!$B$3:$D$887, 3, 0)), 0, VLOOKUP(B193, '1-ый семестр 20252026'!$B$3:$D$887, 3, 0)) + IF(ISNA(VLOOKUP(B193, '2-ой семестр 20252026'!$B$3:$D$1952, 3, 0)), 0, VLOOKUP(B193, '2-ой семестр 20252026'!$B$3:$D$1952, 3, 0))</f>
        <v>0</v>
      </c>
      <c r="E193" s="40">
        <f>VLOOKUP(B193, 'Списания ВИШенок'!$A$3:$D$965, 4, 0)</f>
        <v>0</v>
      </c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2.75" x14ac:dyDescent="0.2">
      <c r="A194" s="40">
        <f t="shared" si="0"/>
        <v>193</v>
      </c>
      <c r="B194" s="40" t="s">
        <v>1036</v>
      </c>
      <c r="C194" s="44" t="s">
        <v>268</v>
      </c>
      <c r="D194" s="40">
        <f>IF(ISNA(VLOOKUP(B194, '1-ый семестр 20252026'!$B$3:$D$887, 3, 0)), 0, VLOOKUP(B194, '1-ый семестр 20252026'!$B$3:$D$887, 3, 0)) + IF(ISNA(VLOOKUP(B194, '2-ой семестр 20252026'!$B$3:$D$1952, 3, 0)), 0, VLOOKUP(B194, '2-ой семестр 20252026'!$B$3:$D$1952, 3, 0))</f>
        <v>0</v>
      </c>
      <c r="E194" s="40">
        <f>VLOOKUP(B194, 'Списания ВИШенок'!$A$3:$D$965, 4, 0)</f>
        <v>0</v>
      </c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2.75" x14ac:dyDescent="0.2">
      <c r="A195" s="40">
        <f t="shared" si="0"/>
        <v>194</v>
      </c>
      <c r="B195" s="40" t="s">
        <v>1037</v>
      </c>
      <c r="C195" s="44" t="s">
        <v>483</v>
      </c>
      <c r="D195" s="40">
        <f>IF(ISNA(VLOOKUP(B195, '1-ый семестр 20252026'!$B$3:$D$887, 3, 0)), 0, VLOOKUP(B195, '1-ый семестр 20252026'!$B$3:$D$887, 3, 0)) + IF(ISNA(VLOOKUP(B195, '2-ой семестр 20252026'!$B$3:$D$1952, 3, 0)), 0, VLOOKUP(B195, '2-ой семестр 20252026'!$B$3:$D$1952, 3, 0))</f>
        <v>0</v>
      </c>
      <c r="E195" s="40">
        <f>VLOOKUP(B195, 'Списания ВИШенок'!$A$3:$D$965, 4, 0)</f>
        <v>0</v>
      </c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2.75" x14ac:dyDescent="0.2">
      <c r="A196" s="40">
        <f t="shared" si="0"/>
        <v>195</v>
      </c>
      <c r="B196" s="40" t="s">
        <v>1038</v>
      </c>
      <c r="C196" s="44" t="s">
        <v>201</v>
      </c>
      <c r="D196" s="40">
        <f>IF(ISNA(VLOOKUP(B196, '1-ый семестр 20252026'!$B$3:$D$887, 3, 0)), 0, VLOOKUP(B196, '1-ый семестр 20252026'!$B$3:$D$887, 3, 0)) + IF(ISNA(VLOOKUP(B196, '2-ой семестр 20252026'!$B$3:$D$1952, 3, 0)), 0, VLOOKUP(B196, '2-ой семестр 20252026'!$B$3:$D$1952, 3, 0))</f>
        <v>0</v>
      </c>
      <c r="E196" s="40">
        <f>VLOOKUP(B196, 'Списания ВИШенок'!$A$3:$D$965, 4, 0)</f>
        <v>0</v>
      </c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2.75" x14ac:dyDescent="0.2">
      <c r="A197" s="40">
        <f t="shared" si="0"/>
        <v>196</v>
      </c>
      <c r="B197" s="40" t="s">
        <v>1039</v>
      </c>
      <c r="C197" s="44" t="s">
        <v>256</v>
      </c>
      <c r="D197" s="40">
        <f>IF(ISNA(VLOOKUP(B197, '1-ый семестр 20252026'!$B$3:$D$887, 3, 0)), 0, VLOOKUP(B197, '1-ый семестр 20252026'!$B$3:$D$887, 3, 0)) + IF(ISNA(VLOOKUP(B197, '2-ой семестр 20252026'!$B$3:$D$1952, 3, 0)), 0, VLOOKUP(B197, '2-ой семестр 20252026'!$B$3:$D$1952, 3, 0))</f>
        <v>0</v>
      </c>
      <c r="E197" s="40">
        <f>VLOOKUP(B197, 'Списания ВИШенок'!$A$3:$D$965, 4, 0)</f>
        <v>0</v>
      </c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2.75" x14ac:dyDescent="0.2">
      <c r="A198" s="40">
        <f t="shared" si="0"/>
        <v>197</v>
      </c>
      <c r="B198" s="40" t="s">
        <v>1040</v>
      </c>
      <c r="C198" s="44" t="s">
        <v>444</v>
      </c>
      <c r="D198" s="40">
        <f>IF(ISNA(VLOOKUP(B198, '1-ый семестр 20252026'!$B$3:$D$887, 3, 0)), 0, VLOOKUP(B198, '1-ый семестр 20252026'!$B$3:$D$887, 3, 0)) + IF(ISNA(VLOOKUP(B198, '2-ой семестр 20252026'!$B$3:$D$1952, 3, 0)), 0, VLOOKUP(B198, '2-ой семестр 20252026'!$B$3:$D$1952, 3, 0))</f>
        <v>0</v>
      </c>
      <c r="E198" s="40">
        <f>VLOOKUP(B198, 'Списания ВИШенок'!$A$3:$D$965, 4, 0)</f>
        <v>0</v>
      </c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2.75" x14ac:dyDescent="0.2">
      <c r="A199" s="40">
        <f t="shared" si="0"/>
        <v>198</v>
      </c>
      <c r="B199" s="40" t="s">
        <v>1041</v>
      </c>
      <c r="C199" s="44" t="s">
        <v>268</v>
      </c>
      <c r="D199" s="40">
        <f>IF(ISNA(VLOOKUP(B199, '1-ый семестр 20252026'!$B$3:$D$887, 3, 0)), 0, VLOOKUP(B199, '1-ый семестр 20252026'!$B$3:$D$887, 3, 0)) + IF(ISNA(VLOOKUP(B199, '2-ой семестр 20252026'!$B$3:$D$1952, 3, 0)), 0, VLOOKUP(B199, '2-ой семестр 20252026'!$B$3:$D$1952, 3, 0))</f>
        <v>0</v>
      </c>
      <c r="E199" s="40">
        <f>VLOOKUP(B199, 'Списания ВИШенок'!$A$3:$D$965, 4, 0)</f>
        <v>0</v>
      </c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2.75" x14ac:dyDescent="0.2">
      <c r="A200" s="40">
        <f t="shared" si="0"/>
        <v>199</v>
      </c>
      <c r="B200" s="40" t="s">
        <v>1042</v>
      </c>
      <c r="C200" s="44" t="s">
        <v>306</v>
      </c>
      <c r="D200" s="40">
        <f>IF(ISNA(VLOOKUP(B200, '1-ый семестр 20252026'!$B$3:$D$887, 3, 0)), 0, VLOOKUP(B200, '1-ый семестр 20252026'!$B$3:$D$887, 3, 0)) + IF(ISNA(VLOOKUP(B200, '2-ой семестр 20252026'!$B$3:$D$1952, 3, 0)), 0, VLOOKUP(B200, '2-ой семестр 20252026'!$B$3:$D$1952, 3, 0))</f>
        <v>0</v>
      </c>
      <c r="E200" s="40">
        <f>VLOOKUP(B200, 'Списания ВИШенок'!$A$3:$D$965, 4, 0)</f>
        <v>0</v>
      </c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2.75" x14ac:dyDescent="0.2">
      <c r="A201" s="40">
        <f t="shared" si="0"/>
        <v>200</v>
      </c>
      <c r="B201" s="40" t="s">
        <v>1043</v>
      </c>
      <c r="C201" s="44" t="s">
        <v>201</v>
      </c>
      <c r="D201" s="40">
        <f>IF(ISNA(VLOOKUP(B201, '1-ый семестр 20252026'!$B$3:$D$887, 3, 0)), 0, VLOOKUP(B201, '1-ый семестр 20252026'!$B$3:$D$887, 3, 0)) + IF(ISNA(VLOOKUP(B201, '2-ой семестр 20252026'!$B$3:$D$1952, 3, 0)), 0, VLOOKUP(B201, '2-ой семестр 20252026'!$B$3:$D$1952, 3, 0))</f>
        <v>0</v>
      </c>
      <c r="E201" s="40">
        <f>VLOOKUP(B201, 'Списания ВИШенок'!$A$3:$D$965, 4, 0)</f>
        <v>0</v>
      </c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2.75" x14ac:dyDescent="0.2">
      <c r="A202" s="40">
        <f t="shared" si="0"/>
        <v>201</v>
      </c>
      <c r="B202" s="40" t="s">
        <v>1044</v>
      </c>
      <c r="C202" s="44" t="s">
        <v>483</v>
      </c>
      <c r="D202" s="40">
        <f>IF(ISNA(VLOOKUP(B202, '1-ый семестр 20252026'!$B$3:$D$887, 3, 0)), 0, VLOOKUP(B202, '1-ый семестр 20252026'!$B$3:$D$887, 3, 0)) + IF(ISNA(VLOOKUP(B202, '2-ой семестр 20252026'!$B$3:$D$1952, 3, 0)), 0, VLOOKUP(B202, '2-ой семестр 20252026'!$B$3:$D$1952, 3, 0))</f>
        <v>0</v>
      </c>
      <c r="E202" s="40">
        <f>VLOOKUP(B202, 'Списания ВИШенок'!$A$3:$D$965, 4, 0)</f>
        <v>0</v>
      </c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2.75" x14ac:dyDescent="0.2">
      <c r="A203" s="40">
        <f t="shared" si="0"/>
        <v>202</v>
      </c>
      <c r="B203" s="40" t="s">
        <v>1045</v>
      </c>
      <c r="C203" s="44" t="s">
        <v>640</v>
      </c>
      <c r="D203" s="40">
        <f>IF(ISNA(VLOOKUP(B203, '1-ый семестр 20252026'!$B$3:$D$887, 3, 0)), 0, VLOOKUP(B203, '1-ый семестр 20252026'!$B$3:$D$887, 3, 0)) + IF(ISNA(VLOOKUP(B203, '2-ой семестр 20252026'!$B$3:$D$1952, 3, 0)), 0, VLOOKUP(B203, '2-ой семестр 20252026'!$B$3:$D$1952, 3, 0))</f>
        <v>0</v>
      </c>
      <c r="E203" s="40">
        <f>VLOOKUP(B203, 'Списания ВИШенок'!$A$3:$D$965, 4, 0)</f>
        <v>0</v>
      </c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2.75" x14ac:dyDescent="0.2">
      <c r="A204" s="40">
        <f t="shared" si="0"/>
        <v>203</v>
      </c>
      <c r="B204" s="40" t="s">
        <v>1046</v>
      </c>
      <c r="C204" s="44" t="s">
        <v>640</v>
      </c>
      <c r="D204" s="40">
        <f>IF(ISNA(VLOOKUP(B204, '1-ый семестр 20252026'!$B$3:$D$887, 3, 0)), 0, VLOOKUP(B204, '1-ый семестр 20252026'!$B$3:$D$887, 3, 0)) + IF(ISNA(VLOOKUP(B204, '2-ой семестр 20252026'!$B$3:$D$1952, 3, 0)), 0, VLOOKUP(B204, '2-ой семестр 20252026'!$B$3:$D$1952, 3, 0))</f>
        <v>0</v>
      </c>
      <c r="E204" s="40">
        <f>VLOOKUP(B204, 'Списания ВИШенок'!$A$3:$D$965, 4, 0)</f>
        <v>0</v>
      </c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2.75" x14ac:dyDescent="0.2">
      <c r="A205" s="40">
        <f t="shared" si="0"/>
        <v>204</v>
      </c>
      <c r="B205" s="40" t="s">
        <v>1047</v>
      </c>
      <c r="C205" s="44" t="s">
        <v>117</v>
      </c>
      <c r="D205" s="40">
        <f>IF(ISNA(VLOOKUP(B205, '1-ый семестр 20252026'!$B$3:$D$887, 3, 0)), 0, VLOOKUP(B205, '1-ый семестр 20252026'!$B$3:$D$887, 3, 0)) + IF(ISNA(VLOOKUP(B205, '2-ой семестр 20252026'!$B$3:$D$1952, 3, 0)), 0, VLOOKUP(B205, '2-ой семестр 20252026'!$B$3:$D$1952, 3, 0))</f>
        <v>0</v>
      </c>
      <c r="E205" s="40">
        <f>VLOOKUP(B205, 'Списания ВИШенок'!$A$3:$D$965, 4, 0)</f>
        <v>0</v>
      </c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2.75" x14ac:dyDescent="0.2">
      <c r="A206" s="40">
        <f t="shared" si="0"/>
        <v>205</v>
      </c>
      <c r="B206" s="40" t="s">
        <v>1048</v>
      </c>
      <c r="C206" s="44" t="s">
        <v>268</v>
      </c>
      <c r="D206" s="40">
        <f>IF(ISNA(VLOOKUP(B206, '1-ый семестр 20252026'!$B$3:$D$887, 3, 0)), 0, VLOOKUP(B206, '1-ый семестр 20252026'!$B$3:$D$887, 3, 0)) + IF(ISNA(VLOOKUP(B206, '2-ой семестр 20252026'!$B$3:$D$1952, 3, 0)), 0, VLOOKUP(B206, '2-ой семестр 20252026'!$B$3:$D$1952, 3, 0))</f>
        <v>0</v>
      </c>
      <c r="E206" s="40">
        <f>VLOOKUP(B206, 'Списания ВИШенок'!$A$3:$D$965, 4, 0)</f>
        <v>0</v>
      </c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2.75" x14ac:dyDescent="0.2">
      <c r="A207" s="40">
        <f t="shared" si="0"/>
        <v>206</v>
      </c>
      <c r="B207" s="40" t="s">
        <v>1049</v>
      </c>
      <c r="C207" s="44" t="s">
        <v>917</v>
      </c>
      <c r="D207" s="40">
        <f>IF(ISNA(VLOOKUP(B207, '1-ый семестр 20252026'!$B$3:$D$887, 3, 0)), 0, VLOOKUP(B207, '1-ый семестр 20252026'!$B$3:$D$887, 3, 0)) + IF(ISNA(VLOOKUP(B207, '2-ой семестр 20252026'!$B$3:$D$1952, 3, 0)), 0, VLOOKUP(B207, '2-ой семестр 20252026'!$B$3:$D$1952, 3, 0))</f>
        <v>0</v>
      </c>
      <c r="E207" s="40">
        <f>VLOOKUP(B207, 'Списания ВИШенок'!$A$3:$D$965, 4, 0)</f>
        <v>0</v>
      </c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2.75" x14ac:dyDescent="0.2">
      <c r="A208" s="40">
        <f t="shared" si="0"/>
        <v>207</v>
      </c>
      <c r="B208" s="40" t="s">
        <v>1050</v>
      </c>
      <c r="C208" s="44" t="s">
        <v>201</v>
      </c>
      <c r="D208" s="40">
        <f>IF(ISNA(VLOOKUP(B208, '1-ый семестр 20252026'!$B$3:$D$887, 3, 0)), 0, VLOOKUP(B208, '1-ый семестр 20252026'!$B$3:$D$887, 3, 0)) + IF(ISNA(VLOOKUP(B208, '2-ой семестр 20252026'!$B$3:$D$1952, 3, 0)), 0, VLOOKUP(B208, '2-ой семестр 20252026'!$B$3:$D$1952, 3, 0))</f>
        <v>0</v>
      </c>
      <c r="E208" s="40">
        <f>VLOOKUP(B208, 'Списания ВИШенок'!$A$3:$D$965, 4, 0)</f>
        <v>0</v>
      </c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2.75" x14ac:dyDescent="0.2">
      <c r="A209" s="40">
        <f t="shared" si="0"/>
        <v>208</v>
      </c>
      <c r="B209" s="40" t="s">
        <v>1051</v>
      </c>
      <c r="C209" s="44" t="s">
        <v>483</v>
      </c>
      <c r="D209" s="40">
        <f>IF(ISNA(VLOOKUP(B209, '1-ый семестр 20252026'!$B$3:$D$887, 3, 0)), 0, VLOOKUP(B209, '1-ый семестр 20252026'!$B$3:$D$887, 3, 0)) + IF(ISNA(VLOOKUP(B209, '2-ой семестр 20252026'!$B$3:$D$1952, 3, 0)), 0, VLOOKUP(B209, '2-ой семестр 20252026'!$B$3:$D$1952, 3, 0))</f>
        <v>0</v>
      </c>
      <c r="E209" s="40">
        <f>VLOOKUP(B209, 'Списания ВИШенок'!$A$3:$D$965, 4, 0)</f>
        <v>0</v>
      </c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2.75" x14ac:dyDescent="0.2">
      <c r="A210" s="40">
        <f t="shared" si="0"/>
        <v>209</v>
      </c>
      <c r="B210" s="40" t="s">
        <v>1052</v>
      </c>
      <c r="C210" s="44" t="s">
        <v>249</v>
      </c>
      <c r="D210" s="40">
        <f>IF(ISNA(VLOOKUP(B210, '1-ый семестр 20252026'!$B$3:$D$887, 3, 0)), 0, VLOOKUP(B210, '1-ый семестр 20252026'!$B$3:$D$887, 3, 0)) + IF(ISNA(VLOOKUP(B210, '2-ой семестр 20252026'!$B$3:$D$1952, 3, 0)), 0, VLOOKUP(B210, '2-ой семестр 20252026'!$B$3:$D$1952, 3, 0))</f>
        <v>0</v>
      </c>
      <c r="E210" s="40">
        <f>VLOOKUP(B210, 'Списания ВИШенок'!$A$3:$D$965, 4, 0)</f>
        <v>0</v>
      </c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2.75" x14ac:dyDescent="0.2">
      <c r="A211" s="40">
        <f t="shared" si="0"/>
        <v>210</v>
      </c>
      <c r="B211" s="40" t="s">
        <v>1053</v>
      </c>
      <c r="C211" s="44" t="s">
        <v>234</v>
      </c>
      <c r="D211" s="40">
        <f>IF(ISNA(VLOOKUP(B211, '1-ый семестр 20252026'!$B$3:$D$887, 3, 0)), 0, VLOOKUP(B211, '1-ый семестр 20252026'!$B$3:$D$887, 3, 0)) + IF(ISNA(VLOOKUP(B211, '2-ой семестр 20252026'!$B$3:$D$1952, 3, 0)), 0, VLOOKUP(B211, '2-ой семестр 20252026'!$B$3:$D$1952, 3, 0))</f>
        <v>0</v>
      </c>
      <c r="E211" s="40">
        <f>VLOOKUP(B211, 'Списания ВИШенок'!$A$3:$D$965, 4, 0)</f>
        <v>0</v>
      </c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2.75" x14ac:dyDescent="0.2">
      <c r="A212" s="40">
        <f t="shared" si="0"/>
        <v>211</v>
      </c>
      <c r="B212" s="40" t="s">
        <v>1054</v>
      </c>
      <c r="C212" s="44" t="s">
        <v>234</v>
      </c>
      <c r="D212" s="40">
        <f>IF(ISNA(VLOOKUP(B212, '1-ый семестр 20252026'!$B$3:$D$887, 3, 0)), 0, VLOOKUP(B212, '1-ый семестр 20252026'!$B$3:$D$887, 3, 0)) + IF(ISNA(VLOOKUP(B212, '2-ой семестр 20252026'!$B$3:$D$1952, 3, 0)), 0, VLOOKUP(B212, '2-ой семестр 20252026'!$B$3:$D$1952, 3, 0))</f>
        <v>0</v>
      </c>
      <c r="E212" s="40">
        <f>VLOOKUP(B212, 'Списания ВИШенок'!$A$3:$D$965, 4, 0)</f>
        <v>0</v>
      </c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2.75" x14ac:dyDescent="0.2">
      <c r="A213" s="40">
        <f t="shared" si="0"/>
        <v>212</v>
      </c>
      <c r="B213" s="40" t="s">
        <v>1055</v>
      </c>
      <c r="C213" s="44" t="s">
        <v>268</v>
      </c>
      <c r="D213" s="40">
        <f>IF(ISNA(VLOOKUP(B213, '1-ый семестр 20252026'!$B$3:$D$887, 3, 0)), 0, VLOOKUP(B213, '1-ый семестр 20252026'!$B$3:$D$887, 3, 0)) + IF(ISNA(VLOOKUP(B213, '2-ой семестр 20252026'!$B$3:$D$1952, 3, 0)), 0, VLOOKUP(B213, '2-ой семестр 20252026'!$B$3:$D$1952, 3, 0))</f>
        <v>0</v>
      </c>
      <c r="E213" s="40">
        <f>VLOOKUP(B213, 'Списания ВИШенок'!$A$3:$D$965, 4, 0)</f>
        <v>0</v>
      </c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2.75" x14ac:dyDescent="0.2">
      <c r="A214" s="40">
        <f t="shared" si="0"/>
        <v>213</v>
      </c>
      <c r="B214" s="40" t="s">
        <v>1056</v>
      </c>
      <c r="C214" s="44" t="s">
        <v>640</v>
      </c>
      <c r="D214" s="40">
        <f>IF(ISNA(VLOOKUP(B214, '1-ый семестр 20252026'!$B$3:$D$887, 3, 0)), 0, VLOOKUP(B214, '1-ый семестр 20252026'!$B$3:$D$887, 3, 0)) + IF(ISNA(VLOOKUP(B214, '2-ой семестр 20252026'!$B$3:$D$1952, 3, 0)), 0, VLOOKUP(B214, '2-ой семестр 20252026'!$B$3:$D$1952, 3, 0))</f>
        <v>0</v>
      </c>
      <c r="E214" s="40">
        <f>VLOOKUP(B214, 'Списания ВИШенок'!$A$3:$D$965, 4, 0)</f>
        <v>0</v>
      </c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2.75" x14ac:dyDescent="0.2">
      <c r="A215" s="40">
        <f t="shared" si="0"/>
        <v>214</v>
      </c>
      <c r="B215" s="40" t="s">
        <v>1057</v>
      </c>
      <c r="C215" s="44" t="s">
        <v>193</v>
      </c>
      <c r="D215" s="40">
        <f>IF(ISNA(VLOOKUP(B215, '1-ый семестр 20252026'!$B$3:$D$887, 3, 0)), 0, VLOOKUP(B215, '1-ый семестр 20252026'!$B$3:$D$887, 3, 0)) + IF(ISNA(VLOOKUP(B215, '2-ой семестр 20252026'!$B$3:$D$1952, 3, 0)), 0, VLOOKUP(B215, '2-ой семестр 20252026'!$B$3:$D$1952, 3, 0))</f>
        <v>0</v>
      </c>
      <c r="E215" s="40">
        <f>VLOOKUP(B215, 'Списания ВИШенок'!$A$3:$D$965, 4, 0)</f>
        <v>0</v>
      </c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2.75" x14ac:dyDescent="0.2">
      <c r="A216" s="40">
        <f t="shared" si="0"/>
        <v>215</v>
      </c>
      <c r="B216" s="40" t="s">
        <v>1058</v>
      </c>
      <c r="C216" s="44" t="s">
        <v>268</v>
      </c>
      <c r="D216" s="40">
        <f>IF(ISNA(VLOOKUP(B216, '1-ый семестр 20252026'!$B$3:$D$887, 3, 0)), 0, VLOOKUP(B216, '1-ый семестр 20252026'!$B$3:$D$887, 3, 0)) + IF(ISNA(VLOOKUP(B216, '2-ой семестр 20252026'!$B$3:$D$1952, 3, 0)), 0, VLOOKUP(B216, '2-ой семестр 20252026'!$B$3:$D$1952, 3, 0))</f>
        <v>0</v>
      </c>
      <c r="E216" s="40">
        <f>VLOOKUP(B216, 'Списания ВИШенок'!$A$3:$D$965, 4, 0)</f>
        <v>0</v>
      </c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2.75" x14ac:dyDescent="0.2">
      <c r="A217" s="40">
        <f t="shared" si="0"/>
        <v>216</v>
      </c>
      <c r="B217" s="40" t="s">
        <v>1059</v>
      </c>
      <c r="C217" s="44" t="s">
        <v>140</v>
      </c>
      <c r="D217" s="40">
        <f>IF(ISNA(VLOOKUP(B217, '1-ый семестр 20252026'!$B$3:$D$887, 3, 0)), 0, VLOOKUP(B217, '1-ый семестр 20252026'!$B$3:$D$887, 3, 0)) + IF(ISNA(VLOOKUP(B217, '2-ой семестр 20252026'!$B$3:$D$1952, 3, 0)), 0, VLOOKUP(B217, '2-ой семестр 20252026'!$B$3:$D$1952, 3, 0))</f>
        <v>0</v>
      </c>
      <c r="E217" s="40">
        <f>VLOOKUP(B217, 'Списания ВИШенок'!$A$3:$D$965, 4, 0)</f>
        <v>0</v>
      </c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2.75" x14ac:dyDescent="0.2">
      <c r="A218" s="40">
        <f t="shared" si="0"/>
        <v>217</v>
      </c>
      <c r="B218" s="40" t="s">
        <v>1060</v>
      </c>
      <c r="C218" s="44" t="s">
        <v>268</v>
      </c>
      <c r="D218" s="40">
        <f>IF(ISNA(VLOOKUP(B218, '1-ый семестр 20252026'!$B$3:$D$887, 3, 0)), 0, VLOOKUP(B218, '1-ый семестр 20252026'!$B$3:$D$887, 3, 0)) + IF(ISNA(VLOOKUP(B218, '2-ой семестр 20252026'!$B$3:$D$1952, 3, 0)), 0, VLOOKUP(B218, '2-ой семестр 20252026'!$B$3:$D$1952, 3, 0))</f>
        <v>0</v>
      </c>
      <c r="E218" s="40">
        <f>VLOOKUP(B218, 'Списания ВИШенок'!$A$3:$D$965, 4, 0)</f>
        <v>0</v>
      </c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2.75" x14ac:dyDescent="0.2">
      <c r="A219" s="40">
        <f t="shared" si="0"/>
        <v>218</v>
      </c>
      <c r="B219" s="40" t="s">
        <v>1061</v>
      </c>
      <c r="C219" s="44" t="s">
        <v>917</v>
      </c>
      <c r="D219" s="40">
        <f>IF(ISNA(VLOOKUP(B219, '1-ый семестр 20252026'!$B$3:$D$887, 3, 0)), 0, VLOOKUP(B219, '1-ый семестр 20252026'!$B$3:$D$887, 3, 0)) + IF(ISNA(VLOOKUP(B219, '2-ой семестр 20252026'!$B$3:$D$1952, 3, 0)), 0, VLOOKUP(B219, '2-ой семестр 20252026'!$B$3:$D$1952, 3, 0))</f>
        <v>0</v>
      </c>
      <c r="E219" s="40">
        <f>VLOOKUP(B219, 'Списания ВИШенок'!$A$3:$D$965, 4, 0)</f>
        <v>0</v>
      </c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2.75" x14ac:dyDescent="0.2">
      <c r="A220" s="40">
        <f t="shared" si="0"/>
        <v>219</v>
      </c>
      <c r="B220" s="40" t="s">
        <v>1062</v>
      </c>
      <c r="C220" s="44" t="s">
        <v>640</v>
      </c>
      <c r="D220" s="40">
        <f>IF(ISNA(VLOOKUP(B220, '1-ый семестр 20252026'!$B$3:$D$887, 3, 0)), 0, VLOOKUP(B220, '1-ый семестр 20252026'!$B$3:$D$887, 3, 0)) + IF(ISNA(VLOOKUP(B220, '2-ой семестр 20252026'!$B$3:$D$1952, 3, 0)), 0, VLOOKUP(B220, '2-ой семестр 20252026'!$B$3:$D$1952, 3, 0))</f>
        <v>0</v>
      </c>
      <c r="E220" s="40">
        <f>VLOOKUP(B220, 'Списания ВИШенок'!$A$3:$D$965, 4, 0)</f>
        <v>0</v>
      </c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2.75" x14ac:dyDescent="0.2">
      <c r="A221" s="40">
        <f t="shared" si="0"/>
        <v>220</v>
      </c>
      <c r="B221" s="40" t="s">
        <v>1063</v>
      </c>
      <c r="C221" s="44" t="s">
        <v>256</v>
      </c>
      <c r="D221" s="40">
        <f>IF(ISNA(VLOOKUP(B221, '1-ый семестр 20252026'!$B$3:$D$887, 3, 0)), 0, VLOOKUP(B221, '1-ый семестр 20252026'!$B$3:$D$887, 3, 0)) + IF(ISNA(VLOOKUP(B221, '2-ой семестр 20252026'!$B$3:$D$1952, 3, 0)), 0, VLOOKUP(B221, '2-ой семестр 20252026'!$B$3:$D$1952, 3, 0))</f>
        <v>0</v>
      </c>
      <c r="E221" s="40">
        <f>VLOOKUP(B221, 'Списания ВИШенок'!$A$3:$D$965, 4, 0)</f>
        <v>0</v>
      </c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2.75" x14ac:dyDescent="0.2">
      <c r="A222" s="40">
        <f t="shared" si="0"/>
        <v>221</v>
      </c>
      <c r="B222" s="40" t="s">
        <v>1064</v>
      </c>
      <c r="C222" s="44" t="s">
        <v>306</v>
      </c>
      <c r="D222" s="40">
        <f>IF(ISNA(VLOOKUP(B222, '1-ый семестр 20252026'!$B$3:$D$887, 3, 0)), 0, VLOOKUP(B222, '1-ый семестр 20252026'!$B$3:$D$887, 3, 0)) + IF(ISNA(VLOOKUP(B222, '2-ой семестр 20252026'!$B$3:$D$1952, 3, 0)), 0, VLOOKUP(B222, '2-ой семестр 20252026'!$B$3:$D$1952, 3, 0))</f>
        <v>0</v>
      </c>
      <c r="E222" s="40">
        <f>VLOOKUP(B222, 'Списания ВИШенок'!$A$3:$D$965, 4, 0)</f>
        <v>0</v>
      </c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2.75" x14ac:dyDescent="0.2">
      <c r="A223" s="40">
        <f t="shared" si="0"/>
        <v>222</v>
      </c>
      <c r="B223" s="40" t="s">
        <v>1066</v>
      </c>
      <c r="C223" s="44" t="s">
        <v>440</v>
      </c>
      <c r="D223" s="40">
        <f>IF(ISNA(VLOOKUP(B223, '1-ый семестр 20252026'!$B$3:$D$887, 3, 0)), 0, VLOOKUP(B223, '1-ый семестр 20252026'!$B$3:$D$887, 3, 0)) + IF(ISNA(VLOOKUP(B223, '2-ой семестр 20252026'!$B$3:$D$1952, 3, 0)), 0, VLOOKUP(B223, '2-ой семестр 20252026'!$B$3:$D$1952, 3, 0))</f>
        <v>0</v>
      </c>
      <c r="E223" s="40">
        <f>VLOOKUP(B223, 'Списания ВИШенок'!$A$3:$D$965, 4, 0)</f>
        <v>0</v>
      </c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2.75" x14ac:dyDescent="0.2">
      <c r="A224" s="40">
        <f t="shared" si="0"/>
        <v>223</v>
      </c>
      <c r="B224" s="40" t="s">
        <v>1067</v>
      </c>
      <c r="C224" s="44" t="s">
        <v>440</v>
      </c>
      <c r="D224" s="40">
        <f>IF(ISNA(VLOOKUP(B224, '1-ый семестр 20252026'!$B$3:$D$887, 3, 0)), 0, VLOOKUP(B224, '1-ый семестр 20252026'!$B$3:$D$887, 3, 0)) + IF(ISNA(VLOOKUP(B224, '2-ой семестр 20252026'!$B$3:$D$1952, 3, 0)), 0, VLOOKUP(B224, '2-ой семестр 20252026'!$B$3:$D$1952, 3, 0))</f>
        <v>0</v>
      </c>
      <c r="E224" s="40">
        <f>VLOOKUP(B224, 'Списания ВИШенок'!$A$3:$D$965, 4, 0)</f>
        <v>0</v>
      </c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2.75" x14ac:dyDescent="0.2">
      <c r="A225" s="40">
        <f t="shared" si="0"/>
        <v>224</v>
      </c>
      <c r="B225" s="40" t="s">
        <v>1068</v>
      </c>
      <c r="C225" s="44" t="s">
        <v>917</v>
      </c>
      <c r="D225" s="40">
        <f>IF(ISNA(VLOOKUP(B225, '1-ый семестр 20252026'!$B$3:$D$887, 3, 0)), 0, VLOOKUP(B225, '1-ый семестр 20252026'!$B$3:$D$887, 3, 0)) + IF(ISNA(VLOOKUP(B225, '2-ой семестр 20252026'!$B$3:$D$1952, 3, 0)), 0, VLOOKUP(B225, '2-ой семестр 20252026'!$B$3:$D$1952, 3, 0))</f>
        <v>0</v>
      </c>
      <c r="E225" s="40">
        <f>VLOOKUP(B225, 'Списания ВИШенок'!$A$3:$D$965, 4, 0)</f>
        <v>0</v>
      </c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2.75" x14ac:dyDescent="0.2">
      <c r="A226" s="40">
        <f t="shared" si="0"/>
        <v>225</v>
      </c>
      <c r="B226" s="40" t="s">
        <v>1069</v>
      </c>
      <c r="C226" s="44" t="s">
        <v>483</v>
      </c>
      <c r="D226" s="40">
        <f>IF(ISNA(VLOOKUP(B226, '1-ый семестр 20252026'!$B$3:$D$887, 3, 0)), 0, VLOOKUP(B226, '1-ый семестр 20252026'!$B$3:$D$887, 3, 0)) + IF(ISNA(VLOOKUP(B226, '2-ой семестр 20252026'!$B$3:$D$1952, 3, 0)), 0, VLOOKUP(B226, '2-ой семестр 20252026'!$B$3:$D$1952, 3, 0))</f>
        <v>0</v>
      </c>
      <c r="E226" s="40">
        <f>VLOOKUP(B226, 'Списания ВИШенок'!$A$3:$D$965, 4, 0)</f>
        <v>6</v>
      </c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2.75" x14ac:dyDescent="0.2">
      <c r="A227" s="40">
        <f t="shared" si="0"/>
        <v>226</v>
      </c>
      <c r="B227" s="40" t="s">
        <v>1070</v>
      </c>
      <c r="C227" s="44" t="s">
        <v>234</v>
      </c>
      <c r="D227" s="40">
        <f>IF(ISNA(VLOOKUP(B227, '1-ый семестр 20252026'!$B$3:$D$887, 3, 0)), 0, VLOOKUP(B227, '1-ый семестр 20252026'!$B$3:$D$887, 3, 0)) + IF(ISNA(VLOOKUP(B227, '2-ой семестр 20252026'!$B$3:$D$1952, 3, 0)), 0, VLOOKUP(B227, '2-ой семестр 20252026'!$B$3:$D$1952, 3, 0))</f>
        <v>0</v>
      </c>
      <c r="E227" s="40">
        <f>VLOOKUP(B227, 'Списания ВИШенок'!$A$3:$D$965, 4, 0)</f>
        <v>0</v>
      </c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2.75" x14ac:dyDescent="0.2">
      <c r="A228" s="40">
        <f t="shared" si="0"/>
        <v>227</v>
      </c>
      <c r="B228" s="40" t="s">
        <v>886</v>
      </c>
      <c r="C228" s="44" t="s">
        <v>121</v>
      </c>
      <c r="D228" s="40">
        <f>IF(ISNA(VLOOKUP(B228, '1-ый семестр 20252026'!$B$3:$D$887, 3, 0)), 0, VLOOKUP(B228, '1-ый семестр 20252026'!$B$3:$D$887, 3, 0)) + IF(ISNA(VLOOKUP(B228, '2-ой семестр 20252026'!$B$3:$D$1952, 3, 0)), 0, VLOOKUP(B228, '2-ой семестр 20252026'!$B$3:$D$1952, 3, 0))</f>
        <v>0</v>
      </c>
      <c r="E228" s="40">
        <f>VLOOKUP(B228, 'Списания ВИШенок'!$A$3:$D$965, 4, 0)</f>
        <v>1</v>
      </c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2.75" x14ac:dyDescent="0.2">
      <c r="A229" s="40">
        <f t="shared" si="0"/>
        <v>228</v>
      </c>
      <c r="B229" s="40" t="s">
        <v>1189</v>
      </c>
      <c r="C229" s="44" t="s">
        <v>1180</v>
      </c>
      <c r="D229" s="40">
        <f>IF(ISNA(VLOOKUP(B229, '1-ый семестр 20252026'!$B$3:$D$887, 3, 0)), 0, VLOOKUP(B229, '1-ый семестр 20252026'!$B$3:$D$887, 3, 0)) + IF(ISNA(VLOOKUP(B229, '2-ой семестр 20252026'!$B$3:$D$1952, 3, 0)), 0, VLOOKUP(B229, '2-ой семестр 20252026'!$B$3:$D$1952, 3, 0))</f>
        <v>0</v>
      </c>
      <c r="E229" s="40">
        <f>VLOOKUP(B229, 'Списания ВИШенок'!$A$3:$D$965, 4, 0)</f>
        <v>1</v>
      </c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2.75" x14ac:dyDescent="0.2">
      <c r="A230" s="40">
        <f t="shared" si="0"/>
        <v>229</v>
      </c>
      <c r="B230" s="40" t="s">
        <v>1198</v>
      </c>
      <c r="C230" s="44" t="s">
        <v>1180</v>
      </c>
      <c r="D230" s="40">
        <f>IF(ISNA(VLOOKUP(B230, '1-ый семестр 20252026'!$B$3:$D$887, 3, 0)), 0, VLOOKUP(B230, '1-ый семестр 20252026'!$B$3:$D$887, 3, 0)) + IF(ISNA(VLOOKUP(B230, '2-ой семестр 20252026'!$B$3:$D$1952, 3, 0)), 0, VLOOKUP(B230, '2-ой семестр 20252026'!$B$3:$D$1952, 3, 0))</f>
        <v>0</v>
      </c>
      <c r="E230" s="40">
        <f>VLOOKUP(B230, 'Списания ВИШенок'!$A$3:$D$965, 4, 0)</f>
        <v>1</v>
      </c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2.75" x14ac:dyDescent="0.2">
      <c r="A231" s="40">
        <f t="shared" si="0"/>
        <v>230</v>
      </c>
      <c r="B231" s="40" t="s">
        <v>887</v>
      </c>
      <c r="C231" s="44" t="s">
        <v>112</v>
      </c>
      <c r="D231" s="40">
        <f>IF(ISNA(VLOOKUP(B231, '1-ый семестр 20252026'!$B$3:$D$887, 3, 0)), 0, VLOOKUP(B231, '1-ый семестр 20252026'!$B$3:$D$887, 3, 0)) + IF(ISNA(VLOOKUP(B231, '2-ой семестр 20252026'!$B$3:$D$1952, 3, 0)), 0, VLOOKUP(B231, '2-ой семестр 20252026'!$B$3:$D$1952, 3, 0))</f>
        <v>4</v>
      </c>
      <c r="E231" s="40">
        <f>VLOOKUP(B231, 'Списания ВИШенок'!$A$3:$D$965, 4, 0)</f>
        <v>1</v>
      </c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2.75" x14ac:dyDescent="0.2">
      <c r="A232" s="40">
        <f t="shared" si="0"/>
        <v>231</v>
      </c>
      <c r="B232" s="40" t="s">
        <v>868</v>
      </c>
      <c r="C232" s="44" t="s">
        <v>132</v>
      </c>
      <c r="D232" s="40">
        <f>IF(ISNA(VLOOKUP(B232, '1-ый семестр 20252026'!$B$3:$D$887, 3, 0)), 0, VLOOKUP(B232, '1-ый семестр 20252026'!$B$3:$D$887, 3, 0)) + IF(ISNA(VLOOKUP(B232, '2-ой семестр 20252026'!$B$3:$D$1952, 3, 0)), 0, VLOOKUP(B232, '2-ой семестр 20252026'!$B$3:$D$1952, 3, 0))</f>
        <v>19</v>
      </c>
      <c r="E232" s="40">
        <f>VLOOKUP(B232, 'Списания ВИШенок'!$A$3:$D$965, 4, 0)</f>
        <v>21</v>
      </c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2.75" x14ac:dyDescent="0.2">
      <c r="A233" s="40">
        <f t="shared" si="0"/>
        <v>232</v>
      </c>
      <c r="B233" s="40" t="s">
        <v>870</v>
      </c>
      <c r="C233" s="44" t="s">
        <v>234</v>
      </c>
      <c r="D233" s="40">
        <f>IF(ISNA(VLOOKUP(B233, '1-ый семестр 20252026'!$B$3:$D$887, 3, 0)), 0, VLOOKUP(B233, '1-ый семестр 20252026'!$B$3:$D$887, 3, 0)) + IF(ISNA(VLOOKUP(B233, '2-ой семестр 20252026'!$B$3:$D$1952, 3, 0)), 0, VLOOKUP(B233, '2-ой семестр 20252026'!$B$3:$D$1952, 3, 0))</f>
        <v>0</v>
      </c>
      <c r="E233" s="40">
        <f>VLOOKUP(B233, 'Списания ВИШенок'!$A$3:$D$965, 4, 0)</f>
        <v>2</v>
      </c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2.75" x14ac:dyDescent="0.2">
      <c r="A234" s="40">
        <f t="shared" si="0"/>
        <v>233</v>
      </c>
      <c r="B234" s="40" t="s">
        <v>872</v>
      </c>
      <c r="C234" s="44" t="s">
        <v>150</v>
      </c>
      <c r="D234" s="40">
        <f>IF(ISNA(VLOOKUP(B234, '1-ый семестр 20252026'!$B$3:$D$887, 3, 0)), 0, VLOOKUP(B234, '1-ый семестр 20252026'!$B$3:$D$887, 3, 0)) + IF(ISNA(VLOOKUP(B234, '2-ой семестр 20252026'!$B$3:$D$1952, 3, 0)), 0, VLOOKUP(B234, '2-ой семестр 20252026'!$B$3:$D$1952, 3, 0))</f>
        <v>0</v>
      </c>
      <c r="E234" s="40">
        <f>VLOOKUP(B234, 'Списания ВИШенок'!$A$3:$D$965, 4, 0)</f>
        <v>2</v>
      </c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2.75" x14ac:dyDescent="0.2">
      <c r="A235" s="40">
        <f t="shared" si="0"/>
        <v>234</v>
      </c>
      <c r="B235" s="40" t="s">
        <v>875</v>
      </c>
      <c r="C235" s="44" t="s">
        <v>150</v>
      </c>
      <c r="D235" s="40">
        <f>IF(ISNA(VLOOKUP(B235, '1-ый семестр 20252026'!$B$3:$D$887, 3, 0)), 0, VLOOKUP(B235, '1-ый семестр 20252026'!$B$3:$D$887, 3, 0)) + IF(ISNA(VLOOKUP(B235, '2-ой семестр 20252026'!$B$3:$D$1952, 3, 0)), 0, VLOOKUP(B235, '2-ой семестр 20252026'!$B$3:$D$1952, 3, 0))</f>
        <v>24</v>
      </c>
      <c r="E235" s="40">
        <f>VLOOKUP(B235, 'Списания ВИШенок'!$A$3:$D$965, 4, 0)</f>
        <v>26</v>
      </c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2.75" x14ac:dyDescent="0.2">
      <c r="A236" s="40">
        <f t="shared" si="0"/>
        <v>235</v>
      </c>
      <c r="B236" s="40" t="s">
        <v>880</v>
      </c>
      <c r="C236" s="44" t="s">
        <v>128</v>
      </c>
      <c r="D236" s="40">
        <f>IF(ISNA(VLOOKUP(B236, '1-ый семестр 20252026'!$B$3:$D$887, 3, 0)), 0, VLOOKUP(B236, '1-ый семестр 20252026'!$B$3:$D$887, 3, 0)) + IF(ISNA(VLOOKUP(B236, '2-ой семестр 20252026'!$B$3:$D$1952, 3, 0)), 0, VLOOKUP(B236, '2-ой семестр 20252026'!$B$3:$D$1952, 3, 0))</f>
        <v>0</v>
      </c>
      <c r="E236" s="40">
        <f>VLOOKUP(B236, 'Списания ВИШенок'!$A$3:$D$965, 4, 0)</f>
        <v>2</v>
      </c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2.75" x14ac:dyDescent="0.2">
      <c r="A237" s="40">
        <f t="shared" si="0"/>
        <v>236</v>
      </c>
      <c r="B237" s="40" t="s">
        <v>881</v>
      </c>
      <c r="C237" s="44" t="s">
        <v>112</v>
      </c>
      <c r="D237" s="40">
        <f>IF(ISNA(VLOOKUP(B237, '1-ый семестр 20252026'!$B$3:$D$887, 3, 0)), 0, VLOOKUP(B237, '1-ый семестр 20252026'!$B$3:$D$887, 3, 0)) + IF(ISNA(VLOOKUP(B237, '2-ой семестр 20252026'!$B$3:$D$1952, 3, 0)), 0, VLOOKUP(B237, '2-ой семестр 20252026'!$B$3:$D$1952, 3, 0))</f>
        <v>0</v>
      </c>
      <c r="E237" s="40">
        <f>VLOOKUP(B237, 'Списания ВИШенок'!$A$3:$D$965, 4, 0)</f>
        <v>2</v>
      </c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2.75" x14ac:dyDescent="0.2">
      <c r="A238" s="40">
        <f t="shared" si="0"/>
        <v>237</v>
      </c>
      <c r="B238" s="40" t="s">
        <v>882</v>
      </c>
      <c r="C238" s="44" t="s">
        <v>201</v>
      </c>
      <c r="D238" s="40">
        <f>IF(ISNA(VLOOKUP(B238, '1-ый семестр 20252026'!$B$3:$D$887, 3, 0)), 0, VLOOKUP(B238, '1-ый семестр 20252026'!$B$3:$D$887, 3, 0)) + IF(ISNA(VLOOKUP(B238, '2-ой семестр 20252026'!$B$3:$D$1952, 3, 0)), 0, VLOOKUP(B238, '2-ой семестр 20252026'!$B$3:$D$1952, 3, 0))</f>
        <v>0</v>
      </c>
      <c r="E238" s="40">
        <f>VLOOKUP(B238, 'Списания ВИШенок'!$A$3:$D$965, 4, 0)</f>
        <v>2</v>
      </c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2.75" x14ac:dyDescent="0.2">
      <c r="A239" s="40">
        <f t="shared" si="0"/>
        <v>238</v>
      </c>
      <c r="B239" s="40" t="s">
        <v>869</v>
      </c>
      <c r="C239" s="44" t="s">
        <v>256</v>
      </c>
      <c r="D239" s="40">
        <f>IF(ISNA(VLOOKUP(B239, '1-ый семестр 20252026'!$B$3:$D$887, 3, 0)), 0, VLOOKUP(B239, '1-ый семестр 20252026'!$B$3:$D$887, 3, 0)) + IF(ISNA(VLOOKUP(B239, '2-ой семестр 20252026'!$B$3:$D$1952, 3, 0)), 0, VLOOKUP(B239, '2-ой семестр 20252026'!$B$3:$D$1952, 3, 0))</f>
        <v>2</v>
      </c>
      <c r="E239" s="40">
        <f>VLOOKUP(B239, 'Списания ВИШенок'!$A$3:$D$965, 4, 0)</f>
        <v>2</v>
      </c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2.75" x14ac:dyDescent="0.2">
      <c r="A240" s="40">
        <f t="shared" si="0"/>
        <v>239</v>
      </c>
      <c r="B240" s="40" t="s">
        <v>871</v>
      </c>
      <c r="C240" s="44" t="s">
        <v>306</v>
      </c>
      <c r="D240" s="40">
        <f>IF(ISNA(VLOOKUP(B240, '1-ый семестр 20252026'!$B$3:$D$887, 3, 0)), 0, VLOOKUP(B240, '1-ый семестр 20252026'!$B$3:$D$887, 3, 0)) + IF(ISNA(VLOOKUP(B240, '2-ой семестр 20252026'!$B$3:$D$1952, 3, 0)), 0, VLOOKUP(B240, '2-ой семестр 20252026'!$B$3:$D$1952, 3, 0))</f>
        <v>2</v>
      </c>
      <c r="E240" s="40">
        <f>VLOOKUP(B240, 'Списания ВИШенок'!$A$3:$D$965, 4, 0)</f>
        <v>2</v>
      </c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2.75" x14ac:dyDescent="0.2">
      <c r="A241" s="40">
        <f t="shared" si="0"/>
        <v>240</v>
      </c>
      <c r="B241" s="40" t="s">
        <v>873</v>
      </c>
      <c r="C241" s="44" t="s">
        <v>306</v>
      </c>
      <c r="D241" s="40">
        <f>IF(ISNA(VLOOKUP(B241, '1-ый семестр 20252026'!$B$3:$D$887, 3, 0)), 0, VLOOKUP(B241, '1-ый семестр 20252026'!$B$3:$D$887, 3, 0)) + IF(ISNA(VLOOKUP(B241, '2-ой семестр 20252026'!$B$3:$D$1952, 3, 0)), 0, VLOOKUP(B241, '2-ой семестр 20252026'!$B$3:$D$1952, 3, 0))</f>
        <v>2</v>
      </c>
      <c r="E241" s="40">
        <f>VLOOKUP(B241, 'Списания ВИШенок'!$A$3:$D$965, 4, 0)</f>
        <v>2</v>
      </c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2.75" x14ac:dyDescent="0.2">
      <c r="A242" s="40">
        <f t="shared" si="0"/>
        <v>241</v>
      </c>
      <c r="B242" s="40" t="s">
        <v>874</v>
      </c>
      <c r="C242" s="44" t="s">
        <v>256</v>
      </c>
      <c r="D242" s="40">
        <f>IF(ISNA(VLOOKUP(B242, '1-ый семестр 20252026'!$B$3:$D$887, 3, 0)), 0, VLOOKUP(B242, '1-ый семестр 20252026'!$B$3:$D$887, 3, 0)) + IF(ISNA(VLOOKUP(B242, '2-ой семестр 20252026'!$B$3:$D$1952, 3, 0)), 0, VLOOKUP(B242, '2-ой семестр 20252026'!$B$3:$D$1952, 3, 0))</f>
        <v>2</v>
      </c>
      <c r="E242" s="40">
        <f>VLOOKUP(B242, 'Списания ВИШенок'!$A$3:$D$965, 4, 0)</f>
        <v>2</v>
      </c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2.75" x14ac:dyDescent="0.2">
      <c r="A243" s="40">
        <f t="shared" si="0"/>
        <v>242</v>
      </c>
      <c r="B243" s="45" t="s">
        <v>876</v>
      </c>
      <c r="C243" s="46" t="s">
        <v>215</v>
      </c>
      <c r="D243" s="40">
        <f>IF(ISNA(VLOOKUP(B243, '1-ый семестр 20252026'!$B$3:$D$1200, 3, 0)), 0, VLOOKUP(B243, '1-ый семестр 20252026'!$B$3:$D$1200, 3, 0)) + IF(ISNA(VLOOKUP(B243, '2-ой семестр 20252026'!$B$3:$D$1952, 3, 0)), 0, VLOOKUP(B243, '2-ой семестр 20252026'!$B$3:$D$1952, 3, 0))</f>
        <v>2</v>
      </c>
      <c r="E243" s="40">
        <f>VLOOKUP(B243, 'Списания ВИШенок'!$A$3:$D$1200, 4, 0)</f>
        <v>2</v>
      </c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2.75" x14ac:dyDescent="0.2">
      <c r="A244" s="40">
        <f t="shared" si="0"/>
        <v>243</v>
      </c>
      <c r="B244" s="40" t="s">
        <v>877</v>
      </c>
      <c r="C244" s="44" t="s">
        <v>256</v>
      </c>
      <c r="D244" s="40">
        <f>IF(ISNA(VLOOKUP(B244, '1-ый семестр 20252026'!$B$3:$D$887, 3, 0)), 0, VLOOKUP(B244, '1-ый семестр 20252026'!$B$3:$D$887, 3, 0)) + IF(ISNA(VLOOKUP(B244, '2-ой семестр 20252026'!$B$3:$D$1952, 3, 0)), 0, VLOOKUP(B244, '2-ой семестр 20252026'!$B$3:$D$1952, 3, 0))</f>
        <v>2</v>
      </c>
      <c r="E244" s="40">
        <f>VLOOKUP(B244, 'Списания ВИШенок'!$A$3:$D$965, 4, 0)</f>
        <v>2</v>
      </c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2.75" x14ac:dyDescent="0.2">
      <c r="A245" s="40">
        <f t="shared" si="0"/>
        <v>244</v>
      </c>
      <c r="B245" s="45" t="s">
        <v>878</v>
      </c>
      <c r="C245" s="46" t="s">
        <v>621</v>
      </c>
      <c r="D245" s="40">
        <f>IF(ISNA(VLOOKUP(B245, '1-ый семестр 20252026'!$B$3:$D$1200, 3, 0)), 0, VLOOKUP(B245, '1-ый семестр 20252026'!$B$3:$D$1200, 3, 0)) + IF(ISNA(VLOOKUP(B245, '2-ой семестр 20252026'!$B$3:$D$1952, 3, 0)), 0, VLOOKUP(B245, '2-ой семестр 20252026'!$B$3:$D$1952, 3, 0))</f>
        <v>2</v>
      </c>
      <c r="E245" s="40">
        <f>VLOOKUP(B245, 'Списания ВИШенок'!$A$3:$D$1200, 4, 0)</f>
        <v>2</v>
      </c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2.75" x14ac:dyDescent="0.2">
      <c r="A246" s="40">
        <f t="shared" si="0"/>
        <v>245</v>
      </c>
      <c r="B246" s="40" t="s">
        <v>879</v>
      </c>
      <c r="C246" s="44" t="s">
        <v>306</v>
      </c>
      <c r="D246" s="40">
        <f>IF(ISNA(VLOOKUP(B246, '1-ый семестр 20252026'!$B$3:$D$887, 3, 0)), 0, VLOOKUP(B246, '1-ый семестр 20252026'!$B$3:$D$887, 3, 0)) + IF(ISNA(VLOOKUP(B246, '2-ой семестр 20252026'!$B$3:$D$1952, 3, 0)), 0, VLOOKUP(B246, '2-ой семестр 20252026'!$B$3:$D$1952, 3, 0))</f>
        <v>2</v>
      </c>
      <c r="E246" s="40">
        <f>VLOOKUP(B246, 'Списания ВИШенок'!$A$3:$D$965, 4, 0)</f>
        <v>2</v>
      </c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2.75" x14ac:dyDescent="0.2">
      <c r="A247" s="40">
        <f t="shared" si="0"/>
        <v>246</v>
      </c>
      <c r="B247" s="40" t="s">
        <v>883</v>
      </c>
      <c r="C247" s="44" t="s">
        <v>249</v>
      </c>
      <c r="D247" s="40">
        <f>IF(ISNA(VLOOKUP(B247, '1-ый семестр 20252026'!$B$3:$D$887, 3, 0)), 0, VLOOKUP(B247, '1-ый семестр 20252026'!$B$3:$D$887, 3, 0)) + IF(ISNA(VLOOKUP(B247, '2-ой семестр 20252026'!$B$3:$D$1952, 3, 0)), 0, VLOOKUP(B247, '2-ой семестр 20252026'!$B$3:$D$1952, 3, 0))</f>
        <v>2</v>
      </c>
      <c r="E247" s="40">
        <f>VLOOKUP(B247, 'Списания ВИШенок'!$A$3:$D$965, 4, 0)</f>
        <v>2</v>
      </c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2.75" x14ac:dyDescent="0.2">
      <c r="A248" s="40">
        <f t="shared" si="0"/>
        <v>247</v>
      </c>
      <c r="B248" s="40" t="s">
        <v>884</v>
      </c>
      <c r="C248" s="44" t="s">
        <v>256</v>
      </c>
      <c r="D248" s="40">
        <f>IF(ISNA(VLOOKUP(B248, '1-ый семестр 20252026'!$B$3:$D$887, 3, 0)), 0, VLOOKUP(B248, '1-ый семестр 20252026'!$B$3:$D$887, 3, 0)) + IF(ISNA(VLOOKUP(B248, '2-ой семестр 20252026'!$B$3:$D$1952, 3, 0)), 0, VLOOKUP(B248, '2-ой семестр 20252026'!$B$3:$D$1952, 3, 0))</f>
        <v>2</v>
      </c>
      <c r="E248" s="40">
        <f>VLOOKUP(B248, 'Списания ВИШенок'!$A$3:$D$965, 4, 0)</f>
        <v>2</v>
      </c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2.75" x14ac:dyDescent="0.2">
      <c r="A249" s="40">
        <f t="shared" si="0"/>
        <v>248</v>
      </c>
      <c r="B249" s="40" t="s">
        <v>834</v>
      </c>
      <c r="C249" s="44" t="s">
        <v>132</v>
      </c>
      <c r="D249" s="40">
        <f>IF(ISNA(VLOOKUP(B249, '1-ый семестр 20252026'!$B$3:$D$887, 3, 0)), 0, VLOOKUP(B249, '1-ый семестр 20252026'!$B$3:$D$887, 3, 0)) + IF(ISNA(VLOOKUP(B249, '2-ой семестр 20252026'!$B$3:$D$1952, 3, 0)), 0, VLOOKUP(B249, '2-ой семестр 20252026'!$B$3:$D$1952, 3, 0))</f>
        <v>0</v>
      </c>
      <c r="E249" s="40">
        <f>VLOOKUP(B249, 'Списания ВИШенок'!$A$3:$D$965, 4, 0)</f>
        <v>3</v>
      </c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2.75" x14ac:dyDescent="0.2">
      <c r="A250" s="40">
        <f t="shared" si="0"/>
        <v>249</v>
      </c>
      <c r="B250" s="40" t="s">
        <v>839</v>
      </c>
      <c r="C250" s="44" t="s">
        <v>140</v>
      </c>
      <c r="D250" s="40">
        <f>IF(ISNA(VLOOKUP(B250, '1-ый семестр 20252026'!$B$3:$D$887, 3, 0)), 0, VLOOKUP(B250, '1-ый семестр 20252026'!$B$3:$D$887, 3, 0)) + IF(ISNA(VLOOKUP(B250, '2-ой семестр 20252026'!$B$3:$D$1952, 3, 0)), 0, VLOOKUP(B250, '2-ой семестр 20252026'!$B$3:$D$1952, 3, 0))</f>
        <v>0</v>
      </c>
      <c r="E250" s="40">
        <f>VLOOKUP(B250, 'Списания ВИШенок'!$A$3:$D$965, 4, 0)</f>
        <v>3</v>
      </c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2.75" x14ac:dyDescent="0.2">
      <c r="A251" s="40">
        <f t="shared" si="0"/>
        <v>250</v>
      </c>
      <c r="B251" s="40" t="s">
        <v>847</v>
      </c>
      <c r="C251" s="44" t="s">
        <v>188</v>
      </c>
      <c r="D251" s="40">
        <f>IF(ISNA(VLOOKUP(B251, '1-ый семестр 20252026'!$B$3:$D$887, 3, 0)), 0, VLOOKUP(B251, '1-ый семестр 20252026'!$B$3:$D$887, 3, 0)) + IF(ISNA(VLOOKUP(B251, '2-ой семестр 20252026'!$B$3:$D$1952, 3, 0)), 0, VLOOKUP(B251, '2-ой семестр 20252026'!$B$3:$D$1952, 3, 0))</f>
        <v>0</v>
      </c>
      <c r="E251" s="40">
        <f>VLOOKUP(B251, 'Списания ВИШенок'!$A$3:$D$965, 4, 0)</f>
        <v>3</v>
      </c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2.75" x14ac:dyDescent="0.2">
      <c r="A252" s="40">
        <f t="shared" si="0"/>
        <v>251</v>
      </c>
      <c r="B252" s="40" t="s">
        <v>859</v>
      </c>
      <c r="C252" s="44" t="s">
        <v>128</v>
      </c>
      <c r="D252" s="40">
        <f>IF(ISNA(VLOOKUP(B252, '1-ый семестр 20252026'!$B$3:$D$887, 3, 0)), 0, VLOOKUP(B252, '1-ый семестр 20252026'!$B$3:$D$887, 3, 0)) + IF(ISNA(VLOOKUP(B252, '2-ой семестр 20252026'!$B$3:$D$1952, 3, 0)), 0, VLOOKUP(B252, '2-ой семестр 20252026'!$B$3:$D$1952, 3, 0))</f>
        <v>0</v>
      </c>
      <c r="E252" s="40">
        <f>VLOOKUP(B252, 'Списания ВИШенок'!$A$3:$D$965, 4, 0)</f>
        <v>3</v>
      </c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2.75" x14ac:dyDescent="0.2">
      <c r="A253" s="40">
        <f t="shared" si="0"/>
        <v>252</v>
      </c>
      <c r="B253" s="40" t="s">
        <v>864</v>
      </c>
      <c r="C253" s="44" t="s">
        <v>114</v>
      </c>
      <c r="D253" s="40">
        <f>IF(ISNA(VLOOKUP(B253, '1-ый семестр 20252026'!$B$3:$D$887, 3, 0)), 0, VLOOKUP(B253, '1-ый семестр 20252026'!$B$3:$D$887, 3, 0)) + IF(ISNA(VLOOKUP(B253, '2-ой семестр 20252026'!$B$3:$D$1952, 3, 0)), 0, VLOOKUP(B253, '2-ой семестр 20252026'!$B$3:$D$1952, 3, 0))</f>
        <v>19</v>
      </c>
      <c r="E253" s="40">
        <f>VLOOKUP(B253, 'Списания ВИШенок'!$A$3:$D$965, 4, 0)</f>
        <v>22</v>
      </c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2.75" x14ac:dyDescent="0.2">
      <c r="A254" s="40">
        <f t="shared" si="0"/>
        <v>253</v>
      </c>
      <c r="B254" s="40" t="s">
        <v>865</v>
      </c>
      <c r="C254" s="44" t="s">
        <v>306</v>
      </c>
      <c r="D254" s="40">
        <f>IF(ISNA(VLOOKUP(B254, '1-ый семестр 20252026'!$B$3:$D$887, 3, 0)), 0, VLOOKUP(B254, '1-ый семестр 20252026'!$B$3:$D$887, 3, 0)) + IF(ISNA(VLOOKUP(B254, '2-ой семестр 20252026'!$B$3:$D$1952, 3, 0)), 0, VLOOKUP(B254, '2-ой семестр 20252026'!$B$3:$D$1952, 3, 0))</f>
        <v>3</v>
      </c>
      <c r="E254" s="40">
        <f>VLOOKUP(B254, 'Списания ВИШенок'!$A$3:$D$965, 4, 0)</f>
        <v>3</v>
      </c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2.75" x14ac:dyDescent="0.2">
      <c r="A255" s="40">
        <f t="shared" si="0"/>
        <v>254</v>
      </c>
      <c r="B255" s="40" t="s">
        <v>866</v>
      </c>
      <c r="C255" s="44" t="s">
        <v>185</v>
      </c>
      <c r="D255" s="40">
        <f>IF(ISNA(VLOOKUP(B255, '1-ый семестр 20252026'!$B$3:$D$887, 3, 0)), 0, VLOOKUP(B255, '1-ый семестр 20252026'!$B$3:$D$887, 3, 0)) + IF(ISNA(VLOOKUP(B255, '2-ой семестр 20252026'!$B$3:$D$1952, 3, 0)), 0, VLOOKUP(B255, '2-ой семестр 20252026'!$B$3:$D$1952, 3, 0))</f>
        <v>3</v>
      </c>
      <c r="E255" s="40">
        <f>VLOOKUP(B255, 'Списания ВИШенок'!$A$3:$D$965, 4, 0)</f>
        <v>3</v>
      </c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2.75" x14ac:dyDescent="0.2">
      <c r="A256" s="40">
        <f t="shared" si="0"/>
        <v>255</v>
      </c>
      <c r="B256" s="40" t="s">
        <v>828</v>
      </c>
      <c r="C256" s="44" t="s">
        <v>268</v>
      </c>
      <c r="D256" s="40">
        <f>IF(ISNA(VLOOKUP(B256, '1-ый семестр 20252026'!$B$3:$D$887, 3, 0)), 0, VLOOKUP(B256, '1-ый семестр 20252026'!$B$3:$D$887, 3, 0)) + IF(ISNA(VLOOKUP(B256, '2-ой семестр 20252026'!$B$3:$D$1952, 3, 0)), 0, VLOOKUP(B256, '2-ой семестр 20252026'!$B$3:$D$1952, 3, 0))</f>
        <v>0</v>
      </c>
      <c r="E256" s="40">
        <f>VLOOKUP(B256, 'Списания ВИШенок'!$A$3:$D$965, 4, 0)</f>
        <v>0</v>
      </c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2.75" x14ac:dyDescent="0.2">
      <c r="A257" s="40">
        <f t="shared" ref="A257:A511" si="1">ROW()-1</f>
        <v>256</v>
      </c>
      <c r="B257" s="40" t="s">
        <v>829</v>
      </c>
      <c r="C257" s="44" t="s">
        <v>306</v>
      </c>
      <c r="D257" s="40">
        <f>IF(ISNA(VLOOKUP(B257, '1-ый семестр 20252026'!$B$3:$D$887, 3, 0)), 0, VLOOKUP(B257, '1-ый семестр 20252026'!$B$3:$D$887, 3, 0)) + IF(ISNA(VLOOKUP(B257, '2-ой семестр 20252026'!$B$3:$D$1952, 3, 0)), 0, VLOOKUP(B257, '2-ой семестр 20252026'!$B$3:$D$1952, 3, 0))</f>
        <v>19</v>
      </c>
      <c r="E257" s="40">
        <f>VLOOKUP(B257, 'Списания ВИШенок'!$A$3:$D$965, 4, 0)</f>
        <v>19</v>
      </c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2.75" x14ac:dyDescent="0.2">
      <c r="A258" s="40">
        <f t="shared" si="1"/>
        <v>257</v>
      </c>
      <c r="B258" s="40" t="s">
        <v>830</v>
      </c>
      <c r="C258" s="44" t="s">
        <v>306</v>
      </c>
      <c r="D258" s="40">
        <f>IF(ISNA(VLOOKUP(B258, '1-ый семестр 20252026'!$B$3:$D$887, 3, 0)), 0, VLOOKUP(B258, '1-ый семестр 20252026'!$B$3:$D$887, 3, 0)) + IF(ISNA(VLOOKUP(B258, '2-ой семестр 20252026'!$B$3:$D$1952, 3, 0)), 0, VLOOKUP(B258, '2-ой семестр 20252026'!$B$3:$D$1952, 3, 0))</f>
        <v>3</v>
      </c>
      <c r="E258" s="40">
        <f>VLOOKUP(B258, 'Списания ВИШенок'!$A$3:$D$965, 4, 0)</f>
        <v>3</v>
      </c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2.75" x14ac:dyDescent="0.2">
      <c r="A259" s="40">
        <f t="shared" si="1"/>
        <v>258</v>
      </c>
      <c r="B259" s="40" t="s">
        <v>831</v>
      </c>
      <c r="C259" s="44" t="s">
        <v>306</v>
      </c>
      <c r="D259" s="40">
        <f>IF(ISNA(VLOOKUP(B259, '1-ый семестр 20252026'!$B$3:$D$887, 3, 0)), 0, VLOOKUP(B259, '1-ый семестр 20252026'!$B$3:$D$887, 3, 0)) + IF(ISNA(VLOOKUP(B259, '2-ой семестр 20252026'!$B$3:$D$1952, 3, 0)), 0, VLOOKUP(B259, '2-ой семестр 20252026'!$B$3:$D$1952, 3, 0))</f>
        <v>3</v>
      </c>
      <c r="E259" s="40">
        <f>VLOOKUP(B259, 'Списания ВИШенок'!$A$3:$D$965, 4, 0)</f>
        <v>3</v>
      </c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2.75" x14ac:dyDescent="0.2">
      <c r="A260" s="40">
        <f t="shared" si="1"/>
        <v>259</v>
      </c>
      <c r="B260" s="40" t="s">
        <v>832</v>
      </c>
      <c r="C260" s="44" t="s">
        <v>306</v>
      </c>
      <c r="D260" s="40">
        <f>IF(ISNA(VLOOKUP(B260, '1-ый семестр 20252026'!$B$3:$D$887, 3, 0)), 0, VLOOKUP(B260, '1-ый семестр 20252026'!$B$3:$D$887, 3, 0)) + IF(ISNA(VLOOKUP(B260, '2-ой семестр 20252026'!$B$3:$D$1952, 3, 0)), 0, VLOOKUP(B260, '2-ой семестр 20252026'!$B$3:$D$1952, 3, 0))</f>
        <v>3</v>
      </c>
      <c r="E260" s="40">
        <f>VLOOKUP(B260, 'Списания ВИШенок'!$A$3:$D$965, 4, 0)</f>
        <v>3</v>
      </c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2.75" x14ac:dyDescent="0.2">
      <c r="A261" s="40">
        <f t="shared" si="1"/>
        <v>260</v>
      </c>
      <c r="B261" s="40" t="s">
        <v>833</v>
      </c>
      <c r="C261" s="44" t="s">
        <v>440</v>
      </c>
      <c r="D261" s="40">
        <f>IF(ISNA(VLOOKUP(B261, '1-ый семестр 20252026'!$B$3:$D$887, 3, 0)), 0, VLOOKUP(B261, '1-ый семестр 20252026'!$B$3:$D$887, 3, 0)) + IF(ISNA(VLOOKUP(B261, '2-ой семестр 20252026'!$B$3:$D$1952, 3, 0)), 0, VLOOKUP(B261, '2-ой семестр 20252026'!$B$3:$D$1952, 3, 0))</f>
        <v>3</v>
      </c>
      <c r="E261" s="40">
        <f>VLOOKUP(B261, 'Списания ВИШенок'!$A$3:$D$965, 4, 0)</f>
        <v>3</v>
      </c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2.75" x14ac:dyDescent="0.2">
      <c r="A262" s="40">
        <f t="shared" si="1"/>
        <v>261</v>
      </c>
      <c r="B262" s="40" t="s">
        <v>835</v>
      </c>
      <c r="C262" s="44" t="s">
        <v>306</v>
      </c>
      <c r="D262" s="40">
        <f>IF(ISNA(VLOOKUP(B262, '1-ый семестр 20252026'!$B$3:$D$887, 3, 0)), 0, VLOOKUP(B262, '1-ый семестр 20252026'!$B$3:$D$887, 3, 0)) + IF(ISNA(VLOOKUP(B262, '2-ой семестр 20252026'!$B$3:$D$1952, 3, 0)), 0, VLOOKUP(B262, '2-ой семестр 20252026'!$B$3:$D$1952, 3, 0))</f>
        <v>3</v>
      </c>
      <c r="E262" s="40">
        <f>VLOOKUP(B262, 'Списания ВИШенок'!$A$3:$D$965, 4, 0)</f>
        <v>3</v>
      </c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2.75" x14ac:dyDescent="0.2">
      <c r="A263" s="40">
        <f t="shared" si="1"/>
        <v>262</v>
      </c>
      <c r="B263" s="40" t="s">
        <v>836</v>
      </c>
      <c r="C263" s="44" t="s">
        <v>268</v>
      </c>
      <c r="D263" s="40">
        <f>IF(ISNA(VLOOKUP(B263, '1-ый семестр 20252026'!$B$3:$D$887, 3, 0)), 0, VLOOKUP(B263, '1-ый семестр 20252026'!$B$3:$D$887, 3, 0)) + IF(ISNA(VLOOKUP(B263, '2-ой семестр 20252026'!$B$3:$D$1952, 3, 0)), 0, VLOOKUP(B263, '2-ой семестр 20252026'!$B$3:$D$1952, 3, 0))</f>
        <v>3</v>
      </c>
      <c r="E263" s="40">
        <f>VLOOKUP(B263, 'Списания ВИШенок'!$A$3:$D$965, 4, 0)</f>
        <v>3</v>
      </c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2.75" x14ac:dyDescent="0.2">
      <c r="A264" s="40">
        <f t="shared" si="1"/>
        <v>263</v>
      </c>
      <c r="B264" s="40" t="s">
        <v>837</v>
      </c>
      <c r="C264" s="44" t="s">
        <v>185</v>
      </c>
      <c r="D264" s="40">
        <f>IF(ISNA(VLOOKUP(B264, '1-ый семестр 20252026'!$B$3:$D$887, 3, 0)), 0, VLOOKUP(B264, '1-ый семестр 20252026'!$B$3:$D$887, 3, 0)) + IF(ISNA(VLOOKUP(B264, '2-ой семестр 20252026'!$B$3:$D$1952, 3, 0)), 0, VLOOKUP(B264, '2-ой семестр 20252026'!$B$3:$D$1952, 3, 0))</f>
        <v>3</v>
      </c>
      <c r="E264" s="40">
        <f>VLOOKUP(B264, 'Списания ВИШенок'!$A$3:$D$965, 4, 0)</f>
        <v>3</v>
      </c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2.75" x14ac:dyDescent="0.2">
      <c r="A265" s="40">
        <f t="shared" si="1"/>
        <v>264</v>
      </c>
      <c r="B265" s="40" t="s">
        <v>838</v>
      </c>
      <c r="C265" s="44" t="s">
        <v>185</v>
      </c>
      <c r="D265" s="40">
        <f>IF(ISNA(VLOOKUP(B265, '1-ый семестр 20252026'!$B$3:$D$887, 3, 0)), 0, VLOOKUP(B265, '1-ый семестр 20252026'!$B$3:$D$887, 3, 0)) + IF(ISNA(VLOOKUP(B265, '2-ой семестр 20252026'!$B$3:$D$1952, 3, 0)), 0, VLOOKUP(B265, '2-ой семестр 20252026'!$B$3:$D$1952, 3, 0))</f>
        <v>3</v>
      </c>
      <c r="E265" s="40">
        <f>VLOOKUP(B265, 'Списания ВИШенок'!$A$3:$D$965, 4, 0)</f>
        <v>3</v>
      </c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2.75" x14ac:dyDescent="0.2">
      <c r="A266" s="40">
        <f t="shared" si="1"/>
        <v>265</v>
      </c>
      <c r="B266" s="40" t="s">
        <v>840</v>
      </c>
      <c r="C266" s="44" t="s">
        <v>268</v>
      </c>
      <c r="D266" s="40">
        <f>IF(ISNA(VLOOKUP(B266, '1-ый семестр 20252026'!$B$3:$D$887, 3, 0)), 0, VLOOKUP(B266, '1-ый семестр 20252026'!$B$3:$D$887, 3, 0)) + IF(ISNA(VLOOKUP(B266, '2-ой семестр 20252026'!$B$3:$D$1952, 3, 0)), 0, VLOOKUP(B266, '2-ой семестр 20252026'!$B$3:$D$1952, 3, 0))</f>
        <v>3</v>
      </c>
      <c r="E266" s="40">
        <f>VLOOKUP(B266, 'Списания ВИШенок'!$A$3:$D$965, 4, 0)</f>
        <v>3</v>
      </c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2.75" x14ac:dyDescent="0.2">
      <c r="A267" s="40">
        <f t="shared" si="1"/>
        <v>266</v>
      </c>
      <c r="B267" s="40" t="s">
        <v>841</v>
      </c>
      <c r="C267" s="44" t="s">
        <v>249</v>
      </c>
      <c r="D267" s="40">
        <f>IF(ISNA(VLOOKUP(B267, '1-ый семестр 20252026'!$B$3:$D$887, 3, 0)), 0, VLOOKUP(B267, '1-ый семестр 20252026'!$B$3:$D$887, 3, 0)) + IF(ISNA(VLOOKUP(B267, '2-ой семестр 20252026'!$B$3:$D$1952, 3, 0)), 0, VLOOKUP(B267, '2-ой семестр 20252026'!$B$3:$D$1952, 3, 0))</f>
        <v>3</v>
      </c>
      <c r="E267" s="40">
        <f>VLOOKUP(B267, 'Списания ВИШенок'!$A$3:$D$965, 4, 0)</f>
        <v>3</v>
      </c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2.75" x14ac:dyDescent="0.2">
      <c r="A268" s="40">
        <f t="shared" si="1"/>
        <v>267</v>
      </c>
      <c r="B268" s="40" t="s">
        <v>842</v>
      </c>
      <c r="C268" s="44" t="s">
        <v>440</v>
      </c>
      <c r="D268" s="40">
        <f>IF(ISNA(VLOOKUP(B268, '1-ый семестр 20252026'!$B$3:$D$887, 3, 0)), 0, VLOOKUP(B268, '1-ый семестр 20252026'!$B$3:$D$887, 3, 0)) + IF(ISNA(VLOOKUP(B268, '2-ой семестр 20252026'!$B$3:$D$1952, 3, 0)), 0, VLOOKUP(B268, '2-ой семестр 20252026'!$B$3:$D$1952, 3, 0))</f>
        <v>3</v>
      </c>
      <c r="E268" s="40">
        <f>VLOOKUP(B268, 'Списания ВИШенок'!$A$3:$D$965, 4, 0)</f>
        <v>3</v>
      </c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2.75" x14ac:dyDescent="0.2">
      <c r="A269" s="40">
        <f t="shared" si="1"/>
        <v>268</v>
      </c>
      <c r="B269" s="40" t="s">
        <v>843</v>
      </c>
      <c r="C269" s="44" t="s">
        <v>306</v>
      </c>
      <c r="D269" s="40">
        <f>IF(ISNA(VLOOKUP(B269, '1-ый семестр 20252026'!$B$3:$D$887, 3, 0)), 0, VLOOKUP(B269, '1-ый семестр 20252026'!$B$3:$D$887, 3, 0)) + IF(ISNA(VLOOKUP(B269, '2-ой семестр 20252026'!$B$3:$D$1952, 3, 0)), 0, VLOOKUP(B269, '2-ой семестр 20252026'!$B$3:$D$1952, 3, 0))</f>
        <v>3</v>
      </c>
      <c r="E269" s="40">
        <f>VLOOKUP(B269, 'Списания ВИШенок'!$A$3:$D$965, 4, 0)</f>
        <v>3</v>
      </c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2.75" x14ac:dyDescent="0.2">
      <c r="A270" s="40">
        <f t="shared" si="1"/>
        <v>269</v>
      </c>
      <c r="B270" s="40" t="s">
        <v>844</v>
      </c>
      <c r="C270" s="44" t="s">
        <v>440</v>
      </c>
      <c r="D270" s="40">
        <f>IF(ISNA(VLOOKUP(B270, '1-ый семестр 20252026'!$B$3:$D$887, 3, 0)), 0, VLOOKUP(B270, '1-ый семестр 20252026'!$B$3:$D$887, 3, 0)) + IF(ISNA(VLOOKUP(B270, '2-ой семестр 20252026'!$B$3:$D$1952, 3, 0)), 0, VLOOKUP(B270, '2-ой семестр 20252026'!$B$3:$D$1952, 3, 0))</f>
        <v>6</v>
      </c>
      <c r="E270" s="40">
        <f>VLOOKUP(B270, 'Списания ВИШенок'!$A$3:$D$965, 4, 0)</f>
        <v>6</v>
      </c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2.75" x14ac:dyDescent="0.2">
      <c r="A271" s="40">
        <f t="shared" si="1"/>
        <v>270</v>
      </c>
      <c r="B271" s="40" t="s">
        <v>845</v>
      </c>
      <c r="C271" s="44" t="s">
        <v>249</v>
      </c>
      <c r="D271" s="40">
        <f>IF(ISNA(VLOOKUP(B271, '1-ый семестр 20252026'!$B$3:$D$887, 3, 0)), 0, VLOOKUP(B271, '1-ый семестр 20252026'!$B$3:$D$887, 3, 0)) + IF(ISNA(VLOOKUP(B271, '2-ой семестр 20252026'!$B$3:$D$1952, 3, 0)), 0, VLOOKUP(B271, '2-ой семестр 20252026'!$B$3:$D$1952, 3, 0))</f>
        <v>3</v>
      </c>
      <c r="E271" s="40">
        <f>VLOOKUP(B271, 'Списания ВИШенок'!$A$3:$D$965, 4, 0)</f>
        <v>3</v>
      </c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2.75" x14ac:dyDescent="0.2">
      <c r="A272" s="40">
        <f t="shared" si="1"/>
        <v>271</v>
      </c>
      <c r="B272" s="40" t="s">
        <v>846</v>
      </c>
      <c r="C272" s="44" t="s">
        <v>130</v>
      </c>
      <c r="D272" s="40">
        <f>IF(ISNA(VLOOKUP(B272, '1-ый семестр 20252026'!$B$3:$D$887, 3, 0)), 0, VLOOKUP(B272, '1-ый семестр 20252026'!$B$3:$D$887, 3, 0)) + IF(ISNA(VLOOKUP(B272, '2-ой семестр 20252026'!$B$3:$D$1952, 3, 0)), 0, VLOOKUP(B272, '2-ой семестр 20252026'!$B$3:$D$1952, 3, 0))</f>
        <v>3</v>
      </c>
      <c r="E272" s="40">
        <f>VLOOKUP(B272, 'Списания ВИШенок'!$A$3:$D$965, 4, 0)</f>
        <v>3</v>
      </c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2.75" x14ac:dyDescent="0.2">
      <c r="A273" s="40">
        <f t="shared" si="1"/>
        <v>272</v>
      </c>
      <c r="B273" s="40" t="s">
        <v>848</v>
      </c>
      <c r="C273" s="44" t="s">
        <v>185</v>
      </c>
      <c r="D273" s="40">
        <f>IF(ISNA(VLOOKUP(B273, '1-ый семестр 20252026'!$B$3:$D$887, 3, 0)), 0, VLOOKUP(B273, '1-ый семестр 20252026'!$B$3:$D$887, 3, 0)) + IF(ISNA(VLOOKUP(B273, '2-ой семестр 20252026'!$B$3:$D$1952, 3, 0)), 0, VLOOKUP(B273, '2-ой семестр 20252026'!$B$3:$D$1952, 3, 0))</f>
        <v>0</v>
      </c>
      <c r="E273" s="40">
        <f>VLOOKUP(B273, 'Списания ВИШенок'!$A$3:$D$965, 4, 0)</f>
        <v>0</v>
      </c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2.75" x14ac:dyDescent="0.2">
      <c r="A274" s="40">
        <f t="shared" si="1"/>
        <v>273</v>
      </c>
      <c r="B274" s="40" t="s">
        <v>849</v>
      </c>
      <c r="C274" s="44" t="s">
        <v>249</v>
      </c>
      <c r="D274" s="40">
        <f>IF(ISNA(VLOOKUP(B274, '1-ый семестр 20252026'!$B$3:$D$887, 3, 0)), 0, VLOOKUP(B274, '1-ый семестр 20252026'!$B$3:$D$887, 3, 0)) + IF(ISNA(VLOOKUP(B274, '2-ой семестр 20252026'!$B$3:$D$1952, 3, 0)), 0, VLOOKUP(B274, '2-ой семестр 20252026'!$B$3:$D$1952, 3, 0))</f>
        <v>3</v>
      </c>
      <c r="E274" s="40">
        <f>VLOOKUP(B274, 'Списания ВИШенок'!$A$3:$D$965, 4, 0)</f>
        <v>3</v>
      </c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2.75" x14ac:dyDescent="0.2">
      <c r="A275" s="40">
        <f t="shared" si="1"/>
        <v>274</v>
      </c>
      <c r="B275" s="40" t="s">
        <v>850</v>
      </c>
      <c r="C275" s="44" t="s">
        <v>268</v>
      </c>
      <c r="D275" s="40">
        <f>IF(ISNA(VLOOKUP(B275, '1-ый семестр 20252026'!$B$3:$D$887, 3, 0)), 0, VLOOKUP(B275, '1-ый семестр 20252026'!$B$3:$D$887, 3, 0)) + IF(ISNA(VLOOKUP(B275, '2-ой семестр 20252026'!$B$3:$D$1952, 3, 0)), 0, VLOOKUP(B275, '2-ой семестр 20252026'!$B$3:$D$1952, 3, 0))</f>
        <v>0</v>
      </c>
      <c r="E275" s="40">
        <f>VLOOKUP(B275, 'Списания ВИШенок'!$A$3:$D$965, 4, 0)</f>
        <v>0</v>
      </c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2.75" x14ac:dyDescent="0.2">
      <c r="A276" s="40">
        <f t="shared" si="1"/>
        <v>275</v>
      </c>
      <c r="B276" s="40" t="s">
        <v>851</v>
      </c>
      <c r="C276" s="44" t="s">
        <v>444</v>
      </c>
      <c r="D276" s="40">
        <f>IF(ISNA(VLOOKUP(B276, '1-ый семестр 20252026'!$B$3:$D$887, 3, 0)), 0, VLOOKUP(B276, '1-ый семестр 20252026'!$B$3:$D$887, 3, 0)) + IF(ISNA(VLOOKUP(B276, '2-ой семестр 20252026'!$B$3:$D$1952, 3, 0)), 0, VLOOKUP(B276, '2-ой семестр 20252026'!$B$3:$D$1952, 3, 0))</f>
        <v>0</v>
      </c>
      <c r="E276" s="40">
        <f>VLOOKUP(B276, 'Списания ВИШенок'!$A$3:$D$965, 4, 0)</f>
        <v>0</v>
      </c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2.75" x14ac:dyDescent="0.2">
      <c r="A277" s="40">
        <f t="shared" si="1"/>
        <v>276</v>
      </c>
      <c r="B277" s="40" t="s">
        <v>852</v>
      </c>
      <c r="C277" s="44" t="s">
        <v>440</v>
      </c>
      <c r="D277" s="40">
        <f>IF(ISNA(VLOOKUP(B277, '1-ый семестр 20252026'!$B$3:$D$887, 3, 0)), 0, VLOOKUP(B277, '1-ый семестр 20252026'!$B$3:$D$887, 3, 0)) + IF(ISNA(VLOOKUP(B277, '2-ой семестр 20252026'!$B$3:$D$1952, 3, 0)), 0, VLOOKUP(B277, '2-ой семестр 20252026'!$B$3:$D$1952, 3, 0))</f>
        <v>3</v>
      </c>
      <c r="E277" s="40">
        <f>VLOOKUP(B277, 'Списания ВИШенок'!$A$3:$D$965, 4, 0)</f>
        <v>3</v>
      </c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2.75" x14ac:dyDescent="0.2">
      <c r="A278" s="40">
        <f t="shared" si="1"/>
        <v>277</v>
      </c>
      <c r="B278" s="40" t="s">
        <v>853</v>
      </c>
      <c r="C278" s="44" t="s">
        <v>249</v>
      </c>
      <c r="D278" s="40">
        <f>IF(ISNA(VLOOKUP(B278, '1-ый семестр 20252026'!$B$3:$D$887, 3, 0)), 0, VLOOKUP(B278, '1-ый семестр 20252026'!$B$3:$D$887, 3, 0)) + IF(ISNA(VLOOKUP(B278, '2-ой семестр 20252026'!$B$3:$D$1952, 3, 0)), 0, VLOOKUP(B278, '2-ой семестр 20252026'!$B$3:$D$1952, 3, 0))</f>
        <v>3</v>
      </c>
      <c r="E278" s="40">
        <f>VLOOKUP(B278, 'Списания ВИШенок'!$A$3:$D$965, 4, 0)</f>
        <v>3</v>
      </c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2.75" x14ac:dyDescent="0.2">
      <c r="A279" s="40">
        <f t="shared" si="1"/>
        <v>278</v>
      </c>
      <c r="B279" s="40" t="s">
        <v>854</v>
      </c>
      <c r="C279" s="44" t="s">
        <v>306</v>
      </c>
      <c r="D279" s="40">
        <f>IF(ISNA(VLOOKUP(B279, '1-ый семестр 20252026'!$B$3:$D$887, 3, 0)), 0, VLOOKUP(B279, '1-ый семестр 20252026'!$B$3:$D$887, 3, 0)) + IF(ISNA(VLOOKUP(B279, '2-ой семестр 20252026'!$B$3:$D$1952, 3, 0)), 0, VLOOKUP(B279, '2-ой семестр 20252026'!$B$3:$D$1952, 3, 0))</f>
        <v>3</v>
      </c>
      <c r="E279" s="40">
        <f>VLOOKUP(B279, 'Списания ВИШенок'!$A$3:$D$965, 4, 0)</f>
        <v>3</v>
      </c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2.75" x14ac:dyDescent="0.2">
      <c r="A280" s="40">
        <f t="shared" si="1"/>
        <v>279</v>
      </c>
      <c r="B280" s="40" t="s">
        <v>855</v>
      </c>
      <c r="C280" s="44" t="s">
        <v>140</v>
      </c>
      <c r="D280" s="40">
        <f>IF(ISNA(VLOOKUP(B280, '1-ый семестр 20252026'!$B$3:$D$887, 3, 0)), 0, VLOOKUP(B280, '1-ый семестр 20252026'!$B$3:$D$887, 3, 0)) + IF(ISNA(VLOOKUP(B280, '2-ой семестр 20252026'!$B$3:$D$1952, 3, 0)), 0, VLOOKUP(B280, '2-ой семестр 20252026'!$B$3:$D$1952, 3, 0))</f>
        <v>3</v>
      </c>
      <c r="E280" s="40">
        <f>VLOOKUP(B280, 'Списания ВИШенок'!$A$3:$D$965, 4, 0)</f>
        <v>3</v>
      </c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2.75" x14ac:dyDescent="0.2">
      <c r="A281" s="40">
        <f t="shared" si="1"/>
        <v>280</v>
      </c>
      <c r="B281" s="40" t="s">
        <v>856</v>
      </c>
      <c r="C281" s="44" t="s">
        <v>249</v>
      </c>
      <c r="D281" s="40">
        <f>IF(ISNA(VLOOKUP(B281, '1-ый семестр 20252026'!$B$3:$D$887, 3, 0)), 0, VLOOKUP(B281, '1-ый семестр 20252026'!$B$3:$D$887, 3, 0)) + IF(ISNA(VLOOKUP(B281, '2-ой семестр 20252026'!$B$3:$D$1952, 3, 0)), 0, VLOOKUP(B281, '2-ой семестр 20252026'!$B$3:$D$1952, 3, 0))</f>
        <v>3</v>
      </c>
      <c r="E281" s="40">
        <f>VLOOKUP(B281, 'Списания ВИШенок'!$A$3:$D$965, 4, 0)</f>
        <v>3</v>
      </c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2.75" x14ac:dyDescent="0.2">
      <c r="A282" s="40">
        <f t="shared" si="1"/>
        <v>281</v>
      </c>
      <c r="B282" s="40" t="s">
        <v>857</v>
      </c>
      <c r="C282" s="44" t="s">
        <v>268</v>
      </c>
      <c r="D282" s="40">
        <f>IF(ISNA(VLOOKUP(B282, '1-ый семестр 20252026'!$B$3:$D$887, 3, 0)), 0, VLOOKUP(B282, '1-ый семестр 20252026'!$B$3:$D$887, 3, 0)) + IF(ISNA(VLOOKUP(B282, '2-ой семестр 20252026'!$B$3:$D$1952, 3, 0)), 0, VLOOKUP(B282, '2-ой семестр 20252026'!$B$3:$D$1952, 3, 0))</f>
        <v>0</v>
      </c>
      <c r="E282" s="40">
        <f>VLOOKUP(B282, 'Списания ВИШенок'!$A$3:$D$965, 4, 0)</f>
        <v>0</v>
      </c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2.75" x14ac:dyDescent="0.2">
      <c r="A283" s="40">
        <f t="shared" si="1"/>
        <v>282</v>
      </c>
      <c r="B283" s="40" t="s">
        <v>858</v>
      </c>
      <c r="C283" s="44" t="s">
        <v>249</v>
      </c>
      <c r="D283" s="40">
        <f>IF(ISNA(VLOOKUP(B283, '1-ый семестр 20252026'!$B$3:$D$887, 3, 0)), 0, VLOOKUP(B283, '1-ый семестр 20252026'!$B$3:$D$887, 3, 0)) + IF(ISNA(VLOOKUP(B283, '2-ой семестр 20252026'!$B$3:$D$1952, 3, 0)), 0, VLOOKUP(B283, '2-ой семестр 20252026'!$B$3:$D$1952, 3, 0))</f>
        <v>3</v>
      </c>
      <c r="E283" s="40">
        <f>VLOOKUP(B283, 'Списания ВИШенок'!$A$3:$D$965, 4, 0)</f>
        <v>3</v>
      </c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2.75" x14ac:dyDescent="0.2">
      <c r="A284" s="40">
        <f t="shared" si="1"/>
        <v>283</v>
      </c>
      <c r="B284" s="40" t="s">
        <v>860</v>
      </c>
      <c r="C284" s="44" t="s">
        <v>306</v>
      </c>
      <c r="D284" s="40">
        <f>IF(ISNA(VLOOKUP(B284, '1-ый семестр 20252026'!$B$3:$D$887, 3, 0)), 0, VLOOKUP(B284, '1-ый семестр 20252026'!$B$3:$D$887, 3, 0)) + IF(ISNA(VLOOKUP(B284, '2-ой семестр 20252026'!$B$3:$D$1952, 3, 0)), 0, VLOOKUP(B284, '2-ой семестр 20252026'!$B$3:$D$1952, 3, 0))</f>
        <v>3</v>
      </c>
      <c r="E284" s="40">
        <f>VLOOKUP(B284, 'Списания ВИШенок'!$A$3:$D$965, 4, 0)</f>
        <v>3</v>
      </c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2.75" x14ac:dyDescent="0.2">
      <c r="A285" s="40">
        <f t="shared" si="1"/>
        <v>284</v>
      </c>
      <c r="B285" s="40" t="s">
        <v>861</v>
      </c>
      <c r="C285" s="44" t="s">
        <v>444</v>
      </c>
      <c r="D285" s="40">
        <f>IF(ISNA(VLOOKUP(B285, '1-ый семестр 20252026'!$B$3:$D$887, 3, 0)), 0, VLOOKUP(B285, '1-ый семестр 20252026'!$B$3:$D$887, 3, 0)) + IF(ISNA(VLOOKUP(B285, '2-ой семестр 20252026'!$B$3:$D$1952, 3, 0)), 0, VLOOKUP(B285, '2-ой семестр 20252026'!$B$3:$D$1952, 3, 0))</f>
        <v>6</v>
      </c>
      <c r="E285" s="40">
        <f>VLOOKUP(B285, 'Списания ВИШенок'!$A$3:$D$965, 4, 0)</f>
        <v>6</v>
      </c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2.75" x14ac:dyDescent="0.2">
      <c r="A286" s="40">
        <f t="shared" si="1"/>
        <v>285</v>
      </c>
      <c r="B286" s="40" t="s">
        <v>862</v>
      </c>
      <c r="C286" s="44" t="s">
        <v>268</v>
      </c>
      <c r="D286" s="40">
        <f>IF(ISNA(VLOOKUP(B286, '1-ый семестр 20252026'!$B$3:$D$887, 3, 0)), 0, VLOOKUP(B286, '1-ый семестр 20252026'!$B$3:$D$887, 3, 0)) + IF(ISNA(VLOOKUP(B286, '2-ой семестр 20252026'!$B$3:$D$1952, 3, 0)), 0, VLOOKUP(B286, '2-ой семестр 20252026'!$B$3:$D$1952, 3, 0))</f>
        <v>0</v>
      </c>
      <c r="E286" s="40">
        <f>VLOOKUP(B286, 'Списания ВИШенок'!$A$3:$D$965, 4, 0)</f>
        <v>0</v>
      </c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2.75" x14ac:dyDescent="0.2">
      <c r="A287" s="40">
        <f t="shared" si="1"/>
        <v>286</v>
      </c>
      <c r="B287" s="40" t="s">
        <v>863</v>
      </c>
      <c r="C287" s="44" t="s">
        <v>444</v>
      </c>
      <c r="D287" s="40">
        <f>IF(ISNA(VLOOKUP(B287, '1-ый семестр 20252026'!$B$3:$D$887, 3, 0)), 0, VLOOKUP(B287, '1-ый семестр 20252026'!$B$3:$D$887, 3, 0)) + IF(ISNA(VLOOKUP(B287, '2-ой семестр 20252026'!$B$3:$D$1952, 3, 0)), 0, VLOOKUP(B287, '2-ой семестр 20252026'!$B$3:$D$1952, 3, 0))</f>
        <v>3</v>
      </c>
      <c r="E287" s="40">
        <f>VLOOKUP(B287, 'Списания ВИШенок'!$A$3:$D$965, 4, 0)</f>
        <v>3</v>
      </c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2.75" x14ac:dyDescent="0.2">
      <c r="A288" s="40">
        <f t="shared" si="1"/>
        <v>287</v>
      </c>
      <c r="B288" s="47" t="s">
        <v>814</v>
      </c>
      <c r="C288" s="48" t="s">
        <v>173</v>
      </c>
      <c r="D288" s="40">
        <f>IF(ISNA(VLOOKUP(B288, '1-ый семестр 20252026'!$B$3:$D$1200, 3, 0)), 0, VLOOKUP(B288, '1-ый семестр 20252026'!$B$3:$D$1200, 3, 0)) + IF(ISNA(VLOOKUP(B288, '2-ой семестр 20252026'!$B$3:$D$1952, 3, 0)), 0, VLOOKUP(B288, '2-ой семестр 20252026'!$B$3:$D$1952, 3, 0))</f>
        <v>12</v>
      </c>
      <c r="E288" s="40">
        <f>VLOOKUP(B288, 'Списания ВИШенок'!$A$3:$D$1200, 4, 0)</f>
        <v>4</v>
      </c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2.75" x14ac:dyDescent="0.2">
      <c r="A289" s="40">
        <f t="shared" si="1"/>
        <v>288</v>
      </c>
      <c r="B289" s="40" t="s">
        <v>819</v>
      </c>
      <c r="C289" s="44" t="s">
        <v>150</v>
      </c>
      <c r="D289" s="40">
        <f>IF(ISNA(VLOOKUP(B289, '1-ый семестр 20252026'!$B$3:$D$887, 3, 0)), 0, VLOOKUP(B289, '1-ый семестр 20252026'!$B$3:$D$887, 3, 0)) + IF(ISNA(VLOOKUP(B289, '2-ой семестр 20252026'!$B$3:$D$1952, 3, 0)), 0, VLOOKUP(B289, '2-ой семестр 20252026'!$B$3:$D$1952, 3, 0))</f>
        <v>0</v>
      </c>
      <c r="E289" s="40">
        <f>VLOOKUP(B289, 'Списания ВИШенок'!$A$3:$D$965, 4, 0)</f>
        <v>4</v>
      </c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2.75" x14ac:dyDescent="0.2">
      <c r="A290" s="40">
        <f t="shared" si="1"/>
        <v>289</v>
      </c>
      <c r="B290" s="40" t="s">
        <v>813</v>
      </c>
      <c r="C290" s="44" t="s">
        <v>249</v>
      </c>
      <c r="D290" s="40">
        <f>IF(ISNA(VLOOKUP(B290, '1-ый семестр 20252026'!$B$3:$D$887, 3, 0)), 0, VLOOKUP(B290, '1-ый семестр 20252026'!$B$3:$D$887, 3, 0)) + IF(ISNA(VLOOKUP(B290, '2-ой семестр 20252026'!$B$3:$D$1952, 3, 0)), 0, VLOOKUP(B290, '2-ой семестр 20252026'!$B$3:$D$1952, 3, 0))</f>
        <v>4</v>
      </c>
      <c r="E290" s="40">
        <f>VLOOKUP(B290, 'Списания ВИШенок'!$A$3:$D$965, 4, 0)</f>
        <v>4</v>
      </c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2.75" x14ac:dyDescent="0.2">
      <c r="A291" s="40">
        <f t="shared" si="1"/>
        <v>290</v>
      </c>
      <c r="B291" s="45" t="s">
        <v>815</v>
      </c>
      <c r="C291" s="46" t="s">
        <v>571</v>
      </c>
      <c r="D291" s="40">
        <f>IF(ISNA(VLOOKUP(B291, '1-ый семестр 20252026'!$B$3:$D$887, 3, 0)), 0, VLOOKUP(B291, '1-ый семестр 20252026'!$B$3:$D$887, 3, 0)) + IF(ISNA(VLOOKUP(B291, '2-ой семестр 20252026'!$B$3:$D$1952, 3, 0)), 0, VLOOKUP(B291, '2-ой семестр 20252026'!$B$3:$D$1952, 3, 0))</f>
        <v>4</v>
      </c>
      <c r="E291" s="40">
        <f>VLOOKUP(B291, 'Списания ВИШенок'!$A$3:$D$1200, 4, 0)</f>
        <v>4</v>
      </c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2.75" x14ac:dyDescent="0.2">
      <c r="A292" s="40">
        <f t="shared" si="1"/>
        <v>291</v>
      </c>
      <c r="B292" s="45" t="s">
        <v>816</v>
      </c>
      <c r="C292" s="46" t="s">
        <v>215</v>
      </c>
      <c r="D292" s="40">
        <f>IF(ISNA(VLOOKUP(B292, '1-ый семестр 20252026'!$B$3:$D$887, 3, 0)), 0, VLOOKUP(B292, '1-ый семестр 20252026'!$B$3:$D$887, 3, 0)) + IF(ISNA(VLOOKUP(B292, '2-ой семестр 20252026'!$B$3:$D$1952, 3, 0)), 0, VLOOKUP(B292, '2-ой семестр 20252026'!$B$3:$D$1952, 3, 0))</f>
        <v>7</v>
      </c>
      <c r="E292" s="40">
        <f>VLOOKUP(B292, 'Списания ВИШенок'!$A$3:$D$1200, 4, 0)</f>
        <v>7</v>
      </c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2.75" x14ac:dyDescent="0.2">
      <c r="A293" s="40">
        <f t="shared" si="1"/>
        <v>292</v>
      </c>
      <c r="B293" s="40" t="s">
        <v>817</v>
      </c>
      <c r="C293" s="44" t="s">
        <v>268</v>
      </c>
      <c r="D293" s="40">
        <f>IF(ISNA(VLOOKUP(B293, '1-ый семестр 20252026'!$B$3:$D$887, 3, 0)), 0, VLOOKUP(B293, '1-ый семестр 20252026'!$B$3:$D$887, 3, 0)) + IF(ISNA(VLOOKUP(B293, '2-ой семестр 20252026'!$B$3:$D$1952, 3, 0)), 0, VLOOKUP(B293, '2-ой семестр 20252026'!$B$3:$D$1952, 3, 0))</f>
        <v>4</v>
      </c>
      <c r="E293" s="40">
        <f>VLOOKUP(B293, 'Списания ВИШенок'!$A$3:$D$965, 4, 0)</f>
        <v>4</v>
      </c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2.75" x14ac:dyDescent="0.2">
      <c r="A294" s="40">
        <f t="shared" si="1"/>
        <v>293</v>
      </c>
      <c r="B294" s="40" t="s">
        <v>818</v>
      </c>
      <c r="C294" s="44" t="s">
        <v>201</v>
      </c>
      <c r="D294" s="40">
        <f>IF(ISNA(VLOOKUP(B294, '1-ый семестр 20252026'!$B$3:$D$887, 3, 0)), 0, VLOOKUP(B294, '1-ый семестр 20252026'!$B$3:$D$887, 3, 0)) + IF(ISNA(VLOOKUP(B294, '2-ой семестр 20252026'!$B$3:$D$1952, 3, 0)), 0, VLOOKUP(B294, '2-ой семестр 20252026'!$B$3:$D$1952, 3, 0))</f>
        <v>4</v>
      </c>
      <c r="E294" s="40">
        <f>VLOOKUP(B294, 'Списания ВИШенок'!$A$3:$D$965, 4, 0)</f>
        <v>4</v>
      </c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2.75" x14ac:dyDescent="0.2">
      <c r="A295" s="40">
        <f t="shared" si="1"/>
        <v>294</v>
      </c>
      <c r="B295" s="40" t="s">
        <v>820</v>
      </c>
      <c r="C295" s="44" t="s">
        <v>256</v>
      </c>
      <c r="D295" s="40">
        <f>IF(ISNA(VLOOKUP(B295, '1-ый семестр 20252026'!$B$3:$D$887, 3, 0)), 0, VLOOKUP(B295, '1-ый семестр 20252026'!$B$3:$D$887, 3, 0)) + IF(ISNA(VLOOKUP(B295, '2-ой семестр 20252026'!$B$3:$D$1952, 3, 0)), 0, VLOOKUP(B295, '2-ой семестр 20252026'!$B$3:$D$1952, 3, 0))</f>
        <v>4</v>
      </c>
      <c r="E295" s="40">
        <f>VLOOKUP(B295, 'Списания ВИШенок'!$A$3:$D$965, 4, 0)</f>
        <v>4</v>
      </c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2.75" x14ac:dyDescent="0.2">
      <c r="A296" s="40">
        <f t="shared" si="1"/>
        <v>295</v>
      </c>
      <c r="B296" s="40" t="s">
        <v>821</v>
      </c>
      <c r="C296" s="44" t="s">
        <v>483</v>
      </c>
      <c r="D296" s="40">
        <f>IF(ISNA(VLOOKUP(B296, '1-ый семестр 20252026'!$B$3:$D$887, 3, 0)), 0, VLOOKUP(B296, '1-ый семестр 20252026'!$B$3:$D$887, 3, 0)) + IF(ISNA(VLOOKUP(B296, '2-ой семестр 20252026'!$B$3:$D$1952, 3, 0)), 0, VLOOKUP(B296, '2-ой семестр 20252026'!$B$3:$D$1952, 3, 0))</f>
        <v>4</v>
      </c>
      <c r="E296" s="40">
        <f>VLOOKUP(B296, 'Списания ВИШенок'!$A$3:$D$965, 4, 0)</f>
        <v>4</v>
      </c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2.75" x14ac:dyDescent="0.2">
      <c r="A297" s="40">
        <f t="shared" si="1"/>
        <v>296</v>
      </c>
      <c r="B297" s="40" t="s">
        <v>822</v>
      </c>
      <c r="C297" s="44" t="s">
        <v>234</v>
      </c>
      <c r="D297" s="40">
        <f>IF(ISNA(VLOOKUP(B297, '1-ый семестр 20252026'!$B$3:$D$887, 3, 0)), 0, VLOOKUP(B297, '1-ый семестр 20252026'!$B$3:$D$887, 3, 0)) + IF(ISNA(VLOOKUP(B297, '2-ой семестр 20252026'!$B$3:$D$1952, 3, 0)), 0, VLOOKUP(B297, '2-ой семестр 20252026'!$B$3:$D$1952, 3, 0))</f>
        <v>36</v>
      </c>
      <c r="E297" s="40">
        <f>VLOOKUP(B297, 'Списания ВИШенок'!$A$3:$D$965, 4, 0)</f>
        <v>36</v>
      </c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2.75" x14ac:dyDescent="0.2">
      <c r="A298" s="40">
        <f t="shared" si="1"/>
        <v>297</v>
      </c>
      <c r="B298" s="45" t="s">
        <v>823</v>
      </c>
      <c r="C298" s="46" t="s">
        <v>571</v>
      </c>
      <c r="D298" s="40">
        <f>IF(ISNA(VLOOKUP(B298, '1-ый семестр 20252026'!$B$3:$D$1200, 3, 0)), 0, VLOOKUP(B298, '1-ый семестр 20252026'!$B$3:$D$1200, 3, 0)) + IF(ISNA(VLOOKUP(B298, '2-ой семестр 20252026'!$B$3:$D$1952, 3, 0)), 0, VLOOKUP(B298, '2-ой семестр 20252026'!$B$3:$D$1952, 3, 0))</f>
        <v>4</v>
      </c>
      <c r="E298" s="40">
        <f>VLOOKUP(B298, 'Списания ВИШенок'!$A$3:$D$1200, 4, 0)</f>
        <v>4</v>
      </c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2.75" x14ac:dyDescent="0.2">
      <c r="A299" s="40">
        <f t="shared" si="1"/>
        <v>298</v>
      </c>
      <c r="B299" s="45" t="s">
        <v>824</v>
      </c>
      <c r="C299" s="46" t="s">
        <v>571</v>
      </c>
      <c r="D299" s="40">
        <f>IF(ISNA(VLOOKUP(B299, '1-ый семестр 20252026'!$B$3:$D$1200, 3, 0)), 0, VLOOKUP(B299, '1-ый семестр 20252026'!$B$3:$D$1200, 3, 0)) + IF(ISNA(VLOOKUP(B299, '2-ой семестр 20252026'!$B$3:$D$1952, 3, 0)), 0, VLOOKUP(B299, '2-ой семестр 20252026'!$B$3:$D$1952, 3, 0))</f>
        <v>4</v>
      </c>
      <c r="E299" s="40">
        <f>VLOOKUP(B299, 'Списания ВИШенок'!$A$3:$D$1200, 4, 0)</f>
        <v>4</v>
      </c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2.75" x14ac:dyDescent="0.2">
      <c r="A300" s="40">
        <f t="shared" si="1"/>
        <v>299</v>
      </c>
      <c r="B300" s="45" t="s">
        <v>825</v>
      </c>
      <c r="C300" s="46" t="s">
        <v>571</v>
      </c>
      <c r="D300" s="40">
        <f>IF(ISNA(VLOOKUP(B300, '1-ый семестр 20252026'!$B$3:$D$1200, 3, 0)), 0, VLOOKUP(B300, '1-ый семестр 20252026'!$B$3:$D$1200, 3, 0)) + IF(ISNA(VLOOKUP(B300, '2-ой семестр 20252026'!$B$3:$D$1952, 3, 0)), 0, VLOOKUP(B300, '2-ой семестр 20252026'!$B$3:$D$1952, 3, 0))</f>
        <v>4</v>
      </c>
      <c r="E300" s="40">
        <f>VLOOKUP(B300, 'Списания ВИШенок'!$A$3:$D$1200, 4, 0)</f>
        <v>4</v>
      </c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2.75" x14ac:dyDescent="0.2">
      <c r="A301" s="40">
        <f t="shared" si="1"/>
        <v>300</v>
      </c>
      <c r="B301" s="45" t="s">
        <v>826</v>
      </c>
      <c r="C301" s="46" t="s">
        <v>571</v>
      </c>
      <c r="D301" s="40">
        <f>IF(ISNA(VLOOKUP(B301, '1-ый семестр 20252026'!$B$3:$D$1200, 3, 0)), 0, VLOOKUP(B301, '1-ый семестр 20252026'!$B$3:$D$1200, 3, 0)) + IF(ISNA(VLOOKUP(B301, '2-ой семестр 20252026'!$B$3:$D$1952, 3, 0)), 0, VLOOKUP(B301, '2-ой семестр 20252026'!$B$3:$D$1952, 3, 0))</f>
        <v>4</v>
      </c>
      <c r="E301" s="40">
        <f>VLOOKUP(B301, 'Списания ВИШенок'!$A$3:$D$1200, 4, 0)</f>
        <v>4</v>
      </c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2.75" x14ac:dyDescent="0.2">
      <c r="A302" s="40">
        <f t="shared" si="1"/>
        <v>301</v>
      </c>
      <c r="B302" s="40" t="s">
        <v>798</v>
      </c>
      <c r="C302" s="44" t="s">
        <v>185</v>
      </c>
      <c r="D302" s="40">
        <f>IF(ISNA(VLOOKUP(B302, '1-ый семестр 20252026'!$B$3:$D$887, 3, 0)), 0, VLOOKUP(B302, '1-ый семестр 20252026'!$B$3:$D$887, 3, 0)) + IF(ISNA(VLOOKUP(B302, '2-ой семестр 20252026'!$B$3:$D$1952, 3, 0)), 0, VLOOKUP(B302, '2-ой семестр 20252026'!$B$3:$D$1952, 3, 0))</f>
        <v>19</v>
      </c>
      <c r="E302" s="40">
        <f>VLOOKUP(B302, 'Списания ВИШенок'!$A$3:$D$965, 4, 0)</f>
        <v>-11</v>
      </c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2.75" x14ac:dyDescent="0.2">
      <c r="A303" s="40">
        <f t="shared" si="1"/>
        <v>302</v>
      </c>
      <c r="B303" s="45" t="s">
        <v>780</v>
      </c>
      <c r="C303" s="46" t="s">
        <v>621</v>
      </c>
      <c r="D303" s="40">
        <f>IF(ISNA(VLOOKUP(B303, '1-ый семестр 20252026'!$B$3:$D$887, 3, 0)), 0, VLOOKUP(B303, '1-ый семестр 20252026'!$B$3:$D$887, 3, 0)) + IF(ISNA(VLOOKUP(B303, '2-ой семестр 20252026'!$B$3:$D$1952, 3, 0)), 0, VLOOKUP(B303, '2-ой семестр 20252026'!$B$3:$D$1952, 3, 0))</f>
        <v>30</v>
      </c>
      <c r="E303" s="40">
        <f>VLOOKUP(B303, 'Списания ВИШенок'!$A$3:$D$1200, 4, 0)</f>
        <v>0</v>
      </c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2.75" x14ac:dyDescent="0.2">
      <c r="A304" s="40">
        <f t="shared" si="1"/>
        <v>303</v>
      </c>
      <c r="B304" s="40" t="s">
        <v>776</v>
      </c>
      <c r="C304" s="44" t="s">
        <v>119</v>
      </c>
      <c r="D304" s="40">
        <f>IF(ISNA(VLOOKUP(B304, '1-ый семестр 20252026'!$B$3:$D$887, 3, 0)), 0, VLOOKUP(B304, '1-ый семестр 20252026'!$B$3:$D$887, 3, 0)) + IF(ISNA(VLOOKUP(B304, '2-ой семестр 20252026'!$B$3:$D$1952, 3, 0)), 0, VLOOKUP(B304, '2-ой семестр 20252026'!$B$3:$D$1952, 3, 0))</f>
        <v>0</v>
      </c>
      <c r="E304" s="40">
        <f>VLOOKUP(B304, 'Списания ВИШенок'!$A$3:$D$965, 4, 0)</f>
        <v>5</v>
      </c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2.75" x14ac:dyDescent="0.2">
      <c r="A305" s="40">
        <f t="shared" si="1"/>
        <v>304</v>
      </c>
      <c r="B305" s="40" t="s">
        <v>786</v>
      </c>
      <c r="C305" s="44" t="s">
        <v>119</v>
      </c>
      <c r="D305" s="40">
        <f>IF(ISNA(VLOOKUP(B305, '1-ый семестр 20252026'!$B$3:$D$887, 3, 0)), 0, VLOOKUP(B305, '1-ый семестр 20252026'!$B$3:$D$887, 3, 0)) + IF(ISNA(VLOOKUP(B305, '2-ой семестр 20252026'!$B$3:$D$1952, 3, 0)), 0, VLOOKUP(B305, '2-ой семестр 20252026'!$B$3:$D$1952, 3, 0))</f>
        <v>0</v>
      </c>
      <c r="E305" s="40">
        <f>VLOOKUP(B305, 'Списания ВИШенок'!$A$3:$D$965, 4, 0)</f>
        <v>5</v>
      </c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2.75" x14ac:dyDescent="0.2">
      <c r="A306" s="40">
        <f t="shared" si="1"/>
        <v>305</v>
      </c>
      <c r="B306" s="40" t="s">
        <v>793</v>
      </c>
      <c r="C306" s="44" t="s">
        <v>117</v>
      </c>
      <c r="D306" s="40">
        <f>IF(ISNA(VLOOKUP(B306, '1-ый семестр 20252026'!$B$3:$D$887, 3, 0)), 0, VLOOKUP(B306, '1-ый семестр 20252026'!$B$3:$D$887, 3, 0)) + IF(ISNA(VLOOKUP(B306, '2-ой семестр 20252026'!$B$3:$D$1952, 3, 0)), 0, VLOOKUP(B306, '2-ой семестр 20252026'!$B$3:$D$1952, 3, 0))</f>
        <v>0</v>
      </c>
      <c r="E306" s="40">
        <f>VLOOKUP(B306, 'Списания ВИШенок'!$A$3:$D$965, 4, 0)</f>
        <v>5</v>
      </c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2.75" x14ac:dyDescent="0.2">
      <c r="A307" s="40">
        <f t="shared" si="1"/>
        <v>306</v>
      </c>
      <c r="B307" s="40" t="s">
        <v>808</v>
      </c>
      <c r="C307" s="44" t="s">
        <v>306</v>
      </c>
      <c r="D307" s="40">
        <f>IF(ISNA(VLOOKUP(B307, '1-ый семестр 20252026'!$B$3:$D$887, 3, 0)), 0, VLOOKUP(B307, '1-ый семестр 20252026'!$B$3:$D$887, 3, 0)) + IF(ISNA(VLOOKUP(B307, '2-ой семестр 20252026'!$B$3:$D$1952, 3, 0)), 0, VLOOKUP(B307, '2-ой семестр 20252026'!$B$3:$D$1952, 3, 0))</f>
        <v>8</v>
      </c>
      <c r="E307" s="40">
        <f>VLOOKUP(B307, 'Списания ВИШенок'!$A$3:$D$965, 4, 0)</f>
        <v>8</v>
      </c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2.75" x14ac:dyDescent="0.2">
      <c r="A308" s="40">
        <f t="shared" si="1"/>
        <v>307</v>
      </c>
      <c r="B308" s="40" t="s">
        <v>770</v>
      </c>
      <c r="C308" s="44" t="s">
        <v>256</v>
      </c>
      <c r="D308" s="40">
        <f>IF(ISNA(VLOOKUP(B308, '1-ый семестр 20252026'!$B$3:$D$887, 3, 0)), 0, VLOOKUP(B308, '1-ый семестр 20252026'!$B$3:$D$887, 3, 0)) + IF(ISNA(VLOOKUP(B308, '2-ой семестр 20252026'!$B$3:$D$1952, 3, 0)), 0, VLOOKUP(B308, '2-ой семестр 20252026'!$B$3:$D$1952, 3, 0))</f>
        <v>5</v>
      </c>
      <c r="E308" s="40">
        <f>VLOOKUP(B308, 'Списания ВИШенок'!$A$3:$D$965, 4, 0)</f>
        <v>5</v>
      </c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2.75" x14ac:dyDescent="0.2">
      <c r="A309" s="40">
        <f t="shared" si="1"/>
        <v>308</v>
      </c>
      <c r="B309" s="40" t="s">
        <v>771</v>
      </c>
      <c r="C309" s="44" t="s">
        <v>444</v>
      </c>
      <c r="D309" s="40">
        <f>IF(ISNA(VLOOKUP(B309, '1-ый семестр 20252026'!$B$3:$D$887, 3, 0)), 0, VLOOKUP(B309, '1-ый семестр 20252026'!$B$3:$D$887, 3, 0)) + IF(ISNA(VLOOKUP(B309, '2-ой семестр 20252026'!$B$3:$D$1952, 3, 0)), 0, VLOOKUP(B309, '2-ой семестр 20252026'!$B$3:$D$1952, 3, 0))</f>
        <v>5</v>
      </c>
      <c r="E309" s="40">
        <f>VLOOKUP(B309, 'Списания ВИШенок'!$A$3:$D$965, 4, 0)</f>
        <v>5</v>
      </c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2.75" x14ac:dyDescent="0.2">
      <c r="A310" s="40">
        <f t="shared" si="1"/>
        <v>309</v>
      </c>
      <c r="B310" s="40" t="s">
        <v>772</v>
      </c>
      <c r="C310" s="44" t="s">
        <v>306</v>
      </c>
      <c r="D310" s="40">
        <f>IF(ISNA(VLOOKUP(B310, '1-ый семестр 20252026'!$B$3:$D$887, 3, 0)), 0, VLOOKUP(B310, '1-ый семестр 20252026'!$B$3:$D$887, 3, 0)) + IF(ISNA(VLOOKUP(B310, '2-ой семестр 20252026'!$B$3:$D$1952, 3, 0)), 0, VLOOKUP(B310, '2-ой семестр 20252026'!$B$3:$D$1952, 3, 0))</f>
        <v>8</v>
      </c>
      <c r="E310" s="40">
        <f>VLOOKUP(B310, 'Списания ВИШенок'!$A$3:$D$965, 4, 0)</f>
        <v>8</v>
      </c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2.75" x14ac:dyDescent="0.2">
      <c r="A311" s="40">
        <f t="shared" si="1"/>
        <v>310</v>
      </c>
      <c r="B311" s="40" t="s">
        <v>773</v>
      </c>
      <c r="C311" s="44" t="s">
        <v>440</v>
      </c>
      <c r="D311" s="40">
        <f>IF(ISNA(VLOOKUP(B311, '1-ый семестр 20252026'!$B$3:$D$887, 3, 0)), 0, VLOOKUP(B311, '1-ый семестр 20252026'!$B$3:$D$887, 3, 0)) + IF(ISNA(VLOOKUP(B311, '2-ой семестр 20252026'!$B$3:$D$1952, 3, 0)), 0, VLOOKUP(B311, '2-ой семестр 20252026'!$B$3:$D$1952, 3, 0))</f>
        <v>5</v>
      </c>
      <c r="E311" s="40">
        <f>VLOOKUP(B311, 'Списания ВИШенок'!$A$3:$D$965, 4, 0)</f>
        <v>5</v>
      </c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2.75" x14ac:dyDescent="0.2">
      <c r="A312" s="40">
        <f t="shared" si="1"/>
        <v>311</v>
      </c>
      <c r="B312" s="40" t="s">
        <v>775</v>
      </c>
      <c r="C312" s="44" t="s">
        <v>256</v>
      </c>
      <c r="D312" s="40">
        <f>IF(ISNA(VLOOKUP(B312, '1-ый семестр 20252026'!$B$3:$D$887, 3, 0)), 0, VLOOKUP(B312, '1-ый семестр 20252026'!$B$3:$D$887, 3, 0)) + IF(ISNA(VLOOKUP(B312, '2-ой семестр 20252026'!$B$3:$D$1952, 3, 0)), 0, VLOOKUP(B312, '2-ой семестр 20252026'!$B$3:$D$1952, 3, 0))</f>
        <v>5</v>
      </c>
      <c r="E312" s="40">
        <f>VLOOKUP(B312, 'Списания ВИШенок'!$A$3:$D$965, 4, 0)</f>
        <v>5</v>
      </c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2.75" x14ac:dyDescent="0.2">
      <c r="A313" s="40">
        <f t="shared" si="1"/>
        <v>312</v>
      </c>
      <c r="B313" s="40" t="s">
        <v>777</v>
      </c>
      <c r="C313" s="44" t="s">
        <v>256</v>
      </c>
      <c r="D313" s="40">
        <f>IF(ISNA(VLOOKUP(B313, '1-ый семестр 20252026'!$B$3:$D$887, 3, 0)), 0, VLOOKUP(B313, '1-ый семестр 20252026'!$B$3:$D$887, 3, 0)) + IF(ISNA(VLOOKUP(B313, '2-ой семестр 20252026'!$B$3:$D$1952, 3, 0)), 0, VLOOKUP(B313, '2-ой семестр 20252026'!$B$3:$D$1952, 3, 0))</f>
        <v>5</v>
      </c>
      <c r="E313" s="40">
        <f>VLOOKUP(B313, 'Списания ВИШенок'!$A$3:$D$965, 4, 0)</f>
        <v>5</v>
      </c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2.75" x14ac:dyDescent="0.2">
      <c r="A314" s="40">
        <f t="shared" si="1"/>
        <v>313</v>
      </c>
      <c r="B314" s="40" t="s">
        <v>778</v>
      </c>
      <c r="C314" s="44" t="s">
        <v>640</v>
      </c>
      <c r="D314" s="40">
        <f>IF(ISNA(VLOOKUP(B314, '1-ый семестр 20252026'!$B$3:$D$887, 3, 0)), 0, VLOOKUP(B314, '1-ый семестр 20252026'!$B$3:$D$887, 3, 0)) + IF(ISNA(VLOOKUP(B314, '2-ой семестр 20252026'!$B$3:$D$1952, 3, 0)), 0, VLOOKUP(B314, '2-ой семестр 20252026'!$B$3:$D$1952, 3, 0))</f>
        <v>5</v>
      </c>
      <c r="E314" s="40">
        <f>VLOOKUP(B314, 'Списания ВИШенок'!$A$3:$D$965, 4, 0)</f>
        <v>5</v>
      </c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2.75" x14ac:dyDescent="0.2">
      <c r="A315" s="40">
        <f t="shared" si="1"/>
        <v>314</v>
      </c>
      <c r="B315" s="40" t="s">
        <v>779</v>
      </c>
      <c r="C315" s="44" t="s">
        <v>640</v>
      </c>
      <c r="D315" s="40">
        <f>IF(ISNA(VLOOKUP(B315, '1-ый семестр 20252026'!$B$3:$D$887, 3, 0)), 0, VLOOKUP(B315, '1-ый семестр 20252026'!$B$3:$D$887, 3, 0)) + IF(ISNA(VLOOKUP(B315, '2-ой семестр 20252026'!$B$3:$D$1952, 3, 0)), 0, VLOOKUP(B315, '2-ой семестр 20252026'!$B$3:$D$1952, 3, 0))</f>
        <v>5</v>
      </c>
      <c r="E315" s="40">
        <f>VLOOKUP(B315, 'Списания ВИШенок'!$A$3:$D$965, 4, 0)</f>
        <v>5</v>
      </c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2.75" x14ac:dyDescent="0.2">
      <c r="A316" s="40">
        <f t="shared" si="1"/>
        <v>315</v>
      </c>
      <c r="B316" s="40" t="s">
        <v>781</v>
      </c>
      <c r="C316" s="44" t="s">
        <v>201</v>
      </c>
      <c r="D316" s="40">
        <f>IF(ISNA(VLOOKUP(B316, '1-ый семестр 20252026'!$B$3:$D$887, 3, 0)), 0, VLOOKUP(B316, '1-ый семестр 20252026'!$B$3:$D$887, 3, 0)) + IF(ISNA(VLOOKUP(B316, '2-ой семестр 20252026'!$B$3:$D$1952, 3, 0)), 0, VLOOKUP(B316, '2-ой семестр 20252026'!$B$3:$D$1952, 3, 0))</f>
        <v>8</v>
      </c>
      <c r="E316" s="40">
        <f>VLOOKUP(B316, 'Списания ВИШенок'!$A$3:$D$965, 4, 0)</f>
        <v>8</v>
      </c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2.75" x14ac:dyDescent="0.2">
      <c r="A317" s="40">
        <f t="shared" si="1"/>
        <v>316</v>
      </c>
      <c r="B317" s="40" t="s">
        <v>784</v>
      </c>
      <c r="C317" s="44" t="s">
        <v>234</v>
      </c>
      <c r="D317" s="40">
        <f>IF(ISNA(VLOOKUP(B317, '1-ый семестр 20252026'!$B$3:$D$887, 3, 0)), 0, VLOOKUP(B317, '1-ый семестр 20252026'!$B$3:$D$887, 3, 0)) + IF(ISNA(VLOOKUP(B317, '2-ой семестр 20252026'!$B$3:$D$1952, 3, 0)), 0, VLOOKUP(B317, '2-ой семестр 20252026'!$B$3:$D$1952, 3, 0))</f>
        <v>5</v>
      </c>
      <c r="E317" s="40">
        <f>VLOOKUP(B317, 'Списания ВИШенок'!$A$3:$D$965, 4, 0)</f>
        <v>5</v>
      </c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2.75" x14ac:dyDescent="0.2">
      <c r="A318" s="40">
        <f t="shared" si="1"/>
        <v>317</v>
      </c>
      <c r="B318" s="40" t="s">
        <v>787</v>
      </c>
      <c r="C318" s="44" t="s">
        <v>440</v>
      </c>
      <c r="D318" s="40">
        <f>IF(ISNA(VLOOKUP(B318, '1-ый семестр 20252026'!$B$3:$D$887, 3, 0)), 0, VLOOKUP(B318, '1-ый семестр 20252026'!$B$3:$D$887, 3, 0)) + IF(ISNA(VLOOKUP(B318, '2-ой семестр 20252026'!$B$3:$D$1952, 3, 0)), 0, VLOOKUP(B318, '2-ой семестр 20252026'!$B$3:$D$1952, 3, 0))</f>
        <v>5</v>
      </c>
      <c r="E318" s="40">
        <f>VLOOKUP(B318, 'Списания ВИШенок'!$A$3:$D$965, 4, 0)</f>
        <v>5</v>
      </c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2.75" x14ac:dyDescent="0.2">
      <c r="A319" s="40">
        <f t="shared" si="1"/>
        <v>318</v>
      </c>
      <c r="B319" s="45" t="s">
        <v>788</v>
      </c>
      <c r="C319" s="46" t="s">
        <v>571</v>
      </c>
      <c r="D319" s="40">
        <f>IF(ISNA(VLOOKUP(B319, '1-ый семестр 20252026'!$B$3:$D$1200, 3, 0)), 0, VLOOKUP(B319, '1-ый семестр 20252026'!$B$3:$D$1200, 3, 0)) + IF(ISNA(VLOOKUP(B319, '2-ой семестр 20252026'!$B$3:$D$1952, 3, 0)), 0, VLOOKUP(B319, '2-ой семестр 20252026'!$B$3:$D$1952, 3, 0))</f>
        <v>5</v>
      </c>
      <c r="E319" s="40">
        <f>VLOOKUP(B319, 'Списания ВИШенок'!$A$3:$D$1200, 4, 0)</f>
        <v>5</v>
      </c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2.75" x14ac:dyDescent="0.2">
      <c r="A320" s="40">
        <f t="shared" si="1"/>
        <v>319</v>
      </c>
      <c r="B320" s="40" t="s">
        <v>789</v>
      </c>
      <c r="C320" s="44" t="s">
        <v>268</v>
      </c>
      <c r="D320" s="40">
        <f>IF(ISNA(VLOOKUP(B320, '1-ый семестр 20252026'!$B$3:$D$887, 3, 0)), 0, VLOOKUP(B320, '1-ый семестр 20252026'!$B$3:$D$887, 3, 0)) + IF(ISNA(VLOOKUP(B320, '2-ой семестр 20252026'!$B$3:$D$1952, 3, 0)), 0, VLOOKUP(B320, '2-ой семестр 20252026'!$B$3:$D$1952, 3, 0))</f>
        <v>5</v>
      </c>
      <c r="E320" s="40">
        <f>VLOOKUP(B320, 'Списания ВИШенок'!$A$3:$D$965, 4, 0)</f>
        <v>5</v>
      </c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2.75" x14ac:dyDescent="0.2">
      <c r="A321" s="40">
        <f t="shared" si="1"/>
        <v>320</v>
      </c>
      <c r="B321" s="40" t="s">
        <v>790</v>
      </c>
      <c r="C321" s="44" t="s">
        <v>640</v>
      </c>
      <c r="D321" s="40">
        <f>IF(ISNA(VLOOKUP(B321, '1-ый семестр 20252026'!$B$3:$D$887, 3, 0)), 0, VLOOKUP(B321, '1-ый семестр 20252026'!$B$3:$D$887, 3, 0)) + IF(ISNA(VLOOKUP(B321, '2-ой семестр 20252026'!$B$3:$D$1952, 3, 0)), 0, VLOOKUP(B321, '2-ой семестр 20252026'!$B$3:$D$1952, 3, 0))</f>
        <v>5</v>
      </c>
      <c r="E321" s="40">
        <f>VLOOKUP(B321, 'Списания ВИШенок'!$A$3:$D$965, 4, 0)</f>
        <v>5</v>
      </c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2.75" x14ac:dyDescent="0.2">
      <c r="A322" s="40">
        <f t="shared" si="1"/>
        <v>321</v>
      </c>
      <c r="B322" s="40" t="s">
        <v>791</v>
      </c>
      <c r="C322" s="44" t="s">
        <v>256</v>
      </c>
      <c r="D322" s="40">
        <f>IF(ISNA(VLOOKUP(B322, '1-ый семестр 20252026'!$B$3:$D$887, 3, 0)), 0, VLOOKUP(B322, '1-ый семестр 20252026'!$B$3:$D$887, 3, 0)) + IF(ISNA(VLOOKUP(B322, '2-ой семестр 20252026'!$B$3:$D$1952, 3, 0)), 0, VLOOKUP(B322, '2-ой семестр 20252026'!$B$3:$D$1952, 3, 0))</f>
        <v>0</v>
      </c>
      <c r="E322" s="40">
        <f>VLOOKUP(B322, 'Списания ВИШенок'!$A$3:$D$965, 4, 0)</f>
        <v>0</v>
      </c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2.75" x14ac:dyDescent="0.2">
      <c r="A323" s="40">
        <f t="shared" si="1"/>
        <v>322</v>
      </c>
      <c r="B323" s="40" t="s">
        <v>792</v>
      </c>
      <c r="C323" s="44" t="s">
        <v>117</v>
      </c>
      <c r="D323" s="40">
        <f>IF(ISNA(VLOOKUP(B323, '1-ый семестр 20252026'!$B$3:$D$887, 3, 0)), 0, VLOOKUP(B323, '1-ый семестр 20252026'!$B$3:$D$887, 3, 0)) + IF(ISNA(VLOOKUP(B323, '2-ой семестр 20252026'!$B$3:$D$1952, 3, 0)), 0, VLOOKUP(B323, '2-ой семестр 20252026'!$B$3:$D$1952, 3, 0))</f>
        <v>5</v>
      </c>
      <c r="E323" s="40">
        <f>VLOOKUP(B323, 'Списания ВИШенок'!$A$3:$D$965, 4, 0)</f>
        <v>5</v>
      </c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2.75" x14ac:dyDescent="0.2">
      <c r="A324" s="40">
        <f t="shared" si="1"/>
        <v>323</v>
      </c>
      <c r="B324" s="40" t="s">
        <v>795</v>
      </c>
      <c r="C324" s="44" t="s">
        <v>640</v>
      </c>
      <c r="D324" s="40">
        <f>IF(ISNA(VLOOKUP(B324, '1-ый семестр 20252026'!$B$3:$D$887, 3, 0)), 0, VLOOKUP(B324, '1-ый семестр 20252026'!$B$3:$D$887, 3, 0)) + IF(ISNA(VLOOKUP(B324, '2-ой семестр 20252026'!$B$3:$D$1952, 3, 0)), 0, VLOOKUP(B324, '2-ой семестр 20252026'!$B$3:$D$1952, 3, 0))</f>
        <v>5</v>
      </c>
      <c r="E324" s="40">
        <f>VLOOKUP(B324, 'Списания ВИШенок'!$A$3:$D$965, 4, 0)</f>
        <v>5</v>
      </c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2.75" x14ac:dyDescent="0.2">
      <c r="A325" s="40">
        <f t="shared" si="1"/>
        <v>324</v>
      </c>
      <c r="B325" s="45" t="s">
        <v>796</v>
      </c>
      <c r="C325" s="46" t="s">
        <v>571</v>
      </c>
      <c r="D325" s="40">
        <f>IF(ISNA(VLOOKUP(B325, '1-ый семестр 20252026'!$B$3:$D$1200, 3, 0)), 0, VLOOKUP(B325, '1-ый семестр 20252026'!$B$3:$D$1200, 3, 0)) + IF(ISNA(VLOOKUP(B325, '2-ой семестр 20252026'!$B$3:$D$1952, 3, 0)), 0, VLOOKUP(B325, '2-ой семестр 20252026'!$B$3:$D$1952, 3, 0))</f>
        <v>5</v>
      </c>
      <c r="E325" s="40">
        <f>VLOOKUP(B325, 'Списания ВИШенок'!$A$3:$D$1200, 4, 0)</f>
        <v>5</v>
      </c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2.75" x14ac:dyDescent="0.2">
      <c r="A326" s="40">
        <f t="shared" si="1"/>
        <v>325</v>
      </c>
      <c r="B326" s="45" t="s">
        <v>797</v>
      </c>
      <c r="C326" s="46" t="s">
        <v>571</v>
      </c>
      <c r="D326" s="40">
        <f>IF(ISNA(VLOOKUP(B326, '1-ый семестр 20252026'!$B$3:$D$1200, 3, 0)), 0, VLOOKUP(B326, '1-ый семестр 20252026'!$B$3:$D$1200, 3, 0)) + IF(ISNA(VLOOKUP(B326, '2-ой семестр 20252026'!$B$3:$D$1952, 3, 0)), 0, VLOOKUP(B326, '2-ой семестр 20252026'!$B$3:$D$1952, 3, 0))</f>
        <v>5</v>
      </c>
      <c r="E326" s="40">
        <f>VLOOKUP(B326, 'Списания ВИШенок'!$A$3:$D$1200, 4, 0)</f>
        <v>5</v>
      </c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2.75" x14ac:dyDescent="0.2">
      <c r="A327" s="40">
        <f t="shared" si="1"/>
        <v>326</v>
      </c>
      <c r="B327" s="40" t="s">
        <v>799</v>
      </c>
      <c r="C327" s="44" t="s">
        <v>640</v>
      </c>
      <c r="D327" s="40">
        <f>IF(ISNA(VLOOKUP(B327, '1-ый семестр 20252026'!$B$3:$D$887, 3, 0)), 0, VLOOKUP(B327, '1-ый семестр 20252026'!$B$3:$D$887, 3, 0)) + IF(ISNA(VLOOKUP(B327, '2-ой семестр 20252026'!$B$3:$D$1952, 3, 0)), 0, VLOOKUP(B327, '2-ой семестр 20252026'!$B$3:$D$1952, 3, 0))</f>
        <v>5</v>
      </c>
      <c r="E327" s="40">
        <f>VLOOKUP(B327, 'Списания ВИШенок'!$A$3:$D$965, 4, 0)</f>
        <v>5</v>
      </c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2.75" x14ac:dyDescent="0.2">
      <c r="A328" s="40">
        <f t="shared" si="1"/>
        <v>327</v>
      </c>
      <c r="B328" s="40" t="s">
        <v>801</v>
      </c>
      <c r="C328" s="44" t="s">
        <v>234</v>
      </c>
      <c r="D328" s="40">
        <f>IF(ISNA(VLOOKUP(B328, '1-ый семестр 20252026'!$B$3:$D$887, 3, 0)), 0, VLOOKUP(B328, '1-ый семестр 20252026'!$B$3:$D$887, 3, 0)) + IF(ISNA(VLOOKUP(B328, '2-ой семестр 20252026'!$B$3:$D$1952, 3, 0)), 0, VLOOKUP(B328, '2-ой семестр 20252026'!$B$3:$D$1952, 3, 0))</f>
        <v>5</v>
      </c>
      <c r="E328" s="40">
        <f>VLOOKUP(B328, 'Списания ВИШенок'!$A$3:$D$965, 4, 0)</f>
        <v>5</v>
      </c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2.75" x14ac:dyDescent="0.2">
      <c r="A329" s="40">
        <f t="shared" si="1"/>
        <v>328</v>
      </c>
      <c r="B329" s="40" t="s">
        <v>802</v>
      </c>
      <c r="C329" s="44" t="s">
        <v>256</v>
      </c>
      <c r="D329" s="40">
        <f>IF(ISNA(VLOOKUP(B329, '1-ый семестр 20252026'!$B$3:$D$887, 3, 0)), 0, VLOOKUP(B329, '1-ый семестр 20252026'!$B$3:$D$887, 3, 0)) + IF(ISNA(VLOOKUP(B329, '2-ой семестр 20252026'!$B$3:$D$1952, 3, 0)), 0, VLOOKUP(B329, '2-ой семестр 20252026'!$B$3:$D$1952, 3, 0))</f>
        <v>8</v>
      </c>
      <c r="E329" s="40">
        <f>VLOOKUP(B329, 'Списания ВИШенок'!$A$3:$D$965, 4, 0)</f>
        <v>8</v>
      </c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2.75" x14ac:dyDescent="0.2">
      <c r="A330" s="40">
        <f t="shared" si="1"/>
        <v>329</v>
      </c>
      <c r="B330" s="40" t="s">
        <v>802</v>
      </c>
      <c r="C330" s="44" t="s">
        <v>306</v>
      </c>
      <c r="D330" s="40">
        <f>IF(ISNA(VLOOKUP(B330, '1-ый семестр 20252026'!$B$3:$D$887, 3, 0)), 0, VLOOKUP(B330, '1-ый семестр 20252026'!$B$3:$D$887, 3, 0)) + IF(ISNA(VLOOKUP(B330, '2-ой семестр 20252026'!$B$3:$D$1952, 3, 0)), 0, VLOOKUP(B330, '2-ой семестр 20252026'!$B$3:$D$1952, 3, 0))</f>
        <v>8</v>
      </c>
      <c r="E330" s="40">
        <f>VLOOKUP(B330, 'Списания ВИШенок'!$A$3:$D$965, 4, 0)</f>
        <v>8</v>
      </c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2.75" x14ac:dyDescent="0.2">
      <c r="A331" s="40">
        <f t="shared" si="1"/>
        <v>330</v>
      </c>
      <c r="B331" s="40" t="s">
        <v>803</v>
      </c>
      <c r="C331" s="44" t="s">
        <v>268</v>
      </c>
      <c r="D331" s="40">
        <f>IF(ISNA(VLOOKUP(B331, '1-ый семестр 20252026'!$B$3:$D$887, 3, 0)), 0, VLOOKUP(B331, '1-ый семестр 20252026'!$B$3:$D$887, 3, 0)) + IF(ISNA(VLOOKUP(B331, '2-ой семестр 20252026'!$B$3:$D$1952, 3, 0)), 0, VLOOKUP(B331, '2-ой семестр 20252026'!$B$3:$D$1952, 3, 0))</f>
        <v>5</v>
      </c>
      <c r="E331" s="40">
        <f>VLOOKUP(B331, 'Списания ВИШенок'!$A$3:$D$965, 4, 0)</f>
        <v>5</v>
      </c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2.75" x14ac:dyDescent="0.2">
      <c r="A332" s="40">
        <f t="shared" si="1"/>
        <v>331</v>
      </c>
      <c r="B332" s="40" t="s">
        <v>804</v>
      </c>
      <c r="C332" s="44" t="s">
        <v>193</v>
      </c>
      <c r="D332" s="40">
        <f>IF(ISNA(VLOOKUP(B332, '1-ый семестр 20252026'!$B$3:$D$887, 3, 0)), 0, VLOOKUP(B332, '1-ый семестр 20252026'!$B$3:$D$887, 3, 0)) + IF(ISNA(VLOOKUP(B332, '2-ой семестр 20252026'!$B$3:$D$1952, 3, 0)), 0, VLOOKUP(B332, '2-ой семестр 20252026'!$B$3:$D$1952, 3, 0))</f>
        <v>5</v>
      </c>
      <c r="E332" s="40">
        <f>VLOOKUP(B332, 'Списания ВИШенок'!$A$3:$D$965, 4, 0)</f>
        <v>5</v>
      </c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2.75" x14ac:dyDescent="0.2">
      <c r="A333" s="40">
        <f t="shared" si="1"/>
        <v>332</v>
      </c>
      <c r="B333" s="40" t="s">
        <v>805</v>
      </c>
      <c r="C333" s="44" t="s">
        <v>444</v>
      </c>
      <c r="D333" s="40">
        <f>IF(ISNA(VLOOKUP(B333, '1-ый семестр 20252026'!$B$3:$D$887, 3, 0)), 0, VLOOKUP(B333, '1-ый семестр 20252026'!$B$3:$D$887, 3, 0)) + IF(ISNA(VLOOKUP(B333, '2-ой семестр 20252026'!$B$3:$D$1952, 3, 0)), 0, VLOOKUP(B333, '2-ой семестр 20252026'!$B$3:$D$1952, 3, 0))</f>
        <v>5</v>
      </c>
      <c r="E333" s="40">
        <f>VLOOKUP(B333, 'Списания ВИШенок'!$A$3:$D$965, 4, 0)</f>
        <v>5</v>
      </c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2.75" x14ac:dyDescent="0.2">
      <c r="A334" s="40">
        <f t="shared" si="1"/>
        <v>333</v>
      </c>
      <c r="B334" s="40" t="s">
        <v>806</v>
      </c>
      <c r="C334" s="44" t="s">
        <v>444</v>
      </c>
      <c r="D334" s="40">
        <f>IF(ISNA(VLOOKUP(B334, '1-ый семестр 20252026'!$B$3:$D$887, 3, 0)), 0, VLOOKUP(B334, '1-ый семестр 20252026'!$B$3:$D$887, 3, 0)) + IF(ISNA(VLOOKUP(B334, '2-ой семестр 20252026'!$B$3:$D$1952, 3, 0)), 0, VLOOKUP(B334, '2-ой семестр 20252026'!$B$3:$D$1952, 3, 0))</f>
        <v>5</v>
      </c>
      <c r="E334" s="40">
        <f>VLOOKUP(B334, 'Списания ВИШенок'!$A$3:$D$965, 4, 0)</f>
        <v>5</v>
      </c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2.75" x14ac:dyDescent="0.2">
      <c r="A335" s="40">
        <f t="shared" si="1"/>
        <v>334</v>
      </c>
      <c r="B335" s="40" t="s">
        <v>807</v>
      </c>
      <c r="C335" s="44" t="s">
        <v>444</v>
      </c>
      <c r="D335" s="40">
        <f>IF(ISNA(VLOOKUP(B335, '1-ый семестр 20252026'!$B$3:$D$887, 3, 0)), 0, VLOOKUP(B335, '1-ый семестр 20252026'!$B$3:$D$887, 3, 0)) + IF(ISNA(VLOOKUP(B335, '2-ой семестр 20252026'!$B$3:$D$1952, 3, 0)), 0, VLOOKUP(B335, '2-ой семестр 20252026'!$B$3:$D$1952, 3, 0))</f>
        <v>5</v>
      </c>
      <c r="E335" s="40">
        <f>VLOOKUP(B335, 'Списания ВИШенок'!$A$3:$D$965, 4, 0)</f>
        <v>5</v>
      </c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2.75" x14ac:dyDescent="0.2">
      <c r="A336" s="40">
        <f t="shared" si="1"/>
        <v>335</v>
      </c>
      <c r="B336" s="40" t="s">
        <v>800</v>
      </c>
      <c r="C336" s="44" t="s">
        <v>268</v>
      </c>
      <c r="D336" s="40">
        <f>IF(ISNA(VLOOKUP(B336, '1-ый семестр 20252026'!$B$3:$D$887, 3, 0)), 0, VLOOKUP(B336, '1-ый семестр 20252026'!$B$3:$D$887, 3, 0)) + IF(ISNA(VLOOKUP(B336, '2-ой семестр 20252026'!$B$3:$D$1952, 3, 0)), 0, VLOOKUP(B336, '2-ой семестр 20252026'!$B$3:$D$1952, 3, 0))</f>
        <v>5</v>
      </c>
      <c r="E336" s="40">
        <f>VLOOKUP(B336, 'Списания ВИШенок'!$A$3:$D$965, 4, 0)</f>
        <v>5</v>
      </c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2.75" x14ac:dyDescent="0.2">
      <c r="A337" s="40">
        <f t="shared" si="1"/>
        <v>336</v>
      </c>
      <c r="B337" s="40" t="s">
        <v>774</v>
      </c>
      <c r="C337" s="44" t="s">
        <v>306</v>
      </c>
      <c r="D337" s="40">
        <f>IF(ISNA(VLOOKUP(B337, '1-ый семестр 20252026'!$B$3:$D$887, 3, 0)), 0, VLOOKUP(B337, '1-ый семестр 20252026'!$B$3:$D$887, 3, 0)) + IF(ISNA(VLOOKUP(B337, '2-ой семестр 20252026'!$B$3:$D$1952, 3, 0)), 0, VLOOKUP(B337, '2-ой семестр 20252026'!$B$3:$D$1952, 3, 0))</f>
        <v>5</v>
      </c>
      <c r="E337" s="40">
        <f>VLOOKUP(B337, 'Списания ВИШенок'!$A$3:$D$965, 4, 0)</f>
        <v>5</v>
      </c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2.75" x14ac:dyDescent="0.2">
      <c r="A338" s="40">
        <f t="shared" si="1"/>
        <v>337</v>
      </c>
      <c r="B338" s="40" t="s">
        <v>782</v>
      </c>
      <c r="C338" s="44" t="s">
        <v>306</v>
      </c>
      <c r="D338" s="40">
        <f>IF(ISNA(VLOOKUP(B338, '1-ый семестр 20252026'!$B$3:$D$887, 3, 0)), 0, VLOOKUP(B338, '1-ый семестр 20252026'!$B$3:$D$887, 3, 0)) + IF(ISNA(VLOOKUP(B338, '2-ой семестр 20252026'!$B$3:$D$1952, 3, 0)), 0, VLOOKUP(B338, '2-ой семестр 20252026'!$B$3:$D$1952, 3, 0))</f>
        <v>5</v>
      </c>
      <c r="E338" s="40">
        <f>VLOOKUP(B338, 'Списания ВИШенок'!$A$3:$D$965, 4, 0)</f>
        <v>5</v>
      </c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2.75" x14ac:dyDescent="0.2">
      <c r="A339" s="40">
        <f t="shared" si="1"/>
        <v>338</v>
      </c>
      <c r="B339" s="40" t="s">
        <v>783</v>
      </c>
      <c r="C339" s="44" t="s">
        <v>306</v>
      </c>
      <c r="D339" s="40">
        <f>IF(ISNA(VLOOKUP(B339, '1-ый семестр 20252026'!$B$3:$D$887, 3, 0)), 0, VLOOKUP(B339, '1-ый семестр 20252026'!$B$3:$D$887, 3, 0)) + IF(ISNA(VLOOKUP(B339, '2-ой семестр 20252026'!$B$3:$D$1952, 3, 0)), 0, VLOOKUP(B339, '2-ой семестр 20252026'!$B$3:$D$1952, 3, 0))</f>
        <v>5</v>
      </c>
      <c r="E339" s="40">
        <f>VLOOKUP(B339, 'Списания ВИШенок'!$A$3:$D$965, 4, 0)</f>
        <v>5</v>
      </c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2.75" x14ac:dyDescent="0.2">
      <c r="A340" s="40">
        <f t="shared" si="1"/>
        <v>339</v>
      </c>
      <c r="B340" s="40" t="s">
        <v>785</v>
      </c>
      <c r="C340" s="44" t="s">
        <v>306</v>
      </c>
      <c r="D340" s="40">
        <f>IF(ISNA(VLOOKUP(B340, '1-ый семестр 20252026'!$B$3:$D$887, 3, 0)), 0, VLOOKUP(B340, '1-ый семестр 20252026'!$B$3:$D$887, 3, 0)) + IF(ISNA(VLOOKUP(B340, '2-ой семестр 20252026'!$B$3:$D$1952, 3, 0)), 0, VLOOKUP(B340, '2-ой семестр 20252026'!$B$3:$D$1952, 3, 0))</f>
        <v>5</v>
      </c>
      <c r="E340" s="40">
        <f>VLOOKUP(B340, 'Списания ВИШенок'!$A$3:$D$965, 4, 0)</f>
        <v>5</v>
      </c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2.75" x14ac:dyDescent="0.2">
      <c r="A341" s="40">
        <f t="shared" si="1"/>
        <v>340</v>
      </c>
      <c r="B341" s="40" t="s">
        <v>794</v>
      </c>
      <c r="C341" s="44" t="s">
        <v>249</v>
      </c>
      <c r="D341" s="40">
        <f>IF(ISNA(VLOOKUP(B341, '1-ый семестр 20252026'!$B$3:$D$887, 3, 0)), 0, VLOOKUP(B341, '1-ый семестр 20252026'!$B$3:$D$887, 3, 0)) + IF(ISNA(VLOOKUP(B341, '2-ой семестр 20252026'!$B$3:$D$1952, 3, 0)), 0, VLOOKUP(B341, '2-ой семестр 20252026'!$B$3:$D$1952, 3, 0))</f>
        <v>5</v>
      </c>
      <c r="E341" s="40">
        <f>VLOOKUP(B341, 'Списания ВИШенок'!$A$3:$D$965, 4, 0)</f>
        <v>5</v>
      </c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2.75" x14ac:dyDescent="0.2">
      <c r="A342" s="40">
        <f t="shared" si="1"/>
        <v>341</v>
      </c>
      <c r="B342" s="47" t="s">
        <v>756</v>
      </c>
      <c r="C342" s="48" t="s">
        <v>173</v>
      </c>
      <c r="D342" s="40">
        <f>IF(ISNA(VLOOKUP(B342, '1-ый семестр 20252026'!$B$3:$D$1200, 3, 0)), 0, VLOOKUP(B342, '1-ый семестр 20252026'!$B$3:$D$1200, 3, 0)) + IF(ISNA(VLOOKUP(B342, '2-ой семестр 20252026'!$B$3:$D$1952, 3, 0)), 0, VLOOKUP(B342, '2-ой семестр 20252026'!$B$3:$D$1952, 3, 0))</f>
        <v>3</v>
      </c>
      <c r="E342" s="40">
        <f>VLOOKUP(B342, 'Списания ВИШенок'!$A$3:$D$1200, 4, 0)</f>
        <v>6</v>
      </c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2.75" x14ac:dyDescent="0.2">
      <c r="A343" s="40">
        <f t="shared" si="1"/>
        <v>342</v>
      </c>
      <c r="B343" s="40" t="s">
        <v>752</v>
      </c>
      <c r="C343" s="44" t="s">
        <v>119</v>
      </c>
      <c r="D343" s="40">
        <f>IF(ISNA(VLOOKUP(B343, '1-ый семестр 20252026'!$B$3:$D$887, 3, 0)), 0, VLOOKUP(B343, '1-ый семестр 20252026'!$B$3:$D$887, 3, 0)) + IF(ISNA(VLOOKUP(B343, '2-ой семестр 20252026'!$B$3:$D$1952, 3, 0)), 0, VLOOKUP(B343, '2-ой семестр 20252026'!$B$3:$D$1952, 3, 0))</f>
        <v>0</v>
      </c>
      <c r="E343" s="40">
        <f>VLOOKUP(B343, 'Списания ВИШенок'!$A$3:$D$965, 4, 0)</f>
        <v>6</v>
      </c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2.75" x14ac:dyDescent="0.2">
      <c r="A344" s="40">
        <f t="shared" si="1"/>
        <v>343</v>
      </c>
      <c r="B344" s="40" t="s">
        <v>1179</v>
      </c>
      <c r="C344" s="44" t="s">
        <v>1180</v>
      </c>
      <c r="D344" s="40">
        <f>IF(ISNA(VLOOKUP(B344, '1-ый семестр 20252026'!$B$3:$D$887, 3, 0)), 0, VLOOKUP(B344, '1-ый семестр 20252026'!$B$3:$D$887, 3, 0)) + IF(ISNA(VLOOKUP(B344, '2-ой семестр 20252026'!$B$3:$D$1952, 3, 0)), 0, VLOOKUP(B344, '2-ой семестр 20252026'!$B$3:$D$1952, 3, 0))</f>
        <v>0</v>
      </c>
      <c r="E344" s="40">
        <f>VLOOKUP(B344, 'Списания ВИШенок'!$A$3:$D$965, 4, 0)</f>
        <v>6</v>
      </c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2.75" x14ac:dyDescent="0.2">
      <c r="A345" s="40">
        <f t="shared" si="1"/>
        <v>344</v>
      </c>
      <c r="B345" s="40" t="s">
        <v>754</v>
      </c>
      <c r="C345" s="44" t="s">
        <v>188</v>
      </c>
      <c r="D345" s="40">
        <f>IF(ISNA(VLOOKUP(B345, '1-ый семестр 20252026'!$B$3:$D$887, 3, 0)), 0, VLOOKUP(B345, '1-ый семестр 20252026'!$B$3:$D$887, 3, 0)) + IF(ISNA(VLOOKUP(B345, '2-ой семестр 20252026'!$B$3:$D$1952, 3, 0)), 0, VLOOKUP(B345, '2-ой семестр 20252026'!$B$3:$D$1952, 3, 0))</f>
        <v>0</v>
      </c>
      <c r="E345" s="40">
        <f>VLOOKUP(B345, 'Списания ВИШенок'!$A$3:$D$965, 4, 0)</f>
        <v>6</v>
      </c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2.75" x14ac:dyDescent="0.2">
      <c r="A346" s="40">
        <f t="shared" si="1"/>
        <v>345</v>
      </c>
      <c r="B346" s="40" t="s">
        <v>755</v>
      </c>
      <c r="C346" s="44" t="s">
        <v>188</v>
      </c>
      <c r="D346" s="40">
        <f>IF(ISNA(VLOOKUP(B346, '1-ый семестр 20252026'!$B$3:$D$887, 3, 0)), 0, VLOOKUP(B346, '1-ый семестр 20252026'!$B$3:$D$887, 3, 0)) + IF(ISNA(VLOOKUP(B346, '2-ой семестр 20252026'!$B$3:$D$1952, 3, 0)), 0, VLOOKUP(B346, '2-ой семестр 20252026'!$B$3:$D$1952, 3, 0))</f>
        <v>0</v>
      </c>
      <c r="E346" s="40">
        <f>VLOOKUP(B346, 'Списания ВИШенок'!$A$3:$D$965, 4, 0)</f>
        <v>6</v>
      </c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2.75" x14ac:dyDescent="0.2">
      <c r="A347" s="40">
        <f t="shared" si="1"/>
        <v>346</v>
      </c>
      <c r="B347" s="40" t="s">
        <v>758</v>
      </c>
      <c r="C347" s="44" t="s">
        <v>188</v>
      </c>
      <c r="D347" s="40">
        <f>IF(ISNA(VLOOKUP(B347, '1-ый семестр 20252026'!$B$3:$D$887, 3, 0)), 0, VLOOKUP(B347, '1-ый семестр 20252026'!$B$3:$D$887, 3, 0)) + IF(ISNA(VLOOKUP(B347, '2-ой семестр 20252026'!$B$3:$D$1952, 3, 0)), 0, VLOOKUP(B347, '2-ой семестр 20252026'!$B$3:$D$1952, 3, 0))</f>
        <v>0</v>
      </c>
      <c r="E347" s="40">
        <f>VLOOKUP(B347, 'Списания ВИШенок'!$A$3:$D$965, 4, 0)</f>
        <v>6</v>
      </c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2.75" x14ac:dyDescent="0.2">
      <c r="A348" s="40">
        <f t="shared" si="1"/>
        <v>347</v>
      </c>
      <c r="B348" s="40" t="s">
        <v>1196</v>
      </c>
      <c r="C348" s="44" t="s">
        <v>1180</v>
      </c>
      <c r="D348" s="40">
        <f>IF(ISNA(VLOOKUP(B348, '1-ый семестр 20252026'!$B$3:$D$887, 3, 0)), 0, VLOOKUP(B348, '1-ый семестр 20252026'!$B$3:$D$887, 3, 0)) + IF(ISNA(VLOOKUP(B348, '2-ой семестр 20252026'!$B$3:$D$1952, 3, 0)), 0, VLOOKUP(B348, '2-ой семестр 20252026'!$B$3:$D$1952, 3, 0))</f>
        <v>0</v>
      </c>
      <c r="E348" s="40">
        <f>VLOOKUP(B348, 'Списания ВИШенок'!$A$3:$D$965, 4, 0)</f>
        <v>6</v>
      </c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2.75" x14ac:dyDescent="0.2">
      <c r="A349" s="40">
        <f t="shared" si="1"/>
        <v>348</v>
      </c>
      <c r="B349" s="40" t="s">
        <v>767</v>
      </c>
      <c r="C349" s="44" t="s">
        <v>119</v>
      </c>
      <c r="D349" s="40">
        <f>IF(ISNA(VLOOKUP(B349, '1-ый семестр 20252026'!$B$3:$D$887, 3, 0)), 0, VLOOKUP(B349, '1-ый семестр 20252026'!$B$3:$D$887, 3, 0)) + IF(ISNA(VLOOKUP(B349, '2-ой семестр 20252026'!$B$3:$D$1952, 3, 0)), 0, VLOOKUP(B349, '2-ой семестр 20252026'!$B$3:$D$1952, 3, 0))</f>
        <v>0</v>
      </c>
      <c r="E349" s="40">
        <f>VLOOKUP(B349, 'Списания ВИШенок'!$A$3:$D$965, 4, 0)</f>
        <v>6</v>
      </c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2.75" x14ac:dyDescent="0.2">
      <c r="A350" s="40">
        <f t="shared" si="1"/>
        <v>349</v>
      </c>
      <c r="B350" s="40" t="s">
        <v>769</v>
      </c>
      <c r="C350" s="44" t="s">
        <v>117</v>
      </c>
      <c r="D350" s="40">
        <f>IF(ISNA(VLOOKUP(B350, '1-ый семестр 20252026'!$B$3:$D$887, 3, 0)), 0, VLOOKUP(B350, '1-ый семестр 20252026'!$B$3:$D$887, 3, 0)) + IF(ISNA(VLOOKUP(B350, '2-ой семестр 20252026'!$B$3:$D$1952, 3, 0)), 0, VLOOKUP(B350, '2-ой семестр 20252026'!$B$3:$D$1952, 3, 0))</f>
        <v>0</v>
      </c>
      <c r="E350" s="40">
        <f>VLOOKUP(B350, 'Списания ВИШенок'!$A$3:$D$965, 4, 0)</f>
        <v>6</v>
      </c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2.75" x14ac:dyDescent="0.2">
      <c r="A351" s="40">
        <f t="shared" si="1"/>
        <v>350</v>
      </c>
      <c r="B351" s="40" t="s">
        <v>1203</v>
      </c>
      <c r="C351" s="44" t="s">
        <v>1180</v>
      </c>
      <c r="D351" s="40">
        <f>IF(ISNA(VLOOKUP(B351, '1-ый семестр 20252026'!$B$3:$D$887, 3, 0)), 0, VLOOKUP(B351, '1-ый семестр 20252026'!$B$3:$D$887, 3, 0)) + IF(ISNA(VLOOKUP(B351, '2-ой семестр 20252026'!$B$3:$D$1952, 3, 0)), 0, VLOOKUP(B351, '2-ой семестр 20252026'!$B$3:$D$1952, 3, 0))</f>
        <v>0</v>
      </c>
      <c r="E351" s="40">
        <f>VLOOKUP(B351, 'Списания ВИШенок'!$A$3:$D$965, 4, 0)</f>
        <v>6</v>
      </c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2.75" x14ac:dyDescent="0.2">
      <c r="A352" s="40">
        <f t="shared" si="1"/>
        <v>351</v>
      </c>
      <c r="B352" s="40" t="s">
        <v>766</v>
      </c>
      <c r="C352" s="44" t="s">
        <v>114</v>
      </c>
      <c r="D352" s="40">
        <f>IF(ISNA(VLOOKUP(B352, '1-ый семестр 20252026'!$B$3:$D$887, 3, 0)), 0, VLOOKUP(B352, '1-ый семестр 20252026'!$B$3:$D$887, 3, 0)) + IF(ISNA(VLOOKUP(B352, '2-ой семестр 20252026'!$B$3:$D$1952, 3, 0)), 0, VLOOKUP(B352, '2-ой семестр 20252026'!$B$3:$D$1952, 3, 0))</f>
        <v>4</v>
      </c>
      <c r="E352" s="40">
        <f>VLOOKUP(B352, 'Списания ВИШенок'!$A$3:$D$965, 4, 0)</f>
        <v>6</v>
      </c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2.75" x14ac:dyDescent="0.2">
      <c r="A353" s="40">
        <f t="shared" si="1"/>
        <v>352</v>
      </c>
      <c r="B353" s="40" t="s">
        <v>753</v>
      </c>
      <c r="C353" s="44" t="s">
        <v>185</v>
      </c>
      <c r="D353" s="40">
        <f>IF(ISNA(VLOOKUP(B353, '1-ый семестр 20252026'!$B$3:$D$887, 3, 0)), 0, VLOOKUP(B353, '1-ый семестр 20252026'!$B$3:$D$887, 3, 0)) + IF(ISNA(VLOOKUP(B353, '2-ой семестр 20252026'!$B$3:$D$1952, 3, 0)), 0, VLOOKUP(B353, '2-ой семестр 20252026'!$B$3:$D$1952, 3, 0))</f>
        <v>6</v>
      </c>
      <c r="E353" s="40">
        <f>VLOOKUP(B353, 'Списания ВИШенок'!$A$3:$D$965, 4, 0)</f>
        <v>6</v>
      </c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2.75" x14ac:dyDescent="0.2">
      <c r="A354" s="40">
        <f t="shared" si="1"/>
        <v>353</v>
      </c>
      <c r="B354" s="40" t="s">
        <v>757</v>
      </c>
      <c r="C354" s="44" t="s">
        <v>444</v>
      </c>
      <c r="D354" s="40">
        <f>IF(ISNA(VLOOKUP(B354, '1-ый семестр 20252026'!$B$3:$D$887, 3, 0)), 0, VLOOKUP(B354, '1-ый семестр 20252026'!$B$3:$D$887, 3, 0)) + IF(ISNA(VLOOKUP(B354, '2-ой семестр 20252026'!$B$3:$D$1952, 3, 0)), 0, VLOOKUP(B354, '2-ой семестр 20252026'!$B$3:$D$1952, 3, 0))</f>
        <v>6</v>
      </c>
      <c r="E354" s="40">
        <f>VLOOKUP(B354, 'Списания ВИШенок'!$A$3:$D$965, 4, 0)</f>
        <v>6</v>
      </c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2.75" x14ac:dyDescent="0.2">
      <c r="A355" s="40">
        <f t="shared" si="1"/>
        <v>354</v>
      </c>
      <c r="B355" s="40" t="s">
        <v>759</v>
      </c>
      <c r="C355" s="44" t="s">
        <v>268</v>
      </c>
      <c r="D355" s="40">
        <f>IF(ISNA(VLOOKUP(B355, '1-ый семестр 20252026'!$B$3:$D$887, 3, 0)), 0, VLOOKUP(B355, '1-ый семестр 20252026'!$B$3:$D$887, 3, 0)) + IF(ISNA(VLOOKUP(B355, '2-ой семестр 20252026'!$B$3:$D$1952, 3, 0)), 0, VLOOKUP(B355, '2-ой семестр 20252026'!$B$3:$D$1952, 3, 0))</f>
        <v>3</v>
      </c>
      <c r="E355" s="40">
        <f>VLOOKUP(B355, 'Списания ВИШенок'!$A$3:$D$965, 4, 0)</f>
        <v>3</v>
      </c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2.75" x14ac:dyDescent="0.2">
      <c r="A356" s="40">
        <f t="shared" si="1"/>
        <v>355</v>
      </c>
      <c r="B356" s="40" t="s">
        <v>761</v>
      </c>
      <c r="C356" s="44" t="s">
        <v>268</v>
      </c>
      <c r="D356" s="40">
        <f>IF(ISNA(VLOOKUP(B356, '1-ый семестр 20252026'!$B$3:$D$887, 3, 0)), 0, VLOOKUP(B356, '1-ый семестр 20252026'!$B$3:$D$887, 3, 0)) + IF(ISNA(VLOOKUP(B356, '2-ой семестр 20252026'!$B$3:$D$1952, 3, 0)), 0, VLOOKUP(B356, '2-ой семестр 20252026'!$B$3:$D$1952, 3, 0))</f>
        <v>3</v>
      </c>
      <c r="E356" s="40">
        <f>VLOOKUP(B356, 'Списания ВИШенок'!$A$3:$D$965, 4, 0)</f>
        <v>3</v>
      </c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2.75" x14ac:dyDescent="0.2">
      <c r="A357" s="40">
        <f t="shared" si="1"/>
        <v>356</v>
      </c>
      <c r="B357" s="40" t="s">
        <v>762</v>
      </c>
      <c r="C357" s="44" t="s">
        <v>185</v>
      </c>
      <c r="D357" s="40">
        <f>IF(ISNA(VLOOKUP(B357, '1-ый семестр 20252026'!$B$3:$D$887, 3, 0)), 0, VLOOKUP(B357, '1-ый семестр 20252026'!$B$3:$D$887, 3, 0)) + IF(ISNA(VLOOKUP(B357, '2-ой семестр 20252026'!$B$3:$D$1952, 3, 0)), 0, VLOOKUP(B357, '2-ой семестр 20252026'!$B$3:$D$1952, 3, 0))</f>
        <v>3</v>
      </c>
      <c r="E357" s="40">
        <f>VLOOKUP(B357, 'Списания ВИШенок'!$A$3:$D$965, 4, 0)</f>
        <v>3</v>
      </c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2.75" x14ac:dyDescent="0.2">
      <c r="A358" s="40">
        <f t="shared" si="1"/>
        <v>357</v>
      </c>
      <c r="B358" s="40" t="s">
        <v>763</v>
      </c>
      <c r="C358" s="44" t="s">
        <v>185</v>
      </c>
      <c r="D358" s="40">
        <f>IF(ISNA(VLOOKUP(B358, '1-ый семестр 20252026'!$B$3:$D$887, 3, 0)), 0, VLOOKUP(B358, '1-ый семестр 20252026'!$B$3:$D$887, 3, 0)) + IF(ISNA(VLOOKUP(B358, '2-ой семестр 20252026'!$B$3:$D$1952, 3, 0)), 0, VLOOKUP(B358, '2-ой семестр 20252026'!$B$3:$D$1952, 3, 0))</f>
        <v>6</v>
      </c>
      <c r="E358" s="40">
        <f>VLOOKUP(B358, 'Списания ВИШенок'!$A$3:$D$965, 4, 0)</f>
        <v>6</v>
      </c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2.75" x14ac:dyDescent="0.2">
      <c r="A359" s="40">
        <f t="shared" si="1"/>
        <v>358</v>
      </c>
      <c r="B359" s="40" t="s">
        <v>760</v>
      </c>
      <c r="C359" s="44" t="s">
        <v>249</v>
      </c>
      <c r="D359" s="40">
        <f>IF(ISNA(VLOOKUP(B359, '1-ый семестр 20252026'!$B$3:$D$887, 3, 0)), 0, VLOOKUP(B359, '1-ый семестр 20252026'!$B$3:$D$887, 3, 0)) + IF(ISNA(VLOOKUP(B359, '2-ой семестр 20252026'!$B$3:$D$1952, 3, 0)), 0, VLOOKUP(B359, '2-ой семестр 20252026'!$B$3:$D$1952, 3, 0))</f>
        <v>6</v>
      </c>
      <c r="E359" s="40">
        <f>VLOOKUP(B359, 'Списания ВИШенок'!$A$3:$D$965, 4, 0)</f>
        <v>6</v>
      </c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2.75" x14ac:dyDescent="0.2">
      <c r="A360" s="40">
        <f t="shared" si="1"/>
        <v>359</v>
      </c>
      <c r="B360" s="40" t="s">
        <v>764</v>
      </c>
      <c r="C360" s="44" t="s">
        <v>249</v>
      </c>
      <c r="D360" s="40">
        <f>IF(ISNA(VLOOKUP(B360, '1-ый семестр 20252026'!$B$3:$D$887, 3, 0)), 0, VLOOKUP(B360, '1-ый семестр 20252026'!$B$3:$D$887, 3, 0)) + IF(ISNA(VLOOKUP(B360, '2-ой семестр 20252026'!$B$3:$D$1952, 3, 0)), 0, VLOOKUP(B360, '2-ой семестр 20252026'!$B$3:$D$1952, 3, 0))</f>
        <v>9</v>
      </c>
      <c r="E360" s="40">
        <f>VLOOKUP(B360, 'Списания ВИШенок'!$A$3:$D$965, 4, 0)</f>
        <v>9</v>
      </c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2.75" x14ac:dyDescent="0.2">
      <c r="A361" s="40">
        <f t="shared" si="1"/>
        <v>360</v>
      </c>
      <c r="B361" s="40" t="s">
        <v>765</v>
      </c>
      <c r="C361" s="44" t="s">
        <v>268</v>
      </c>
      <c r="D361" s="40">
        <f>IF(ISNA(VLOOKUP(B361, '1-ый семестр 20252026'!$B$3:$D$887, 3, 0)), 0, VLOOKUP(B361, '1-ый семестр 20252026'!$B$3:$D$887, 3, 0)) + IF(ISNA(VLOOKUP(B361, '2-ой семестр 20252026'!$B$3:$D$1952, 3, 0)), 0, VLOOKUP(B361, '2-ой семестр 20252026'!$B$3:$D$1952, 3, 0))</f>
        <v>6</v>
      </c>
      <c r="E361" s="40">
        <f>VLOOKUP(B361, 'Списания ВИШенок'!$A$3:$D$965, 4, 0)</f>
        <v>6</v>
      </c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2.75" x14ac:dyDescent="0.2">
      <c r="A362" s="40">
        <f t="shared" si="1"/>
        <v>361</v>
      </c>
      <c r="B362" s="40" t="s">
        <v>768</v>
      </c>
      <c r="C362" s="44" t="s">
        <v>249</v>
      </c>
      <c r="D362" s="40">
        <f>IF(ISNA(VLOOKUP(B362, '1-ый семестр 20252026'!$B$3:$D$887, 3, 0)), 0, VLOOKUP(B362, '1-ый семестр 20252026'!$B$3:$D$887, 3, 0)) + IF(ISNA(VLOOKUP(B362, '2-ой семестр 20252026'!$B$3:$D$1952, 3, 0)), 0, VLOOKUP(B362, '2-ой семестр 20252026'!$B$3:$D$1952, 3, 0))</f>
        <v>6</v>
      </c>
      <c r="E362" s="40">
        <f>VLOOKUP(B362, 'Списания ВИШенок'!$A$3:$D$965, 4, 0)</f>
        <v>6</v>
      </c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2.75" x14ac:dyDescent="0.2">
      <c r="A363" s="40">
        <f t="shared" si="1"/>
        <v>362</v>
      </c>
      <c r="B363" s="40" t="s">
        <v>746</v>
      </c>
      <c r="C363" s="44" t="s">
        <v>123</v>
      </c>
      <c r="D363" s="40">
        <f>IF(ISNA(VLOOKUP(B363, '1-ый семестр 20252026'!$B$3:$D$887, 3, 0)), 0, VLOOKUP(B363, '1-ый семестр 20252026'!$B$3:$D$887, 3, 0)) + IF(ISNA(VLOOKUP(B363, '2-ой семестр 20252026'!$B$3:$D$1952, 3, 0)), 0, VLOOKUP(B363, '2-ой семестр 20252026'!$B$3:$D$1952, 3, 0))</f>
        <v>0</v>
      </c>
      <c r="E363" s="40">
        <f>VLOOKUP(B363, 'Списания ВИШенок'!$A$3:$D$965, 4, 0)</f>
        <v>7</v>
      </c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2.75" x14ac:dyDescent="0.2">
      <c r="A364" s="40">
        <f t="shared" si="1"/>
        <v>363</v>
      </c>
      <c r="B364" s="40" t="s">
        <v>751</v>
      </c>
      <c r="C364" s="44" t="s">
        <v>190</v>
      </c>
      <c r="D364" s="40">
        <f>IF(ISNA(VLOOKUP(B364, '1-ый семестр 20252026'!$B$3:$D$887, 3, 0)), 0, VLOOKUP(B364, '1-ый семестр 20252026'!$B$3:$D$887, 3, 0)) + IF(ISNA(VLOOKUP(B364, '2-ой семестр 20252026'!$B$3:$D$1952, 3, 0)), 0, VLOOKUP(B364, '2-ой семестр 20252026'!$B$3:$D$1952, 3, 0))</f>
        <v>5</v>
      </c>
      <c r="E364" s="40">
        <f>VLOOKUP(B364, 'Списания ВИШенок'!$A$3:$D$965, 4, 0)</f>
        <v>7</v>
      </c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2.75" x14ac:dyDescent="0.2">
      <c r="A365" s="40">
        <f t="shared" si="1"/>
        <v>364</v>
      </c>
      <c r="B365" s="40" t="s">
        <v>747</v>
      </c>
      <c r="C365" s="44" t="s">
        <v>640</v>
      </c>
      <c r="D365" s="40">
        <f>IF(ISNA(VLOOKUP(B365, '1-ый семестр 20252026'!$B$3:$D$887, 3, 0)), 0, VLOOKUP(B365, '1-ый семестр 20252026'!$B$3:$D$887, 3, 0)) + IF(ISNA(VLOOKUP(B365, '2-ой семестр 20252026'!$B$3:$D$1952, 3, 0)), 0, VLOOKUP(B365, '2-ой семестр 20252026'!$B$3:$D$1952, 3, 0))</f>
        <v>7</v>
      </c>
      <c r="E365" s="40">
        <f>VLOOKUP(B365, 'Списания ВИШенок'!$A$3:$D$965, 4, 0)</f>
        <v>7</v>
      </c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2.75" x14ac:dyDescent="0.2">
      <c r="A366" s="40">
        <f t="shared" si="1"/>
        <v>365</v>
      </c>
      <c r="B366" s="40" t="s">
        <v>750</v>
      </c>
      <c r="C366" s="44" t="s">
        <v>234</v>
      </c>
      <c r="D366" s="40">
        <f>IF(ISNA(VLOOKUP(B366, '1-ый семестр 20252026'!$B$3:$D$887, 3, 0)), 0, VLOOKUP(B366, '1-ый семестр 20252026'!$B$3:$D$887, 3, 0)) + IF(ISNA(VLOOKUP(B366, '2-ой семестр 20252026'!$B$3:$D$1952, 3, 0)), 0, VLOOKUP(B366, '2-ой семестр 20252026'!$B$3:$D$1952, 3, 0))</f>
        <v>7</v>
      </c>
      <c r="E366" s="40">
        <f>VLOOKUP(B366, 'Списания ВИШенок'!$A$3:$D$965, 4, 0)</f>
        <v>7</v>
      </c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2.75" x14ac:dyDescent="0.2">
      <c r="A367" s="40">
        <f t="shared" si="1"/>
        <v>366</v>
      </c>
      <c r="B367" s="40" t="s">
        <v>749</v>
      </c>
      <c r="C367" s="44" t="s">
        <v>440</v>
      </c>
      <c r="D367" s="40">
        <f>IF(ISNA(VLOOKUP(B367, '1-ый семестр 20252026'!$B$3:$D$887, 3, 0)), 0, VLOOKUP(B367, '1-ый семестр 20252026'!$B$3:$D$887, 3, 0)) + IF(ISNA(VLOOKUP(B367, '2-ой семестр 20252026'!$B$3:$D$1952, 3, 0)), 0, VLOOKUP(B367, '2-ой семестр 20252026'!$B$3:$D$1952, 3, 0))</f>
        <v>7</v>
      </c>
      <c r="E367" s="40">
        <f>VLOOKUP(B367, 'Списания ВИШенок'!$A$3:$D$965, 4, 0)</f>
        <v>7</v>
      </c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2.75" x14ac:dyDescent="0.2">
      <c r="A368" s="40">
        <f t="shared" si="1"/>
        <v>367</v>
      </c>
      <c r="B368" s="40" t="s">
        <v>748</v>
      </c>
      <c r="C368" s="44" t="s">
        <v>249</v>
      </c>
      <c r="D368" s="40">
        <f>IF(ISNA(VLOOKUP(B368, '1-ый семестр 20252026'!$B$3:$D$887, 3, 0)), 0, VLOOKUP(B368, '1-ый семестр 20252026'!$B$3:$D$887, 3, 0)) + IF(ISNA(VLOOKUP(B368, '2-ой семестр 20252026'!$B$3:$D$1952, 3, 0)), 0, VLOOKUP(B368, '2-ой семестр 20252026'!$B$3:$D$1952, 3, 0))</f>
        <v>7</v>
      </c>
      <c r="E368" s="40">
        <f>VLOOKUP(B368, 'Списания ВИШенок'!$A$3:$D$965, 4, 0)</f>
        <v>7</v>
      </c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2.75" x14ac:dyDescent="0.2">
      <c r="A369" s="40">
        <f t="shared" si="1"/>
        <v>368</v>
      </c>
      <c r="B369" s="40" t="s">
        <v>731</v>
      </c>
      <c r="C369" s="44" t="s">
        <v>119</v>
      </c>
      <c r="D369" s="40">
        <f>IF(ISNA(VLOOKUP(B369, '1-ый семестр 20252026'!$B$3:$D$887, 3, 0)), 0, VLOOKUP(B369, '1-ый семестр 20252026'!$B$3:$D$887, 3, 0)) + IF(ISNA(VLOOKUP(B369, '2-ой семестр 20252026'!$B$3:$D$1952, 3, 0)), 0, VLOOKUP(B369, '2-ой семестр 20252026'!$B$3:$D$1952, 3, 0))</f>
        <v>0</v>
      </c>
      <c r="E369" s="40">
        <f>VLOOKUP(B369, 'Списания ВИШенок'!$A$3:$D$965, 4, 0)</f>
        <v>8</v>
      </c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2.75" x14ac:dyDescent="0.2">
      <c r="A370" s="40">
        <f t="shared" si="1"/>
        <v>369</v>
      </c>
      <c r="B370" s="40" t="s">
        <v>734</v>
      </c>
      <c r="C370" s="44" t="s">
        <v>190</v>
      </c>
      <c r="D370" s="40">
        <f>IF(ISNA(VLOOKUP(B370, '1-ый семестр 20252026'!$B$3:$D$887, 3, 0)), 0, VLOOKUP(B370, '1-ый семестр 20252026'!$B$3:$D$887, 3, 0)) + IF(ISNA(VLOOKUP(B370, '2-ой семестр 20252026'!$B$3:$D$1952, 3, 0)), 0, VLOOKUP(B370, '2-ой семестр 20252026'!$B$3:$D$1952, 3, 0))</f>
        <v>0</v>
      </c>
      <c r="E370" s="40">
        <f>VLOOKUP(B370, 'Списания ВИШенок'!$A$3:$D$965, 4, 0)</f>
        <v>8</v>
      </c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2.75" x14ac:dyDescent="0.2">
      <c r="A371" s="40">
        <f t="shared" si="1"/>
        <v>370</v>
      </c>
      <c r="B371" s="40" t="s">
        <v>739</v>
      </c>
      <c r="C371" s="44" t="s">
        <v>188</v>
      </c>
      <c r="D371" s="40">
        <f>IF(ISNA(VLOOKUP(B371, '1-ый семестр 20252026'!$B$3:$D$887, 3, 0)), 0, VLOOKUP(B371, '1-ый семестр 20252026'!$B$3:$D$887, 3, 0)) + IF(ISNA(VLOOKUP(B371, '2-ой семестр 20252026'!$B$3:$D$1952, 3, 0)), 0, VLOOKUP(B371, '2-ой семестр 20252026'!$B$3:$D$1952, 3, 0))</f>
        <v>0</v>
      </c>
      <c r="E371" s="40">
        <f>VLOOKUP(B371, 'Списания ВИШенок'!$A$3:$D$965, 4, 0)</f>
        <v>8</v>
      </c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2.75" x14ac:dyDescent="0.2">
      <c r="A372" s="40">
        <f t="shared" si="1"/>
        <v>371</v>
      </c>
      <c r="B372" s="40" t="s">
        <v>740</v>
      </c>
      <c r="C372" s="44" t="s">
        <v>440</v>
      </c>
      <c r="D372" s="40">
        <f>IF(ISNA(VLOOKUP(B372, '1-ый семестр 20252026'!$B$3:$D$887, 3, 0)), 0, VLOOKUP(B372, '1-ый семестр 20252026'!$B$3:$D$887, 3, 0)) + IF(ISNA(VLOOKUP(B372, '2-ой семестр 20252026'!$B$3:$D$1952, 3, 0)), 0, VLOOKUP(B372, '2-ой семестр 20252026'!$B$3:$D$1952, 3, 0))</f>
        <v>8</v>
      </c>
      <c r="E372" s="40">
        <f>VLOOKUP(B372, 'Списания ВИШенок'!$A$3:$D$965, 4, 0)</f>
        <v>8</v>
      </c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2.75" x14ac:dyDescent="0.2">
      <c r="A373" s="40">
        <f t="shared" si="1"/>
        <v>372</v>
      </c>
      <c r="B373" s="40" t="s">
        <v>742</v>
      </c>
      <c r="C373" s="44" t="s">
        <v>440</v>
      </c>
      <c r="D373" s="40">
        <f>IF(ISNA(VLOOKUP(B373, '1-ый семестр 20252026'!$B$3:$D$887, 3, 0)), 0, VLOOKUP(B373, '1-ый семестр 20252026'!$B$3:$D$887, 3, 0)) + IF(ISNA(VLOOKUP(B373, '2-ой семестр 20252026'!$B$3:$D$1952, 3, 0)), 0, VLOOKUP(B373, '2-ой семестр 20252026'!$B$3:$D$1952, 3, 0))</f>
        <v>13</v>
      </c>
      <c r="E373" s="40">
        <f>VLOOKUP(B373, 'Списания ВИШенок'!$A$3:$D$965, 4, 0)</f>
        <v>13</v>
      </c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2.75" x14ac:dyDescent="0.2">
      <c r="A374" s="40">
        <f t="shared" si="1"/>
        <v>373</v>
      </c>
      <c r="B374" s="40" t="s">
        <v>726</v>
      </c>
      <c r="C374" s="44" t="s">
        <v>440</v>
      </c>
      <c r="D374" s="40">
        <f>IF(ISNA(VLOOKUP(B374, '1-ый семестр 20252026'!$B$3:$D$887, 3, 0)), 0, VLOOKUP(B374, '1-ый семестр 20252026'!$B$3:$D$887, 3, 0)) + IF(ISNA(VLOOKUP(B374, '2-ой семестр 20252026'!$B$3:$D$1952, 3, 0)), 0, VLOOKUP(B374, '2-ой семестр 20252026'!$B$3:$D$1952, 3, 0))</f>
        <v>8</v>
      </c>
      <c r="E374" s="40">
        <f>VLOOKUP(B374, 'Списания ВИШенок'!$A$3:$D$965, 4, 0)</f>
        <v>8</v>
      </c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2.75" x14ac:dyDescent="0.2">
      <c r="A375" s="40">
        <f t="shared" si="1"/>
        <v>374</v>
      </c>
      <c r="B375" s="40" t="s">
        <v>727</v>
      </c>
      <c r="C375" s="44" t="s">
        <v>440</v>
      </c>
      <c r="D375" s="40">
        <f>IF(ISNA(VLOOKUP(B375, '1-ый семестр 20252026'!$B$3:$D$887, 3, 0)), 0, VLOOKUP(B375, '1-ый семестр 20252026'!$B$3:$D$887, 3, 0)) + IF(ISNA(VLOOKUP(B375, '2-ой семестр 20252026'!$B$3:$D$1952, 3, 0)), 0, VLOOKUP(B375, '2-ой семестр 20252026'!$B$3:$D$1952, 3, 0))</f>
        <v>8</v>
      </c>
      <c r="E375" s="40">
        <f>VLOOKUP(B375, 'Списания ВИШенок'!$A$3:$D$965, 4, 0)</f>
        <v>8</v>
      </c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2.75" x14ac:dyDescent="0.2">
      <c r="A376" s="40">
        <f t="shared" si="1"/>
        <v>375</v>
      </c>
      <c r="B376" s="40" t="s">
        <v>728</v>
      </c>
      <c r="C376" s="40" t="s">
        <v>268</v>
      </c>
      <c r="D376" s="40">
        <f>IF(ISNA(VLOOKUP(B376, '1-ый семестр 20252026'!$B$3:$D$887, 3, 0)), 0, VLOOKUP(B376, '1-ый семестр 20252026'!$B$3:$D$887, 3, 0)) + IF(ISNA(VLOOKUP(B376, '2-ой семестр 20252026'!$B$3:$D$1952, 3, 0)), 0, VLOOKUP(B376, '2-ой семестр 20252026'!$B$3:$D$1952, 3, 0))</f>
        <v>5</v>
      </c>
      <c r="E376" s="40">
        <f>VLOOKUP(B376, 'Списания ВИШенок'!$A$3:$D$965, 4, 0)</f>
        <v>5</v>
      </c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2.75" x14ac:dyDescent="0.2">
      <c r="A377" s="40">
        <f t="shared" si="1"/>
        <v>376</v>
      </c>
      <c r="B377" s="40" t="s">
        <v>729</v>
      </c>
      <c r="C377" s="44" t="s">
        <v>306</v>
      </c>
      <c r="D377" s="40">
        <f>IF(ISNA(VLOOKUP(B377, '1-ый семестр 20252026'!$B$3:$D$887, 3, 0)), 0, VLOOKUP(B377, '1-ый семестр 20252026'!$B$3:$D$887, 3, 0)) + IF(ISNA(VLOOKUP(B377, '2-ой семестр 20252026'!$B$3:$D$1952, 3, 0)), 0, VLOOKUP(B377, '2-ой семестр 20252026'!$B$3:$D$1952, 3, 0))</f>
        <v>16</v>
      </c>
      <c r="E377" s="40">
        <f>VLOOKUP(B377, 'Списания ВИШенок'!$A$3:$D$965, 4, 0)</f>
        <v>16</v>
      </c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2.75" x14ac:dyDescent="0.2">
      <c r="A378" s="40">
        <f t="shared" si="1"/>
        <v>377</v>
      </c>
      <c r="B378" s="40" t="s">
        <v>733</v>
      </c>
      <c r="C378" s="44" t="s">
        <v>268</v>
      </c>
      <c r="D378" s="40">
        <f>IF(ISNA(VLOOKUP(B378, '1-ый семестр 20252026'!$B$3:$D$887, 3, 0)), 0, VLOOKUP(B378, '1-ый семестр 20252026'!$B$3:$D$887, 3, 0)) + IF(ISNA(VLOOKUP(B378, '2-ой семестр 20252026'!$B$3:$D$1952, 3, 0)), 0, VLOOKUP(B378, '2-ой семестр 20252026'!$B$3:$D$1952, 3, 0))</f>
        <v>5</v>
      </c>
      <c r="E378" s="40">
        <f>VLOOKUP(B378, 'Списания ВИШенок'!$A$3:$D$965, 4, 0)</f>
        <v>5</v>
      </c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2.75" x14ac:dyDescent="0.2">
      <c r="A379" s="40">
        <f t="shared" si="1"/>
        <v>378</v>
      </c>
      <c r="B379" s="40" t="s">
        <v>735</v>
      </c>
      <c r="C379" s="44" t="s">
        <v>444</v>
      </c>
      <c r="D379" s="40">
        <f>IF(ISNA(VLOOKUP(B379, '1-ый семестр 20252026'!$B$3:$D$887, 3, 0)), 0, VLOOKUP(B379, '1-ый семестр 20252026'!$B$3:$D$887, 3, 0)) + IF(ISNA(VLOOKUP(B379, '2-ой семестр 20252026'!$B$3:$D$1952, 3, 0)), 0, VLOOKUP(B379, '2-ой семестр 20252026'!$B$3:$D$1952, 3, 0))</f>
        <v>0</v>
      </c>
      <c r="E379" s="40">
        <f>VLOOKUP(B379, 'Списания ВИШенок'!$A$3:$D$965, 4, 0)</f>
        <v>0</v>
      </c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2.75" x14ac:dyDescent="0.2">
      <c r="A380" s="40">
        <f t="shared" si="1"/>
        <v>379</v>
      </c>
      <c r="B380" s="40" t="s">
        <v>737</v>
      </c>
      <c r="C380" s="44" t="s">
        <v>249</v>
      </c>
      <c r="D380" s="40">
        <f>IF(ISNA(VLOOKUP(B380, '1-ый семестр 20252026'!$B$3:$D$887, 3, 0)), 0, VLOOKUP(B380, '1-ый семестр 20252026'!$B$3:$D$887, 3, 0)) + IF(ISNA(VLOOKUP(B380, '2-ой семестр 20252026'!$B$3:$D$1952, 3, 0)), 0, VLOOKUP(B380, '2-ой семестр 20252026'!$B$3:$D$1952, 3, 0))</f>
        <v>8</v>
      </c>
      <c r="E380" s="40">
        <f>VLOOKUP(B380, 'Списания ВИШенок'!$A$3:$D$965, 4, 0)</f>
        <v>8</v>
      </c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2.75" x14ac:dyDescent="0.2">
      <c r="A381" s="40">
        <f t="shared" si="1"/>
        <v>380</v>
      </c>
      <c r="B381" s="40" t="s">
        <v>738</v>
      </c>
      <c r="C381" s="44" t="s">
        <v>440</v>
      </c>
      <c r="D381" s="40">
        <f>IF(ISNA(VLOOKUP(B381, '1-ый семестр 20252026'!$B$3:$D$887, 3, 0)), 0, VLOOKUP(B381, '1-ый семестр 20252026'!$B$3:$D$887, 3, 0)) + IF(ISNA(VLOOKUP(B381, '2-ой семестр 20252026'!$B$3:$D$1952, 3, 0)), 0, VLOOKUP(B381, '2-ой семестр 20252026'!$B$3:$D$1952, 3, 0))</f>
        <v>8</v>
      </c>
      <c r="E381" s="40">
        <f>VLOOKUP(B381, 'Списания ВИШенок'!$A$3:$D$965, 4, 0)</f>
        <v>8</v>
      </c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2.75" x14ac:dyDescent="0.2">
      <c r="A382" s="40">
        <f t="shared" si="1"/>
        <v>381</v>
      </c>
      <c r="B382" s="40" t="s">
        <v>736</v>
      </c>
      <c r="C382" s="44" t="s">
        <v>440</v>
      </c>
      <c r="D382" s="40">
        <f>IF(ISNA(VLOOKUP(B382, '1-ый семестр 20252026'!$B$3:$D$887, 3, 0)), 0, VLOOKUP(B382, '1-ый семестр 20252026'!$B$3:$D$887, 3, 0)) + IF(ISNA(VLOOKUP(B382, '2-ой семестр 20252026'!$B$3:$D$1952, 3, 0)), 0, VLOOKUP(B382, '2-ой семестр 20252026'!$B$3:$D$1952, 3, 0))</f>
        <v>8</v>
      </c>
      <c r="E382" s="40">
        <f>VLOOKUP(B382, 'Списания ВИШенок'!$A$3:$D$965, 4, 0)</f>
        <v>8</v>
      </c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2.75" x14ac:dyDescent="0.2">
      <c r="A383" s="40">
        <f t="shared" si="1"/>
        <v>382</v>
      </c>
      <c r="B383" s="40" t="s">
        <v>741</v>
      </c>
      <c r="C383" s="44" t="s">
        <v>268</v>
      </c>
      <c r="D383" s="40">
        <f>IF(ISNA(VLOOKUP(B383, '1-ый семестр 20252026'!$B$3:$D$887, 3, 0)), 0, VLOOKUP(B383, '1-ый семестр 20252026'!$B$3:$D$887, 3, 0)) + IF(ISNA(VLOOKUP(B383, '2-ой семестр 20252026'!$B$3:$D$1952, 3, 0)), 0, VLOOKUP(B383, '2-ой семестр 20252026'!$B$3:$D$1952, 3, 0))</f>
        <v>8</v>
      </c>
      <c r="E383" s="40">
        <f>VLOOKUP(B383, 'Списания ВИШенок'!$A$3:$D$965, 4, 0)</f>
        <v>8</v>
      </c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2.75" x14ac:dyDescent="0.2">
      <c r="A384" s="40">
        <f t="shared" si="1"/>
        <v>383</v>
      </c>
      <c r="B384" s="40" t="s">
        <v>730</v>
      </c>
      <c r="C384" s="44" t="s">
        <v>249</v>
      </c>
      <c r="D384" s="40">
        <f>IF(ISNA(VLOOKUP(B384, '1-ый семестр 20252026'!$B$3:$D$887, 3, 0)), 0, VLOOKUP(B384, '1-ый семестр 20252026'!$B$3:$D$887, 3, 0)) + IF(ISNA(VLOOKUP(B384, '2-ой семестр 20252026'!$B$3:$D$1952, 3, 0)), 0, VLOOKUP(B384, '2-ой семестр 20252026'!$B$3:$D$1952, 3, 0))</f>
        <v>8</v>
      </c>
      <c r="E384" s="40">
        <f>VLOOKUP(B384, 'Списания ВИШенок'!$A$3:$D$965, 4, 0)</f>
        <v>8</v>
      </c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2.75" x14ac:dyDescent="0.2">
      <c r="A385" s="40">
        <f t="shared" si="1"/>
        <v>384</v>
      </c>
      <c r="B385" s="40" t="s">
        <v>732</v>
      </c>
      <c r="C385" s="44" t="s">
        <v>249</v>
      </c>
      <c r="D385" s="40">
        <f>IF(ISNA(VLOOKUP(B385, '1-ый семестр 20252026'!$B$3:$D$887, 3, 0)), 0, VLOOKUP(B385, '1-ый семестр 20252026'!$B$3:$D$887, 3, 0)) + IF(ISNA(VLOOKUP(B385, '2-ой семестр 20252026'!$B$3:$D$1952, 3, 0)), 0, VLOOKUP(B385, '2-ой семестр 20252026'!$B$3:$D$1952, 3, 0))</f>
        <v>8</v>
      </c>
      <c r="E385" s="40">
        <f>VLOOKUP(B385, 'Списания ВИШенок'!$A$3:$D$965, 4, 0)</f>
        <v>8</v>
      </c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2.75" x14ac:dyDescent="0.2">
      <c r="A386" s="40">
        <f t="shared" si="1"/>
        <v>385</v>
      </c>
      <c r="B386" s="40" t="s">
        <v>715</v>
      </c>
      <c r="C386" s="44" t="s">
        <v>256</v>
      </c>
      <c r="D386" s="40">
        <f>IF(ISNA(VLOOKUP(B386, '1-ый семестр 20252026'!$B$3:$D$887, 3, 0)), 0, VLOOKUP(B386, '1-ый семестр 20252026'!$B$3:$D$887, 3, 0)) + IF(ISNA(VLOOKUP(B386, '2-ой семестр 20252026'!$B$3:$D$1952, 3, 0)), 0, VLOOKUP(B386, '2-ой семестр 20252026'!$B$3:$D$1952, 3, 0))</f>
        <v>29</v>
      </c>
      <c r="E386" s="40">
        <f>VLOOKUP(B386, 'Списания ВИШенок'!$A$3:$D$965, 4, 0)</f>
        <v>9</v>
      </c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2.75" x14ac:dyDescent="0.2">
      <c r="A387" s="40">
        <f t="shared" si="1"/>
        <v>386</v>
      </c>
      <c r="B387" s="40" t="s">
        <v>709</v>
      </c>
      <c r="C387" s="44" t="s">
        <v>119</v>
      </c>
      <c r="D387" s="40">
        <f>IF(ISNA(VLOOKUP(B387, '1-ый семестр 20252026'!$B$3:$D$887, 3, 0)), 0, VLOOKUP(B387, '1-ый семестр 20252026'!$B$3:$D$887, 3, 0)) + IF(ISNA(VLOOKUP(B387, '2-ой семестр 20252026'!$B$3:$D$1952, 3, 0)), 0, VLOOKUP(B387, '2-ой семестр 20252026'!$B$3:$D$1952, 3, 0))</f>
        <v>6</v>
      </c>
      <c r="E387" s="40">
        <f>VLOOKUP(B387, 'Списания ВИШенок'!$A$3:$D$965, 4, 0)</f>
        <v>15</v>
      </c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2.75" x14ac:dyDescent="0.2">
      <c r="A388" s="40">
        <f t="shared" si="1"/>
        <v>387</v>
      </c>
      <c r="B388" s="40" t="s">
        <v>717</v>
      </c>
      <c r="C388" s="44" t="s">
        <v>119</v>
      </c>
      <c r="D388" s="40">
        <f>IF(ISNA(VLOOKUP(B388, '1-ый семестр 20252026'!$B$3:$D$887, 3, 0)), 0, VLOOKUP(B388, '1-ый семестр 20252026'!$B$3:$D$887, 3, 0)) + IF(ISNA(VLOOKUP(B388, '2-ой семестр 20252026'!$B$3:$D$1952, 3, 0)), 0, VLOOKUP(B388, '2-ой семестр 20252026'!$B$3:$D$1952, 3, 0))</f>
        <v>0</v>
      </c>
      <c r="E388" s="40">
        <f>VLOOKUP(B388, 'Списания ВИШенок'!$A$3:$D$965, 4, 0)</f>
        <v>9</v>
      </c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2.75" x14ac:dyDescent="0.2">
      <c r="A389" s="40">
        <f t="shared" si="1"/>
        <v>388</v>
      </c>
      <c r="B389" s="40" t="s">
        <v>719</v>
      </c>
      <c r="C389" s="44" t="s">
        <v>190</v>
      </c>
      <c r="D389" s="40">
        <f>IF(ISNA(VLOOKUP(B389, '1-ый семестр 20252026'!$B$3:$D$887, 3, 0)), 0, VLOOKUP(B389, '1-ый семестр 20252026'!$B$3:$D$887, 3, 0)) + IF(ISNA(VLOOKUP(B389, '2-ой семестр 20252026'!$B$3:$D$1952, 3, 0)), 0, VLOOKUP(B389, '2-ой семестр 20252026'!$B$3:$D$1952, 3, 0))</f>
        <v>0</v>
      </c>
      <c r="E389" s="40">
        <f>VLOOKUP(B389, 'Списания ВИШенок'!$A$3:$D$965, 4, 0)</f>
        <v>9</v>
      </c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2.75" x14ac:dyDescent="0.2">
      <c r="A390" s="40">
        <f t="shared" si="1"/>
        <v>389</v>
      </c>
      <c r="B390" s="40" t="s">
        <v>721</v>
      </c>
      <c r="C390" s="44" t="s">
        <v>114</v>
      </c>
      <c r="D390" s="40">
        <f>IF(ISNA(VLOOKUP(B390, '1-ый семестр 20252026'!$B$3:$D$887, 3, 0)), 0, VLOOKUP(B390, '1-ый семестр 20252026'!$B$3:$D$887, 3, 0)) + IF(ISNA(VLOOKUP(B390, '2-ой семестр 20252026'!$B$3:$D$1952, 3, 0)), 0, VLOOKUP(B390, '2-ой семестр 20252026'!$B$3:$D$1952, 3, 0))</f>
        <v>0</v>
      </c>
      <c r="E390" s="40">
        <f>VLOOKUP(B390, 'Списания ВИШенок'!$A$3:$D$965, 4, 0)</f>
        <v>9</v>
      </c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2.75" x14ac:dyDescent="0.2">
      <c r="A391" s="40">
        <f t="shared" si="1"/>
        <v>390</v>
      </c>
      <c r="B391" s="45" t="s">
        <v>706</v>
      </c>
      <c r="C391" s="46" t="s">
        <v>571</v>
      </c>
      <c r="D391" s="40">
        <f>IF(ISNA(VLOOKUP(B391, '1-ый семестр 20252026'!$B$3:$D$887, 3, 0)), 0, VLOOKUP(B391, '1-ый семестр 20252026'!$B$3:$D$887, 3, 0)) + IF(ISNA(VLOOKUP(B391, '2-ой семестр 20252026'!$B$3:$D$1952, 3, 0)), 0, VLOOKUP(B391, '2-ой семестр 20252026'!$B$3:$D$1952, 3, 0))</f>
        <v>9</v>
      </c>
      <c r="E391" s="40">
        <f>VLOOKUP(B391, 'Списания ВИШенок'!$A$3:$D$1200, 4, 0)</f>
        <v>9</v>
      </c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2.75" x14ac:dyDescent="0.2">
      <c r="A392" s="40">
        <f t="shared" si="1"/>
        <v>391</v>
      </c>
      <c r="B392" s="45" t="s">
        <v>708</v>
      </c>
      <c r="C392" s="46" t="s">
        <v>621</v>
      </c>
      <c r="D392" s="40">
        <f>IF(ISNA(VLOOKUP(B392, '1-ый семестр 20252026'!$B$3:$D$887, 3, 0)), 0, VLOOKUP(B392, '1-ый семестр 20252026'!$B$3:$D$887, 3, 0)) + IF(ISNA(VLOOKUP(B392, '2-ой семестр 20252026'!$B$3:$D$1952, 3, 0)), 0, VLOOKUP(B392, '2-ой семестр 20252026'!$B$3:$D$1952, 3, 0))</f>
        <v>12</v>
      </c>
      <c r="E392" s="40">
        <f>VLOOKUP(B392, 'Списания ВИШенок'!$A$3:$D$1200, 4, 0)</f>
        <v>12</v>
      </c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2.75" x14ac:dyDescent="0.2">
      <c r="A393" s="40">
        <f t="shared" si="1"/>
        <v>392</v>
      </c>
      <c r="B393" s="45" t="s">
        <v>710</v>
      </c>
      <c r="C393" s="46" t="s">
        <v>571</v>
      </c>
      <c r="D393" s="40">
        <f>IF(ISNA(VLOOKUP(B393, '1-ый семестр 20252026'!$B$3:$D$887, 3, 0)), 0, VLOOKUP(B393, '1-ый семестр 20252026'!$B$3:$D$887, 3, 0)) + IF(ISNA(VLOOKUP(B393, '2-ой семестр 20252026'!$B$3:$D$1952, 3, 0)), 0, VLOOKUP(B393, '2-ой семестр 20252026'!$B$3:$D$1952, 3, 0))</f>
        <v>9</v>
      </c>
      <c r="E393" s="40">
        <f>VLOOKUP(B393, 'Списания ВИШенок'!$A$3:$D$1200, 4, 0)</f>
        <v>9</v>
      </c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2.75" x14ac:dyDescent="0.2">
      <c r="A394" s="40">
        <f t="shared" si="1"/>
        <v>393</v>
      </c>
      <c r="B394" s="45" t="s">
        <v>711</v>
      </c>
      <c r="C394" s="46" t="s">
        <v>621</v>
      </c>
      <c r="D394" s="40">
        <f>IF(ISNA(VLOOKUP(B394, '1-ый семестр 20252026'!$B$3:$D$887, 3, 0)), 0, VLOOKUP(B394, '1-ый семестр 20252026'!$B$3:$D$887, 3, 0)) + IF(ISNA(VLOOKUP(B394, '2-ой семестр 20252026'!$B$3:$D$1952, 3, 0)), 0, VLOOKUP(B394, '2-ой семестр 20252026'!$B$3:$D$1952, 3, 0))</f>
        <v>9</v>
      </c>
      <c r="E394" s="40">
        <f>VLOOKUP(B394, 'Списания ВИШенок'!$A$3:$D$1200, 4, 0)</f>
        <v>9</v>
      </c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2.75" x14ac:dyDescent="0.2">
      <c r="A395" s="40">
        <f t="shared" si="1"/>
        <v>394</v>
      </c>
      <c r="B395" s="40" t="s">
        <v>712</v>
      </c>
      <c r="C395" s="44" t="s">
        <v>640</v>
      </c>
      <c r="D395" s="40">
        <f>IF(ISNA(VLOOKUP(B395, '1-ый семестр 20252026'!$B$3:$D$887, 3, 0)), 0, VLOOKUP(B395, '1-ый семестр 20252026'!$B$3:$D$887, 3, 0)) + IF(ISNA(VLOOKUP(B395, '2-ой семестр 20252026'!$B$3:$D$1952, 3, 0)), 0, VLOOKUP(B395, '2-ой семестр 20252026'!$B$3:$D$1952, 3, 0))</f>
        <v>9</v>
      </c>
      <c r="E395" s="40">
        <f>VLOOKUP(B395, 'Списания ВИШенок'!$A$3:$D$965, 4, 0)</f>
        <v>9</v>
      </c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2.75" x14ac:dyDescent="0.2">
      <c r="A396" s="40">
        <f t="shared" si="1"/>
        <v>395</v>
      </c>
      <c r="B396" s="45" t="s">
        <v>713</v>
      </c>
      <c r="C396" s="46" t="s">
        <v>621</v>
      </c>
      <c r="D396" s="40">
        <f>IF(ISNA(VLOOKUP(B396, '1-ый семестр 20252026'!$B$3:$D$1200, 3, 0)), 0, VLOOKUP(B396, '1-ый семестр 20252026'!$B$3:$D$1200, 3, 0)) + IF(ISNA(VLOOKUP(B396, '2-ой семестр 20252026'!$B$3:$D$1952, 3, 0)), 0, VLOOKUP(B396, '2-ой семестр 20252026'!$B$3:$D$1952, 3, 0))</f>
        <v>9</v>
      </c>
      <c r="E396" s="40">
        <f>VLOOKUP(B396, 'Списания ВИШенок'!$A$3:$D$1200, 4, 0)</f>
        <v>9</v>
      </c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2.75" x14ac:dyDescent="0.2">
      <c r="A397" s="40">
        <f t="shared" si="1"/>
        <v>396</v>
      </c>
      <c r="B397" s="40" t="s">
        <v>714</v>
      </c>
      <c r="C397" s="44" t="s">
        <v>249</v>
      </c>
      <c r="D397" s="40">
        <f>IF(ISNA(VLOOKUP(B397, '1-ый семестр 20252026'!$B$3:$D$887, 3, 0)), 0, VLOOKUP(B397, '1-ый семестр 20252026'!$B$3:$D$887, 3, 0)) + IF(ISNA(VLOOKUP(B397, '2-ой семестр 20252026'!$B$3:$D$1952, 3, 0)), 0, VLOOKUP(B397, '2-ой семестр 20252026'!$B$3:$D$1952, 3, 0))</f>
        <v>14</v>
      </c>
      <c r="E397" s="40">
        <f>VLOOKUP(B397, 'Списания ВИШенок'!$A$3:$D$965, 4, 0)</f>
        <v>14</v>
      </c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2.75" x14ac:dyDescent="0.2">
      <c r="A398" s="40">
        <f t="shared" si="1"/>
        <v>397</v>
      </c>
      <c r="B398" s="40" t="s">
        <v>716</v>
      </c>
      <c r="C398" s="44" t="s">
        <v>201</v>
      </c>
      <c r="D398" s="40">
        <f>IF(ISNA(VLOOKUP(B398, '1-ый семестр 20252026'!$B$3:$D$887, 3, 0)), 0, VLOOKUP(B398, '1-ый семестр 20252026'!$B$3:$D$887, 3, 0)) + IF(ISNA(VLOOKUP(B398, '2-ой семестр 20252026'!$B$3:$D$1952, 3, 0)), 0, VLOOKUP(B398, '2-ой семестр 20252026'!$B$3:$D$1952, 3, 0))</f>
        <v>9</v>
      </c>
      <c r="E398" s="40">
        <f>VLOOKUP(B398, 'Списания ВИШенок'!$A$3:$D$965, 4, 0)</f>
        <v>9</v>
      </c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2.75" x14ac:dyDescent="0.2">
      <c r="A399" s="40">
        <f t="shared" si="1"/>
        <v>398</v>
      </c>
      <c r="B399" s="40" t="s">
        <v>718</v>
      </c>
      <c r="C399" s="44" t="s">
        <v>483</v>
      </c>
      <c r="D399" s="40">
        <f>IF(ISNA(VLOOKUP(B399, '1-ый семестр 20252026'!$B$3:$D$887, 3, 0)), 0, VLOOKUP(B399, '1-ый семестр 20252026'!$B$3:$D$887, 3, 0)) + IF(ISNA(VLOOKUP(B399, '2-ой семестр 20252026'!$B$3:$D$1952, 3, 0)), 0, VLOOKUP(B399, '2-ой семестр 20252026'!$B$3:$D$1952, 3, 0))</f>
        <v>9</v>
      </c>
      <c r="E399" s="40">
        <f>VLOOKUP(B399, 'Списания ВИШенок'!$A$3:$D$965, 4, 0)</f>
        <v>9</v>
      </c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2.75" x14ac:dyDescent="0.2">
      <c r="A400" s="40">
        <f t="shared" si="1"/>
        <v>399</v>
      </c>
      <c r="B400" s="45" t="s">
        <v>720</v>
      </c>
      <c r="C400" s="46" t="s">
        <v>621</v>
      </c>
      <c r="D400" s="40">
        <f>IF(ISNA(VLOOKUP(B400, '1-ый семестр 20252026'!$B$3:$D$1200, 3, 0)), 0, VLOOKUP(B400, '1-ый семестр 20252026'!$B$3:$D$1200, 3, 0)) + IF(ISNA(VLOOKUP(B400, '2-ой семестр 20252026'!$B$3:$D$1952, 3, 0)), 0, VLOOKUP(B400, '2-ой семестр 20252026'!$B$3:$D$1952, 3, 0))</f>
        <v>9</v>
      </c>
      <c r="E400" s="40">
        <f>VLOOKUP(B400, 'Списания ВИШенок'!$A$3:$D$1200, 4, 0)</f>
        <v>9</v>
      </c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2.75" x14ac:dyDescent="0.2">
      <c r="A401" s="40">
        <f t="shared" si="1"/>
        <v>400</v>
      </c>
      <c r="B401" s="45" t="s">
        <v>722</v>
      </c>
      <c r="C401" s="46" t="s">
        <v>621</v>
      </c>
      <c r="D401" s="40">
        <f>IF(ISNA(VLOOKUP(B401, '1-ый семестр 20252026'!$B$3:$D$1200, 3, 0)), 0, VLOOKUP(B401, '1-ый семестр 20252026'!$B$3:$D$1200, 3, 0)) + IF(ISNA(VLOOKUP(B401, '2-ой семестр 20252026'!$B$3:$D$1952, 3, 0)), 0, VLOOKUP(B401, '2-ой семестр 20252026'!$B$3:$D$1952, 3, 0))</f>
        <v>9</v>
      </c>
      <c r="E401" s="40">
        <f>VLOOKUP(B401, 'Списания ВИШенок'!$A$3:$D$1200, 4, 0)</f>
        <v>9</v>
      </c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2.75" x14ac:dyDescent="0.2">
      <c r="A402" s="40">
        <f t="shared" si="1"/>
        <v>401</v>
      </c>
      <c r="B402" s="40" t="s">
        <v>723</v>
      </c>
      <c r="C402" s="44" t="s">
        <v>185</v>
      </c>
      <c r="D402" s="40">
        <f>IF(ISNA(VLOOKUP(B402, '1-ый семестр 20252026'!$B$3:$D$887, 3, 0)), 0, VLOOKUP(B402, '1-ый семестр 20252026'!$B$3:$D$887, 3, 0)) + IF(ISNA(VLOOKUP(B402, '2-ой семестр 20252026'!$B$3:$D$1952, 3, 0)), 0, VLOOKUP(B402, '2-ой семестр 20252026'!$B$3:$D$1952, 3, 0))</f>
        <v>6</v>
      </c>
      <c r="E402" s="40">
        <f>VLOOKUP(B402, 'Списания ВИШенок'!$A$3:$D$965, 4, 0)</f>
        <v>6</v>
      </c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25.5" x14ac:dyDescent="0.2">
      <c r="A403" s="40">
        <f t="shared" si="1"/>
        <v>402</v>
      </c>
      <c r="B403" s="17" t="s">
        <v>724</v>
      </c>
      <c r="C403" s="46" t="s">
        <v>621</v>
      </c>
      <c r="D403" s="40">
        <f>IF(ISNA(VLOOKUP(B403, '1-ый семестр 20252026'!$B$3:$D$1200, 3, 0)), 0, VLOOKUP(B403, '1-ый семестр 20252026'!$B$3:$D$1200, 3, 0)) + IF(ISNA(VLOOKUP(B403, '2-ой семестр 20252026'!$B$3:$D$1952, 3, 0)), 0, VLOOKUP(B403, '2-ой семестр 20252026'!$B$3:$D$1952, 3, 0))</f>
        <v>9</v>
      </c>
      <c r="E403" s="40">
        <f>VLOOKUP(B403, 'Списания ВИШенок'!$A$3:$D$1200, 4, 0)</f>
        <v>9</v>
      </c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2.75" x14ac:dyDescent="0.2">
      <c r="A404" s="40">
        <f t="shared" si="1"/>
        <v>403</v>
      </c>
      <c r="B404" s="45" t="s">
        <v>725</v>
      </c>
      <c r="C404" s="46" t="s">
        <v>571</v>
      </c>
      <c r="D404" s="40">
        <f>IF(ISNA(VLOOKUP(B404, '1-ый семестр 20252026'!$B$3:$D$1200, 3, 0)), 0, VLOOKUP(B404, '1-ый семестр 20252026'!$B$3:$D$1200, 3, 0)) + IF(ISNA(VLOOKUP(B404, '2-ой семестр 20252026'!$B$3:$D$1952, 3, 0)), 0, VLOOKUP(B404, '2-ой семестр 20252026'!$B$3:$D$1952, 3, 0))</f>
        <v>9</v>
      </c>
      <c r="E404" s="40">
        <f>VLOOKUP(B404, 'Списания ВИШенок'!$A$3:$D$1200, 4, 0)</f>
        <v>9</v>
      </c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2.75" x14ac:dyDescent="0.2">
      <c r="A405" s="40">
        <f t="shared" si="1"/>
        <v>404</v>
      </c>
      <c r="B405" s="40" t="s">
        <v>707</v>
      </c>
      <c r="C405" s="44" t="s">
        <v>190</v>
      </c>
      <c r="D405" s="40">
        <f>IF(ISNA(VLOOKUP(B405, '1-ый семестр 20252026'!$B$3:$D$887, 3, 0)), 0, VLOOKUP(B405, '1-ый семестр 20252026'!$B$3:$D$887, 3, 0)) + IF(ISNA(VLOOKUP(B405, '2-ой семестр 20252026'!$B$3:$D$1952, 3, 0)), 0, VLOOKUP(B405, '2-ой семестр 20252026'!$B$3:$D$1952, 3, 0))</f>
        <v>9</v>
      </c>
      <c r="E405" s="40">
        <f>VLOOKUP(B405, 'Списания ВИШенок'!$A$3:$D$965, 4, 0)</f>
        <v>9</v>
      </c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2.75" x14ac:dyDescent="0.2">
      <c r="A406" s="40">
        <f t="shared" si="1"/>
        <v>405</v>
      </c>
      <c r="B406" s="40" t="s">
        <v>682</v>
      </c>
      <c r="C406" s="44" t="s">
        <v>197</v>
      </c>
      <c r="D406" s="40">
        <f>IF(ISNA(VLOOKUP(B406, '1-ый семестр 20252026'!$B$3:$D$887, 3, 0)), 0, VLOOKUP(B406, '1-ый семестр 20252026'!$B$3:$D$887, 3, 0)) + IF(ISNA(VLOOKUP(B406, '2-ой семестр 20252026'!$B$3:$D$1952, 3, 0)), 0, VLOOKUP(B406, '2-ой семестр 20252026'!$B$3:$D$1952, 3, 0))</f>
        <v>0</v>
      </c>
      <c r="E406" s="40">
        <f>VLOOKUP(B406, 'Списания ВИШенок'!$A$3:$D$965, 4, 0)</f>
        <v>10</v>
      </c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2.75" x14ac:dyDescent="0.2">
      <c r="A407" s="40">
        <f t="shared" si="1"/>
        <v>406</v>
      </c>
      <c r="B407" s="40" t="s">
        <v>683</v>
      </c>
      <c r="C407" s="44" t="s">
        <v>193</v>
      </c>
      <c r="D407" s="40">
        <f>IF(ISNA(VLOOKUP(B407, '1-ый семестр 20252026'!$B$3:$D$887, 3, 0)), 0, VLOOKUP(B407, '1-ый семестр 20252026'!$B$3:$D$887, 3, 0)) + IF(ISNA(VLOOKUP(B407, '2-ой семестр 20252026'!$B$3:$D$1952, 3, 0)), 0, VLOOKUP(B407, '2-ой семестр 20252026'!$B$3:$D$1952, 3, 0))</f>
        <v>0</v>
      </c>
      <c r="E407" s="40">
        <f>VLOOKUP(B407, 'Списания ВИШенок'!$A$3:$D$965, 4, 0)</f>
        <v>10</v>
      </c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2.75" x14ac:dyDescent="0.2">
      <c r="A408" s="40">
        <f t="shared" si="1"/>
        <v>407</v>
      </c>
      <c r="B408" s="40" t="s">
        <v>684</v>
      </c>
      <c r="C408" s="44" t="s">
        <v>197</v>
      </c>
      <c r="D408" s="40">
        <f>IF(ISNA(VLOOKUP(B408, '1-ый семестр 20252026'!$B$3:$D$887, 3, 0)), 0, VLOOKUP(B408, '1-ый семестр 20252026'!$B$3:$D$887, 3, 0)) + IF(ISNA(VLOOKUP(B408, '2-ой семестр 20252026'!$B$3:$D$1952, 3, 0)), 0, VLOOKUP(B408, '2-ой семестр 20252026'!$B$3:$D$1952, 3, 0))</f>
        <v>0</v>
      </c>
      <c r="E408" s="40">
        <f>VLOOKUP(B408, 'Списания ВИШенок'!$A$3:$D$965, 4, 0)</f>
        <v>10</v>
      </c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2.75" x14ac:dyDescent="0.2">
      <c r="A409" s="40">
        <f t="shared" si="1"/>
        <v>408</v>
      </c>
      <c r="B409" s="40" t="s">
        <v>686</v>
      </c>
      <c r="C409" s="44" t="s">
        <v>119</v>
      </c>
      <c r="D409" s="40">
        <f>IF(ISNA(VLOOKUP(B409, '1-ый семестр 20252026'!$B$3:$D$887, 3, 0)), 0, VLOOKUP(B409, '1-ый семестр 20252026'!$B$3:$D$887, 3, 0)) + IF(ISNA(VLOOKUP(B409, '2-ой семестр 20252026'!$B$3:$D$1952, 3, 0)), 0, VLOOKUP(B409, '2-ой семестр 20252026'!$B$3:$D$1952, 3, 0))</f>
        <v>0</v>
      </c>
      <c r="E409" s="40">
        <f>VLOOKUP(B409, 'Списания ВИШенок'!$A$3:$D$965, 4, 0)</f>
        <v>10</v>
      </c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2.75" x14ac:dyDescent="0.2">
      <c r="A410" s="40">
        <f t="shared" si="1"/>
        <v>409</v>
      </c>
      <c r="B410" s="40" t="s">
        <v>687</v>
      </c>
      <c r="C410" s="44" t="s">
        <v>197</v>
      </c>
      <c r="D410" s="40">
        <f>IF(ISNA(VLOOKUP(B410, '1-ый семестр 20252026'!$B$3:$D$887, 3, 0)), 0, VLOOKUP(B410, '1-ый семестр 20252026'!$B$3:$D$887, 3, 0)) + IF(ISNA(VLOOKUP(B410, '2-ой семестр 20252026'!$B$3:$D$1952, 3, 0)), 0, VLOOKUP(B410, '2-ой семестр 20252026'!$B$3:$D$1952, 3, 0))</f>
        <v>0</v>
      </c>
      <c r="E410" s="40">
        <f>VLOOKUP(B410, 'Списания ВИШенок'!$A$3:$D$965, 4, 0)</f>
        <v>10</v>
      </c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2.75" x14ac:dyDescent="0.2">
      <c r="A411" s="40">
        <f t="shared" si="1"/>
        <v>410</v>
      </c>
      <c r="B411" s="40" t="s">
        <v>688</v>
      </c>
      <c r="C411" s="44" t="s">
        <v>117</v>
      </c>
      <c r="D411" s="40">
        <f>IF(ISNA(VLOOKUP(B411, '1-ый семестр 20252026'!$B$3:$D$887, 3, 0)), 0, VLOOKUP(B411, '1-ый семестр 20252026'!$B$3:$D$887, 3, 0)) + IF(ISNA(VLOOKUP(B411, '2-ой семестр 20252026'!$B$3:$D$1952, 3, 0)), 0, VLOOKUP(B411, '2-ой семестр 20252026'!$B$3:$D$1952, 3, 0))</f>
        <v>0</v>
      </c>
      <c r="E411" s="40">
        <f>VLOOKUP(B411, 'Списания ВИШенок'!$A$3:$D$965, 4, 0)</f>
        <v>10</v>
      </c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2.75" x14ac:dyDescent="0.2">
      <c r="A412" s="40">
        <f t="shared" si="1"/>
        <v>411</v>
      </c>
      <c r="B412" s="40" t="s">
        <v>694</v>
      </c>
      <c r="C412" s="44" t="s">
        <v>112</v>
      </c>
      <c r="D412" s="40">
        <f>IF(ISNA(VLOOKUP(B412, '1-ый семестр 20252026'!$B$3:$D$887, 3, 0)), 0, VLOOKUP(B412, '1-ый семестр 20252026'!$B$3:$D$887, 3, 0)) + IF(ISNA(VLOOKUP(B412, '2-ой семестр 20252026'!$B$3:$D$1952, 3, 0)), 0, VLOOKUP(B412, '2-ой семестр 20252026'!$B$3:$D$1952, 3, 0))</f>
        <v>0</v>
      </c>
      <c r="E412" s="40">
        <f>VLOOKUP(B412, 'Списания ВИШенок'!$A$3:$D$965, 4, 0)</f>
        <v>10</v>
      </c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2.75" x14ac:dyDescent="0.2">
      <c r="A413" s="40">
        <f t="shared" si="1"/>
        <v>412</v>
      </c>
      <c r="B413" s="40" t="s">
        <v>695</v>
      </c>
      <c r="C413" s="44" t="s">
        <v>128</v>
      </c>
      <c r="D413" s="40">
        <f>IF(ISNA(VLOOKUP(B413, '1-ый семестр 20252026'!$B$3:$D$887, 3, 0)), 0, VLOOKUP(B413, '1-ый семестр 20252026'!$B$3:$D$887, 3, 0)) + IF(ISNA(VLOOKUP(B413, '2-ой семестр 20252026'!$B$3:$D$1952, 3, 0)), 0, VLOOKUP(B413, '2-ой семестр 20252026'!$B$3:$D$1952, 3, 0))</f>
        <v>0</v>
      </c>
      <c r="E413" s="40">
        <f>VLOOKUP(B413, 'Списания ВИШенок'!$A$3:$D$965, 4, 0)</f>
        <v>10</v>
      </c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2.75" x14ac:dyDescent="0.2">
      <c r="A414" s="40">
        <f t="shared" si="1"/>
        <v>413</v>
      </c>
      <c r="B414" s="40" t="s">
        <v>698</v>
      </c>
      <c r="C414" s="44" t="s">
        <v>150</v>
      </c>
      <c r="D414" s="40">
        <f>IF(ISNA(VLOOKUP(B414, '1-ый семестр 20252026'!$B$3:$D$887, 3, 0)), 0, VLOOKUP(B414, '1-ый семестр 20252026'!$B$3:$D$887, 3, 0)) + IF(ISNA(VLOOKUP(B414, '2-ой семестр 20252026'!$B$3:$D$1952, 3, 0)), 0, VLOOKUP(B414, '2-ой семестр 20252026'!$B$3:$D$1952, 3, 0))</f>
        <v>0</v>
      </c>
      <c r="E414" s="40">
        <f>VLOOKUP(B414, 'Списания ВИШенок'!$A$3:$D$965, 4, 0)</f>
        <v>10</v>
      </c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2.75" x14ac:dyDescent="0.2">
      <c r="A415" s="40">
        <f t="shared" si="1"/>
        <v>414</v>
      </c>
      <c r="B415" s="40" t="s">
        <v>699</v>
      </c>
      <c r="C415" s="44" t="s">
        <v>117</v>
      </c>
      <c r="D415" s="40">
        <f>IF(ISNA(VLOOKUP(B415, '1-ый семестр 20252026'!$B$3:$D$887, 3, 0)), 0, VLOOKUP(B415, '1-ый семестр 20252026'!$B$3:$D$887, 3, 0)) + IF(ISNA(VLOOKUP(B415, '2-ой семестр 20252026'!$B$3:$D$1952, 3, 0)), 0, VLOOKUP(B415, '2-ой семестр 20252026'!$B$3:$D$1952, 3, 0))</f>
        <v>0</v>
      </c>
      <c r="E415" s="40">
        <f>VLOOKUP(B415, 'Списания ВИШенок'!$A$3:$D$965, 4, 0)</f>
        <v>10</v>
      </c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2.75" x14ac:dyDescent="0.2">
      <c r="A416" s="40">
        <f t="shared" si="1"/>
        <v>415</v>
      </c>
      <c r="B416" s="40" t="s">
        <v>701</v>
      </c>
      <c r="C416" s="44" t="s">
        <v>190</v>
      </c>
      <c r="D416" s="40">
        <f>IF(ISNA(VLOOKUP(B416, '1-ый семестр 20252026'!$B$3:$D$887, 3, 0)), 0, VLOOKUP(B416, '1-ый семестр 20252026'!$B$3:$D$887, 3, 0)) + IF(ISNA(VLOOKUP(B416, '2-ой семестр 20252026'!$B$3:$D$1952, 3, 0)), 0, VLOOKUP(B416, '2-ой семестр 20252026'!$B$3:$D$1952, 3, 0))</f>
        <v>27</v>
      </c>
      <c r="E416" s="40">
        <f>VLOOKUP(B416, 'Списания ВИШенок'!$A$3:$D$965, 4, 0)</f>
        <v>37</v>
      </c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2.75" x14ac:dyDescent="0.2">
      <c r="A417" s="40">
        <f t="shared" si="1"/>
        <v>416</v>
      </c>
      <c r="B417" s="40" t="s">
        <v>702</v>
      </c>
      <c r="C417" s="44" t="s">
        <v>117</v>
      </c>
      <c r="D417" s="40">
        <f>IF(ISNA(VLOOKUP(B417, '1-ый семестр 20252026'!$B$3:$D$887, 3, 0)), 0, VLOOKUP(B417, '1-ый семестр 20252026'!$B$3:$D$887, 3, 0)) + IF(ISNA(VLOOKUP(B417, '2-ой семестр 20252026'!$B$3:$D$1952, 3, 0)), 0, VLOOKUP(B417, '2-ой семестр 20252026'!$B$3:$D$1952, 3, 0))</f>
        <v>0</v>
      </c>
      <c r="E417" s="40">
        <f>VLOOKUP(B417, 'Списания ВИШенок'!$A$3:$D$965, 4, 0)</f>
        <v>10</v>
      </c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2.75" x14ac:dyDescent="0.2">
      <c r="A418" s="40">
        <f t="shared" si="1"/>
        <v>417</v>
      </c>
      <c r="B418" s="40" t="s">
        <v>703</v>
      </c>
      <c r="C418" s="44" t="s">
        <v>117</v>
      </c>
      <c r="D418" s="40">
        <f>IF(ISNA(VLOOKUP(B418, '1-ый семестр 20252026'!$B$3:$D$887, 3, 0)), 0, VLOOKUP(B418, '1-ый семестр 20252026'!$B$3:$D$887, 3, 0)) + IF(ISNA(VLOOKUP(B418, '2-ой семестр 20252026'!$B$3:$D$1952, 3, 0)), 0, VLOOKUP(B418, '2-ой семестр 20252026'!$B$3:$D$1952, 3, 0))</f>
        <v>0</v>
      </c>
      <c r="E418" s="40">
        <f>VLOOKUP(B418, 'Списания ВИШенок'!$A$3:$D$965, 4, 0)</f>
        <v>10</v>
      </c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2.75" x14ac:dyDescent="0.2">
      <c r="A419" s="40">
        <f t="shared" si="1"/>
        <v>418</v>
      </c>
      <c r="B419" s="40" t="s">
        <v>704</v>
      </c>
      <c r="C419" s="44" t="s">
        <v>161</v>
      </c>
      <c r="D419" s="40">
        <f>IF(ISNA(VLOOKUP(B419, '1-ый семестр 20252026'!$B$3:$D$887, 3, 0)), 0, VLOOKUP(B419, '1-ый семестр 20252026'!$B$3:$D$887, 3, 0)) + IF(ISNA(VLOOKUP(B419, '2-ой семестр 20252026'!$B$3:$D$1952, 3, 0)), 0, VLOOKUP(B419, '2-ой семестр 20252026'!$B$3:$D$1952, 3, 0))</f>
        <v>0</v>
      </c>
      <c r="E419" s="40">
        <f>VLOOKUP(B419, 'Списания ВИШенок'!$A$3:$D$965, 4, 0)</f>
        <v>10</v>
      </c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2.75" x14ac:dyDescent="0.2">
      <c r="A420" s="40">
        <f t="shared" si="1"/>
        <v>419</v>
      </c>
      <c r="B420" s="40" t="s">
        <v>685</v>
      </c>
      <c r="C420" s="44" t="s">
        <v>140</v>
      </c>
      <c r="D420" s="40">
        <f>IF(ISNA(VLOOKUP(B420, '1-ый семестр 20252026'!$B$3:$D$887, 3, 0)), 0, VLOOKUP(B420, '1-ый семестр 20252026'!$B$3:$D$887, 3, 0)) + IF(ISNA(VLOOKUP(B420, '2-ой семестр 20252026'!$B$3:$D$1952, 3, 0)), 0, VLOOKUP(B420, '2-ой семестр 20252026'!$B$3:$D$1952, 3, 0))</f>
        <v>3</v>
      </c>
      <c r="E420" s="40">
        <f>VLOOKUP(B420, 'Списания ВИШенок'!$A$3:$D$965, 4, 0)</f>
        <v>7</v>
      </c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2.75" x14ac:dyDescent="0.2">
      <c r="A421" s="40">
        <f t="shared" si="1"/>
        <v>420</v>
      </c>
      <c r="B421" s="40" t="s">
        <v>691</v>
      </c>
      <c r="C421" s="44" t="s">
        <v>190</v>
      </c>
      <c r="D421" s="40">
        <f>IF(ISNA(VLOOKUP(B421, '1-ый семестр 20252026'!$B$3:$D$887, 3, 0)), 0, VLOOKUP(B421, '1-ый семестр 20252026'!$B$3:$D$887, 3, 0)) + IF(ISNA(VLOOKUP(B421, '2-ой семестр 20252026'!$B$3:$D$1952, 3, 0)), 0, VLOOKUP(B421, '2-ой семестр 20252026'!$B$3:$D$1952, 3, 0))</f>
        <v>8</v>
      </c>
      <c r="E421" s="40">
        <f>VLOOKUP(B421, 'Списания ВИШенок'!$A$3:$D$965, 4, 0)</f>
        <v>10</v>
      </c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2.75" x14ac:dyDescent="0.2">
      <c r="A422" s="40">
        <f t="shared" si="1"/>
        <v>421</v>
      </c>
      <c r="B422" s="40" t="s">
        <v>689</v>
      </c>
      <c r="C422" s="44" t="s">
        <v>640</v>
      </c>
      <c r="D422" s="40">
        <f>IF(ISNA(VLOOKUP(B422, '1-ый семестр 20252026'!$B$3:$D$887, 3, 0)), 0, VLOOKUP(B422, '1-ый семестр 20252026'!$B$3:$D$887, 3, 0)) + IF(ISNA(VLOOKUP(B422, '2-ой семестр 20252026'!$B$3:$D$1952, 3, 0)), 0, VLOOKUP(B422, '2-ой семестр 20252026'!$B$3:$D$1952, 3, 0))</f>
        <v>10</v>
      </c>
      <c r="E422" s="40">
        <f>VLOOKUP(B422, 'Списания ВИШенок'!$A$3:$D$965, 4, 0)</f>
        <v>10</v>
      </c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2.75" x14ac:dyDescent="0.2">
      <c r="A423" s="40">
        <f t="shared" si="1"/>
        <v>422</v>
      </c>
      <c r="B423" s="40" t="s">
        <v>690</v>
      </c>
      <c r="C423" s="44" t="s">
        <v>130</v>
      </c>
      <c r="D423" s="40">
        <f>IF(ISNA(VLOOKUP(B423, '1-ый семестр 20252026'!$B$3:$D$887, 3, 0)), 0, VLOOKUP(B423, '1-ый семестр 20252026'!$B$3:$D$887, 3, 0)) + IF(ISNA(VLOOKUP(B423, '2-ой семестр 20252026'!$B$3:$D$1952, 3, 0)), 0, VLOOKUP(B423, '2-ой семестр 20252026'!$B$3:$D$1952, 3, 0))</f>
        <v>10</v>
      </c>
      <c r="E423" s="40">
        <f>VLOOKUP(B423, 'Списания ВИШенок'!$A$3:$D$965, 4, 0)</f>
        <v>10</v>
      </c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2.75" x14ac:dyDescent="0.2">
      <c r="A424" s="40">
        <f t="shared" si="1"/>
        <v>423</v>
      </c>
      <c r="B424" s="40" t="s">
        <v>692</v>
      </c>
      <c r="C424" s="44" t="s">
        <v>640</v>
      </c>
      <c r="D424" s="40">
        <f>IF(ISNA(VLOOKUP(B424, '1-ый семестр 20252026'!$B$3:$D$887, 3, 0)), 0, VLOOKUP(B424, '1-ый семестр 20252026'!$B$3:$D$887, 3, 0)) + IF(ISNA(VLOOKUP(B424, '2-ой семестр 20252026'!$B$3:$D$1952, 3, 0)), 0, VLOOKUP(B424, '2-ой семестр 20252026'!$B$3:$D$1952, 3, 0))</f>
        <v>13</v>
      </c>
      <c r="E424" s="40">
        <f>VLOOKUP(B424, 'Списания ВИШенок'!$A$3:$D$965, 4, 0)</f>
        <v>13</v>
      </c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2.75" x14ac:dyDescent="0.2">
      <c r="A425" s="40">
        <f t="shared" si="1"/>
        <v>424</v>
      </c>
      <c r="B425" s="45" t="s">
        <v>693</v>
      </c>
      <c r="C425" s="46" t="s">
        <v>621</v>
      </c>
      <c r="D425" s="40">
        <f>IF(ISNA(VLOOKUP(B425, '1-ый семестр 20252026'!$B$3:$D$1200, 3, 0)), 0, VLOOKUP(B425, '1-ый семестр 20252026'!$B$3:$D$1200, 3, 0)) + IF(ISNA(VLOOKUP(B425, '2-ой семестр 20252026'!$B$3:$D$1952, 3, 0)), 0, VLOOKUP(B425, '2-ой семестр 20252026'!$B$3:$D$1952, 3, 0))</f>
        <v>10</v>
      </c>
      <c r="E425" s="40">
        <f>VLOOKUP(B425, 'Списания ВИШенок'!$A$3:$D$1200, 4, 0)</f>
        <v>10</v>
      </c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2.75" x14ac:dyDescent="0.2">
      <c r="A426" s="40">
        <f t="shared" si="1"/>
        <v>425</v>
      </c>
      <c r="B426" s="45" t="s">
        <v>697</v>
      </c>
      <c r="C426" s="46" t="s">
        <v>621</v>
      </c>
      <c r="D426" s="40">
        <f>IF(ISNA(VLOOKUP(B426, '1-ый семестр 20252026'!$B$3:$D$1200, 3, 0)), 0, VLOOKUP(B426, '1-ый семестр 20252026'!$B$3:$D$1200, 3, 0)) + IF(ISNA(VLOOKUP(B426, '2-ой семестр 20252026'!$B$3:$D$1952, 3, 0)), 0, VLOOKUP(B426, '2-ой семестр 20252026'!$B$3:$D$1952, 3, 0))</f>
        <v>10</v>
      </c>
      <c r="E426" s="40">
        <f>VLOOKUP(B426, 'Списания ВИШенок'!$A$3:$D$1200, 4, 0)</f>
        <v>10</v>
      </c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2.75" x14ac:dyDescent="0.2">
      <c r="A427" s="40">
        <f t="shared" si="1"/>
        <v>426</v>
      </c>
      <c r="B427" s="40" t="s">
        <v>700</v>
      </c>
      <c r="C427" s="44" t="s">
        <v>440</v>
      </c>
      <c r="D427" s="40">
        <f>IF(ISNA(VLOOKUP(B427, '1-ый семестр 20252026'!$B$3:$D$887, 3, 0)), 0, VLOOKUP(B427, '1-ый семестр 20252026'!$B$3:$D$887, 3, 0)) + IF(ISNA(VLOOKUP(B427, '2-ой семестр 20252026'!$B$3:$D$1952, 3, 0)), 0, VLOOKUP(B427, '2-ой семестр 20252026'!$B$3:$D$1952, 3, 0))</f>
        <v>10</v>
      </c>
      <c r="E427" s="40">
        <f>VLOOKUP(B427, 'Списания ВИШенок'!$A$3:$D$965, 4, 0)</f>
        <v>10</v>
      </c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2.75" x14ac:dyDescent="0.2">
      <c r="A428" s="40">
        <f t="shared" si="1"/>
        <v>427</v>
      </c>
      <c r="B428" s="40" t="s">
        <v>696</v>
      </c>
      <c r="C428" s="44" t="s">
        <v>112</v>
      </c>
      <c r="D428" s="40">
        <f>IF(ISNA(VLOOKUP(B428, '1-ый семестр 20252026'!$B$3:$D$887, 3, 0)), 0, VLOOKUP(B428, '1-ый семестр 20252026'!$B$3:$D$887, 3, 0)) + IF(ISNA(VLOOKUP(B428, '2-ой семестр 20252026'!$B$3:$D$1952, 3, 0)), 0, VLOOKUP(B428, '2-ой семестр 20252026'!$B$3:$D$1952, 3, 0))</f>
        <v>2</v>
      </c>
      <c r="E428" s="40">
        <f>VLOOKUP(B428, 'Списания ВИШенок'!$A$3:$D$965, 4, 0)</f>
        <v>10</v>
      </c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2.75" x14ac:dyDescent="0.2">
      <c r="A429" s="40">
        <f t="shared" si="1"/>
        <v>428</v>
      </c>
      <c r="B429" s="40" t="s">
        <v>675</v>
      </c>
      <c r="C429" s="44" t="s">
        <v>128</v>
      </c>
      <c r="D429" s="40">
        <f>IF(ISNA(VLOOKUP(B429, '1-ый семестр 20252026'!$B$3:$D$887, 3, 0)), 0, VLOOKUP(B429, '1-ый семестр 20252026'!$B$3:$D$887, 3, 0)) + IF(ISNA(VLOOKUP(B429, '2-ой семестр 20252026'!$B$3:$D$1952, 3, 0)), 0, VLOOKUP(B429, '2-ой семестр 20252026'!$B$3:$D$1952, 3, 0))</f>
        <v>0</v>
      </c>
      <c r="E429" s="40">
        <f>VLOOKUP(B429, 'Списания ВИШенок'!$A$3:$D$965, 4, 0)</f>
        <v>11</v>
      </c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2.75" x14ac:dyDescent="0.2">
      <c r="A430" s="40">
        <f t="shared" si="1"/>
        <v>429</v>
      </c>
      <c r="B430" s="40" t="s">
        <v>677</v>
      </c>
      <c r="C430" s="44" t="s">
        <v>190</v>
      </c>
      <c r="D430" s="40">
        <f>IF(ISNA(VLOOKUP(B430, '1-ый семестр 20252026'!$B$3:$D$887, 3, 0)), 0, VLOOKUP(B430, '1-ый семестр 20252026'!$B$3:$D$887, 3, 0)) + IF(ISNA(VLOOKUP(B430, '2-ой семестр 20252026'!$B$3:$D$1952, 3, 0)), 0, VLOOKUP(B430, '2-ой семестр 20252026'!$B$3:$D$1952, 3, 0))</f>
        <v>3</v>
      </c>
      <c r="E430" s="40">
        <f>VLOOKUP(B430, 'Списания ВИШенок'!$A$3:$D$965, 4, 0)</f>
        <v>14</v>
      </c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2.75" x14ac:dyDescent="0.2">
      <c r="A431" s="40">
        <f t="shared" si="1"/>
        <v>430</v>
      </c>
      <c r="B431" s="40" t="s">
        <v>678</v>
      </c>
      <c r="C431" s="44" t="s">
        <v>123</v>
      </c>
      <c r="D431" s="40">
        <f>IF(ISNA(VLOOKUP(B431, '1-ый семестр 20252026'!$B$3:$D$887, 3, 0)), 0, VLOOKUP(B431, '1-ый семестр 20252026'!$B$3:$D$887, 3, 0)) + IF(ISNA(VLOOKUP(B431, '2-ой семестр 20252026'!$B$3:$D$1952, 3, 0)), 0, VLOOKUP(B431, '2-ой семестр 20252026'!$B$3:$D$1952, 3, 0))</f>
        <v>0</v>
      </c>
      <c r="E431" s="40">
        <f>VLOOKUP(B431, 'Списания ВИШенок'!$A$3:$D$965, 4, 0)</f>
        <v>11</v>
      </c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2.75" x14ac:dyDescent="0.2">
      <c r="A432" s="40">
        <f t="shared" si="1"/>
        <v>431</v>
      </c>
      <c r="B432" s="40" t="s">
        <v>672</v>
      </c>
      <c r="C432" s="44" t="s">
        <v>185</v>
      </c>
      <c r="D432" s="40">
        <f>IF(ISNA(VLOOKUP(B432, '1-ый семестр 20252026'!$B$3:$D$887, 3, 0)), 0, VLOOKUP(B432, '1-ый семестр 20252026'!$B$3:$D$887, 3, 0)) + IF(ISNA(VLOOKUP(B432, '2-ой семестр 20252026'!$B$3:$D$1952, 3, 0)), 0, VLOOKUP(B432, '2-ой семестр 20252026'!$B$3:$D$1952, 3, 0))</f>
        <v>11</v>
      </c>
      <c r="E432" s="40">
        <f>VLOOKUP(B432, 'Списания ВИШенок'!$A$3:$D$965, 4, 0)</f>
        <v>11</v>
      </c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2.75" x14ac:dyDescent="0.2">
      <c r="A433" s="40">
        <f t="shared" si="1"/>
        <v>432</v>
      </c>
      <c r="B433" s="45" t="s">
        <v>673</v>
      </c>
      <c r="C433" s="46" t="s">
        <v>215</v>
      </c>
      <c r="D433" s="40">
        <f>IF(ISNA(VLOOKUP(B433, '1-ый семестр 20252026'!$B$3:$D$1200, 3, 0)), 0, VLOOKUP(B433, '1-ый семестр 20252026'!$B$3:$D$1200, 3, 0)) + IF(ISNA(VLOOKUP(B433, '2-ой семестр 20252026'!$B$3:$D$1952, 3, 0)), 0, VLOOKUP(B433, '2-ой семестр 20252026'!$B$3:$D$1952, 3, 0))</f>
        <v>16</v>
      </c>
      <c r="E433" s="40">
        <f>VLOOKUP(B433, 'Списания ВИШенок'!$A$3:$D$1200, 4, 0)</f>
        <v>16</v>
      </c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2.75" x14ac:dyDescent="0.2">
      <c r="A434" s="40">
        <f t="shared" si="1"/>
        <v>433</v>
      </c>
      <c r="B434" s="40" t="s">
        <v>674</v>
      </c>
      <c r="C434" s="44" t="s">
        <v>306</v>
      </c>
      <c r="D434" s="40">
        <f>IF(ISNA(VLOOKUP(B434, '1-ый семестр 20252026'!$B$3:$D$887, 3, 0)), 0, VLOOKUP(B434, '1-ый семестр 20252026'!$B$3:$D$887, 3, 0)) + IF(ISNA(VLOOKUP(B434, '2-ой семестр 20252026'!$B$3:$D$1952, 3, 0)), 0, VLOOKUP(B434, '2-ой семестр 20252026'!$B$3:$D$1952, 3, 0))</f>
        <v>3</v>
      </c>
      <c r="E434" s="40">
        <f>VLOOKUP(B434, 'Списания ВИШенок'!$A$3:$D$965, 4, 0)</f>
        <v>3</v>
      </c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2.75" x14ac:dyDescent="0.2">
      <c r="A435" s="40">
        <f t="shared" si="1"/>
        <v>434</v>
      </c>
      <c r="B435" s="40" t="s">
        <v>676</v>
      </c>
      <c r="C435" s="44" t="s">
        <v>185</v>
      </c>
      <c r="D435" s="40">
        <f>IF(ISNA(VLOOKUP(B435, '1-ый семестр 20252026'!$B$3:$D$887, 3, 0)), 0, VLOOKUP(B435, '1-ый семестр 20252026'!$B$3:$D$887, 3, 0)) + IF(ISNA(VLOOKUP(B435, '2-ой семестр 20252026'!$B$3:$D$1952, 3, 0)), 0, VLOOKUP(B435, '2-ой семестр 20252026'!$B$3:$D$1952, 3, 0))</f>
        <v>8</v>
      </c>
      <c r="E435" s="40">
        <f>VLOOKUP(B435, 'Списания ВИШенок'!$A$3:$D$965, 4, 0)</f>
        <v>8</v>
      </c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2.75" x14ac:dyDescent="0.2">
      <c r="A436" s="40">
        <f t="shared" si="1"/>
        <v>435</v>
      </c>
      <c r="B436" s="40" t="s">
        <v>648</v>
      </c>
      <c r="C436" s="44" t="s">
        <v>188</v>
      </c>
      <c r="D436" s="40">
        <f>IF(ISNA(VLOOKUP(B436, '1-ый семестр 20252026'!$B$3:$D$887, 3, 0)), 0, VLOOKUP(B436, '1-ый семестр 20252026'!$B$3:$D$887, 3, 0)) + IF(ISNA(VLOOKUP(B436, '2-ой семестр 20252026'!$B$3:$D$1952, 3, 0)), 0, VLOOKUP(B436, '2-ой семестр 20252026'!$B$3:$D$1952, 3, 0))</f>
        <v>0</v>
      </c>
      <c r="E436" s="40">
        <f>VLOOKUP(B436, 'Списания ВИШенок'!$A$3:$D$965, 4, 0)</f>
        <v>12</v>
      </c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2.75" x14ac:dyDescent="0.2">
      <c r="A437" s="40">
        <f t="shared" si="1"/>
        <v>436</v>
      </c>
      <c r="B437" s="40" t="s">
        <v>649</v>
      </c>
      <c r="C437" s="44" t="s">
        <v>193</v>
      </c>
      <c r="D437" s="40">
        <f>IF(ISNA(VLOOKUP(B437, '1-ый семестр 20252026'!$B$3:$D$887, 3, 0)), 0, VLOOKUP(B437, '1-ый семестр 20252026'!$B$3:$D$887, 3, 0)) + IF(ISNA(VLOOKUP(B437, '2-ой семестр 20252026'!$B$3:$D$1952, 3, 0)), 0, VLOOKUP(B437, '2-ой семестр 20252026'!$B$3:$D$1952, 3, 0))</f>
        <v>0</v>
      </c>
      <c r="E437" s="40">
        <f>VLOOKUP(B437, 'Списания ВИШенок'!$A$3:$D$965, 4, 0)</f>
        <v>12</v>
      </c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2.75" x14ac:dyDescent="0.2">
      <c r="A438" s="40">
        <f t="shared" si="1"/>
        <v>437</v>
      </c>
      <c r="B438" s="40" t="s">
        <v>651</v>
      </c>
      <c r="C438" s="44" t="s">
        <v>193</v>
      </c>
      <c r="D438" s="40">
        <f>IF(ISNA(VLOOKUP(B438, '1-ый семестр 20252026'!$B$3:$D$887, 3, 0)), 0, VLOOKUP(B438, '1-ый семестр 20252026'!$B$3:$D$887, 3, 0)) + IF(ISNA(VLOOKUP(B438, '2-ой семестр 20252026'!$B$3:$D$1952, 3, 0)), 0, VLOOKUP(B438, '2-ой семестр 20252026'!$B$3:$D$1952, 3, 0))</f>
        <v>0</v>
      </c>
      <c r="E438" s="40">
        <f>VLOOKUP(B438, 'Списания ВИШенок'!$A$3:$D$965, 4, 0)</f>
        <v>12</v>
      </c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2.75" x14ac:dyDescent="0.2">
      <c r="A439" s="40">
        <f t="shared" si="1"/>
        <v>438</v>
      </c>
      <c r="B439" s="40" t="s">
        <v>652</v>
      </c>
      <c r="C439" s="44" t="s">
        <v>212</v>
      </c>
      <c r="D439" s="40">
        <f>IF(ISNA(VLOOKUP(B439, '1-ый семестр 20252026'!$B$3:$D$887, 3, 0)), 0, VLOOKUP(B439, '1-ый семестр 20252026'!$B$3:$D$887, 3, 0)) + IF(ISNA(VLOOKUP(B439, '2-ой семестр 20252026'!$B$3:$D$1952, 3, 0)), 0, VLOOKUP(B439, '2-ой семестр 20252026'!$B$3:$D$1952, 3, 0))</f>
        <v>0</v>
      </c>
      <c r="E439" s="40">
        <f>VLOOKUP(B439, 'Списания ВИШенок'!$A$3:$D$965, 4, 0)</f>
        <v>12</v>
      </c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2.75" x14ac:dyDescent="0.2">
      <c r="A440" s="40">
        <f t="shared" si="1"/>
        <v>439</v>
      </c>
      <c r="B440" s="40" t="s">
        <v>653</v>
      </c>
      <c r="C440" s="44" t="s">
        <v>119</v>
      </c>
      <c r="D440" s="40">
        <f>IF(ISNA(VLOOKUP(B440, '1-ый семестр 20252026'!$B$3:$D$887, 3, 0)), 0, VLOOKUP(B440, '1-ый семестр 20252026'!$B$3:$D$887, 3, 0)) + IF(ISNA(VLOOKUP(B440, '2-ой семестр 20252026'!$B$3:$D$1952, 3, 0)), 0, VLOOKUP(B440, '2-ой семестр 20252026'!$B$3:$D$1952, 3, 0))</f>
        <v>0</v>
      </c>
      <c r="E440" s="40">
        <f>VLOOKUP(B440, 'Списания ВИШенок'!$A$3:$D$965, 4, 0)</f>
        <v>12</v>
      </c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2.75" x14ac:dyDescent="0.2">
      <c r="A441" s="40">
        <f t="shared" si="1"/>
        <v>440</v>
      </c>
      <c r="B441" s="40" t="s">
        <v>654</v>
      </c>
      <c r="C441" s="44" t="s">
        <v>193</v>
      </c>
      <c r="D441" s="40">
        <f>IF(ISNA(VLOOKUP(B441, '1-ый семестр 20252026'!$B$3:$D$887, 3, 0)), 0, VLOOKUP(B441, '1-ый семестр 20252026'!$B$3:$D$887, 3, 0)) + IF(ISNA(VLOOKUP(B441, '2-ой семестр 20252026'!$B$3:$D$1952, 3, 0)), 0, VLOOKUP(B441, '2-ой семестр 20252026'!$B$3:$D$1952, 3, 0))</f>
        <v>0</v>
      </c>
      <c r="E441" s="40">
        <f>VLOOKUP(B441, 'Списания ВИШенок'!$A$3:$D$965, 4, 0)</f>
        <v>12</v>
      </c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2.75" x14ac:dyDescent="0.2">
      <c r="A442" s="40">
        <f t="shared" si="1"/>
        <v>441</v>
      </c>
      <c r="B442" s="40" t="s">
        <v>656</v>
      </c>
      <c r="C442" s="44" t="s">
        <v>161</v>
      </c>
      <c r="D442" s="40">
        <f>IF(ISNA(VLOOKUP(B442, '1-ый семестр 20252026'!$B$3:$D$887, 3, 0)), 0, VLOOKUP(B442, '1-ый семестр 20252026'!$B$3:$D$887, 3, 0)) + IF(ISNA(VLOOKUP(B442, '2-ой семестр 20252026'!$B$3:$D$1952, 3, 0)), 0, VLOOKUP(B442, '2-ой семестр 20252026'!$B$3:$D$1952, 3, 0))</f>
        <v>0</v>
      </c>
      <c r="E442" s="40">
        <f>VLOOKUP(B442, 'Списания ВИШенок'!$A$3:$D$965, 4, 0)</f>
        <v>12</v>
      </c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2.75" x14ac:dyDescent="0.2">
      <c r="A443" s="40">
        <f t="shared" si="1"/>
        <v>442</v>
      </c>
      <c r="B443" s="40" t="s">
        <v>658</v>
      </c>
      <c r="C443" s="44" t="s">
        <v>119</v>
      </c>
      <c r="D443" s="40">
        <f>IF(ISNA(VLOOKUP(B443, '1-ый семестр 20252026'!$B$3:$D$887, 3, 0)), 0, VLOOKUP(B443, '1-ый семестр 20252026'!$B$3:$D$887, 3, 0)) + IF(ISNA(VLOOKUP(B443, '2-ой семестр 20252026'!$B$3:$D$1952, 3, 0)), 0, VLOOKUP(B443, '2-ой семестр 20252026'!$B$3:$D$1952, 3, 0))</f>
        <v>0</v>
      </c>
      <c r="E443" s="40">
        <f>VLOOKUP(B443, 'Списания ВИШенок'!$A$3:$D$965, 4, 0)</f>
        <v>12</v>
      </c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2.75" x14ac:dyDescent="0.2">
      <c r="A444" s="40">
        <f t="shared" si="1"/>
        <v>443</v>
      </c>
      <c r="B444" s="40" t="s">
        <v>660</v>
      </c>
      <c r="C444" s="44" t="s">
        <v>119</v>
      </c>
      <c r="D444" s="40">
        <f>IF(ISNA(VLOOKUP(B444, '1-ый семестр 20252026'!$B$3:$D$887, 3, 0)), 0, VLOOKUP(B444, '1-ый семестр 20252026'!$B$3:$D$887, 3, 0)) + IF(ISNA(VLOOKUP(B444, '2-ой семестр 20252026'!$B$3:$D$1952, 3, 0)), 0, VLOOKUP(B444, '2-ой семестр 20252026'!$B$3:$D$1952, 3, 0))</f>
        <v>0</v>
      </c>
      <c r="E444" s="40">
        <f>VLOOKUP(B444, 'Списания ВИШенок'!$A$3:$D$965, 4, 0)</f>
        <v>12</v>
      </c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2.75" x14ac:dyDescent="0.2">
      <c r="A445" s="40">
        <f t="shared" si="1"/>
        <v>444</v>
      </c>
      <c r="B445" s="40" t="s">
        <v>661</v>
      </c>
      <c r="C445" s="44" t="s">
        <v>197</v>
      </c>
      <c r="D445" s="40">
        <f>IF(ISNA(VLOOKUP(B445, '1-ый семестр 20252026'!$B$3:$D$887, 3, 0)), 0, VLOOKUP(B445, '1-ый семестр 20252026'!$B$3:$D$887, 3, 0)) + IF(ISNA(VLOOKUP(B445, '2-ой семестр 20252026'!$B$3:$D$1952, 3, 0)), 0, VLOOKUP(B445, '2-ой семестр 20252026'!$B$3:$D$1952, 3, 0))</f>
        <v>0</v>
      </c>
      <c r="E445" s="40">
        <f>VLOOKUP(B445, 'Списания ВИШенок'!$A$3:$D$965, 4, 0)</f>
        <v>12</v>
      </c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2.75" x14ac:dyDescent="0.2">
      <c r="A446" s="40">
        <f t="shared" si="1"/>
        <v>445</v>
      </c>
      <c r="B446" s="47" t="s">
        <v>663</v>
      </c>
      <c r="C446" s="48" t="s">
        <v>173</v>
      </c>
      <c r="D446" s="40">
        <f>IF(ISNA(VLOOKUP(B446, '1-ый семестр 20252026'!$B$3:$D$1200, 3, 0)), 0, VLOOKUP(B446, '1-ый семестр 20252026'!$B$3:$D$1200, 3, 0)) + IF(ISNA(VLOOKUP(B446, '2-ой семестр 20252026'!$B$3:$D$1952, 3, 0)), 0, VLOOKUP(B446, '2-ой семестр 20252026'!$B$3:$D$1952, 3, 0))</f>
        <v>0</v>
      </c>
      <c r="E446" s="40">
        <f>VLOOKUP(B446, 'Списания ВИШенок'!$A$3:$D$1200, 4, 0)</f>
        <v>12</v>
      </c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2.75" x14ac:dyDescent="0.2">
      <c r="A447" s="40">
        <f t="shared" si="1"/>
        <v>446</v>
      </c>
      <c r="B447" s="40" t="s">
        <v>665</v>
      </c>
      <c r="C447" s="44" t="s">
        <v>123</v>
      </c>
      <c r="D447" s="40">
        <f>IF(ISNA(VLOOKUP(B447, '1-ый семестр 20252026'!$B$3:$D$887, 3, 0)), 0, VLOOKUP(B447, '1-ый семестр 20252026'!$B$3:$D$887, 3, 0)) + IF(ISNA(VLOOKUP(B447, '2-ой семестр 20252026'!$B$3:$D$1952, 3, 0)), 0, VLOOKUP(B447, '2-ой семестр 20252026'!$B$3:$D$1952, 3, 0))</f>
        <v>0</v>
      </c>
      <c r="E447" s="40">
        <f>VLOOKUP(B447, 'Списания ВИШенок'!$A$3:$D$965, 4, 0)</f>
        <v>12</v>
      </c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2.75" x14ac:dyDescent="0.2">
      <c r="A448" s="40">
        <f t="shared" si="1"/>
        <v>447</v>
      </c>
      <c r="B448" s="40" t="s">
        <v>666</v>
      </c>
      <c r="C448" s="44" t="s">
        <v>212</v>
      </c>
      <c r="D448" s="40">
        <f>IF(ISNA(VLOOKUP(B448, '1-ый семестр 20252026'!$B$3:$D$887, 3, 0)), 0, VLOOKUP(B448, '1-ый семестр 20252026'!$B$3:$D$887, 3, 0)) + IF(ISNA(VLOOKUP(B448, '2-ой семестр 20252026'!$B$3:$D$1952, 3, 0)), 0, VLOOKUP(B448, '2-ой семестр 20252026'!$B$3:$D$1952, 3, 0))</f>
        <v>0</v>
      </c>
      <c r="E448" s="40">
        <f>VLOOKUP(B448, 'Списания ВИШенок'!$A$3:$D$965, 4, 0)</f>
        <v>12</v>
      </c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2.75" x14ac:dyDescent="0.2">
      <c r="A449" s="40">
        <f t="shared" si="1"/>
        <v>448</v>
      </c>
      <c r="B449" s="40" t="s">
        <v>670</v>
      </c>
      <c r="C449" s="44" t="s">
        <v>119</v>
      </c>
      <c r="D449" s="40">
        <f>IF(ISNA(VLOOKUP(B449, '1-ый семестр 20252026'!$B$3:$D$887, 3, 0)), 0, VLOOKUP(B449, '1-ый семестр 20252026'!$B$3:$D$887, 3, 0)) + IF(ISNA(VLOOKUP(B449, '2-ой семестр 20252026'!$B$3:$D$1952, 3, 0)), 0, VLOOKUP(B449, '2-ой семестр 20252026'!$B$3:$D$1952, 3, 0))</f>
        <v>6</v>
      </c>
      <c r="E449" s="40">
        <f>VLOOKUP(B449, 'Списания ВИШенок'!$A$3:$D$965, 4, 0)</f>
        <v>18</v>
      </c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2.75" x14ac:dyDescent="0.2">
      <c r="A450" s="40">
        <f t="shared" si="1"/>
        <v>449</v>
      </c>
      <c r="B450" s="40" t="s">
        <v>671</v>
      </c>
      <c r="C450" s="44" t="s">
        <v>212</v>
      </c>
      <c r="D450" s="40">
        <f>IF(ISNA(VLOOKUP(B450, '1-ый семестр 20252026'!$B$3:$D$887, 3, 0)), 0, VLOOKUP(B450, '1-ый семестр 20252026'!$B$3:$D$887, 3, 0)) + IF(ISNA(VLOOKUP(B450, '2-ой семестр 20252026'!$B$3:$D$1952, 3, 0)), 0, VLOOKUP(B450, '2-ой семестр 20252026'!$B$3:$D$1952, 3, 0))</f>
        <v>0</v>
      </c>
      <c r="E450" s="40">
        <f>VLOOKUP(B450, 'Списания ВИШенок'!$A$3:$D$965, 4, 0)</f>
        <v>12</v>
      </c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2.75" x14ac:dyDescent="0.2">
      <c r="A451" s="40">
        <f t="shared" si="1"/>
        <v>450</v>
      </c>
      <c r="B451" s="40" t="s">
        <v>655</v>
      </c>
      <c r="C451" s="44" t="s">
        <v>153</v>
      </c>
      <c r="D451" s="40">
        <f>IF(ISNA(VLOOKUP(B451, '1-ый семестр 20252026'!$B$3:$D$887, 3, 0)), 0, VLOOKUP(B451, '1-ый семестр 20252026'!$B$3:$D$887, 3, 0)) + IF(ISNA(VLOOKUP(B451, '2-ой семестр 20252026'!$B$3:$D$1952, 3, 0)), 0, VLOOKUP(B451, '2-ой семестр 20252026'!$B$3:$D$1952, 3, 0))</f>
        <v>7</v>
      </c>
      <c r="E451" s="40">
        <f>VLOOKUP(B451, 'Списания ВИШенок'!$A$3:$D$965, 4, 0)</f>
        <v>15</v>
      </c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2.75" x14ac:dyDescent="0.2">
      <c r="A452" s="40">
        <f t="shared" si="1"/>
        <v>451</v>
      </c>
      <c r="B452" s="40" t="s">
        <v>647</v>
      </c>
      <c r="C452" s="44" t="s">
        <v>440</v>
      </c>
      <c r="D452" s="40">
        <f>IF(ISNA(VLOOKUP(B452, '1-ый семестр 20252026'!$B$3:$D$887, 3, 0)), 0, VLOOKUP(B452, '1-ый семестр 20252026'!$B$3:$D$887, 3, 0)) + IF(ISNA(VLOOKUP(B452, '2-ой семестр 20252026'!$B$3:$D$1952, 3, 0)), 0, VLOOKUP(B452, '2-ой семестр 20252026'!$B$3:$D$1952, 3, 0))</f>
        <v>9</v>
      </c>
      <c r="E452" s="40">
        <f>VLOOKUP(B452, 'Списания ВИШенок'!$A$3:$D$965, 4, 0)</f>
        <v>9</v>
      </c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2.75" x14ac:dyDescent="0.2">
      <c r="A453" s="40">
        <f t="shared" si="1"/>
        <v>452</v>
      </c>
      <c r="B453" s="45" t="s">
        <v>650</v>
      </c>
      <c r="C453" s="46" t="s">
        <v>215</v>
      </c>
      <c r="D453" s="40">
        <f>IF(ISNA(VLOOKUP(B453, '1-ый семестр 20252026'!$B$3:$D$887, 3, 0)), 0, VLOOKUP(B453, '1-ый семестр 20252026'!$B$3:$D$887, 3, 0)) + IF(ISNA(VLOOKUP(B453, '2-ой семестр 20252026'!$B$3:$D$1952, 3, 0)), 0, VLOOKUP(B453, '2-ой семестр 20252026'!$B$3:$D$1952, 3, 0))</f>
        <v>12</v>
      </c>
      <c r="E453" s="40">
        <f>VLOOKUP(B453, 'Списания ВИШенок'!$A$3:$D$1200, 4, 0)</f>
        <v>12</v>
      </c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2.75" x14ac:dyDescent="0.2">
      <c r="A454" s="40">
        <f t="shared" si="1"/>
        <v>453</v>
      </c>
      <c r="B454" s="40" t="s">
        <v>668</v>
      </c>
      <c r="C454" s="44" t="s">
        <v>185</v>
      </c>
      <c r="D454" s="40">
        <f>IF(ISNA(VLOOKUP(B454, '1-ый семестр 20252026'!$B$3:$D$887, 3, 0)), 0, VLOOKUP(B454, '1-ый семестр 20252026'!$B$3:$D$887, 3, 0)) + IF(ISNA(VLOOKUP(B454, '2-ой семестр 20252026'!$B$3:$D$1952, 3, 0)), 0, VLOOKUP(B454, '2-ой семестр 20252026'!$B$3:$D$1952, 3, 0))</f>
        <v>12</v>
      </c>
      <c r="E454" s="40">
        <f>VLOOKUP(B454, 'Списания ВИШенок'!$A$3:$D$965, 4, 0)</f>
        <v>12</v>
      </c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2.75" x14ac:dyDescent="0.2">
      <c r="A455" s="40">
        <f t="shared" si="1"/>
        <v>454</v>
      </c>
      <c r="B455" s="45" t="s">
        <v>657</v>
      </c>
      <c r="C455" s="46" t="s">
        <v>215</v>
      </c>
      <c r="D455" s="40">
        <f>IF(ISNA(VLOOKUP(B455, '1-ый семестр 20252026'!$B$3:$D$1200, 3, 0)), 0, VLOOKUP(B455, '1-ый семестр 20252026'!$B$3:$D$1200, 3, 0)) + IF(ISNA(VLOOKUP(B455, '2-ой семестр 20252026'!$B$3:$D$1952, 3, 0)), 0, VLOOKUP(B455, '2-ой семестр 20252026'!$B$3:$D$1952, 3, 0))</f>
        <v>12</v>
      </c>
      <c r="E455" s="40">
        <f>VLOOKUP(B455, 'Списания ВИШенок'!$A$3:$D$1200, 4, 0)</f>
        <v>12</v>
      </c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2.75" x14ac:dyDescent="0.2">
      <c r="A456" s="40">
        <f t="shared" si="1"/>
        <v>455</v>
      </c>
      <c r="B456" s="40" t="s">
        <v>659</v>
      </c>
      <c r="C456" s="44" t="s">
        <v>185</v>
      </c>
      <c r="D456" s="40">
        <f>IF(ISNA(VLOOKUP(B456, '1-ый семестр 20252026'!$B$3:$D$887, 3, 0)), 0, VLOOKUP(B456, '1-ый семестр 20252026'!$B$3:$D$887, 3, 0)) + IF(ISNA(VLOOKUP(B456, '2-ой семестр 20252026'!$B$3:$D$1952, 3, 0)), 0, VLOOKUP(B456, '2-ой семестр 20252026'!$B$3:$D$1952, 3, 0))</f>
        <v>6</v>
      </c>
      <c r="E456" s="40">
        <f>VLOOKUP(B456, 'Списания ВИШенок'!$A$3:$D$965, 4, 0)</f>
        <v>6</v>
      </c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2.75" x14ac:dyDescent="0.2">
      <c r="A457" s="40">
        <f t="shared" si="1"/>
        <v>456</v>
      </c>
      <c r="B457" s="40" t="s">
        <v>667</v>
      </c>
      <c r="C457" s="44" t="s">
        <v>197</v>
      </c>
      <c r="D457" s="40">
        <f>IF(ISNA(VLOOKUP(B457, '1-ый семестр 20252026'!$B$3:$D$887, 3, 0)), 0, VLOOKUP(B457, '1-ый семестр 20252026'!$B$3:$D$887, 3, 0)) + IF(ISNA(VLOOKUP(B457, '2-ой семестр 20252026'!$B$3:$D$1952, 3, 0)), 0, VLOOKUP(B457, '2-ой семестр 20252026'!$B$3:$D$1952, 3, 0))</f>
        <v>2</v>
      </c>
      <c r="E457" s="40">
        <f>VLOOKUP(B457, 'Списания ВИШенок'!$A$3:$D$965, 4, 0)</f>
        <v>12</v>
      </c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2.75" x14ac:dyDescent="0.2">
      <c r="A458" s="40">
        <f t="shared" si="1"/>
        <v>457</v>
      </c>
      <c r="B458" s="40" t="s">
        <v>669</v>
      </c>
      <c r="C458" s="44" t="s">
        <v>197</v>
      </c>
      <c r="D458" s="40">
        <f>IF(ISNA(VLOOKUP(B458, '1-ый семестр 20252026'!$B$3:$D$887, 3, 0)), 0, VLOOKUP(B458, '1-ый семестр 20252026'!$B$3:$D$887, 3, 0)) + IF(ISNA(VLOOKUP(B458, '2-ой семестр 20252026'!$B$3:$D$1952, 3, 0)), 0, VLOOKUP(B458, '2-ой семестр 20252026'!$B$3:$D$1952, 3, 0))</f>
        <v>2</v>
      </c>
      <c r="E458" s="40">
        <f>VLOOKUP(B458, 'Списания ВИШенок'!$A$3:$D$965, 4, 0)</f>
        <v>12</v>
      </c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2.75" x14ac:dyDescent="0.2">
      <c r="A459" s="40">
        <f t="shared" si="1"/>
        <v>458</v>
      </c>
      <c r="B459" s="40" t="s">
        <v>662</v>
      </c>
      <c r="C459" s="44" t="s">
        <v>440</v>
      </c>
      <c r="D459" s="40">
        <f>IF(ISNA(VLOOKUP(B459, '1-ый семестр 20252026'!$B$3:$D$887, 3, 0)), 0, VLOOKUP(B459, '1-ый семестр 20252026'!$B$3:$D$887, 3, 0)) + IF(ISNA(VLOOKUP(B459, '2-ой семестр 20252026'!$B$3:$D$1952, 3, 0)), 0, VLOOKUP(B459, '2-ой семестр 20252026'!$B$3:$D$1952, 3, 0))</f>
        <v>9</v>
      </c>
      <c r="E459" s="40">
        <f>VLOOKUP(B459, 'Списания ВИШенок'!$A$3:$D$965, 4, 0)</f>
        <v>9</v>
      </c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2.75" x14ac:dyDescent="0.2">
      <c r="A460" s="40">
        <f t="shared" si="1"/>
        <v>459</v>
      </c>
      <c r="B460" s="40" t="s">
        <v>628</v>
      </c>
      <c r="C460" s="44" t="s">
        <v>117</v>
      </c>
      <c r="D460" s="40">
        <f>IF(ISNA(VLOOKUP(B460, '1-ый семестр 20252026'!$B$3:$D$887, 3, 0)), 0, VLOOKUP(B460, '1-ый семестр 20252026'!$B$3:$D$887, 3, 0)) + IF(ISNA(VLOOKUP(B460, '2-ой семестр 20252026'!$B$3:$D$1952, 3, 0)), 0, VLOOKUP(B460, '2-ой семестр 20252026'!$B$3:$D$1952, 3, 0))</f>
        <v>0</v>
      </c>
      <c r="E460" s="40">
        <f>VLOOKUP(B460, 'Списания ВИШенок'!$A$3:$D$965, 4, 0)</f>
        <v>13</v>
      </c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2.75" x14ac:dyDescent="0.2">
      <c r="A461" s="40">
        <f t="shared" si="1"/>
        <v>460</v>
      </c>
      <c r="B461" s="40" t="s">
        <v>629</v>
      </c>
      <c r="C461" s="44" t="s">
        <v>197</v>
      </c>
      <c r="D461" s="40">
        <f>IF(ISNA(VLOOKUP(B461, '1-ый семестр 20252026'!$B$3:$D$887, 3, 0)), 0, VLOOKUP(B461, '1-ый семестр 20252026'!$B$3:$D$887, 3, 0)) + IF(ISNA(VLOOKUP(B461, '2-ой семестр 20252026'!$B$3:$D$1952, 3, 0)), 0, VLOOKUP(B461, '2-ой семестр 20252026'!$B$3:$D$1952, 3, 0))</f>
        <v>0</v>
      </c>
      <c r="E461" s="40">
        <f>VLOOKUP(B461, 'Списания ВИШенок'!$A$3:$D$965, 4, 0)</f>
        <v>13</v>
      </c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2.75" x14ac:dyDescent="0.2">
      <c r="A462" s="40">
        <f t="shared" si="1"/>
        <v>461</v>
      </c>
      <c r="B462" s="40" t="s">
        <v>630</v>
      </c>
      <c r="C462" s="44" t="s">
        <v>119</v>
      </c>
      <c r="D462" s="40">
        <f>IF(ISNA(VLOOKUP(B462, '1-ый семестр 20252026'!$B$3:$D$887, 3, 0)), 0, VLOOKUP(B462, '1-ый семестр 20252026'!$B$3:$D$887, 3, 0)) + IF(ISNA(VLOOKUP(B462, '2-ой семестр 20252026'!$B$3:$D$1952, 3, 0)), 0, VLOOKUP(B462, '2-ой семестр 20252026'!$B$3:$D$1952, 3, 0))</f>
        <v>0</v>
      </c>
      <c r="E462" s="40">
        <f>VLOOKUP(B462, 'Списания ВИШенок'!$A$3:$D$965, 4, 0)</f>
        <v>13</v>
      </c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2.75" x14ac:dyDescent="0.2">
      <c r="A463" s="40">
        <f t="shared" si="1"/>
        <v>462</v>
      </c>
      <c r="B463" s="40" t="s">
        <v>634</v>
      </c>
      <c r="C463" s="44" t="s">
        <v>119</v>
      </c>
      <c r="D463" s="40">
        <f>IF(ISNA(VLOOKUP(B463, '1-ый семестр 20252026'!$B$3:$D$887, 3, 0)), 0, VLOOKUP(B463, '1-ый семестр 20252026'!$B$3:$D$887, 3, 0)) + IF(ISNA(VLOOKUP(B463, '2-ой семестр 20252026'!$B$3:$D$1952, 3, 0)), 0, VLOOKUP(B463, '2-ой семестр 20252026'!$B$3:$D$1952, 3, 0))</f>
        <v>0</v>
      </c>
      <c r="E463" s="40">
        <f>VLOOKUP(B463, 'Списания ВИШенок'!$A$3:$D$965, 4, 0)</f>
        <v>13</v>
      </c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2.75" x14ac:dyDescent="0.2">
      <c r="A464" s="40">
        <f t="shared" si="1"/>
        <v>463</v>
      </c>
      <c r="B464" s="40" t="s">
        <v>636</v>
      </c>
      <c r="C464" s="44" t="s">
        <v>119</v>
      </c>
      <c r="D464" s="40">
        <f>IF(ISNA(VLOOKUP(B464, '1-ый семестр 20252026'!$B$3:$D$887, 3, 0)), 0, VLOOKUP(B464, '1-ый семестр 20252026'!$B$3:$D$887, 3, 0)) + IF(ISNA(VLOOKUP(B464, '2-ой семестр 20252026'!$B$3:$D$1952, 3, 0)), 0, VLOOKUP(B464, '2-ой семестр 20252026'!$B$3:$D$1952, 3, 0))</f>
        <v>0</v>
      </c>
      <c r="E464" s="40">
        <f>VLOOKUP(B464, 'Списания ВИШенок'!$A$3:$D$965, 4, 0)</f>
        <v>13</v>
      </c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2.75" x14ac:dyDescent="0.2">
      <c r="A465" s="40">
        <f t="shared" si="1"/>
        <v>464</v>
      </c>
      <c r="B465" s="40" t="s">
        <v>639</v>
      </c>
      <c r="C465" s="44" t="s">
        <v>640</v>
      </c>
      <c r="D465" s="40">
        <f>IF(ISNA(VLOOKUP(B465, '1-ый семестр 20252026'!$B$3:$D$887, 3, 0)), 0, VLOOKUP(B465, '1-ый семестр 20252026'!$B$3:$D$887, 3, 0)) + IF(ISNA(VLOOKUP(B465, '2-ой семестр 20252026'!$B$3:$D$1952, 3, 0)), 0, VLOOKUP(B465, '2-ой семестр 20252026'!$B$3:$D$1952, 3, 0))</f>
        <v>0</v>
      </c>
      <c r="E465" s="40">
        <f>VLOOKUP(B465, 'Списания ВИШенок'!$A$3:$D$965, 4, 0)</f>
        <v>13</v>
      </c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2.75" x14ac:dyDescent="0.2">
      <c r="A466" s="40">
        <f t="shared" si="1"/>
        <v>465</v>
      </c>
      <c r="B466" s="40" t="s">
        <v>641</v>
      </c>
      <c r="C466" s="44" t="s">
        <v>197</v>
      </c>
      <c r="D466" s="40">
        <f>IF(ISNA(VLOOKUP(B466, '1-ый семестр 20252026'!$B$3:$D$887, 3, 0)), 0, VLOOKUP(B466, '1-ый семестр 20252026'!$B$3:$D$887, 3, 0)) + IF(ISNA(VLOOKUP(B466, '2-ой семестр 20252026'!$B$3:$D$1952, 3, 0)), 0, VLOOKUP(B466, '2-ой семестр 20252026'!$B$3:$D$1952, 3, 0))</f>
        <v>0</v>
      </c>
      <c r="E466" s="40">
        <f>VLOOKUP(B466, 'Списания ВИШенок'!$A$3:$D$965, 4, 0)</f>
        <v>13</v>
      </c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2.75" x14ac:dyDescent="0.2">
      <c r="A467" s="40">
        <f t="shared" si="1"/>
        <v>466</v>
      </c>
      <c r="B467" s="40" t="s">
        <v>643</v>
      </c>
      <c r="C467" s="44" t="s">
        <v>132</v>
      </c>
      <c r="D467" s="40">
        <f>IF(ISNA(VLOOKUP(B467, '1-ый семестр 20252026'!$B$3:$D$887, 3, 0)), 0, VLOOKUP(B467, '1-ый семестр 20252026'!$B$3:$D$887, 3, 0)) + IF(ISNA(VLOOKUP(B467, '2-ой семестр 20252026'!$B$3:$D$1952, 3, 0)), 0, VLOOKUP(B467, '2-ой семестр 20252026'!$B$3:$D$1952, 3, 0))</f>
        <v>0</v>
      </c>
      <c r="E467" s="40">
        <f>VLOOKUP(B467, 'Списания ВИШенок'!$A$3:$D$965, 4, 0)</f>
        <v>13</v>
      </c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2.75" x14ac:dyDescent="0.2">
      <c r="A468" s="40">
        <f t="shared" si="1"/>
        <v>467</v>
      </c>
      <c r="B468" s="40" t="s">
        <v>644</v>
      </c>
      <c r="C468" s="44" t="s">
        <v>153</v>
      </c>
      <c r="D468" s="40">
        <f>IF(ISNA(VLOOKUP(B468, '1-ый семестр 20252026'!$B$3:$D$887, 3, 0)), 0, VLOOKUP(B468, '1-ый семестр 20252026'!$B$3:$D$887, 3, 0)) + IF(ISNA(VLOOKUP(B468, '2-ой семестр 20252026'!$B$3:$D$1952, 3, 0)), 0, VLOOKUP(B468, '2-ой семестр 20252026'!$B$3:$D$1952, 3, 0))</f>
        <v>0</v>
      </c>
      <c r="E468" s="40">
        <f>VLOOKUP(B468, 'Списания ВИШенок'!$A$3:$D$965, 4, 0)</f>
        <v>13</v>
      </c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2.75" x14ac:dyDescent="0.2">
      <c r="A469" s="40">
        <f t="shared" si="1"/>
        <v>468</v>
      </c>
      <c r="B469" s="45" t="s">
        <v>631</v>
      </c>
      <c r="C469" s="46" t="s">
        <v>571</v>
      </c>
      <c r="D469" s="40">
        <f>IF(ISNA(VLOOKUP(B469, '1-ый семестр 20252026'!$B$3:$D$887, 3, 0)), 0, VLOOKUP(B469, '1-ый семестр 20252026'!$B$3:$D$887, 3, 0)) + IF(ISNA(VLOOKUP(B469, '2-ой семестр 20252026'!$B$3:$D$1952, 3, 0)), 0, VLOOKUP(B469, '2-ой семестр 20252026'!$B$3:$D$1952, 3, 0))</f>
        <v>13</v>
      </c>
      <c r="E469" s="40">
        <f>VLOOKUP(B469, 'Списания ВИШенок'!$A$3:$D$1200, 4, 0)</f>
        <v>13</v>
      </c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2.75" x14ac:dyDescent="0.2">
      <c r="A470" s="40">
        <f t="shared" si="1"/>
        <v>469</v>
      </c>
      <c r="B470" s="40" t="s">
        <v>635</v>
      </c>
      <c r="C470" s="44" t="s">
        <v>444</v>
      </c>
      <c r="D470" s="40">
        <f>IF(ISNA(VLOOKUP(B470, '1-ый семестр 20252026'!$B$3:$D$887, 3, 0)), 0, VLOOKUP(B470, '1-ый семестр 20252026'!$B$3:$D$887, 3, 0)) + IF(ISNA(VLOOKUP(B470, '2-ой семестр 20252026'!$B$3:$D$1952, 3, 0)), 0, VLOOKUP(B470, '2-ой семестр 20252026'!$B$3:$D$1952, 3, 0))</f>
        <v>10</v>
      </c>
      <c r="E470" s="40">
        <f>VLOOKUP(B470, 'Списания ВИШенок'!$A$3:$D$965, 4, 0)</f>
        <v>10</v>
      </c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2.75" x14ac:dyDescent="0.2">
      <c r="A471" s="40">
        <f t="shared" si="1"/>
        <v>470</v>
      </c>
      <c r="B471" s="40" t="s">
        <v>638</v>
      </c>
      <c r="C471" s="44" t="s">
        <v>268</v>
      </c>
      <c r="D471" s="40">
        <f>IF(ISNA(VLOOKUP(B471, '1-ый семестр 20252026'!$B$3:$D$887, 3, 0)), 0, VLOOKUP(B471, '1-ый семестр 20252026'!$B$3:$D$887, 3, 0)) + IF(ISNA(VLOOKUP(B471, '2-ой семестр 20252026'!$B$3:$D$1952, 3, 0)), 0, VLOOKUP(B471, '2-ой семестр 20252026'!$B$3:$D$1952, 3, 0))</f>
        <v>13</v>
      </c>
      <c r="E471" s="40">
        <f>VLOOKUP(B471, 'Списания ВИШенок'!$A$3:$D$965, 4, 0)</f>
        <v>13</v>
      </c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2.75" x14ac:dyDescent="0.2">
      <c r="A472" s="40">
        <f t="shared" si="1"/>
        <v>471</v>
      </c>
      <c r="B472" s="40" t="s">
        <v>642</v>
      </c>
      <c r="C472" s="44" t="s">
        <v>440</v>
      </c>
      <c r="D472" s="40">
        <f>IF(ISNA(VLOOKUP(B472, '1-ый семестр 20252026'!$B$3:$D$887, 3, 0)), 0, VLOOKUP(B472, '1-ый семестр 20252026'!$B$3:$D$887, 3, 0)) + IF(ISNA(VLOOKUP(B472, '2-ой семестр 20252026'!$B$3:$D$1952, 3, 0)), 0, VLOOKUP(B472, '2-ой семестр 20252026'!$B$3:$D$1952, 3, 0))</f>
        <v>13</v>
      </c>
      <c r="E472" s="40">
        <f>VLOOKUP(B472, 'Списания ВИШенок'!$A$3:$D$965, 4, 0)</f>
        <v>13</v>
      </c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2.75" x14ac:dyDescent="0.2">
      <c r="A473" s="40">
        <f t="shared" si="1"/>
        <v>472</v>
      </c>
      <c r="B473" s="40" t="s">
        <v>632</v>
      </c>
      <c r="C473" s="44" t="s">
        <v>185</v>
      </c>
      <c r="D473" s="40">
        <f>IF(ISNA(VLOOKUP(B473, '1-ый семестр 20252026'!$B$3:$D$887, 3, 0)), 0, VLOOKUP(B473, '1-ый семестр 20252026'!$B$3:$D$887, 3, 0)) + IF(ISNA(VLOOKUP(B473, '2-ой семестр 20252026'!$B$3:$D$1952, 3, 0)), 0, VLOOKUP(B473, '2-ой семестр 20252026'!$B$3:$D$1952, 3, 0))</f>
        <v>10</v>
      </c>
      <c r="E473" s="40">
        <f>VLOOKUP(B473, 'Списания ВИШенок'!$A$3:$D$965, 4, 0)</f>
        <v>10</v>
      </c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2.75" x14ac:dyDescent="0.2">
      <c r="A474" s="40">
        <f t="shared" si="1"/>
        <v>473</v>
      </c>
      <c r="B474" s="40" t="s">
        <v>633</v>
      </c>
      <c r="C474" s="44" t="s">
        <v>444</v>
      </c>
      <c r="D474" s="40">
        <f>IF(ISNA(VLOOKUP(B474, '1-ый семестр 20252026'!$B$3:$D$887, 3, 0)), 0, VLOOKUP(B474, '1-ый семестр 20252026'!$B$3:$D$887, 3, 0)) + IF(ISNA(VLOOKUP(B474, '2-ой семестр 20252026'!$B$3:$D$1952, 3, 0)), 0, VLOOKUP(B474, '2-ой семестр 20252026'!$B$3:$D$1952, 3, 0))</f>
        <v>13</v>
      </c>
      <c r="E474" s="40">
        <f>VLOOKUP(B474, 'Списания ВИШенок'!$A$3:$D$965, 4, 0)</f>
        <v>13</v>
      </c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2.75" x14ac:dyDescent="0.2">
      <c r="A475" s="40">
        <f t="shared" si="1"/>
        <v>474</v>
      </c>
      <c r="B475" s="40" t="s">
        <v>637</v>
      </c>
      <c r="C475" s="44" t="s">
        <v>249</v>
      </c>
      <c r="D475" s="40">
        <f>IF(ISNA(VLOOKUP(B475, '1-ый семестр 20252026'!$B$3:$D$887, 3, 0)), 0, VLOOKUP(B475, '1-ый семестр 20252026'!$B$3:$D$887, 3, 0)) + IF(ISNA(VLOOKUP(B475, '2-ой семестр 20252026'!$B$3:$D$1952, 3, 0)), 0, VLOOKUP(B475, '2-ой семестр 20252026'!$B$3:$D$1952, 3, 0))</f>
        <v>13</v>
      </c>
      <c r="E475" s="40">
        <f>VLOOKUP(B475, 'Списания ВИШенок'!$A$3:$D$965, 4, 0)</f>
        <v>13</v>
      </c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2.75" x14ac:dyDescent="0.2">
      <c r="A476" s="40">
        <f t="shared" si="1"/>
        <v>475</v>
      </c>
      <c r="B476" s="40" t="s">
        <v>623</v>
      </c>
      <c r="C476" s="44" t="s">
        <v>125</v>
      </c>
      <c r="D476" s="40">
        <f>IF(ISNA(VLOOKUP(B476, '1-ый семестр 20252026'!$B$3:$D$887, 3, 0)), 0, VLOOKUP(B476, '1-ый семестр 20252026'!$B$3:$D$887, 3, 0)) + IF(ISNA(VLOOKUP(B476, '2-ой семестр 20252026'!$B$3:$D$1952, 3, 0)), 0, VLOOKUP(B476, '2-ой семестр 20252026'!$B$3:$D$1952, 3, 0))</f>
        <v>0</v>
      </c>
      <c r="E476" s="40">
        <f>VLOOKUP(B476, 'Списания ВИШенок'!$A$3:$D$965, 4, 0)</f>
        <v>14</v>
      </c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2.75" x14ac:dyDescent="0.2">
      <c r="A477" s="40">
        <f t="shared" si="1"/>
        <v>476</v>
      </c>
      <c r="B477" s="40" t="s">
        <v>1199</v>
      </c>
      <c r="C477" s="44" t="s">
        <v>1180</v>
      </c>
      <c r="D477" s="40">
        <f>IF(ISNA(VLOOKUP(B477, '1-ый семестр 20252026'!$B$3:$D$887, 3, 0)), 0, VLOOKUP(B477, '1-ый семестр 20252026'!$B$3:$D$887, 3, 0)) + IF(ISNA(VLOOKUP(B477, '2-ой семестр 20252026'!$B$3:$D$1952, 3, 0)), 0, VLOOKUP(B477, '2-ой семестр 20252026'!$B$3:$D$1952, 3, 0))</f>
        <v>0</v>
      </c>
      <c r="E477" s="40">
        <f>VLOOKUP(B477, 'Списания ВИШенок'!$A$3:$D$965, 4, 0)</f>
        <v>14</v>
      </c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2.75" x14ac:dyDescent="0.2">
      <c r="A478" s="40">
        <f t="shared" si="1"/>
        <v>477</v>
      </c>
      <c r="B478" s="45" t="s">
        <v>620</v>
      </c>
      <c r="C478" s="46" t="s">
        <v>621</v>
      </c>
      <c r="D478" s="40">
        <f>IF(ISNA(VLOOKUP(B478, '1-ый семестр 20252026'!$B$3:$D$887, 3, 0)), 0, VLOOKUP(B478, '1-ый семестр 20252026'!$B$3:$D$887, 3, 0)) + IF(ISNA(VLOOKUP(B478, '2-ой семестр 20252026'!$B$3:$D$1952, 3, 0)), 0, VLOOKUP(B478, '2-ой семестр 20252026'!$B$3:$D$1952, 3, 0))</f>
        <v>20</v>
      </c>
      <c r="E478" s="40">
        <f>VLOOKUP(B478, 'Списания ВИШенок'!$A$3:$D$1200, 4, 0)</f>
        <v>20</v>
      </c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2.75" x14ac:dyDescent="0.2">
      <c r="A479" s="40">
        <f t="shared" si="1"/>
        <v>478</v>
      </c>
      <c r="B479" s="45" t="s">
        <v>624</v>
      </c>
      <c r="C479" s="46" t="s">
        <v>621</v>
      </c>
      <c r="D479" s="40">
        <f>IF(ISNA(VLOOKUP(B479, '1-ый семестр 20252026'!$B$3:$D$887, 3, 0)), 0, VLOOKUP(B479, '1-ый семестр 20252026'!$B$3:$D$887, 3, 0)) + IF(ISNA(VLOOKUP(B479, '2-ой семестр 20252026'!$B$3:$D$1952, 3, 0)), 0, VLOOKUP(B479, '2-ой семестр 20252026'!$B$3:$D$1952, 3, 0))</f>
        <v>14</v>
      </c>
      <c r="E479" s="40">
        <f>VLOOKUP(B479, 'Списания ВИШенок'!$A$3:$D$1200, 4, 0)</f>
        <v>14</v>
      </c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2.75" x14ac:dyDescent="0.2">
      <c r="A480" s="40">
        <f t="shared" si="1"/>
        <v>479</v>
      </c>
      <c r="B480" s="40" t="s">
        <v>625</v>
      </c>
      <c r="C480" s="44" t="s">
        <v>185</v>
      </c>
      <c r="D480" s="40">
        <f>IF(ISNA(VLOOKUP(B480, '1-ый семестр 20252026'!$B$3:$D$887, 3, 0)), 0, VLOOKUP(B480, '1-ый семестр 20252026'!$B$3:$D$887, 3, 0)) + IF(ISNA(VLOOKUP(B480, '2-ой семестр 20252026'!$B$3:$D$1952, 3, 0)), 0, VLOOKUP(B480, '2-ой семестр 20252026'!$B$3:$D$1952, 3, 0))</f>
        <v>11</v>
      </c>
      <c r="E480" s="40">
        <f>VLOOKUP(B480, 'Списания ВИШенок'!$A$3:$D$965, 4, 0)</f>
        <v>11</v>
      </c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2.75" x14ac:dyDescent="0.2">
      <c r="A481" s="40">
        <f t="shared" si="1"/>
        <v>480</v>
      </c>
      <c r="B481" s="45" t="s">
        <v>626</v>
      </c>
      <c r="C481" s="46" t="s">
        <v>621</v>
      </c>
      <c r="D481" s="40">
        <f>IF(ISNA(VLOOKUP(B481, '1-ый семестр 20252026'!$B$3:$D$1200, 3, 0)), 0, VLOOKUP(B481, '1-ый семестр 20252026'!$B$3:$D$1200, 3, 0)) + IF(ISNA(VLOOKUP(B481, '2-ой семестр 20252026'!$B$3:$D$1952, 3, 0)), 0, VLOOKUP(B481, '2-ой семестр 20252026'!$B$3:$D$1952, 3, 0))</f>
        <v>14</v>
      </c>
      <c r="E481" s="40">
        <f>VLOOKUP(B481, 'Списания ВИШенок'!$A$3:$D$1200, 4, 0)</f>
        <v>14</v>
      </c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2.75" x14ac:dyDescent="0.2">
      <c r="A482" s="40">
        <f t="shared" si="1"/>
        <v>481</v>
      </c>
      <c r="B482" s="45" t="s">
        <v>627</v>
      </c>
      <c r="C482" s="46" t="s">
        <v>621</v>
      </c>
      <c r="D482" s="40">
        <f>IF(ISNA(VLOOKUP(B482, '1-ый семестр 20252026'!$B$3:$D$1200, 3, 0)), 0, VLOOKUP(B482, '1-ый семестр 20252026'!$B$3:$D$1200, 3, 0)) + IF(ISNA(VLOOKUP(B482, '2-ой семестр 20252026'!$B$3:$D$1952, 3, 0)), 0, VLOOKUP(B482, '2-ой семестр 20252026'!$B$3:$D$1952, 3, 0))</f>
        <v>17</v>
      </c>
      <c r="E482" s="40">
        <f>VLOOKUP(B482, 'Списания ВИШенок'!$A$3:$D$1200, 4, 0)</f>
        <v>17</v>
      </c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2.75" x14ac:dyDescent="0.2">
      <c r="A483" s="40">
        <f t="shared" si="1"/>
        <v>482</v>
      </c>
      <c r="B483" s="40" t="s">
        <v>622</v>
      </c>
      <c r="C483" s="44" t="s">
        <v>185</v>
      </c>
      <c r="D483" s="40">
        <f>IF(ISNA(VLOOKUP(B483, '1-ый семестр 20252026'!$B$3:$D$887, 3, 0)), 0, VLOOKUP(B483, '1-ый семестр 20252026'!$B$3:$D$887, 3, 0)) + IF(ISNA(VLOOKUP(B483, '2-ой семестр 20252026'!$B$3:$D$1952, 3, 0)), 0, VLOOKUP(B483, '2-ой семестр 20252026'!$B$3:$D$1952, 3, 0))</f>
        <v>11</v>
      </c>
      <c r="E483" s="40">
        <f>VLOOKUP(B483, 'Списания ВИШенок'!$A$3:$D$965, 4, 0)</f>
        <v>11</v>
      </c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2.75" x14ac:dyDescent="0.2">
      <c r="A484" s="40">
        <f t="shared" si="1"/>
        <v>483</v>
      </c>
      <c r="B484" s="40" t="s">
        <v>610</v>
      </c>
      <c r="C484" s="44" t="s">
        <v>153</v>
      </c>
      <c r="D484" s="40">
        <f>IF(ISNA(VLOOKUP(B484, '1-ый семестр 20252026'!$B$3:$D$887, 3, 0)), 0, VLOOKUP(B484, '1-ый семестр 20252026'!$B$3:$D$887, 3, 0)) + IF(ISNA(VLOOKUP(B484, '2-ой семестр 20252026'!$B$3:$D$1952, 3, 0)), 0, VLOOKUP(B484, '2-ой семестр 20252026'!$B$3:$D$1952, 3, 0))</f>
        <v>0</v>
      </c>
      <c r="E484" s="40">
        <f>VLOOKUP(B484, 'Списания ВИШенок'!$A$3:$D$965, 4, 0)</f>
        <v>15</v>
      </c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2.75" x14ac:dyDescent="0.2">
      <c r="A485" s="40">
        <f t="shared" si="1"/>
        <v>484</v>
      </c>
      <c r="B485" s="40" t="s">
        <v>611</v>
      </c>
      <c r="C485" s="44" t="s">
        <v>150</v>
      </c>
      <c r="D485" s="40">
        <f>IF(ISNA(VLOOKUP(B485, '1-ый семестр 20252026'!$B$3:$D$887, 3, 0)), 0, VLOOKUP(B485, '1-ый семестр 20252026'!$B$3:$D$887, 3, 0)) + IF(ISNA(VLOOKUP(B485, '2-ой семестр 20252026'!$B$3:$D$1952, 3, 0)), 0, VLOOKUP(B485, '2-ой семестр 20252026'!$B$3:$D$1952, 3, 0))</f>
        <v>0</v>
      </c>
      <c r="E485" s="40">
        <f>VLOOKUP(B485, 'Списания ВИШенок'!$A$3:$D$965, 4, 0)</f>
        <v>15</v>
      </c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2.75" x14ac:dyDescent="0.2">
      <c r="A486" s="40">
        <f t="shared" si="1"/>
        <v>485</v>
      </c>
      <c r="B486" s="40" t="s">
        <v>612</v>
      </c>
      <c r="C486" s="44" t="s">
        <v>119</v>
      </c>
      <c r="D486" s="40">
        <f>IF(ISNA(VLOOKUP(B486, '1-ый семестр 20252026'!$B$3:$D$887, 3, 0)), 0, VLOOKUP(B486, '1-ый семестр 20252026'!$B$3:$D$887, 3, 0)) + IF(ISNA(VLOOKUP(B486, '2-ой семестр 20252026'!$B$3:$D$1952, 3, 0)), 0, VLOOKUP(B486, '2-ой семестр 20252026'!$B$3:$D$1952, 3, 0))</f>
        <v>0</v>
      </c>
      <c r="E486" s="40">
        <f>VLOOKUP(B486, 'Списания ВИШенок'!$A$3:$D$965, 4, 0)</f>
        <v>15</v>
      </c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2.75" x14ac:dyDescent="0.2">
      <c r="A487" s="40">
        <f t="shared" si="1"/>
        <v>486</v>
      </c>
      <c r="B487" s="40" t="s">
        <v>613</v>
      </c>
      <c r="C487" s="44" t="s">
        <v>193</v>
      </c>
      <c r="D487" s="40">
        <f>IF(ISNA(VLOOKUP(B487, '1-ый семестр 20252026'!$B$3:$D$887, 3, 0)), 0, VLOOKUP(B487, '1-ый семестр 20252026'!$B$3:$D$887, 3, 0)) + IF(ISNA(VLOOKUP(B487, '2-ой семестр 20252026'!$B$3:$D$1952, 3, 0)), 0, VLOOKUP(B487, '2-ой семестр 20252026'!$B$3:$D$1952, 3, 0))</f>
        <v>0</v>
      </c>
      <c r="E487" s="40">
        <f>VLOOKUP(B487, 'Списания ВИШенок'!$A$3:$D$965, 4, 0)</f>
        <v>15</v>
      </c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2.75" x14ac:dyDescent="0.2">
      <c r="A488" s="40">
        <f t="shared" si="1"/>
        <v>487</v>
      </c>
      <c r="B488" s="40" t="s">
        <v>614</v>
      </c>
      <c r="C488" s="44" t="s">
        <v>119</v>
      </c>
      <c r="D488" s="40">
        <f>IF(ISNA(VLOOKUP(B488, '1-ый семестр 20252026'!$B$3:$D$887, 3, 0)), 0, VLOOKUP(B488, '1-ый семестр 20252026'!$B$3:$D$887, 3, 0)) + IF(ISNA(VLOOKUP(B488, '2-ой семестр 20252026'!$B$3:$D$1952, 3, 0)), 0, VLOOKUP(B488, '2-ой семестр 20252026'!$B$3:$D$1952, 3, 0))</f>
        <v>0</v>
      </c>
      <c r="E488" s="40">
        <f>VLOOKUP(B488, 'Списания ВИШенок'!$A$3:$D$965, 4, 0)</f>
        <v>15</v>
      </c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2.75" x14ac:dyDescent="0.2">
      <c r="A489" s="40">
        <f t="shared" si="1"/>
        <v>488</v>
      </c>
      <c r="B489" s="40" t="s">
        <v>615</v>
      </c>
      <c r="C489" s="44" t="s">
        <v>119</v>
      </c>
      <c r="D489" s="40">
        <f>IF(ISNA(VLOOKUP(B489, '1-ый семестр 20252026'!$B$3:$D$887, 3, 0)), 0, VLOOKUP(B489, '1-ый семестр 20252026'!$B$3:$D$887, 3, 0)) + IF(ISNA(VLOOKUP(B489, '2-ой семестр 20252026'!$B$3:$D$1952, 3, 0)), 0, VLOOKUP(B489, '2-ой семестр 20252026'!$B$3:$D$1952, 3, 0))</f>
        <v>0</v>
      </c>
      <c r="E489" s="40">
        <f>VLOOKUP(B489, 'Списания ВИШенок'!$A$3:$D$965, 4, 0)</f>
        <v>15</v>
      </c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2.75" x14ac:dyDescent="0.2">
      <c r="A490" s="40">
        <f t="shared" si="1"/>
        <v>489</v>
      </c>
      <c r="B490" s="40" t="s">
        <v>617</v>
      </c>
      <c r="C490" s="44" t="s">
        <v>119</v>
      </c>
      <c r="D490" s="40">
        <f>IF(ISNA(VLOOKUP(B490, '1-ый семестр 20252026'!$B$3:$D$887, 3, 0)), 0, VLOOKUP(B490, '1-ый семестр 20252026'!$B$3:$D$887, 3, 0)) + IF(ISNA(VLOOKUP(B490, '2-ой семестр 20252026'!$B$3:$D$1952, 3, 0)), 0, VLOOKUP(B490, '2-ой семестр 20252026'!$B$3:$D$1952, 3, 0))</f>
        <v>0</v>
      </c>
      <c r="E490" s="40">
        <f>VLOOKUP(B490, 'Списания ВИШенок'!$A$3:$D$965, 4, 0)</f>
        <v>15</v>
      </c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2.75" x14ac:dyDescent="0.2">
      <c r="A491" s="40">
        <f t="shared" si="1"/>
        <v>490</v>
      </c>
      <c r="B491" s="40" t="s">
        <v>616</v>
      </c>
      <c r="C491" s="44" t="s">
        <v>119</v>
      </c>
      <c r="D491" s="40">
        <f>IF(ISNA(VLOOKUP(B491, '1-ый семестр 20252026'!$B$3:$D$887, 3, 0)), 0, VLOOKUP(B491, '1-ый семестр 20252026'!$B$3:$D$887, 3, 0)) + IF(ISNA(VLOOKUP(B491, '2-ой семестр 20252026'!$B$3:$D$1952, 3, 0)), 0, VLOOKUP(B491, '2-ой семестр 20252026'!$B$3:$D$1952, 3, 0))</f>
        <v>8</v>
      </c>
      <c r="E491" s="40">
        <f>VLOOKUP(B491, 'Списания ВИШенок'!$A$3:$D$965, 4, 0)</f>
        <v>15</v>
      </c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2.75" x14ac:dyDescent="0.2">
      <c r="A492" s="40">
        <f t="shared" si="1"/>
        <v>491</v>
      </c>
      <c r="B492" s="40" t="s">
        <v>597</v>
      </c>
      <c r="C492" s="44" t="s">
        <v>150</v>
      </c>
      <c r="D492" s="40">
        <f>IF(ISNA(VLOOKUP(B492, '1-ый семестр 20252026'!$B$3:$D$887, 3, 0)), 0, VLOOKUP(B492, '1-ый семестр 20252026'!$B$3:$D$887, 3, 0)) + IF(ISNA(VLOOKUP(B492, '2-ой семестр 20252026'!$B$3:$D$1952, 3, 0)), 0, VLOOKUP(B492, '2-ой семестр 20252026'!$B$3:$D$1952, 3, 0))</f>
        <v>5</v>
      </c>
      <c r="E492" s="40">
        <f>VLOOKUP(B492, 'Списания ВИШенок'!$A$3:$D$965, 4, 0)</f>
        <v>16</v>
      </c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2.75" x14ac:dyDescent="0.2">
      <c r="A493" s="40">
        <f t="shared" si="1"/>
        <v>492</v>
      </c>
      <c r="B493" s="40" t="s">
        <v>1186</v>
      </c>
      <c r="C493" s="44" t="s">
        <v>1180</v>
      </c>
      <c r="D493" s="40">
        <f>IF(ISNA(VLOOKUP(B493, '1-ый семестр 20252026'!$B$3:$D$887, 3, 0)), 0, VLOOKUP(B493, '1-ый семестр 20252026'!$B$3:$D$887, 3, 0)) + IF(ISNA(VLOOKUP(B493, '2-ой семестр 20252026'!$B$3:$D$1952, 3, 0)), 0, VLOOKUP(B493, '2-ой семестр 20252026'!$B$3:$D$1952, 3, 0))</f>
        <v>0</v>
      </c>
      <c r="E493" s="40">
        <f>VLOOKUP(B493, 'Списания ВИШенок'!$A$3:$D$965, 4, 0)</f>
        <v>16</v>
      </c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2.75" x14ac:dyDescent="0.2">
      <c r="A494" s="40">
        <f t="shared" si="1"/>
        <v>493</v>
      </c>
      <c r="B494" s="40" t="s">
        <v>599</v>
      </c>
      <c r="C494" s="44" t="s">
        <v>188</v>
      </c>
      <c r="D494" s="40">
        <f>IF(ISNA(VLOOKUP(B494, '1-ый семестр 20252026'!$B$3:$D$887, 3, 0)), 0, VLOOKUP(B494, '1-ый семестр 20252026'!$B$3:$D$887, 3, 0)) + IF(ISNA(VLOOKUP(B494, '2-ой семестр 20252026'!$B$3:$D$1952, 3, 0)), 0, VLOOKUP(B494, '2-ой семестр 20252026'!$B$3:$D$1952, 3, 0))</f>
        <v>0</v>
      </c>
      <c r="E494" s="40">
        <f>VLOOKUP(B494, 'Списания ВИШенок'!$A$3:$D$965, 4, 0)</f>
        <v>16</v>
      </c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2.75" x14ac:dyDescent="0.2">
      <c r="A495" s="40">
        <f t="shared" si="1"/>
        <v>494</v>
      </c>
      <c r="B495" s="40" t="s">
        <v>600</v>
      </c>
      <c r="C495" s="44" t="s">
        <v>140</v>
      </c>
      <c r="D495" s="40">
        <f>IF(ISNA(VLOOKUP(B495, '1-ый семестр 20252026'!$B$3:$D$887, 3, 0)), 0, VLOOKUP(B495, '1-ый семестр 20252026'!$B$3:$D$887, 3, 0)) + IF(ISNA(VLOOKUP(B495, '2-ой семестр 20252026'!$B$3:$D$1952, 3, 0)), 0, VLOOKUP(B495, '2-ой семестр 20252026'!$B$3:$D$1952, 3, 0))</f>
        <v>0</v>
      </c>
      <c r="E495" s="40">
        <f>VLOOKUP(B495, 'Списания ВИШенок'!$A$3:$D$965, 4, 0)</f>
        <v>16</v>
      </c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2.75" x14ac:dyDescent="0.2">
      <c r="A496" s="40">
        <f t="shared" si="1"/>
        <v>495</v>
      </c>
      <c r="B496" s="40" t="s">
        <v>604</v>
      </c>
      <c r="C496" s="44" t="s">
        <v>128</v>
      </c>
      <c r="D496" s="40">
        <f>IF(ISNA(VLOOKUP(B496, '1-ый семестр 20252026'!$B$3:$D$887, 3, 0)), 0, VLOOKUP(B496, '1-ый семестр 20252026'!$B$3:$D$887, 3, 0)) + IF(ISNA(VLOOKUP(B496, '2-ой семестр 20252026'!$B$3:$D$1952, 3, 0)), 0, VLOOKUP(B496, '2-ой семестр 20252026'!$B$3:$D$1952, 3, 0))</f>
        <v>0</v>
      </c>
      <c r="E496" s="40">
        <f>VLOOKUP(B496, 'Списания ВИШенок'!$A$3:$D$965, 4, 0)</f>
        <v>16</v>
      </c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2.75" x14ac:dyDescent="0.2">
      <c r="A497" s="40">
        <f t="shared" si="1"/>
        <v>496</v>
      </c>
      <c r="B497" s="40" t="s">
        <v>606</v>
      </c>
      <c r="C497" s="44" t="s">
        <v>125</v>
      </c>
      <c r="D497" s="40">
        <f>IF(ISNA(VLOOKUP(B497, '1-ый семестр 20252026'!$B$3:$D$887, 3, 0)), 0, VLOOKUP(B497, '1-ый семестр 20252026'!$B$3:$D$887, 3, 0)) + IF(ISNA(VLOOKUP(B497, '2-ой семестр 20252026'!$B$3:$D$1952, 3, 0)), 0, VLOOKUP(B497, '2-ой семестр 20252026'!$B$3:$D$1952, 3, 0))</f>
        <v>0</v>
      </c>
      <c r="E497" s="40">
        <f>VLOOKUP(B497, 'Списания ВИШенок'!$A$3:$D$965, 4, 0)</f>
        <v>10</v>
      </c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2.75" x14ac:dyDescent="0.2">
      <c r="A498" s="40">
        <f t="shared" si="1"/>
        <v>497</v>
      </c>
      <c r="B498" s="40" t="s">
        <v>607</v>
      </c>
      <c r="C498" s="44" t="s">
        <v>249</v>
      </c>
      <c r="D498" s="40">
        <f>IF(ISNA(VLOOKUP(B498, '1-ый семестр 20252026'!$B$3:$D$887, 3, 0)), 0, VLOOKUP(B498, '1-ый семестр 20252026'!$B$3:$D$887, 3, 0)) + IF(ISNA(VLOOKUP(B498, '2-ой семестр 20252026'!$B$3:$D$1952, 3, 0)), 0, VLOOKUP(B498, '2-ой семестр 20252026'!$B$3:$D$1952, 3, 0))</f>
        <v>16</v>
      </c>
      <c r="E498" s="40">
        <f>VLOOKUP(B498, 'Списания ВИШенок'!$A$3:$D$965, 4, 0)</f>
        <v>16</v>
      </c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2.75" x14ac:dyDescent="0.2">
      <c r="A499" s="40">
        <f t="shared" si="1"/>
        <v>498</v>
      </c>
      <c r="B499" s="40" t="s">
        <v>608</v>
      </c>
      <c r="C499" s="44" t="s">
        <v>150</v>
      </c>
      <c r="D499" s="40">
        <f>IF(ISNA(VLOOKUP(B499, '1-ый семестр 20252026'!$B$3:$D$887, 3, 0)), 0, VLOOKUP(B499, '1-ый семестр 20252026'!$B$3:$D$887, 3, 0)) + IF(ISNA(VLOOKUP(B499, '2-ой семестр 20252026'!$B$3:$D$1952, 3, 0)), 0, VLOOKUP(B499, '2-ой семестр 20252026'!$B$3:$D$1952, 3, 0))</f>
        <v>0</v>
      </c>
      <c r="E499" s="40">
        <f>VLOOKUP(B499, 'Списания ВИШенок'!$A$3:$D$965, 4, 0)</f>
        <v>16</v>
      </c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2.75" x14ac:dyDescent="0.2">
      <c r="A500" s="40">
        <f t="shared" si="1"/>
        <v>499</v>
      </c>
      <c r="B500" s="40" t="s">
        <v>605</v>
      </c>
      <c r="C500" s="44" t="s">
        <v>125</v>
      </c>
      <c r="D500" s="40">
        <f>IF(ISNA(VLOOKUP(B500, '1-ый семестр 20252026'!$B$3:$D$887, 3, 0)), 0, VLOOKUP(B500, '1-ый семестр 20252026'!$B$3:$D$887, 3, 0)) + IF(ISNA(VLOOKUP(B500, '2-ой семестр 20252026'!$B$3:$D$1952, 3, 0)), 0, VLOOKUP(B500, '2-ой семестр 20252026'!$B$3:$D$1952, 3, 0))</f>
        <v>4</v>
      </c>
      <c r="E500" s="40">
        <f>VLOOKUP(B500, 'Списания ВИШенок'!$A$3:$D$965, 4, 0)</f>
        <v>16</v>
      </c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2.75" x14ac:dyDescent="0.2">
      <c r="A501" s="40">
        <f t="shared" si="1"/>
        <v>500</v>
      </c>
      <c r="B501" s="40" t="s">
        <v>593</v>
      </c>
      <c r="C501" s="44" t="s">
        <v>444</v>
      </c>
      <c r="D501" s="40">
        <f>IF(ISNA(VLOOKUP(B501, '1-ый семестр 20252026'!$B$3:$D$887, 3, 0)), 0, VLOOKUP(B501, '1-ый семестр 20252026'!$B$3:$D$887, 3, 0)) + IF(ISNA(VLOOKUP(B501, '2-ой семестр 20252026'!$B$3:$D$1952, 3, 0)), 0, VLOOKUP(B501, '2-ой семестр 20252026'!$B$3:$D$1952, 3, 0))</f>
        <v>5</v>
      </c>
      <c r="E501" s="40">
        <f>VLOOKUP(B501, 'Списания ВИШенок'!$A$3:$D$965, 4, 0)</f>
        <v>5</v>
      </c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2.75" x14ac:dyDescent="0.2">
      <c r="A502" s="40">
        <f t="shared" si="1"/>
        <v>501</v>
      </c>
      <c r="B502" s="40" t="s">
        <v>602</v>
      </c>
      <c r="C502" s="44" t="s">
        <v>444</v>
      </c>
      <c r="D502" s="40">
        <f>IF(ISNA(VLOOKUP(B502, '1-ый семестр 20252026'!$B$3:$D$887, 3, 0)), 0, VLOOKUP(B502, '1-ый семестр 20252026'!$B$3:$D$887, 3, 0)) + IF(ISNA(VLOOKUP(B502, '2-ой семестр 20252026'!$B$3:$D$1952, 3, 0)), 0, VLOOKUP(B502, '2-ой семестр 20252026'!$B$3:$D$1952, 3, 0))</f>
        <v>16</v>
      </c>
      <c r="E502" s="40">
        <f>VLOOKUP(B502, 'Списания ВИШенок'!$A$3:$D$965, 4, 0)</f>
        <v>16</v>
      </c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2.75" x14ac:dyDescent="0.2">
      <c r="A503" s="40">
        <f t="shared" si="1"/>
        <v>502</v>
      </c>
      <c r="B503" s="40" t="s">
        <v>603</v>
      </c>
      <c r="C503" s="44" t="s">
        <v>444</v>
      </c>
      <c r="D503" s="40">
        <f>IF(ISNA(VLOOKUP(B503, '1-ый семестр 20252026'!$B$3:$D$887, 3, 0)), 0, VLOOKUP(B503, '1-ый семестр 20252026'!$B$3:$D$887, 3, 0)) + IF(ISNA(VLOOKUP(B503, '2-ой семестр 20252026'!$B$3:$D$1952, 3, 0)), 0, VLOOKUP(B503, '2-ой семестр 20252026'!$B$3:$D$1952, 3, 0))</f>
        <v>13</v>
      </c>
      <c r="E503" s="40">
        <f>VLOOKUP(B503, 'Списания ВИШенок'!$A$3:$D$965, 4, 0)</f>
        <v>13</v>
      </c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2.75" x14ac:dyDescent="0.2">
      <c r="A504" s="40">
        <f t="shared" si="1"/>
        <v>503</v>
      </c>
      <c r="B504" s="40" t="s">
        <v>592</v>
      </c>
      <c r="C504" s="44" t="s">
        <v>117</v>
      </c>
      <c r="D504" s="40">
        <f>IF(ISNA(VLOOKUP(B504, '1-ый семестр 20252026'!$B$3:$D$887, 3, 0)), 0, VLOOKUP(B504, '1-ый семестр 20252026'!$B$3:$D$887, 3, 0)) + IF(ISNA(VLOOKUP(B504, '2-ой семестр 20252026'!$B$3:$D$1952, 3, 0)), 0, VLOOKUP(B504, '2-ой семестр 20252026'!$B$3:$D$1952, 3, 0))</f>
        <v>3</v>
      </c>
      <c r="E504" s="40">
        <f>VLOOKUP(B504, 'Списания ВИШенок'!$A$3:$D$965, 4, 0)</f>
        <v>16</v>
      </c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2.75" x14ac:dyDescent="0.2">
      <c r="A505" s="40">
        <f t="shared" si="1"/>
        <v>504</v>
      </c>
      <c r="B505" s="40" t="s">
        <v>596</v>
      </c>
      <c r="C505" s="44" t="s">
        <v>193</v>
      </c>
      <c r="D505" s="40">
        <f>IF(ISNA(VLOOKUP(B505, '1-ый семестр 20252026'!$B$3:$D$887, 3, 0)), 0, VLOOKUP(B505, '1-ый семестр 20252026'!$B$3:$D$887, 3, 0)) + IF(ISNA(VLOOKUP(B505, '2-ой семестр 20252026'!$B$3:$D$1952, 3, 0)), 0, VLOOKUP(B505, '2-ой семестр 20252026'!$B$3:$D$1952, 3, 0))</f>
        <v>6</v>
      </c>
      <c r="E505" s="40">
        <f>VLOOKUP(B505, 'Списания ВИШенок'!$A$3:$D$965, 4, 0)</f>
        <v>19</v>
      </c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2.75" x14ac:dyDescent="0.2">
      <c r="A506" s="40">
        <f t="shared" si="1"/>
        <v>505</v>
      </c>
      <c r="B506" s="40" t="s">
        <v>601</v>
      </c>
      <c r="C506" s="44" t="s">
        <v>306</v>
      </c>
      <c r="D506" s="40">
        <f>IF(ISNA(VLOOKUP(B506, '1-ый семестр 20252026'!$B$3:$D$887, 3, 0)), 0, VLOOKUP(B506, '1-ый семестр 20252026'!$B$3:$D$887, 3, 0)) + IF(ISNA(VLOOKUP(B506, '2-ой семестр 20252026'!$B$3:$D$1952, 3, 0)), 0, VLOOKUP(B506, '2-ой семестр 20252026'!$B$3:$D$1952, 3, 0))</f>
        <v>16</v>
      </c>
      <c r="E506" s="40">
        <f>VLOOKUP(B506, 'Списания ВИШенок'!$A$3:$D$965, 4, 0)</f>
        <v>16</v>
      </c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2.75" x14ac:dyDescent="0.2">
      <c r="A507" s="40">
        <f t="shared" si="1"/>
        <v>506</v>
      </c>
      <c r="B507" s="40" t="s">
        <v>609</v>
      </c>
      <c r="C507" s="44" t="s">
        <v>440</v>
      </c>
      <c r="D507" s="40">
        <f>IF(ISNA(VLOOKUP(B507, '1-ый семестр 20252026'!$B$3:$D$887, 3, 0)), 0, VLOOKUP(B507, '1-ый семестр 20252026'!$B$3:$D$887, 3, 0)) + IF(ISNA(VLOOKUP(B507, '2-ой семестр 20252026'!$B$3:$D$1952, 3, 0)), 0, VLOOKUP(B507, '2-ой семестр 20252026'!$B$3:$D$1952, 3, 0))</f>
        <v>16</v>
      </c>
      <c r="E507" s="40">
        <f>VLOOKUP(B507, 'Списания ВИШенок'!$A$3:$D$965, 4, 0)</f>
        <v>16</v>
      </c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2.75" x14ac:dyDescent="0.2">
      <c r="A508" s="40">
        <f t="shared" si="1"/>
        <v>507</v>
      </c>
      <c r="B508" s="40" t="s">
        <v>595</v>
      </c>
      <c r="C508" s="44" t="s">
        <v>440</v>
      </c>
      <c r="D508" s="40">
        <f>IF(ISNA(VLOOKUP(B508, '1-ый семестр 20252026'!$B$3:$D$887, 3, 0)), 0, VLOOKUP(B508, '1-ый семестр 20252026'!$B$3:$D$887, 3, 0)) + IF(ISNA(VLOOKUP(B508, '2-ой семестр 20252026'!$B$3:$D$1952, 3, 0)), 0, VLOOKUP(B508, '2-ой семестр 20252026'!$B$3:$D$1952, 3, 0))</f>
        <v>13</v>
      </c>
      <c r="E508" s="40">
        <f>VLOOKUP(B508, 'Списания ВИШенок'!$A$3:$D$965, 4, 0)</f>
        <v>13</v>
      </c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2.75" x14ac:dyDescent="0.2">
      <c r="A509" s="40">
        <f t="shared" si="1"/>
        <v>508</v>
      </c>
      <c r="B509" s="45" t="s">
        <v>598</v>
      </c>
      <c r="C509" s="46" t="s">
        <v>215</v>
      </c>
      <c r="D509" s="40">
        <f>IF(ISNA(VLOOKUP(B509, '1-ый семестр 20252026'!$B$3:$D$1200, 3, 0)), 0, VLOOKUP(B509, '1-ый семестр 20252026'!$B$3:$D$1200, 3, 0)) + IF(ISNA(VLOOKUP(B509, '2-ой семестр 20252026'!$B$3:$D$1952, 3, 0)), 0, VLOOKUP(B509, '2-ой семестр 20252026'!$B$3:$D$1952, 3, 0))</f>
        <v>26</v>
      </c>
      <c r="E509" s="40">
        <f>VLOOKUP(B509, 'Списания ВИШенок'!$A$3:$D$1200, 4, 0)</f>
        <v>16</v>
      </c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2.75" x14ac:dyDescent="0.2">
      <c r="A510" s="40">
        <f t="shared" si="1"/>
        <v>509</v>
      </c>
      <c r="B510" s="45" t="s">
        <v>594</v>
      </c>
      <c r="C510" s="46" t="s">
        <v>215</v>
      </c>
      <c r="D510" s="40">
        <f>IF(ISNA(VLOOKUP(B510, '1-ый семестр 20252026'!$B$3:$D$887, 3, 0)), 0, VLOOKUP(B510, '1-ый семестр 20252026'!$B$3:$D$887, 3, 0)) + IF(ISNA(VLOOKUP(B510, '2-ой семестр 20252026'!$B$3:$D$1952, 3, 0)), 0, VLOOKUP(B510, '2-ой семестр 20252026'!$B$3:$D$1952, 3, 0))</f>
        <v>16</v>
      </c>
      <c r="E510" s="40">
        <f>VLOOKUP(B510, 'Списания ВИШенок'!$A$3:$D$1200, 4, 0)</f>
        <v>16</v>
      </c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2.75" x14ac:dyDescent="0.2">
      <c r="A511" s="40">
        <f t="shared" si="1"/>
        <v>510</v>
      </c>
      <c r="B511" s="45" t="s">
        <v>587</v>
      </c>
      <c r="C511" s="46" t="s">
        <v>215</v>
      </c>
      <c r="D511" s="40">
        <f>IF(ISNA(VLOOKUP(B511, '1-ый семестр 20252026'!$B$3:$D$1200, 3, 0)), 0, VLOOKUP(B511, '1-ый семестр 20252026'!$B$3:$D$1200, 3, 0)) + IF(ISNA(VLOOKUP(B511, '2-ой семестр 20252026'!$B$3:$D$1952, 3, 0)), 0, VLOOKUP(B511, '2-ой семестр 20252026'!$B$3:$D$1952, 3, 0))</f>
        <v>66</v>
      </c>
      <c r="E511" s="40">
        <f>VLOOKUP(B511, 'Списания ВИШенок'!$A$3:$D$1200, 4, 0)</f>
        <v>6</v>
      </c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2.75" x14ac:dyDescent="0.2">
      <c r="A512" s="40">
        <f t="shared" ref="A512:A766" si="2">ROW()-1</f>
        <v>511</v>
      </c>
      <c r="B512" s="40" t="s">
        <v>577</v>
      </c>
      <c r="C512" s="44" t="s">
        <v>123</v>
      </c>
      <c r="D512" s="40">
        <f>IF(ISNA(VLOOKUP(B512, '1-ый семестр 20252026'!$B$3:$D$887, 3, 0)), 0, VLOOKUP(B512, '1-ый семестр 20252026'!$B$3:$D$887, 3, 0)) + IF(ISNA(VLOOKUP(B512, '2-ой семестр 20252026'!$B$3:$D$1952, 3, 0)), 0, VLOOKUP(B512, '2-ой семестр 20252026'!$B$3:$D$1952, 3, 0))</f>
        <v>0</v>
      </c>
      <c r="E512" s="40">
        <f>VLOOKUP(B512, 'Списания ВИШенок'!$A$3:$D$965, 4, 0)</f>
        <v>17</v>
      </c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2.75" x14ac:dyDescent="0.2">
      <c r="A513" s="40">
        <f t="shared" si="2"/>
        <v>512</v>
      </c>
      <c r="B513" s="40" t="s">
        <v>579</v>
      </c>
      <c r="C513" s="44" t="s">
        <v>119</v>
      </c>
      <c r="D513" s="40">
        <f>IF(ISNA(VLOOKUP(B513, '1-ый семестр 20252026'!$B$3:$D$887, 3, 0)), 0, VLOOKUP(B513, '1-ый семестр 20252026'!$B$3:$D$887, 3, 0)) + IF(ISNA(VLOOKUP(B513, '2-ой семестр 20252026'!$B$3:$D$1952, 3, 0)), 0, VLOOKUP(B513, '2-ой семестр 20252026'!$B$3:$D$1952, 3, 0))</f>
        <v>0</v>
      </c>
      <c r="E513" s="40">
        <f>VLOOKUP(B513, 'Списания ВИШенок'!$A$3:$D$965, 4, 0)</f>
        <v>17</v>
      </c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2.75" x14ac:dyDescent="0.2">
      <c r="A514" s="40">
        <f t="shared" si="2"/>
        <v>513</v>
      </c>
      <c r="B514" s="40" t="s">
        <v>580</v>
      </c>
      <c r="C514" s="44" t="s">
        <v>119</v>
      </c>
      <c r="D514" s="40">
        <f>IF(ISNA(VLOOKUP(B514, '1-ый семестр 20252026'!$B$3:$D$887, 3, 0)), 0, VLOOKUP(B514, '1-ый семестр 20252026'!$B$3:$D$887, 3, 0)) + IF(ISNA(VLOOKUP(B514, '2-ой семестр 20252026'!$B$3:$D$1952, 3, 0)), 0, VLOOKUP(B514, '2-ой семестр 20252026'!$B$3:$D$1952, 3, 0))</f>
        <v>0</v>
      </c>
      <c r="E514" s="40">
        <f>VLOOKUP(B514, 'Списания ВИШенок'!$A$3:$D$965, 4, 0)</f>
        <v>17</v>
      </c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2.75" x14ac:dyDescent="0.2">
      <c r="A515" s="40">
        <f t="shared" si="2"/>
        <v>514</v>
      </c>
      <c r="B515" s="40" t="s">
        <v>581</v>
      </c>
      <c r="C515" s="44" t="s">
        <v>193</v>
      </c>
      <c r="D515" s="40">
        <f>IF(ISNA(VLOOKUP(B515, '1-ый семестр 20252026'!$B$3:$D$887, 3, 0)), 0, VLOOKUP(B515, '1-ый семестр 20252026'!$B$3:$D$887, 3, 0)) + IF(ISNA(VLOOKUP(B515, '2-ой семестр 20252026'!$B$3:$D$1952, 3, 0)), 0, VLOOKUP(B515, '2-ой семестр 20252026'!$B$3:$D$1952, 3, 0))</f>
        <v>0</v>
      </c>
      <c r="E515" s="40">
        <f>VLOOKUP(B515, 'Списания ВИШенок'!$A$3:$D$965, 4, 0)</f>
        <v>17</v>
      </c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2.75" x14ac:dyDescent="0.2">
      <c r="A516" s="40">
        <f t="shared" si="2"/>
        <v>515</v>
      </c>
      <c r="B516" s="40" t="s">
        <v>582</v>
      </c>
      <c r="C516" s="44" t="s">
        <v>119</v>
      </c>
      <c r="D516" s="40">
        <f>IF(ISNA(VLOOKUP(B516, '1-ый семестр 20252026'!$B$3:$D$887, 3, 0)), 0, VLOOKUP(B516, '1-ый семестр 20252026'!$B$3:$D$887, 3, 0)) + IF(ISNA(VLOOKUP(B516, '2-ой семестр 20252026'!$B$3:$D$1952, 3, 0)), 0, VLOOKUP(B516, '2-ой семестр 20252026'!$B$3:$D$1952, 3, 0))</f>
        <v>0</v>
      </c>
      <c r="E516" s="40">
        <f>VLOOKUP(B516, 'Списания ВИШенок'!$A$3:$D$965, 4, 0)</f>
        <v>17</v>
      </c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2.75" x14ac:dyDescent="0.2">
      <c r="A517" s="40">
        <f t="shared" si="2"/>
        <v>516</v>
      </c>
      <c r="B517" s="40" t="s">
        <v>585</v>
      </c>
      <c r="C517" s="44" t="s">
        <v>114</v>
      </c>
      <c r="D517" s="40">
        <f>IF(ISNA(VLOOKUP(B517, '1-ый семестр 20252026'!$B$3:$D$887, 3, 0)), 0, VLOOKUP(B517, '1-ый семестр 20252026'!$B$3:$D$887, 3, 0)) + IF(ISNA(VLOOKUP(B517, '2-ой семестр 20252026'!$B$3:$D$1952, 3, 0)), 0, VLOOKUP(B517, '2-ой семестр 20252026'!$B$3:$D$1952, 3, 0))</f>
        <v>0</v>
      </c>
      <c r="E517" s="40">
        <f>VLOOKUP(B517, 'Списания ВИШенок'!$A$3:$D$965, 4, 0)</f>
        <v>17</v>
      </c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2.75" x14ac:dyDescent="0.2">
      <c r="A518" s="40">
        <f t="shared" si="2"/>
        <v>517</v>
      </c>
      <c r="B518" s="40" t="s">
        <v>586</v>
      </c>
      <c r="C518" s="44" t="s">
        <v>193</v>
      </c>
      <c r="D518" s="40">
        <f>IF(ISNA(VLOOKUP(B518, '1-ый семестр 20252026'!$B$3:$D$887, 3, 0)), 0, VLOOKUP(B518, '1-ый семестр 20252026'!$B$3:$D$887, 3, 0)) + IF(ISNA(VLOOKUP(B518, '2-ой семестр 20252026'!$B$3:$D$1952, 3, 0)), 0, VLOOKUP(B518, '2-ой семестр 20252026'!$B$3:$D$1952, 3, 0))</f>
        <v>0</v>
      </c>
      <c r="E518" s="40">
        <f>VLOOKUP(B518, 'Списания ВИШенок'!$A$3:$D$965, 4, 0)</f>
        <v>17</v>
      </c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2.75" x14ac:dyDescent="0.2">
      <c r="A519" s="40">
        <f t="shared" si="2"/>
        <v>518</v>
      </c>
      <c r="B519" s="40" t="s">
        <v>588</v>
      </c>
      <c r="C519" s="44" t="s">
        <v>117</v>
      </c>
      <c r="D519" s="40">
        <f>IF(ISNA(VLOOKUP(B519, '1-ый семестр 20252026'!$B$3:$D$887, 3, 0)), 0, VLOOKUP(B519, '1-ый семестр 20252026'!$B$3:$D$887, 3, 0)) + IF(ISNA(VLOOKUP(B519, '2-ой семестр 20252026'!$B$3:$D$1952, 3, 0)), 0, VLOOKUP(B519, '2-ой семестр 20252026'!$B$3:$D$1952, 3, 0))</f>
        <v>0</v>
      </c>
      <c r="E519" s="40">
        <f>VLOOKUP(B519, 'Списания ВИШенок'!$A$3:$D$965, 4, 0)</f>
        <v>17</v>
      </c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2.75" x14ac:dyDescent="0.2">
      <c r="A520" s="40">
        <f t="shared" si="2"/>
        <v>519</v>
      </c>
      <c r="B520" s="40" t="s">
        <v>589</v>
      </c>
      <c r="C520" s="44" t="s">
        <v>150</v>
      </c>
      <c r="D520" s="40">
        <f>IF(ISNA(VLOOKUP(B520, '1-ый семестр 20252026'!$B$3:$D$887, 3, 0)), 0, VLOOKUP(B520, '1-ый семестр 20252026'!$B$3:$D$887, 3, 0)) + IF(ISNA(VLOOKUP(B520, '2-ой семестр 20252026'!$B$3:$D$1952, 3, 0)), 0, VLOOKUP(B520, '2-ой семестр 20252026'!$B$3:$D$1952, 3, 0))</f>
        <v>0</v>
      </c>
      <c r="E520" s="40">
        <f>VLOOKUP(B520, 'Списания ВИШенок'!$A$3:$D$965, 4, 0)</f>
        <v>17</v>
      </c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2.75" x14ac:dyDescent="0.2">
      <c r="A521" s="40">
        <f t="shared" si="2"/>
        <v>520</v>
      </c>
      <c r="B521" s="40" t="s">
        <v>578</v>
      </c>
      <c r="C521" s="44" t="s">
        <v>112</v>
      </c>
      <c r="D521" s="40">
        <f>IF(ISNA(VLOOKUP(B521, '1-ый семестр 20252026'!$B$3:$D$887, 3, 0)), 0, VLOOKUP(B521, '1-ый семестр 20252026'!$B$3:$D$887, 3, 0)) + IF(ISNA(VLOOKUP(B521, '2-ой семестр 20252026'!$B$3:$D$1952, 3, 0)), 0, VLOOKUP(B521, '2-ой семестр 20252026'!$B$3:$D$1952, 3, 0))</f>
        <v>3</v>
      </c>
      <c r="E521" s="40">
        <f>VLOOKUP(B521, 'Списания ВИШенок'!$A$3:$D$965, 4, 0)</f>
        <v>17</v>
      </c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2.75" x14ac:dyDescent="0.2">
      <c r="A522" s="40">
        <f t="shared" si="2"/>
        <v>521</v>
      </c>
      <c r="B522" s="47" t="s">
        <v>590</v>
      </c>
      <c r="C522" s="48" t="s">
        <v>173</v>
      </c>
      <c r="D522" s="40">
        <f>IF(ISNA(VLOOKUP(B522, '1-ый семестр 20252026'!$B$3:$D$1200, 3, 0)), 0, VLOOKUP(B522, '1-ый семестр 20252026'!$B$3:$D$1200, 3, 0)) + IF(ISNA(VLOOKUP(B522, '2-ой семестр 20252026'!$B$3:$D$1952, 3, 0)), 0, VLOOKUP(B522, '2-ой семестр 20252026'!$B$3:$D$1952, 3, 0))</f>
        <v>12</v>
      </c>
      <c r="E522" s="40">
        <f>VLOOKUP(B522, 'Списания ВИШенок'!$A$3:$D$1200, 4, 0)</f>
        <v>17</v>
      </c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2.75" x14ac:dyDescent="0.2">
      <c r="A523" s="40">
        <f t="shared" si="2"/>
        <v>522</v>
      </c>
      <c r="B523" s="40" t="s">
        <v>583</v>
      </c>
      <c r="C523" s="44" t="s">
        <v>185</v>
      </c>
      <c r="D523" s="40">
        <f>IF(ISNA(VLOOKUP(B523, '1-ый семестр 20252026'!$B$3:$D$887, 3, 0)), 0, VLOOKUP(B523, '1-ый семестр 20252026'!$B$3:$D$887, 3, 0)) + IF(ISNA(VLOOKUP(B523, '2-ой семестр 20252026'!$B$3:$D$1952, 3, 0)), 0, VLOOKUP(B523, '2-ой семестр 20252026'!$B$3:$D$1952, 3, 0))</f>
        <v>11</v>
      </c>
      <c r="E523" s="40">
        <f>VLOOKUP(B523, 'Списания ВИШенок'!$A$3:$D$965, 4, 0)</f>
        <v>11</v>
      </c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2.75" x14ac:dyDescent="0.2">
      <c r="A524" s="40">
        <f t="shared" si="2"/>
        <v>523</v>
      </c>
      <c r="B524" s="40" t="s">
        <v>584</v>
      </c>
      <c r="C524" s="44" t="s">
        <v>185</v>
      </c>
      <c r="D524" s="40">
        <f>IF(ISNA(VLOOKUP(B524, '1-ый семестр 20252026'!$B$3:$D$887, 3, 0)), 0, VLOOKUP(B524, '1-ый семестр 20252026'!$B$3:$D$887, 3, 0)) + IF(ISNA(VLOOKUP(B524, '2-ой семестр 20252026'!$B$3:$D$1952, 3, 0)), 0, VLOOKUP(B524, '2-ой семестр 20252026'!$B$3:$D$1952, 3, 0))</f>
        <v>11</v>
      </c>
      <c r="E524" s="40">
        <f>VLOOKUP(B524, 'Списания ВИШенок'!$A$3:$D$965, 4, 0)</f>
        <v>11</v>
      </c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2.75" x14ac:dyDescent="0.2">
      <c r="A525" s="40">
        <f t="shared" si="2"/>
        <v>524</v>
      </c>
      <c r="B525" s="40" t="s">
        <v>566</v>
      </c>
      <c r="C525" s="44" t="s">
        <v>142</v>
      </c>
      <c r="D525" s="40">
        <f>IF(ISNA(VLOOKUP(B525, '1-ый семестр 20252026'!$B$3:$D$887, 3, 0)), 0, VLOOKUP(B525, '1-ый семестр 20252026'!$B$3:$D$887, 3, 0)) + IF(ISNA(VLOOKUP(B525, '2-ой семестр 20252026'!$B$3:$D$1952, 3, 0)), 0, VLOOKUP(B525, '2-ой семестр 20252026'!$B$3:$D$1952, 3, 0))</f>
        <v>0</v>
      </c>
      <c r="E525" s="40">
        <f>VLOOKUP(B525, 'Списания ВИШенок'!$A$3:$D$965, 4, 0)</f>
        <v>18</v>
      </c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2.75" x14ac:dyDescent="0.2">
      <c r="A526" s="40">
        <f t="shared" si="2"/>
        <v>525</v>
      </c>
      <c r="B526" s="40" t="s">
        <v>568</v>
      </c>
      <c r="C526" s="44" t="s">
        <v>193</v>
      </c>
      <c r="D526" s="40">
        <f>IF(ISNA(VLOOKUP(B526, '1-ый семестр 20252026'!$B$3:$D$887, 3, 0)), 0, VLOOKUP(B526, '1-ый семестр 20252026'!$B$3:$D$887, 3, 0)) + IF(ISNA(VLOOKUP(B526, '2-ой семестр 20252026'!$B$3:$D$1952, 3, 0)), 0, VLOOKUP(B526, '2-ой семестр 20252026'!$B$3:$D$1952, 3, 0))</f>
        <v>0</v>
      </c>
      <c r="E526" s="40">
        <f>VLOOKUP(B526, 'Списания ВИШенок'!$A$3:$D$965, 4, 0)</f>
        <v>18</v>
      </c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2.75" x14ac:dyDescent="0.2">
      <c r="A527" s="40">
        <f t="shared" si="2"/>
        <v>526</v>
      </c>
      <c r="B527" s="40" t="s">
        <v>572</v>
      </c>
      <c r="C527" s="44" t="s">
        <v>132</v>
      </c>
      <c r="D527" s="40">
        <f>IF(ISNA(VLOOKUP(B527, '1-ый семестр 20252026'!$B$3:$D$887, 3, 0)), 0, VLOOKUP(B527, '1-ый семестр 20252026'!$B$3:$D$887, 3, 0)) + IF(ISNA(VLOOKUP(B527, '2-ой семестр 20252026'!$B$3:$D$1952, 3, 0)), 0, VLOOKUP(B527, '2-ой семестр 20252026'!$B$3:$D$1952, 3, 0))</f>
        <v>0</v>
      </c>
      <c r="E527" s="40">
        <f>VLOOKUP(B527, 'Списания ВИШенок'!$A$3:$D$965, 4, 0)</f>
        <v>18</v>
      </c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2.75" x14ac:dyDescent="0.2">
      <c r="A528" s="40">
        <f t="shared" si="2"/>
        <v>527</v>
      </c>
      <c r="B528" s="40" t="s">
        <v>573</v>
      </c>
      <c r="C528" s="44" t="s">
        <v>117</v>
      </c>
      <c r="D528" s="40">
        <f>IF(ISNA(VLOOKUP(B528, '1-ый семестр 20252026'!$B$3:$D$887, 3, 0)), 0, VLOOKUP(B528, '1-ый семестр 20252026'!$B$3:$D$887, 3, 0)) + IF(ISNA(VLOOKUP(B528, '2-ой семестр 20252026'!$B$3:$D$1952, 3, 0)), 0, VLOOKUP(B528, '2-ой семестр 20252026'!$B$3:$D$1952, 3, 0))</f>
        <v>0</v>
      </c>
      <c r="E528" s="40">
        <f>VLOOKUP(B528, 'Списания ВИШенок'!$A$3:$D$965, 4, 0)</f>
        <v>18</v>
      </c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2.75" x14ac:dyDescent="0.2">
      <c r="A529" s="40">
        <f t="shared" si="2"/>
        <v>528</v>
      </c>
      <c r="B529" s="40" t="s">
        <v>576</v>
      </c>
      <c r="C529" s="44" t="s">
        <v>125</v>
      </c>
      <c r="D529" s="40">
        <f>IF(ISNA(VLOOKUP(B529, '1-ый семестр 20252026'!$B$3:$D$887, 3, 0)), 0, VLOOKUP(B529, '1-ый семестр 20252026'!$B$3:$D$887, 3, 0)) + IF(ISNA(VLOOKUP(B529, '2-ой семестр 20252026'!$B$3:$D$1952, 3, 0)), 0, VLOOKUP(B529, '2-ой семестр 20252026'!$B$3:$D$1952, 3, 0))</f>
        <v>0</v>
      </c>
      <c r="E529" s="40">
        <f>VLOOKUP(B529, 'Списания ВИШенок'!$A$3:$D$965, 4, 0)</f>
        <v>18</v>
      </c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2.75" x14ac:dyDescent="0.2">
      <c r="A530" s="40">
        <f t="shared" si="2"/>
        <v>529</v>
      </c>
      <c r="B530" s="40" t="s">
        <v>569</v>
      </c>
      <c r="C530" s="44" t="s">
        <v>268</v>
      </c>
      <c r="D530" s="40">
        <f>IF(ISNA(VLOOKUP(B530, '1-ый семестр 20252026'!$B$3:$D$887, 3, 0)), 0, VLOOKUP(B530, '1-ый семестр 20252026'!$B$3:$D$887, 3, 0)) + IF(ISNA(VLOOKUP(B530, '2-ой семестр 20252026'!$B$3:$D$1952, 3, 0)), 0, VLOOKUP(B530, '2-ой семестр 20252026'!$B$3:$D$1952, 3, 0))</f>
        <v>15</v>
      </c>
      <c r="E530" s="40">
        <f>VLOOKUP(B530, 'Списания ВИШенок'!$A$3:$D$965, 4, 0)</f>
        <v>15</v>
      </c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2.75" x14ac:dyDescent="0.2">
      <c r="A531" s="40">
        <f t="shared" si="2"/>
        <v>530</v>
      </c>
      <c r="B531" s="45" t="s">
        <v>570</v>
      </c>
      <c r="C531" s="46" t="s">
        <v>571</v>
      </c>
      <c r="D531" s="40">
        <f>IF(ISNA(VLOOKUP(B531, '1-ый семестр 20252026'!$B$3:$D$1200, 3, 0)), 0, VLOOKUP(B531, '1-ый семестр 20252026'!$B$3:$D$1200, 3, 0)) + IF(ISNA(VLOOKUP(B531, '2-ой семестр 20252026'!$B$3:$D$1952, 3, 0)), 0, VLOOKUP(B531, '2-ой семестр 20252026'!$B$3:$D$1952, 3, 0))</f>
        <v>18</v>
      </c>
      <c r="E531" s="40">
        <f>VLOOKUP(B531, 'Списания ВИШенок'!$A$3:$D$1200, 4, 0)</f>
        <v>18</v>
      </c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2.75" x14ac:dyDescent="0.2">
      <c r="A532" s="40">
        <f t="shared" si="2"/>
        <v>531</v>
      </c>
      <c r="B532" s="40" t="s">
        <v>567</v>
      </c>
      <c r="C532" s="44" t="s">
        <v>440</v>
      </c>
      <c r="D532" s="40">
        <f>IF(ISNA(VLOOKUP(B532, '1-ый семестр 20252026'!$B$3:$D$887, 3, 0)), 0, VLOOKUP(B532, '1-ый семестр 20252026'!$B$3:$D$887, 3, 0)) + IF(ISNA(VLOOKUP(B532, '2-ой семестр 20252026'!$B$3:$D$1952, 3, 0)), 0, VLOOKUP(B532, '2-ой семестр 20252026'!$B$3:$D$1952, 3, 0))</f>
        <v>15</v>
      </c>
      <c r="E532" s="40">
        <f>VLOOKUP(B532, 'Списания ВИШенок'!$A$3:$D$965, 4, 0)</f>
        <v>15</v>
      </c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2.75" x14ac:dyDescent="0.2">
      <c r="A533" s="40">
        <f t="shared" si="2"/>
        <v>532</v>
      </c>
      <c r="B533" s="40" t="s">
        <v>574</v>
      </c>
      <c r="C533" s="44" t="s">
        <v>188</v>
      </c>
      <c r="D533" s="40">
        <f>IF(ISNA(VLOOKUP(B533, '1-ый семестр 20252026'!$B$3:$D$887, 3, 0)), 0, VLOOKUP(B533, '1-ый семестр 20252026'!$B$3:$D$887, 3, 0)) + IF(ISNA(VLOOKUP(B533, '2-ой семестр 20252026'!$B$3:$D$1952, 3, 0)), 0, VLOOKUP(B533, '2-ой семестр 20252026'!$B$3:$D$1952, 3, 0))</f>
        <v>10</v>
      </c>
      <c r="E533" s="40">
        <f>VLOOKUP(B533, 'Списания ВИШенок'!$A$3:$D$965, 4, 0)</f>
        <v>18</v>
      </c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2.75" x14ac:dyDescent="0.2">
      <c r="A534" s="40">
        <f t="shared" si="2"/>
        <v>533</v>
      </c>
      <c r="B534" s="40" t="s">
        <v>575</v>
      </c>
      <c r="C534" s="44" t="s">
        <v>440</v>
      </c>
      <c r="D534" s="40">
        <f>IF(ISNA(VLOOKUP(B534, '1-ый семестр 20252026'!$B$3:$D$887, 3, 0)), 0, VLOOKUP(B534, '1-ый семестр 20252026'!$B$3:$D$887, 3, 0)) + IF(ISNA(VLOOKUP(B534, '2-ой семестр 20252026'!$B$3:$D$1952, 3, 0)), 0, VLOOKUP(B534, '2-ой семестр 20252026'!$B$3:$D$1952, 3, 0))</f>
        <v>15</v>
      </c>
      <c r="E534" s="40">
        <f>VLOOKUP(B534, 'Списания ВИШенок'!$A$3:$D$965, 4, 0)</f>
        <v>15</v>
      </c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2.75" x14ac:dyDescent="0.2">
      <c r="A535" s="40">
        <f t="shared" si="2"/>
        <v>534</v>
      </c>
      <c r="B535" s="40" t="s">
        <v>561</v>
      </c>
      <c r="C535" s="44" t="s">
        <v>119</v>
      </c>
      <c r="D535" s="40">
        <f>IF(ISNA(VLOOKUP(B535, '1-ый семестр 20252026'!$B$3:$D$887, 3, 0)), 0, VLOOKUP(B535, '1-ый семестр 20252026'!$B$3:$D$887, 3, 0)) + IF(ISNA(VLOOKUP(B535, '2-ой семестр 20252026'!$B$3:$D$1952, 3, 0)), 0, VLOOKUP(B535, '2-ой семестр 20252026'!$B$3:$D$1952, 3, 0))</f>
        <v>0</v>
      </c>
      <c r="E535" s="40">
        <f>VLOOKUP(B535, 'Списания ВИШенок'!$A$3:$D$965, 4, 0)</f>
        <v>19</v>
      </c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2.75" x14ac:dyDescent="0.2">
      <c r="A536" s="40">
        <f t="shared" si="2"/>
        <v>535</v>
      </c>
      <c r="B536" s="40" t="s">
        <v>562</v>
      </c>
      <c r="C536" s="44" t="s">
        <v>119</v>
      </c>
      <c r="D536" s="40">
        <f>IF(ISNA(VLOOKUP(B536, '1-ый семестр 20252026'!$B$3:$D$887, 3, 0)), 0, VLOOKUP(B536, '1-ый семестр 20252026'!$B$3:$D$887, 3, 0)) + IF(ISNA(VLOOKUP(B536, '2-ой семестр 20252026'!$B$3:$D$1952, 3, 0)), 0, VLOOKUP(B536, '2-ой семестр 20252026'!$B$3:$D$1952, 3, 0))</f>
        <v>3</v>
      </c>
      <c r="E536" s="40">
        <f>VLOOKUP(B536, 'Списания ВИШенок'!$A$3:$D$965, 4, 0)</f>
        <v>22</v>
      </c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2.75" x14ac:dyDescent="0.2">
      <c r="A537" s="40">
        <f t="shared" si="2"/>
        <v>536</v>
      </c>
      <c r="B537" s="40" t="s">
        <v>564</v>
      </c>
      <c r="C537" s="44" t="s">
        <v>249</v>
      </c>
      <c r="D537" s="40">
        <f>IF(ISNA(VLOOKUP(B537, '1-ый семестр 20252026'!$B$3:$D$887, 3, 0)), 0, VLOOKUP(B537, '1-ый семестр 20252026'!$B$3:$D$887, 3, 0)) + IF(ISNA(VLOOKUP(B537, '2-ой семестр 20252026'!$B$3:$D$1952, 3, 0)), 0, VLOOKUP(B537, '2-ой семестр 20252026'!$B$3:$D$1952, 3, 0))</f>
        <v>19</v>
      </c>
      <c r="E537" s="40">
        <f>VLOOKUP(B537, 'Списания ВИШенок'!$A$3:$D$965, 4, 0)</f>
        <v>19</v>
      </c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2.75" x14ac:dyDescent="0.2">
      <c r="A538" s="40">
        <f t="shared" si="2"/>
        <v>537</v>
      </c>
      <c r="B538" s="40" t="s">
        <v>559</v>
      </c>
      <c r="C538" s="44" t="s">
        <v>119</v>
      </c>
      <c r="D538" s="40">
        <f>IF(ISNA(VLOOKUP(B538, '1-ый семестр 20252026'!$B$3:$D$887, 3, 0)), 0, VLOOKUP(B538, '1-ый семестр 20252026'!$B$3:$D$887, 3, 0)) + IF(ISNA(VLOOKUP(B538, '2-ой семестр 20252026'!$B$3:$D$1952, 3, 0)), 0, VLOOKUP(B538, '2-ой семестр 20252026'!$B$3:$D$1952, 3, 0))</f>
        <v>3</v>
      </c>
      <c r="E538" s="40">
        <f>VLOOKUP(B538, 'Списания ВИШенок'!$A$3:$D$965, 4, 0)</f>
        <v>19</v>
      </c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2.75" x14ac:dyDescent="0.2">
      <c r="A539" s="40">
        <f t="shared" si="2"/>
        <v>538</v>
      </c>
      <c r="B539" s="47" t="s">
        <v>560</v>
      </c>
      <c r="C539" s="48" t="s">
        <v>173</v>
      </c>
      <c r="D539" s="40">
        <f>IF(ISNA(VLOOKUP(B539, '1-ый семестр 20252026'!$B$3:$D$1200, 3, 0)), 0, VLOOKUP(B539, '1-ый семестр 20252026'!$B$3:$D$1200, 3, 0)) + IF(ISNA(VLOOKUP(B539, '2-ой семестр 20252026'!$B$3:$D$1952, 3, 0)), 0, VLOOKUP(B539, '2-ой семестр 20252026'!$B$3:$D$1952, 3, 0))</f>
        <v>12</v>
      </c>
      <c r="E539" s="40">
        <f>VLOOKUP(B539, 'Списания ВИШенок'!$A$3:$D$1200, 4, 0)</f>
        <v>19</v>
      </c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2.75" x14ac:dyDescent="0.2">
      <c r="A540" s="40">
        <f t="shared" si="2"/>
        <v>539</v>
      </c>
      <c r="B540" s="40" t="s">
        <v>563</v>
      </c>
      <c r="C540" s="44" t="s">
        <v>444</v>
      </c>
      <c r="D540" s="40">
        <f>IF(ISNA(VLOOKUP(B540, '1-ый семестр 20252026'!$B$3:$D$887, 3, 0)), 0, VLOOKUP(B540, '1-ый семестр 20252026'!$B$3:$D$887, 3, 0)) + IF(ISNA(VLOOKUP(B540, '2-ой семестр 20252026'!$B$3:$D$1952, 3, 0)), 0, VLOOKUP(B540, '2-ой семестр 20252026'!$B$3:$D$1952, 3, 0))</f>
        <v>19</v>
      </c>
      <c r="E540" s="40">
        <f>VLOOKUP(B540, 'Списания ВИШенок'!$A$3:$D$965, 4, 0)</f>
        <v>19</v>
      </c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2.75" x14ac:dyDescent="0.2">
      <c r="A541" s="40">
        <f t="shared" si="2"/>
        <v>540</v>
      </c>
      <c r="B541" s="40" t="s">
        <v>557</v>
      </c>
      <c r="C541" s="44" t="s">
        <v>444</v>
      </c>
      <c r="D541" s="40">
        <f>IF(ISNA(VLOOKUP(B541, '1-ый семестр 20252026'!$B$3:$D$887, 3, 0)), 0, VLOOKUP(B541, '1-ый семестр 20252026'!$B$3:$D$887, 3, 0)) + IF(ISNA(VLOOKUP(B541, '2-ой семестр 20252026'!$B$3:$D$1952, 3, 0)), 0, VLOOKUP(B541, '2-ой семестр 20252026'!$B$3:$D$1952, 3, 0))</f>
        <v>16</v>
      </c>
      <c r="E541" s="40">
        <f>VLOOKUP(B541, 'Списания ВИШенок'!$A$3:$D$965, 4, 0)</f>
        <v>16</v>
      </c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2.75" x14ac:dyDescent="0.2">
      <c r="A542" s="40">
        <f t="shared" si="2"/>
        <v>541</v>
      </c>
      <c r="B542" s="40" t="s">
        <v>558</v>
      </c>
      <c r="C542" s="44" t="s">
        <v>188</v>
      </c>
      <c r="D542" s="40">
        <f>IF(ISNA(VLOOKUP(B542, '1-ый семестр 20252026'!$B$3:$D$887, 3, 0)), 0, VLOOKUP(B542, '1-ый семестр 20252026'!$B$3:$D$887, 3, 0)) + IF(ISNA(VLOOKUP(B542, '2-ой семестр 20252026'!$B$3:$D$1952, 3, 0)), 0, VLOOKUP(B542, '2-ой семестр 20252026'!$B$3:$D$1952, 3, 0))</f>
        <v>7</v>
      </c>
      <c r="E542" s="40">
        <f>VLOOKUP(B542, 'Списания ВИШенок'!$A$3:$D$965, 4, 0)</f>
        <v>19</v>
      </c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2.75" x14ac:dyDescent="0.2">
      <c r="A543" s="40">
        <f t="shared" si="2"/>
        <v>542</v>
      </c>
      <c r="B543" s="40" t="s">
        <v>556</v>
      </c>
      <c r="C543" s="44" t="s">
        <v>440</v>
      </c>
      <c r="D543" s="40">
        <f>IF(ISNA(VLOOKUP(B543, '1-ый семестр 20252026'!$B$3:$D$887, 3, 0)), 0, VLOOKUP(B543, '1-ый семестр 20252026'!$B$3:$D$887, 3, 0)) + IF(ISNA(VLOOKUP(B543, '2-ой семестр 20252026'!$B$3:$D$1952, 3, 0)), 0, VLOOKUP(B543, '2-ой семестр 20252026'!$B$3:$D$1952, 3, 0))</f>
        <v>19</v>
      </c>
      <c r="E543" s="40">
        <f>VLOOKUP(B543, 'Списания ВИШенок'!$A$3:$D$965, 4, 0)</f>
        <v>19</v>
      </c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2.75" x14ac:dyDescent="0.2">
      <c r="A544" s="40">
        <f t="shared" si="2"/>
        <v>543</v>
      </c>
      <c r="B544" s="40" t="s">
        <v>544</v>
      </c>
      <c r="C544" s="44" t="s">
        <v>123</v>
      </c>
      <c r="D544" s="40">
        <f>IF(ISNA(VLOOKUP(B544, '1-ый семестр 20252026'!$B$3:$D$887, 3, 0)), 0, VLOOKUP(B544, '1-ый семестр 20252026'!$B$3:$D$887, 3, 0)) + IF(ISNA(VLOOKUP(B544, '2-ой семестр 20252026'!$B$3:$D$1952, 3, 0)), 0, VLOOKUP(B544, '2-ой семестр 20252026'!$B$3:$D$1952, 3, 0))</f>
        <v>0</v>
      </c>
      <c r="E544" s="40">
        <f>VLOOKUP(B544, 'Списания ВИШенок'!$A$3:$D$965, 4, 0)</f>
        <v>20</v>
      </c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2.75" x14ac:dyDescent="0.2">
      <c r="A545" s="40">
        <f t="shared" si="2"/>
        <v>544</v>
      </c>
      <c r="B545" s="40" t="s">
        <v>546</v>
      </c>
      <c r="C545" s="44" t="s">
        <v>128</v>
      </c>
      <c r="D545" s="40">
        <f>IF(ISNA(VLOOKUP(B545, '1-ый семестр 20252026'!$B$3:$D$887, 3, 0)), 0, VLOOKUP(B545, '1-ый семестр 20252026'!$B$3:$D$887, 3, 0)) + IF(ISNA(VLOOKUP(B545, '2-ой семестр 20252026'!$B$3:$D$1952, 3, 0)), 0, VLOOKUP(B545, '2-ой семестр 20252026'!$B$3:$D$1952, 3, 0))</f>
        <v>0</v>
      </c>
      <c r="E545" s="40">
        <f>VLOOKUP(B545, 'Списания ВИШенок'!$A$3:$D$965, 4, 0)</f>
        <v>20</v>
      </c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2.75" x14ac:dyDescent="0.2">
      <c r="A546" s="40">
        <f t="shared" si="2"/>
        <v>545</v>
      </c>
      <c r="B546" s="40" t="s">
        <v>547</v>
      </c>
      <c r="C546" s="44" t="s">
        <v>125</v>
      </c>
      <c r="D546" s="40">
        <f>IF(ISNA(VLOOKUP(B546, '1-ый семестр 20252026'!$B$3:$D$887, 3, 0)), 0, VLOOKUP(B546, '1-ый семестр 20252026'!$B$3:$D$887, 3, 0)) + IF(ISNA(VLOOKUP(B546, '2-ой семестр 20252026'!$B$3:$D$1952, 3, 0)), 0, VLOOKUP(B546, '2-ой семестр 20252026'!$B$3:$D$1952, 3, 0))</f>
        <v>0</v>
      </c>
      <c r="E546" s="40">
        <f>VLOOKUP(B546, 'Списания ВИШенок'!$A$3:$D$965, 4, 0)</f>
        <v>20</v>
      </c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2.75" x14ac:dyDescent="0.2">
      <c r="A547" s="40">
        <f t="shared" si="2"/>
        <v>546</v>
      </c>
      <c r="B547" s="40" t="s">
        <v>549</v>
      </c>
      <c r="C547" s="44" t="s">
        <v>119</v>
      </c>
      <c r="D547" s="40">
        <f>IF(ISNA(VLOOKUP(B547, '1-ый семестр 20252026'!$B$3:$D$887, 3, 0)), 0, VLOOKUP(B547, '1-ый семестр 20252026'!$B$3:$D$887, 3, 0)) + IF(ISNA(VLOOKUP(B547, '2-ой семестр 20252026'!$B$3:$D$1952, 3, 0)), 0, VLOOKUP(B547, '2-ой семестр 20252026'!$B$3:$D$1952, 3, 0))</f>
        <v>0</v>
      </c>
      <c r="E547" s="40">
        <f>VLOOKUP(B547, 'Списания ВИШенок'!$A$3:$D$965, 4, 0)</f>
        <v>20</v>
      </c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2.75" x14ac:dyDescent="0.2">
      <c r="A548" s="40">
        <f t="shared" si="2"/>
        <v>547</v>
      </c>
      <c r="B548" s="40" t="s">
        <v>550</v>
      </c>
      <c r="C548" s="44" t="s">
        <v>128</v>
      </c>
      <c r="D548" s="40">
        <f>IF(ISNA(VLOOKUP(B548, '1-ый семестр 20252026'!$B$3:$D$887, 3, 0)), 0, VLOOKUP(B548, '1-ый семестр 20252026'!$B$3:$D$887, 3, 0)) + IF(ISNA(VLOOKUP(B548, '2-ой семестр 20252026'!$B$3:$D$1952, 3, 0)), 0, VLOOKUP(B548, '2-ой семестр 20252026'!$B$3:$D$1952, 3, 0))</f>
        <v>0</v>
      </c>
      <c r="E548" s="40">
        <f>VLOOKUP(B548, 'Списания ВИШенок'!$A$3:$D$965, 4, 0)</f>
        <v>20</v>
      </c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2.75" x14ac:dyDescent="0.2">
      <c r="A549" s="40">
        <f t="shared" si="2"/>
        <v>548</v>
      </c>
      <c r="B549" s="40" t="s">
        <v>551</v>
      </c>
      <c r="C549" s="44" t="s">
        <v>119</v>
      </c>
      <c r="D549" s="40">
        <f>IF(ISNA(VLOOKUP(B549, '1-ый семестр 20252026'!$B$3:$D$887, 3, 0)), 0, VLOOKUP(B549, '1-ый семестр 20252026'!$B$3:$D$887, 3, 0)) + IF(ISNA(VLOOKUP(B549, '2-ой семестр 20252026'!$B$3:$D$1952, 3, 0)), 0, VLOOKUP(B549, '2-ой семестр 20252026'!$B$3:$D$1952, 3, 0))</f>
        <v>0</v>
      </c>
      <c r="E549" s="40">
        <f>VLOOKUP(B549, 'Списания ВИШенок'!$A$3:$D$965, 4, 0)</f>
        <v>20</v>
      </c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2.75" x14ac:dyDescent="0.2">
      <c r="A550" s="40">
        <f t="shared" si="2"/>
        <v>549</v>
      </c>
      <c r="B550" s="40" t="s">
        <v>1200</v>
      </c>
      <c r="C550" s="44" t="s">
        <v>1180</v>
      </c>
      <c r="D550" s="40">
        <f>IF(ISNA(VLOOKUP(B550, '1-ый семестр 20252026'!$B$3:$D$887, 3, 0)), 0, VLOOKUP(B550, '1-ый семестр 20252026'!$B$3:$D$887, 3, 0)) + IF(ISNA(VLOOKUP(B550, '2-ой семестр 20252026'!$B$3:$D$1952, 3, 0)), 0, VLOOKUP(B550, '2-ой семестр 20252026'!$B$3:$D$1952, 3, 0))</f>
        <v>0</v>
      </c>
      <c r="E550" s="40">
        <f>VLOOKUP(B550, 'Списания ВИШенок'!$A$3:$D$965, 4, 0)</f>
        <v>20</v>
      </c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2.75" x14ac:dyDescent="0.2">
      <c r="A551" s="40">
        <f t="shared" si="2"/>
        <v>550</v>
      </c>
      <c r="B551" s="40" t="s">
        <v>552</v>
      </c>
      <c r="C551" s="44" t="s">
        <v>112</v>
      </c>
      <c r="D551" s="40">
        <f>IF(ISNA(VLOOKUP(B551, '1-ый семестр 20252026'!$B$3:$D$887, 3, 0)), 0, VLOOKUP(B551, '1-ый семестр 20252026'!$B$3:$D$887, 3, 0)) + IF(ISNA(VLOOKUP(B551, '2-ой семестр 20252026'!$B$3:$D$1952, 3, 0)), 0, VLOOKUP(B551, '2-ой семестр 20252026'!$B$3:$D$1952, 3, 0))</f>
        <v>0</v>
      </c>
      <c r="E551" s="40">
        <f>VLOOKUP(B551, 'Списания ВИШенок'!$A$3:$D$965, 4, 0)</f>
        <v>20</v>
      </c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2.75" x14ac:dyDescent="0.2">
      <c r="A552" s="40">
        <f t="shared" si="2"/>
        <v>551</v>
      </c>
      <c r="B552" s="40" t="s">
        <v>553</v>
      </c>
      <c r="C552" s="44" t="s">
        <v>128</v>
      </c>
      <c r="D552" s="40">
        <f>IF(ISNA(VLOOKUP(B552, '1-ый семестр 20252026'!$B$3:$D$887, 3, 0)), 0, VLOOKUP(B552, '1-ый семестр 20252026'!$B$3:$D$887, 3, 0)) + IF(ISNA(VLOOKUP(B552, '2-ой семестр 20252026'!$B$3:$D$1952, 3, 0)), 0, VLOOKUP(B552, '2-ой семестр 20252026'!$B$3:$D$1952, 3, 0))</f>
        <v>0</v>
      </c>
      <c r="E552" s="40">
        <f>VLOOKUP(B552, 'Списания ВИШенок'!$A$3:$D$965, 4, 0)</f>
        <v>20</v>
      </c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2.75" x14ac:dyDescent="0.2">
      <c r="A553" s="40">
        <f t="shared" si="2"/>
        <v>552</v>
      </c>
      <c r="B553" s="40" t="s">
        <v>554</v>
      </c>
      <c r="C553" s="44" t="s">
        <v>132</v>
      </c>
      <c r="D553" s="40">
        <f>IF(ISNA(VLOOKUP(B553, '1-ый семестр 20252026'!$B$3:$D$887, 3, 0)), 0, VLOOKUP(B553, '1-ый семестр 20252026'!$B$3:$D$887, 3, 0)) + IF(ISNA(VLOOKUP(B553, '2-ой семестр 20252026'!$B$3:$D$1952, 3, 0)), 0, VLOOKUP(B553, '2-ой семестр 20252026'!$B$3:$D$1952, 3, 0))</f>
        <v>0</v>
      </c>
      <c r="E553" s="40">
        <f>VLOOKUP(B553, 'Списания ВИШенок'!$A$3:$D$965, 4, 0)</f>
        <v>20</v>
      </c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2.75" x14ac:dyDescent="0.2">
      <c r="A554" s="40">
        <f t="shared" si="2"/>
        <v>553</v>
      </c>
      <c r="B554" s="40" t="s">
        <v>543</v>
      </c>
      <c r="C554" s="44" t="s">
        <v>140</v>
      </c>
      <c r="D554" s="40">
        <f>IF(ISNA(VLOOKUP(B554, '1-ый семестр 20252026'!$B$3:$D$887, 3, 0)), 0, VLOOKUP(B554, '1-ый семестр 20252026'!$B$3:$D$887, 3, 0)) + IF(ISNA(VLOOKUP(B554, '2-ой семестр 20252026'!$B$3:$D$1952, 3, 0)), 0, VLOOKUP(B554, '2-ой семестр 20252026'!$B$3:$D$1952, 3, 0))</f>
        <v>0</v>
      </c>
      <c r="E554" s="40">
        <f>VLOOKUP(B554, 'Списания ВИШенок'!$A$3:$D$965, 4, 0)</f>
        <v>17</v>
      </c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2.75" x14ac:dyDescent="0.2">
      <c r="A555" s="40">
        <f t="shared" si="2"/>
        <v>554</v>
      </c>
      <c r="B555" s="40" t="s">
        <v>548</v>
      </c>
      <c r="C555" s="44" t="s">
        <v>112</v>
      </c>
      <c r="D555" s="40">
        <f>IF(ISNA(VLOOKUP(B555, '1-ый семестр 20252026'!$B$3:$D$887, 3, 0)), 0, VLOOKUP(B555, '1-ый семестр 20252026'!$B$3:$D$887, 3, 0)) + IF(ISNA(VLOOKUP(B555, '2-ой семестр 20252026'!$B$3:$D$1952, 3, 0)), 0, VLOOKUP(B555, '2-ой семестр 20252026'!$B$3:$D$1952, 3, 0))</f>
        <v>8</v>
      </c>
      <c r="E555" s="40">
        <f>VLOOKUP(B555, 'Списания ВИШенок'!$A$3:$D$965, 4, 0)</f>
        <v>20</v>
      </c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2.75" x14ac:dyDescent="0.2">
      <c r="A556" s="40">
        <f t="shared" si="2"/>
        <v>555</v>
      </c>
      <c r="B556" s="40" t="s">
        <v>545</v>
      </c>
      <c r="C556" s="44" t="s">
        <v>197</v>
      </c>
      <c r="D556" s="40">
        <f>IF(ISNA(VLOOKUP(B556, '1-ый семестр 20252026'!$B$3:$D$887, 3, 0)), 0, VLOOKUP(B556, '1-ый семестр 20252026'!$B$3:$D$887, 3, 0)) + IF(ISNA(VLOOKUP(B556, '2-ой семестр 20252026'!$B$3:$D$1952, 3, 0)), 0, VLOOKUP(B556, '2-ой семестр 20252026'!$B$3:$D$1952, 3, 0))</f>
        <v>5</v>
      </c>
      <c r="E556" s="40">
        <f>VLOOKUP(B556, 'Списания ВИШенок'!$A$3:$D$965, 4, 0)</f>
        <v>20</v>
      </c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2.75" x14ac:dyDescent="0.2">
      <c r="A557" s="40">
        <f t="shared" si="2"/>
        <v>556</v>
      </c>
      <c r="B557" s="40" t="s">
        <v>535</v>
      </c>
      <c r="C557" s="44" t="s">
        <v>125</v>
      </c>
      <c r="D557" s="40">
        <f>IF(ISNA(VLOOKUP(B557, '1-ый семестр 20252026'!$B$3:$D$887, 3, 0)), 0, VLOOKUP(B557, '1-ый семестр 20252026'!$B$3:$D$887, 3, 0)) + IF(ISNA(VLOOKUP(B557, '2-ой семестр 20252026'!$B$3:$D$1952, 3, 0)), 0, VLOOKUP(B557, '2-ой семестр 20252026'!$B$3:$D$1952, 3, 0))</f>
        <v>0</v>
      </c>
      <c r="E557" s="40">
        <f>VLOOKUP(B557, 'Списания ВИШенок'!$A$3:$D$965, 4, 0)</f>
        <v>21</v>
      </c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2.75" x14ac:dyDescent="0.2">
      <c r="A558" s="40">
        <f t="shared" si="2"/>
        <v>557</v>
      </c>
      <c r="B558" s="40" t="s">
        <v>538</v>
      </c>
      <c r="C558" s="44" t="s">
        <v>193</v>
      </c>
      <c r="D558" s="40">
        <f>IF(ISNA(VLOOKUP(B558, '1-ый семестр 20252026'!$B$3:$D$887, 3, 0)), 0, VLOOKUP(B558, '1-ый семестр 20252026'!$B$3:$D$887, 3, 0)) + IF(ISNA(VLOOKUP(B558, '2-ой семестр 20252026'!$B$3:$D$1952, 3, 0)), 0, VLOOKUP(B558, '2-ой семестр 20252026'!$B$3:$D$1952, 3, 0))</f>
        <v>0</v>
      </c>
      <c r="E558" s="40">
        <f>VLOOKUP(B558, 'Списания ВИШенок'!$A$3:$D$965, 4, 0)</f>
        <v>21</v>
      </c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2.75" x14ac:dyDescent="0.2">
      <c r="A559" s="40">
        <f t="shared" si="2"/>
        <v>558</v>
      </c>
      <c r="B559" s="40" t="s">
        <v>539</v>
      </c>
      <c r="C559" s="44" t="s">
        <v>193</v>
      </c>
      <c r="D559" s="40">
        <f>IF(ISNA(VLOOKUP(B559, '1-ый семестр 20252026'!$B$3:$D$887, 3, 0)), 0, VLOOKUP(B559, '1-ый семестр 20252026'!$B$3:$D$887, 3, 0)) + IF(ISNA(VLOOKUP(B559, '2-ой семестр 20252026'!$B$3:$D$1952, 3, 0)), 0, VLOOKUP(B559, '2-ой семестр 20252026'!$B$3:$D$1952, 3, 0))</f>
        <v>0</v>
      </c>
      <c r="E559" s="40">
        <f>VLOOKUP(B559, 'Списания ВИШенок'!$A$3:$D$965, 4, 0)</f>
        <v>21</v>
      </c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2.75" x14ac:dyDescent="0.2">
      <c r="A560" s="40">
        <f t="shared" si="2"/>
        <v>559</v>
      </c>
      <c r="B560" s="40" t="s">
        <v>541</v>
      </c>
      <c r="C560" s="44" t="s">
        <v>119</v>
      </c>
      <c r="D560" s="40">
        <f>IF(ISNA(VLOOKUP(B560, '1-ый семестр 20252026'!$B$3:$D$887, 3, 0)), 0, VLOOKUP(B560, '1-ый семестр 20252026'!$B$3:$D$887, 3, 0)) + IF(ISNA(VLOOKUP(B560, '2-ой семестр 20252026'!$B$3:$D$1952, 3, 0)), 0, VLOOKUP(B560, '2-ой семестр 20252026'!$B$3:$D$1952, 3, 0))</f>
        <v>0</v>
      </c>
      <c r="E560" s="40">
        <f>VLOOKUP(B560, 'Списания ВИШенок'!$A$3:$D$965, 4, 0)</f>
        <v>21</v>
      </c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2.75" x14ac:dyDescent="0.2">
      <c r="A561" s="40">
        <f t="shared" si="2"/>
        <v>560</v>
      </c>
      <c r="B561" s="40" t="s">
        <v>536</v>
      </c>
      <c r="C561" s="44" t="s">
        <v>190</v>
      </c>
      <c r="D561" s="40">
        <f>IF(ISNA(VLOOKUP(B561, '1-ый семестр 20252026'!$B$3:$D$887, 3, 0)), 0, VLOOKUP(B561, '1-ый семестр 20252026'!$B$3:$D$887, 3, 0)) + IF(ISNA(VLOOKUP(B561, '2-ой семестр 20252026'!$B$3:$D$1952, 3, 0)), 0, VLOOKUP(B561, '2-ой семестр 20252026'!$B$3:$D$1952, 3, 0))</f>
        <v>3</v>
      </c>
      <c r="E561" s="40">
        <f>VLOOKUP(B561, 'Списания ВИШенок'!$A$3:$D$965, 4, 0)</f>
        <v>21</v>
      </c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2.75" x14ac:dyDescent="0.2">
      <c r="A562" s="40">
        <f t="shared" si="2"/>
        <v>561</v>
      </c>
      <c r="B562" s="40" t="s">
        <v>542</v>
      </c>
      <c r="C562" s="44" t="s">
        <v>212</v>
      </c>
      <c r="D562" s="40">
        <f>IF(ISNA(VLOOKUP(B562, '1-ый семестр 20252026'!$B$3:$D$887, 3, 0)), 0, VLOOKUP(B562, '1-ый семестр 20252026'!$B$3:$D$887, 3, 0)) + IF(ISNA(VLOOKUP(B562, '2-ой семестр 20252026'!$B$3:$D$1952, 3, 0)), 0, VLOOKUP(B562, '2-ой семестр 20252026'!$B$3:$D$1952, 3, 0))</f>
        <v>5</v>
      </c>
      <c r="E562" s="40">
        <f>VLOOKUP(B562, 'Списания ВИШенок'!$A$3:$D$965, 4, 0)</f>
        <v>21</v>
      </c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2.75" x14ac:dyDescent="0.2">
      <c r="A563" s="40">
        <f t="shared" si="2"/>
        <v>562</v>
      </c>
      <c r="B563" s="40" t="s">
        <v>540</v>
      </c>
      <c r="C563" s="44" t="s">
        <v>193</v>
      </c>
      <c r="D563" s="40">
        <f>IF(ISNA(VLOOKUP(B563, '1-ый семестр 20252026'!$B$3:$D$887, 3, 0)), 0, VLOOKUP(B563, '1-ый семестр 20252026'!$B$3:$D$887, 3, 0)) + IF(ISNA(VLOOKUP(B563, '2-ой семестр 20252026'!$B$3:$D$1952, 3, 0)), 0, VLOOKUP(B563, '2-ой семестр 20252026'!$B$3:$D$1952, 3, 0))</f>
        <v>2</v>
      </c>
      <c r="E563" s="40">
        <f>VLOOKUP(B563, 'Списания ВИШенок'!$A$3:$D$965, 4, 0)</f>
        <v>21</v>
      </c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2.75" x14ac:dyDescent="0.2">
      <c r="A564" s="40">
        <f t="shared" si="2"/>
        <v>563</v>
      </c>
      <c r="B564" s="40" t="s">
        <v>537</v>
      </c>
      <c r="C564" s="44" t="s">
        <v>190</v>
      </c>
      <c r="D564" s="40">
        <f>IF(ISNA(VLOOKUP(B564, '1-ый семестр 20252026'!$B$3:$D$887, 3, 0)), 0, VLOOKUP(B564, '1-ый семестр 20252026'!$B$3:$D$887, 3, 0)) + IF(ISNA(VLOOKUP(B564, '2-ой семестр 20252026'!$B$3:$D$1952, 3, 0)), 0, VLOOKUP(B564, '2-ой семестр 20252026'!$B$3:$D$1952, 3, 0))</f>
        <v>18</v>
      </c>
      <c r="E564" s="40">
        <f>VLOOKUP(B564, 'Списания ВИШенок'!$A$3:$D$965, 4, 0)</f>
        <v>21</v>
      </c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2.75" x14ac:dyDescent="0.2">
      <c r="A565" s="40">
        <f t="shared" si="2"/>
        <v>564</v>
      </c>
      <c r="B565" s="40" t="s">
        <v>518</v>
      </c>
      <c r="C565" s="44" t="s">
        <v>119</v>
      </c>
      <c r="D565" s="40">
        <f>IF(ISNA(VLOOKUP(B565, '1-ый семестр 20252026'!$B$3:$D$887, 3, 0)), 0, VLOOKUP(B565, '1-ый семестр 20252026'!$B$3:$D$887, 3, 0)) + IF(ISNA(VLOOKUP(B565, '2-ой семестр 20252026'!$B$3:$D$1952, 3, 0)), 0, VLOOKUP(B565, '2-ой семестр 20252026'!$B$3:$D$1952, 3, 0))</f>
        <v>0</v>
      </c>
      <c r="E565" s="40">
        <f>VLOOKUP(B565, 'Списания ВИШенок'!$A$3:$D$965, 4, 0)</f>
        <v>22</v>
      </c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2.75" x14ac:dyDescent="0.2">
      <c r="A566" s="40">
        <f t="shared" si="2"/>
        <v>565</v>
      </c>
      <c r="B566" s="40" t="s">
        <v>519</v>
      </c>
      <c r="C566" s="44" t="s">
        <v>128</v>
      </c>
      <c r="D566" s="40">
        <f>IF(ISNA(VLOOKUP(B566, '1-ый семестр 20252026'!$B$3:$D$887, 3, 0)), 0, VLOOKUP(B566, '1-ый семестр 20252026'!$B$3:$D$887, 3, 0)) + IF(ISNA(VLOOKUP(B566, '2-ой семестр 20252026'!$B$3:$D$1952, 3, 0)), 0, VLOOKUP(B566, '2-ой семестр 20252026'!$B$3:$D$1952, 3, 0))</f>
        <v>0</v>
      </c>
      <c r="E566" s="40">
        <f>VLOOKUP(B566, 'Списания ВИШенок'!$A$3:$D$965, 4, 0)</f>
        <v>22</v>
      </c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2.75" x14ac:dyDescent="0.2">
      <c r="A567" s="40">
        <f t="shared" si="2"/>
        <v>566</v>
      </c>
      <c r="B567" s="40" t="s">
        <v>520</v>
      </c>
      <c r="C567" s="44" t="s">
        <v>150</v>
      </c>
      <c r="D567" s="40">
        <f>IF(ISNA(VLOOKUP(B567, '1-ый семестр 20252026'!$B$3:$D$887, 3, 0)), 0, VLOOKUP(B567, '1-ый семестр 20252026'!$B$3:$D$887, 3, 0)) + IF(ISNA(VLOOKUP(B567, '2-ой семестр 20252026'!$B$3:$D$1952, 3, 0)), 0, VLOOKUP(B567, '2-ой семестр 20252026'!$B$3:$D$1952, 3, 0))</f>
        <v>8</v>
      </c>
      <c r="E567" s="40">
        <f>VLOOKUP(B567, 'Списания ВИШенок'!$A$3:$D$965, 4, 0)</f>
        <v>30</v>
      </c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2.75" x14ac:dyDescent="0.2">
      <c r="A568" s="40">
        <f t="shared" si="2"/>
        <v>567</v>
      </c>
      <c r="B568" s="40" t="s">
        <v>522</v>
      </c>
      <c r="C568" s="44" t="s">
        <v>197</v>
      </c>
      <c r="D568" s="40">
        <f>IF(ISNA(VLOOKUP(B568, '1-ый семестр 20252026'!$B$3:$D$887, 3, 0)), 0, VLOOKUP(B568, '1-ый семестр 20252026'!$B$3:$D$887, 3, 0)) + IF(ISNA(VLOOKUP(B568, '2-ой семестр 20252026'!$B$3:$D$1952, 3, 0)), 0, VLOOKUP(B568, '2-ой семестр 20252026'!$B$3:$D$1952, 3, 0))</f>
        <v>0</v>
      </c>
      <c r="E568" s="40">
        <f>VLOOKUP(B568, 'Списания ВИШенок'!$A$3:$D$965, 4, 0)</f>
        <v>22</v>
      </c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2.75" x14ac:dyDescent="0.2">
      <c r="A569" s="40">
        <f t="shared" si="2"/>
        <v>568</v>
      </c>
      <c r="B569" s="40" t="s">
        <v>523</v>
      </c>
      <c r="C569" s="44" t="s">
        <v>193</v>
      </c>
      <c r="D569" s="40">
        <f>IF(ISNA(VLOOKUP(B569, '1-ый семестр 20252026'!$B$3:$D$887, 3, 0)), 0, VLOOKUP(B569, '1-ый семестр 20252026'!$B$3:$D$887, 3, 0)) + IF(ISNA(VLOOKUP(B569, '2-ой семестр 20252026'!$B$3:$D$1952, 3, 0)), 0, VLOOKUP(B569, '2-ой семестр 20252026'!$B$3:$D$1952, 3, 0))</f>
        <v>0</v>
      </c>
      <c r="E569" s="40">
        <f>VLOOKUP(B569, 'Списания ВИШенок'!$A$3:$D$965, 4, 0)</f>
        <v>22</v>
      </c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2.75" x14ac:dyDescent="0.2">
      <c r="A570" s="40">
        <f t="shared" si="2"/>
        <v>569</v>
      </c>
      <c r="B570" s="40" t="s">
        <v>525</v>
      </c>
      <c r="C570" s="44" t="s">
        <v>125</v>
      </c>
      <c r="D570" s="40">
        <f>IF(ISNA(VLOOKUP(B570, '1-ый семестр 20252026'!$B$3:$D$887, 3, 0)), 0, VLOOKUP(B570, '1-ый семестр 20252026'!$B$3:$D$887, 3, 0)) + IF(ISNA(VLOOKUP(B570, '2-ой семестр 20252026'!$B$3:$D$1952, 3, 0)), 0, VLOOKUP(B570, '2-ой семестр 20252026'!$B$3:$D$1952, 3, 0))</f>
        <v>0</v>
      </c>
      <c r="E570" s="40">
        <f>VLOOKUP(B570, 'Списания ВИШенок'!$A$3:$D$965, 4, 0)</f>
        <v>22</v>
      </c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2.75" x14ac:dyDescent="0.2">
      <c r="A571" s="40">
        <f t="shared" si="2"/>
        <v>570</v>
      </c>
      <c r="B571" s="40" t="s">
        <v>527</v>
      </c>
      <c r="C571" s="44" t="s">
        <v>150</v>
      </c>
      <c r="D571" s="40">
        <f>IF(ISNA(VLOOKUP(B571, '1-ый семестр 20252026'!$B$3:$D$887, 3, 0)), 0, VLOOKUP(B571, '1-ый семестр 20252026'!$B$3:$D$887, 3, 0)) + IF(ISNA(VLOOKUP(B571, '2-ой семестр 20252026'!$B$3:$D$1952, 3, 0)), 0, VLOOKUP(B571, '2-ой семестр 20252026'!$B$3:$D$1952, 3, 0))</f>
        <v>0</v>
      </c>
      <c r="E571" s="40">
        <f>VLOOKUP(B571, 'Списания ВИШенок'!$A$3:$D$965, 4, 0)</f>
        <v>22</v>
      </c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2.75" x14ac:dyDescent="0.2">
      <c r="A572" s="40">
        <f t="shared" si="2"/>
        <v>571</v>
      </c>
      <c r="B572" s="40" t="s">
        <v>1195</v>
      </c>
      <c r="C572" s="44" t="s">
        <v>1180</v>
      </c>
      <c r="D572" s="40">
        <f>IF(ISNA(VLOOKUP(B572, '1-ый семестр 20252026'!$B$3:$D$887, 3, 0)), 0, VLOOKUP(B572, '1-ый семестр 20252026'!$B$3:$D$887, 3, 0)) + IF(ISNA(VLOOKUP(B572, '2-ой семестр 20252026'!$B$3:$D$1952, 3, 0)), 0, VLOOKUP(B572, '2-ой семестр 20252026'!$B$3:$D$1952, 3, 0))</f>
        <v>0</v>
      </c>
      <c r="E572" s="40">
        <f>VLOOKUP(B572, 'Списания ВИШенок'!$A$3:$D$965, 4, 0)</f>
        <v>22</v>
      </c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2.75" x14ac:dyDescent="0.2">
      <c r="A573" s="40">
        <f t="shared" si="2"/>
        <v>572</v>
      </c>
      <c r="B573" s="40" t="s">
        <v>531</v>
      </c>
      <c r="C573" s="44" t="s">
        <v>128</v>
      </c>
      <c r="D573" s="40">
        <f>IF(ISNA(VLOOKUP(B573, '1-ый семестр 20252026'!$B$3:$D$887, 3, 0)), 0, VLOOKUP(B573, '1-ый семестр 20252026'!$B$3:$D$887, 3, 0)) + IF(ISNA(VLOOKUP(B573, '2-ой семестр 20252026'!$B$3:$D$1952, 3, 0)), 0, VLOOKUP(B573, '2-ой семестр 20252026'!$B$3:$D$1952, 3, 0))</f>
        <v>0</v>
      </c>
      <c r="E573" s="40">
        <f>VLOOKUP(B573, 'Списания ВИШенок'!$A$3:$D$965, 4, 0)</f>
        <v>22</v>
      </c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2.75" x14ac:dyDescent="0.2">
      <c r="A574" s="40">
        <f t="shared" si="2"/>
        <v>573</v>
      </c>
      <c r="B574" s="40" t="s">
        <v>533</v>
      </c>
      <c r="C574" s="44" t="s">
        <v>119</v>
      </c>
      <c r="D574" s="40">
        <f>IF(ISNA(VLOOKUP(B574, '1-ый семестр 20252026'!$B$3:$D$887, 3, 0)), 0, VLOOKUP(B574, '1-ый семестр 20252026'!$B$3:$D$887, 3, 0)) + IF(ISNA(VLOOKUP(B574, '2-ой семестр 20252026'!$B$3:$D$1952, 3, 0)), 0, VLOOKUP(B574, '2-ой семестр 20252026'!$B$3:$D$1952, 3, 0))</f>
        <v>0</v>
      </c>
      <c r="E574" s="40">
        <f>VLOOKUP(B574, 'Списания ВИШенок'!$A$3:$D$965, 4, 0)</f>
        <v>22</v>
      </c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2.75" x14ac:dyDescent="0.2">
      <c r="A575" s="40">
        <f t="shared" si="2"/>
        <v>574</v>
      </c>
      <c r="B575" s="40" t="s">
        <v>528</v>
      </c>
      <c r="C575" s="44" t="s">
        <v>140</v>
      </c>
      <c r="D575" s="40">
        <f>IF(ISNA(VLOOKUP(B575, '1-ый семестр 20252026'!$B$3:$D$887, 3, 0)), 0, VLOOKUP(B575, '1-ый семестр 20252026'!$B$3:$D$887, 3, 0)) + IF(ISNA(VLOOKUP(B575, '2-ой семестр 20252026'!$B$3:$D$1952, 3, 0)), 0, VLOOKUP(B575, '2-ой семестр 20252026'!$B$3:$D$1952, 3, 0))</f>
        <v>0</v>
      </c>
      <c r="E575" s="40">
        <f>VLOOKUP(B575, 'Списания ВИШенок'!$A$3:$D$965, 4, 0)</f>
        <v>19</v>
      </c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2.75" x14ac:dyDescent="0.2">
      <c r="A576" s="40">
        <f t="shared" si="2"/>
        <v>575</v>
      </c>
      <c r="B576" s="40" t="s">
        <v>526</v>
      </c>
      <c r="C576" s="44" t="s">
        <v>142</v>
      </c>
      <c r="D576" s="40">
        <f>IF(ISNA(VLOOKUP(B576, '1-ый семестр 20252026'!$B$3:$D$887, 3, 0)), 0, VLOOKUP(B576, '1-ый семестр 20252026'!$B$3:$D$887, 3, 0)) + IF(ISNA(VLOOKUP(B576, '2-ой семестр 20252026'!$B$3:$D$1952, 3, 0)), 0, VLOOKUP(B576, '2-ой семестр 20252026'!$B$3:$D$1952, 3, 0))</f>
        <v>12</v>
      </c>
      <c r="E576" s="40">
        <f>VLOOKUP(B576, 'Списания ВИШенок'!$A$3:$D$965, 4, 0)</f>
        <v>22</v>
      </c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2.75" x14ac:dyDescent="0.2">
      <c r="A577" s="40">
        <f t="shared" si="2"/>
        <v>576</v>
      </c>
      <c r="B577" s="40" t="s">
        <v>532</v>
      </c>
      <c r="C577" s="44" t="s">
        <v>190</v>
      </c>
      <c r="D577" s="40">
        <f>IF(ISNA(VLOOKUP(B577, '1-ый семестр 20252026'!$B$3:$D$887, 3, 0)), 0, VLOOKUP(B577, '1-ый семестр 20252026'!$B$3:$D$887, 3, 0)) + IF(ISNA(VLOOKUP(B577, '2-ой семестр 20252026'!$B$3:$D$1952, 3, 0)), 0, VLOOKUP(B577, '2-ой семестр 20252026'!$B$3:$D$1952, 3, 0))</f>
        <v>5</v>
      </c>
      <c r="E577" s="40">
        <f>VLOOKUP(B577, 'Списания ВИШенок'!$A$3:$D$965, 4, 0)</f>
        <v>14</v>
      </c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2.75" x14ac:dyDescent="0.2">
      <c r="A578" s="40">
        <f t="shared" si="2"/>
        <v>577</v>
      </c>
      <c r="B578" s="40" t="s">
        <v>524</v>
      </c>
      <c r="C578" s="44" t="s">
        <v>256</v>
      </c>
      <c r="D578" s="40">
        <f>IF(ISNA(VLOOKUP(B578, '1-ый семестр 20252026'!$B$3:$D$887, 3, 0)), 0, VLOOKUP(B578, '1-ый семестр 20252026'!$B$3:$D$887, 3, 0)) + IF(ISNA(VLOOKUP(B578, '2-ой семестр 20252026'!$B$3:$D$1952, 3, 0)), 0, VLOOKUP(B578, '2-ой семестр 20252026'!$B$3:$D$1952, 3, 0))</f>
        <v>25</v>
      </c>
      <c r="E578" s="40">
        <f>VLOOKUP(B578, 'Списания ВИШенок'!$A$3:$D$965, 4, 0)</f>
        <v>25</v>
      </c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2.75" x14ac:dyDescent="0.2">
      <c r="A579" s="40">
        <f t="shared" si="2"/>
        <v>578</v>
      </c>
      <c r="B579" s="40" t="s">
        <v>530</v>
      </c>
      <c r="C579" s="44" t="s">
        <v>193</v>
      </c>
      <c r="D579" s="40">
        <f>IF(ISNA(VLOOKUP(B579, '1-ый семестр 20252026'!$B$3:$D$887, 3, 0)), 0, VLOOKUP(B579, '1-ый семестр 20252026'!$B$3:$D$887, 3, 0)) + IF(ISNA(VLOOKUP(B579, '2-ой семестр 20252026'!$B$3:$D$1952, 3, 0)), 0, VLOOKUP(B579, '2-ой семестр 20252026'!$B$3:$D$1952, 3, 0))</f>
        <v>3</v>
      </c>
      <c r="E579" s="40">
        <f>VLOOKUP(B579, 'Списания ВИШенок'!$A$3:$D$965, 4, 0)</f>
        <v>22</v>
      </c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2.75" x14ac:dyDescent="0.2">
      <c r="A580" s="40">
        <f t="shared" si="2"/>
        <v>579</v>
      </c>
      <c r="B580" s="40" t="s">
        <v>521</v>
      </c>
      <c r="C580" s="44" t="s">
        <v>197</v>
      </c>
      <c r="D580" s="40">
        <f>IF(ISNA(VLOOKUP(B580, '1-ый семестр 20252026'!$B$3:$D$887, 3, 0)), 0, VLOOKUP(B580, '1-ый семестр 20252026'!$B$3:$D$887, 3, 0)) + IF(ISNA(VLOOKUP(B580, '2-ой семестр 20252026'!$B$3:$D$1952, 3, 0)), 0, VLOOKUP(B580, '2-ой семестр 20252026'!$B$3:$D$1952, 3, 0))</f>
        <v>2</v>
      </c>
      <c r="E580" s="40">
        <f>VLOOKUP(B580, 'Списания ВИШенок'!$A$3:$D$965, 4, 0)</f>
        <v>22</v>
      </c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2.75" x14ac:dyDescent="0.2">
      <c r="A581" s="40">
        <f t="shared" si="2"/>
        <v>580</v>
      </c>
      <c r="B581" s="40" t="s">
        <v>529</v>
      </c>
      <c r="C581" s="44" t="s">
        <v>123</v>
      </c>
      <c r="D581" s="40">
        <f>IF(ISNA(VLOOKUP(B581, '1-ый семестр 20252026'!$B$3:$D$887, 3, 0)), 0, VLOOKUP(B581, '1-ый семестр 20252026'!$B$3:$D$887, 3, 0)) + IF(ISNA(VLOOKUP(B581, '2-ой семестр 20252026'!$B$3:$D$1952, 3, 0)), 0, VLOOKUP(B581, '2-ой семестр 20252026'!$B$3:$D$1952, 3, 0))</f>
        <v>12</v>
      </c>
      <c r="E581" s="40">
        <f>VLOOKUP(B581, 'Списания ВИШенок'!$A$3:$D$965, 4, 0)</f>
        <v>22</v>
      </c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2.75" x14ac:dyDescent="0.2">
      <c r="A582" s="40">
        <f t="shared" si="2"/>
        <v>581</v>
      </c>
      <c r="B582" s="49" t="s">
        <v>513</v>
      </c>
      <c r="C582" s="44" t="s">
        <v>197</v>
      </c>
      <c r="D582" s="40">
        <f>IF(ISNA(VLOOKUP(B582, '1-ый семестр 20252026'!$B$3:$D$887, 3, 0)), 0, VLOOKUP(B582, '1-ый семестр 20252026'!$B$3:$D$887, 3, 0)) + IF(ISNA(VLOOKUP(B582, '2-ой семестр 20252026'!$B$3:$D$1952, 3, 0)), 0, VLOOKUP(B582, '2-ой семестр 20252026'!$B$3:$D$1952, 3, 0))</f>
        <v>0</v>
      </c>
      <c r="E582" s="40">
        <f>VLOOKUP(B582, 'Списания ВИШенок'!$A$3:$D$965, 4, 0)</f>
        <v>23</v>
      </c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2.75" x14ac:dyDescent="0.2">
      <c r="A583" s="40">
        <f t="shared" si="2"/>
        <v>582</v>
      </c>
      <c r="B583" s="40" t="s">
        <v>514</v>
      </c>
      <c r="C583" s="50" t="s">
        <v>197</v>
      </c>
      <c r="D583" s="40">
        <f>IF(ISNA(VLOOKUP(B583, '1-ый семестр 20252026'!$B$3:$D$887, 3, 0)), 0, VLOOKUP(B583, '1-ый семестр 20252026'!$B$3:$D$887, 3, 0)) + IF(ISNA(VLOOKUP(B583, '2-ой семестр 20252026'!$B$3:$D$1952, 3, 0)), 0, VLOOKUP(B583, '2-ой семестр 20252026'!$B$3:$D$1952, 3, 0))</f>
        <v>0</v>
      </c>
      <c r="E583" s="40">
        <f>VLOOKUP(B583, 'Списания ВИШенок'!$A$3:$D$965, 4, 0)</f>
        <v>23</v>
      </c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2.75" x14ac:dyDescent="0.2">
      <c r="A584" s="40">
        <f t="shared" si="2"/>
        <v>583</v>
      </c>
      <c r="B584" s="40" t="s">
        <v>516</v>
      </c>
      <c r="C584" s="50" t="s">
        <v>197</v>
      </c>
      <c r="D584" s="40">
        <f>IF(ISNA(VLOOKUP(B584, '1-ый семестр 20252026'!$B$3:$D$887, 3, 0)), 0, VLOOKUP(B584, '1-ый семестр 20252026'!$B$3:$D$887, 3, 0)) + IF(ISNA(VLOOKUP(B584, '2-ой семестр 20252026'!$B$3:$D$1952, 3, 0)), 0, VLOOKUP(B584, '2-ой семестр 20252026'!$B$3:$D$1952, 3, 0))</f>
        <v>0</v>
      </c>
      <c r="E584" s="40">
        <f>VLOOKUP(B584, 'Списания ВИШенок'!$A$3:$D$965, 4, 0)</f>
        <v>23</v>
      </c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2.75" x14ac:dyDescent="0.2">
      <c r="A585" s="40">
        <f t="shared" si="2"/>
        <v>584</v>
      </c>
      <c r="B585" s="40" t="s">
        <v>517</v>
      </c>
      <c r="C585" s="50" t="s">
        <v>130</v>
      </c>
      <c r="D585" s="40">
        <f>IF(ISNA(VLOOKUP(B585, '1-ый семестр 20252026'!$B$3:$D$887, 3, 0)), 0, VLOOKUP(B585, '1-ый семестр 20252026'!$B$3:$D$887, 3, 0)) + IF(ISNA(VLOOKUP(B585, '2-ой семестр 20252026'!$B$3:$D$1952, 3, 0)), 0, VLOOKUP(B585, '2-ой семестр 20252026'!$B$3:$D$1952, 3, 0))</f>
        <v>0</v>
      </c>
      <c r="E585" s="40">
        <f>VLOOKUP(B585, 'Списания ВИШенок'!$A$3:$D$965, 4, 0)</f>
        <v>23</v>
      </c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2.75" x14ac:dyDescent="0.2">
      <c r="A586" s="40">
        <f t="shared" si="2"/>
        <v>585</v>
      </c>
      <c r="B586" s="40" t="s">
        <v>512</v>
      </c>
      <c r="C586" s="50" t="s">
        <v>188</v>
      </c>
      <c r="D586" s="40">
        <f>IF(ISNA(VLOOKUP(B586, '1-ый семестр 20252026'!$B$3:$D$887, 3, 0)), 0, VLOOKUP(B586, '1-ый семестр 20252026'!$B$3:$D$887, 3, 0)) + IF(ISNA(VLOOKUP(B586, '2-ой семестр 20252026'!$B$3:$D$1952, 3, 0)), 0, VLOOKUP(B586, '2-ой семестр 20252026'!$B$3:$D$1952, 3, 0))</f>
        <v>8</v>
      </c>
      <c r="E586" s="40">
        <f>VLOOKUP(B586, 'Списания ВИШенок'!$A$3:$D$965, 4, 0)</f>
        <v>23</v>
      </c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2.75" x14ac:dyDescent="0.2">
      <c r="A587" s="40">
        <f t="shared" si="2"/>
        <v>586</v>
      </c>
      <c r="B587" s="40" t="s">
        <v>515</v>
      </c>
      <c r="C587" s="50" t="s">
        <v>117</v>
      </c>
      <c r="D587" s="40">
        <f>IF(ISNA(VLOOKUP(B587, '1-ый семестр 20252026'!$B$3:$D$887, 3, 0)), 0, VLOOKUP(B587, '1-ый семестр 20252026'!$B$3:$D$887, 3, 0)) + IF(ISNA(VLOOKUP(B587, '2-ой семестр 20252026'!$B$3:$D$1952, 3, 0)), 0, VLOOKUP(B587, '2-ой семестр 20252026'!$B$3:$D$1952, 3, 0))</f>
        <v>13</v>
      </c>
      <c r="E587" s="40">
        <f>VLOOKUP(B587, 'Списания ВИШенок'!$A$3:$D$965, 4, 0)</f>
        <v>23</v>
      </c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2.75" x14ac:dyDescent="0.2">
      <c r="A588" s="40">
        <f t="shared" si="2"/>
        <v>587</v>
      </c>
      <c r="B588" s="40" t="s">
        <v>505</v>
      </c>
      <c r="C588" s="50" t="s">
        <v>150</v>
      </c>
      <c r="D588" s="40">
        <f>IF(ISNA(VLOOKUP(B588, '1-ый семестр 20252026'!$B$3:$D$887, 3, 0)), 0, VLOOKUP(B588, '1-ый семестр 20252026'!$B$3:$D$887, 3, 0)) + IF(ISNA(VLOOKUP(B588, '2-ой семестр 20252026'!$B$3:$D$1952, 3, 0)), 0, VLOOKUP(B588, '2-ой семестр 20252026'!$B$3:$D$1952, 3, 0))</f>
        <v>0</v>
      </c>
      <c r="E588" s="40">
        <f>VLOOKUP(B588, 'Списания ВИШенок'!$A$3:$D$965, 4, 0)</f>
        <v>24</v>
      </c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2.75" x14ac:dyDescent="0.2">
      <c r="A589" s="40">
        <f t="shared" si="2"/>
        <v>588</v>
      </c>
      <c r="B589" s="40" t="s">
        <v>506</v>
      </c>
      <c r="C589" s="50" t="s">
        <v>190</v>
      </c>
      <c r="D589" s="40">
        <f>IF(ISNA(VLOOKUP(B589, '1-ый семестр 20252026'!$B$3:$D$887, 3, 0)), 0, VLOOKUP(B589, '1-ый семестр 20252026'!$B$3:$D$887, 3, 0)) + IF(ISNA(VLOOKUP(B589, '2-ой семестр 20252026'!$B$3:$D$1952, 3, 0)), 0, VLOOKUP(B589, '2-ой семестр 20252026'!$B$3:$D$1952, 3, 0))</f>
        <v>0</v>
      </c>
      <c r="E589" s="40">
        <f>VLOOKUP(B589, 'Списания ВИШенок'!$A$3:$D$965, 4, 0)</f>
        <v>24</v>
      </c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2.75" x14ac:dyDescent="0.2">
      <c r="A590" s="40">
        <f t="shared" si="2"/>
        <v>589</v>
      </c>
      <c r="B590" s="40" t="s">
        <v>507</v>
      </c>
      <c r="C590" s="50" t="s">
        <v>128</v>
      </c>
      <c r="D590" s="40">
        <f>IF(ISNA(VLOOKUP(B590, '1-ый семестр 20252026'!$B$3:$D$887, 3, 0)), 0, VLOOKUP(B590, '1-ый семестр 20252026'!$B$3:$D$887, 3, 0)) + IF(ISNA(VLOOKUP(B590, '2-ой семестр 20252026'!$B$3:$D$1952, 3, 0)), 0, VLOOKUP(B590, '2-ой семестр 20252026'!$B$3:$D$1952, 3, 0))</f>
        <v>0</v>
      </c>
      <c r="E590" s="40">
        <f>VLOOKUP(B590, 'Списания ВИШенок'!$A$3:$D$965, 4, 0)</f>
        <v>24</v>
      </c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2.75" x14ac:dyDescent="0.2">
      <c r="A591" s="40">
        <f t="shared" si="2"/>
        <v>590</v>
      </c>
      <c r="B591" s="40" t="s">
        <v>509</v>
      </c>
      <c r="C591" s="50" t="s">
        <v>142</v>
      </c>
      <c r="D591" s="40">
        <f>IF(ISNA(VLOOKUP(B591, '1-ый семестр 20252026'!$B$3:$D$887, 3, 0)), 0, VLOOKUP(B591, '1-ый семестр 20252026'!$B$3:$D$887, 3, 0)) + IF(ISNA(VLOOKUP(B591, '2-ой семестр 20252026'!$B$3:$D$1952, 3, 0)), 0, VLOOKUP(B591, '2-ой семестр 20252026'!$B$3:$D$1952, 3, 0))</f>
        <v>0</v>
      </c>
      <c r="E591" s="40">
        <f>VLOOKUP(B591, 'Списания ВИШенок'!$A$3:$D$965, 4, 0)</f>
        <v>24</v>
      </c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2.75" x14ac:dyDescent="0.2">
      <c r="A592" s="40">
        <f t="shared" si="2"/>
        <v>591</v>
      </c>
      <c r="B592" s="40" t="s">
        <v>508</v>
      </c>
      <c r="C592" s="50" t="s">
        <v>119</v>
      </c>
      <c r="D592" s="40">
        <f>IF(ISNA(VLOOKUP(B592, '1-ый семестр 20252026'!$B$3:$D$887, 3, 0)), 0, VLOOKUP(B592, '1-ый семестр 20252026'!$B$3:$D$887, 3, 0)) + IF(ISNA(VLOOKUP(B592, '2-ой семестр 20252026'!$B$3:$D$1952, 3, 0)), 0, VLOOKUP(B592, '2-ой семестр 20252026'!$B$3:$D$1952, 3, 0))</f>
        <v>22</v>
      </c>
      <c r="E592" s="40">
        <f>VLOOKUP(B592, 'Списания ВИШенок'!$A$3:$D$965, 4, 0)</f>
        <v>24</v>
      </c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2.75" x14ac:dyDescent="0.2">
      <c r="A593" s="40">
        <f t="shared" si="2"/>
        <v>592</v>
      </c>
      <c r="B593" s="40" t="s">
        <v>510</v>
      </c>
      <c r="C593" s="50" t="s">
        <v>112</v>
      </c>
      <c r="D593" s="40">
        <f>IF(ISNA(VLOOKUP(B593, '1-ый семестр 20252026'!$B$3:$D$887, 3, 0)), 0, VLOOKUP(B593, '1-ый семестр 20252026'!$B$3:$D$887, 3, 0)) + IF(ISNA(VLOOKUP(B593, '2-ой семестр 20252026'!$B$3:$D$1952, 3, 0)), 0, VLOOKUP(B593, '2-ой семестр 20252026'!$B$3:$D$1952, 3, 0))</f>
        <v>2</v>
      </c>
      <c r="E593" s="40">
        <f>VLOOKUP(B593, 'Списания ВИШенок'!$A$3:$D$965, 4, 0)</f>
        <v>24</v>
      </c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2.75" x14ac:dyDescent="0.2">
      <c r="A594" s="40">
        <f t="shared" si="2"/>
        <v>593</v>
      </c>
      <c r="B594" s="40" t="s">
        <v>496</v>
      </c>
      <c r="C594" s="50" t="s">
        <v>117</v>
      </c>
      <c r="D594" s="40">
        <f>IF(ISNA(VLOOKUP(B594, '1-ый семестр 20252026'!$B$3:$D$887, 3, 0)), 0, VLOOKUP(B594, '1-ый семестр 20252026'!$B$3:$D$887, 3, 0)) + IF(ISNA(VLOOKUP(B594, '2-ой семестр 20252026'!$B$3:$D$1952, 3, 0)), 0, VLOOKUP(B594, '2-ой семестр 20252026'!$B$3:$D$1952, 3, 0))</f>
        <v>0</v>
      </c>
      <c r="E594" s="40">
        <f>VLOOKUP(B594, 'Списания ВИШенок'!$A$3:$D$965, 4, 0)</f>
        <v>25</v>
      </c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2.75" x14ac:dyDescent="0.2">
      <c r="A595" s="40">
        <f t="shared" si="2"/>
        <v>594</v>
      </c>
      <c r="B595" s="40" t="s">
        <v>497</v>
      </c>
      <c r="C595" s="50" t="s">
        <v>119</v>
      </c>
      <c r="D595" s="40">
        <f>IF(ISNA(VLOOKUP(B595, '1-ый семестр 20252026'!$B$3:$D$887, 3, 0)), 0, VLOOKUP(B595, '1-ый семестр 20252026'!$B$3:$D$887, 3, 0)) + IF(ISNA(VLOOKUP(B595, '2-ой семестр 20252026'!$B$3:$D$1952, 3, 0)), 0, VLOOKUP(B595, '2-ой семестр 20252026'!$B$3:$D$1952, 3, 0))</f>
        <v>0</v>
      </c>
      <c r="E595" s="40">
        <f>VLOOKUP(B595, 'Списания ВИШенок'!$A$3:$D$965, 4, 0)</f>
        <v>25</v>
      </c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2.75" x14ac:dyDescent="0.2">
      <c r="A596" s="40">
        <f t="shared" si="2"/>
        <v>595</v>
      </c>
      <c r="B596" s="40" t="s">
        <v>502</v>
      </c>
      <c r="C596" s="50" t="s">
        <v>125</v>
      </c>
      <c r="D596" s="40">
        <f>IF(ISNA(VLOOKUP(B596, '1-ый семестр 20252026'!$B$3:$D$887, 3, 0)), 0, VLOOKUP(B596, '1-ый семестр 20252026'!$B$3:$D$887, 3, 0)) + IF(ISNA(VLOOKUP(B596, '2-ой семестр 20252026'!$B$3:$D$1952, 3, 0)), 0, VLOOKUP(B596, '2-ой семестр 20252026'!$B$3:$D$1952, 3, 0))</f>
        <v>0</v>
      </c>
      <c r="E596" s="40">
        <f>VLOOKUP(B596, 'Списания ВИШенок'!$A$3:$D$965, 4, 0)</f>
        <v>25</v>
      </c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2.75" x14ac:dyDescent="0.2">
      <c r="A597" s="40">
        <f t="shared" si="2"/>
        <v>596</v>
      </c>
      <c r="B597" s="40" t="s">
        <v>504</v>
      </c>
      <c r="C597" s="50" t="s">
        <v>150</v>
      </c>
      <c r="D597" s="40">
        <f>IF(ISNA(VLOOKUP(B597, '1-ый семестр 20252026'!$B$3:$D$887, 3, 0)), 0, VLOOKUP(B597, '1-ый семестр 20252026'!$B$3:$D$887, 3, 0)) + IF(ISNA(VLOOKUP(B597, '2-ой семестр 20252026'!$B$3:$D$1952, 3, 0)), 0, VLOOKUP(B597, '2-ой семестр 20252026'!$B$3:$D$1952, 3, 0))</f>
        <v>0</v>
      </c>
      <c r="E597" s="40">
        <f>VLOOKUP(B597, 'Списания ВИШенок'!$A$3:$D$965, 4, 0)</f>
        <v>25</v>
      </c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2.75" x14ac:dyDescent="0.2">
      <c r="A598" s="40">
        <f t="shared" si="2"/>
        <v>597</v>
      </c>
      <c r="B598" s="47" t="s">
        <v>501</v>
      </c>
      <c r="C598" s="51" t="s">
        <v>173</v>
      </c>
      <c r="D598" s="40">
        <f>IF(ISNA(VLOOKUP(B598, '1-ый семестр 20252026'!$B$3:$D$1200, 3, 0)), 0, VLOOKUP(B598, '1-ый семестр 20252026'!$B$3:$D$1200, 3, 0)) + IF(ISNA(VLOOKUP(B598, '2-ой семестр 20252026'!$B$3:$D$1952, 3, 0)), 0, VLOOKUP(B598, '2-ой семестр 20252026'!$B$3:$D$1952, 3, 0))</f>
        <v>12</v>
      </c>
      <c r="E598" s="40">
        <f>VLOOKUP(B598, 'Списания ВИШенок'!$A$3:$D$1200, 4, 0)</f>
        <v>25</v>
      </c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2.75" x14ac:dyDescent="0.2">
      <c r="A599" s="40">
        <f t="shared" si="2"/>
        <v>598</v>
      </c>
      <c r="B599" s="40" t="s">
        <v>499</v>
      </c>
      <c r="C599" s="50" t="s">
        <v>119</v>
      </c>
      <c r="D599" s="40">
        <f>IF(ISNA(VLOOKUP(B599, '1-ый семестр 20252026'!$B$3:$D$887, 3, 0)), 0, VLOOKUP(B599, '1-ый семестр 20252026'!$B$3:$D$887, 3, 0)) + IF(ISNA(VLOOKUP(B599, '2-ой семестр 20252026'!$B$3:$D$1952, 3, 0)), 0, VLOOKUP(B599, '2-ой семестр 20252026'!$B$3:$D$1952, 3, 0))</f>
        <v>15</v>
      </c>
      <c r="E599" s="40">
        <f>VLOOKUP(B599, 'Списания ВИШенок'!$A$3:$D$965, 4, 0)</f>
        <v>25</v>
      </c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2.75" x14ac:dyDescent="0.2">
      <c r="A600" s="40">
        <f t="shared" si="2"/>
        <v>599</v>
      </c>
      <c r="B600" s="40" t="s">
        <v>500</v>
      </c>
      <c r="C600" s="50" t="s">
        <v>483</v>
      </c>
      <c r="D600" s="40">
        <f>IF(ISNA(VLOOKUP(B600, '1-ый семестр 20252026'!$B$3:$D$887, 3, 0)), 0, VLOOKUP(B600, '1-ый семестр 20252026'!$B$3:$D$887, 3, 0)) + IF(ISNA(VLOOKUP(B600, '2-ой семестр 20252026'!$B$3:$D$1952, 3, 0)), 0, VLOOKUP(B600, '2-ой семестр 20252026'!$B$3:$D$1952, 3, 0))</f>
        <v>28</v>
      </c>
      <c r="E600" s="40">
        <f>VLOOKUP(B600, 'Списания ВИШенок'!$A$3:$D$965, 4, 0)</f>
        <v>28</v>
      </c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2.75" x14ac:dyDescent="0.2">
      <c r="A601" s="40">
        <f t="shared" si="2"/>
        <v>600</v>
      </c>
      <c r="B601" s="40" t="s">
        <v>498</v>
      </c>
      <c r="C601" s="50" t="s">
        <v>256</v>
      </c>
      <c r="D601" s="40">
        <f>IF(ISNA(VLOOKUP(B601, '1-ый семестр 20252026'!$B$3:$D$887, 3, 0)), 0, VLOOKUP(B601, '1-ый семестр 20252026'!$B$3:$D$887, 3, 0)) + IF(ISNA(VLOOKUP(B601, '2-ой семестр 20252026'!$B$3:$D$1952, 3, 0)), 0, VLOOKUP(B601, '2-ой семестр 20252026'!$B$3:$D$1952, 3, 0))</f>
        <v>25</v>
      </c>
      <c r="E601" s="40">
        <f>VLOOKUP(B601, 'Списания ВИШенок'!$A$3:$D$965, 4, 0)</f>
        <v>25</v>
      </c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2.75" x14ac:dyDescent="0.2">
      <c r="A602" s="40">
        <f t="shared" si="2"/>
        <v>601</v>
      </c>
      <c r="B602" s="40" t="s">
        <v>503</v>
      </c>
      <c r="C602" s="50" t="s">
        <v>440</v>
      </c>
      <c r="D602" s="40">
        <f>IF(ISNA(VLOOKUP(B602, '1-ый семестр 20252026'!$B$3:$D$887, 3, 0)), 0, VLOOKUP(B602, '1-ый семестр 20252026'!$B$3:$D$887, 3, 0)) + IF(ISNA(VLOOKUP(B602, '2-ой семестр 20252026'!$B$3:$D$1952, 3, 0)), 0, VLOOKUP(B602, '2-ой семестр 20252026'!$B$3:$D$1952, 3, 0))</f>
        <v>31</v>
      </c>
      <c r="E602" s="40">
        <f>VLOOKUP(B602, 'Списания ВИШенок'!$A$3:$D$965, 4, 0)</f>
        <v>31</v>
      </c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2.75" x14ac:dyDescent="0.2">
      <c r="A603" s="40">
        <f t="shared" si="2"/>
        <v>602</v>
      </c>
      <c r="B603" s="40" t="s">
        <v>493</v>
      </c>
      <c r="C603" s="50" t="s">
        <v>112</v>
      </c>
      <c r="D603" s="40">
        <f>IF(ISNA(VLOOKUP(B603, '1-ый семестр 20252026'!$B$3:$D$887, 3, 0)), 0, VLOOKUP(B603, '1-ый семестр 20252026'!$B$3:$D$887, 3, 0)) + IF(ISNA(VLOOKUP(B603, '2-ой семестр 20252026'!$B$3:$D$1952, 3, 0)), 0, VLOOKUP(B603, '2-ой семестр 20252026'!$B$3:$D$1952, 3, 0))</f>
        <v>0</v>
      </c>
      <c r="E603" s="40">
        <f>VLOOKUP(B603, 'Списания ВИШенок'!$A$3:$D$965, 4, 0)</f>
        <v>26</v>
      </c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2.75" x14ac:dyDescent="0.2">
      <c r="A604" s="40">
        <f t="shared" si="2"/>
        <v>603</v>
      </c>
      <c r="B604" s="40" t="s">
        <v>492</v>
      </c>
      <c r="C604" s="50" t="s">
        <v>125</v>
      </c>
      <c r="D604" s="40">
        <f>IF(ISNA(VLOOKUP(B604, '1-ый семестр 20252026'!$B$3:$D$887, 3, 0)), 0, VLOOKUP(B604, '1-ый семестр 20252026'!$B$3:$D$887, 3, 0)) + IF(ISNA(VLOOKUP(B604, '2-ой семестр 20252026'!$B$3:$D$1952, 3, 0)), 0, VLOOKUP(B604, '2-ой семестр 20252026'!$B$3:$D$1952, 3, 0))</f>
        <v>3</v>
      </c>
      <c r="E604" s="40">
        <f>VLOOKUP(B604, 'Списания ВИШенок'!$A$3:$D$965, 4, 0)</f>
        <v>26</v>
      </c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2.75" x14ac:dyDescent="0.2">
      <c r="A605" s="40">
        <f t="shared" si="2"/>
        <v>604</v>
      </c>
      <c r="B605" s="40" t="s">
        <v>494</v>
      </c>
      <c r="C605" s="50" t="s">
        <v>119</v>
      </c>
      <c r="D605" s="40">
        <f>IF(ISNA(VLOOKUP(B605, '1-ый семестр 20252026'!$B$3:$D$887, 3, 0)), 0, VLOOKUP(B605, '1-ый семестр 20252026'!$B$3:$D$887, 3, 0)) + IF(ISNA(VLOOKUP(B605, '2-ой семестр 20252026'!$B$3:$D$1952, 3, 0)), 0, VLOOKUP(B605, '2-ой семестр 20252026'!$B$3:$D$1952, 3, 0))</f>
        <v>5</v>
      </c>
      <c r="E605" s="40">
        <f>VLOOKUP(B605, 'Списания ВИШенок'!$A$3:$D$965, 4, 0)</f>
        <v>26</v>
      </c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2.75" x14ac:dyDescent="0.2">
      <c r="A606" s="40">
        <f t="shared" si="2"/>
        <v>605</v>
      </c>
      <c r="B606" s="40" t="s">
        <v>486</v>
      </c>
      <c r="C606" s="50" t="s">
        <v>114</v>
      </c>
      <c r="D606" s="40">
        <f>IF(ISNA(VLOOKUP(B606, '1-ый семестр 20252026'!$B$3:$D$887, 3, 0)), 0, VLOOKUP(B606, '1-ый семестр 20252026'!$B$3:$D$887, 3, 0)) + IF(ISNA(VLOOKUP(B606, '2-ой семестр 20252026'!$B$3:$D$1952, 3, 0)), 0, VLOOKUP(B606, '2-ой семестр 20252026'!$B$3:$D$1952, 3, 0))</f>
        <v>0</v>
      </c>
      <c r="E606" s="40">
        <f>VLOOKUP(B606, 'Списания ВИШенок'!$A$3:$D$965, 4, 0)</f>
        <v>27</v>
      </c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2.75" x14ac:dyDescent="0.2">
      <c r="A607" s="40">
        <f t="shared" si="2"/>
        <v>606</v>
      </c>
      <c r="B607" s="40" t="s">
        <v>485</v>
      </c>
      <c r="C607" s="50" t="s">
        <v>190</v>
      </c>
      <c r="D607" s="40">
        <f>IF(ISNA(VLOOKUP(B607, '1-ый семестр 20252026'!$B$3:$D$887, 3, 0)), 0, VLOOKUP(B607, '1-ый семестр 20252026'!$B$3:$D$887, 3, 0)) + IF(ISNA(VLOOKUP(B607, '2-ой семестр 20252026'!$B$3:$D$1952, 3, 0)), 0, VLOOKUP(B607, '2-ой семестр 20252026'!$B$3:$D$1952, 3, 0))</f>
        <v>13</v>
      </c>
      <c r="E607" s="40">
        <f>VLOOKUP(B607, 'Списания ВИШенок'!$A$3:$D$965, 4, 0)</f>
        <v>27</v>
      </c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2.75" x14ac:dyDescent="0.2">
      <c r="A608" s="40">
        <f t="shared" si="2"/>
        <v>607</v>
      </c>
      <c r="B608" s="40" t="s">
        <v>489</v>
      </c>
      <c r="C608" s="50" t="s">
        <v>268</v>
      </c>
      <c r="D608" s="40">
        <f>IF(ISNA(VLOOKUP(B608, '1-ый семестр 20252026'!$B$3:$D$887, 3, 0)), 0, VLOOKUP(B608, '1-ый семестр 20252026'!$B$3:$D$887, 3, 0)) + IF(ISNA(VLOOKUP(B608, '2-ой семестр 20252026'!$B$3:$D$1952, 3, 0)), 0, VLOOKUP(B608, '2-ой семестр 20252026'!$B$3:$D$1952, 3, 0))</f>
        <v>27</v>
      </c>
      <c r="E608" s="40">
        <f>VLOOKUP(B608, 'Списания ВИШенок'!$A$3:$D$965, 4, 0)</f>
        <v>27</v>
      </c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2.75" x14ac:dyDescent="0.2">
      <c r="A609" s="40">
        <f t="shared" si="2"/>
        <v>608</v>
      </c>
      <c r="B609" s="40" t="s">
        <v>487</v>
      </c>
      <c r="C609" s="50" t="s">
        <v>444</v>
      </c>
      <c r="D609" s="40">
        <f>IF(ISNA(VLOOKUP(B609, '1-ый семестр 20252026'!$B$3:$D$887, 3, 0)), 0, VLOOKUP(B609, '1-ый семестр 20252026'!$B$3:$D$887, 3, 0)) + IF(ISNA(VLOOKUP(B609, '2-ой семестр 20252026'!$B$3:$D$1952, 3, 0)), 0, VLOOKUP(B609, '2-ой семестр 20252026'!$B$3:$D$1952, 3, 0))</f>
        <v>24</v>
      </c>
      <c r="E609" s="40">
        <f>VLOOKUP(B609, 'Списания ВИШенок'!$A$3:$D$965, 4, 0)</f>
        <v>24</v>
      </c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2.75" x14ac:dyDescent="0.2">
      <c r="A610" s="40">
        <f t="shared" si="2"/>
        <v>609</v>
      </c>
      <c r="B610" s="40" t="s">
        <v>490</v>
      </c>
      <c r="C610" s="50" t="s">
        <v>193</v>
      </c>
      <c r="D610" s="40">
        <f>IF(ISNA(VLOOKUP(B610, '1-ый семестр 20252026'!$B$3:$D$887, 3, 0)), 0, VLOOKUP(B610, '1-ый семестр 20252026'!$B$3:$D$887, 3, 0)) + IF(ISNA(VLOOKUP(B610, '2-ой семестр 20252026'!$B$3:$D$1952, 3, 0)), 0, VLOOKUP(B610, '2-ой семестр 20252026'!$B$3:$D$1952, 3, 0))</f>
        <v>7</v>
      </c>
      <c r="E610" s="40">
        <f>VLOOKUP(B610, 'Списания ВИШенок'!$A$3:$D$965, 4, 0)</f>
        <v>27</v>
      </c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2.75" x14ac:dyDescent="0.2">
      <c r="A611" s="40">
        <f t="shared" si="2"/>
        <v>610</v>
      </c>
      <c r="B611" s="40" t="s">
        <v>488</v>
      </c>
      <c r="C611" s="50" t="s">
        <v>190</v>
      </c>
      <c r="D611" s="40">
        <f>IF(ISNA(VLOOKUP(B611, '1-ый семестр 20252026'!$B$3:$D$887, 3, 0)), 0, VLOOKUP(B611, '1-ый семестр 20252026'!$B$3:$D$887, 3, 0)) + IF(ISNA(VLOOKUP(B611, '2-ой семестр 20252026'!$B$3:$D$1952, 3, 0)), 0, VLOOKUP(B611, '2-ой семестр 20252026'!$B$3:$D$1952, 3, 0))</f>
        <v>17</v>
      </c>
      <c r="E611" s="40">
        <f>VLOOKUP(B611, 'Списания ВИШенок'!$A$3:$D$965, 4, 0)</f>
        <v>27</v>
      </c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2.75" x14ac:dyDescent="0.2">
      <c r="A612" s="40">
        <f t="shared" si="2"/>
        <v>611</v>
      </c>
      <c r="B612" s="40" t="s">
        <v>474</v>
      </c>
      <c r="C612" s="50" t="s">
        <v>119</v>
      </c>
      <c r="D612" s="40">
        <f>IF(ISNA(VLOOKUP(B612, '1-ый семестр 20252026'!$B$3:$D$887, 3, 0)), 0, VLOOKUP(B612, '1-ый семестр 20252026'!$B$3:$D$887, 3, 0)) + IF(ISNA(VLOOKUP(B612, '2-ой семестр 20252026'!$B$3:$D$1952, 3, 0)), 0, VLOOKUP(B612, '2-ой семестр 20252026'!$B$3:$D$1952, 3, 0))</f>
        <v>0</v>
      </c>
      <c r="E612" s="40">
        <f>VLOOKUP(B612, 'Списания ВИШенок'!$A$3:$D$965, 4, 0)</f>
        <v>28</v>
      </c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2.75" x14ac:dyDescent="0.2">
      <c r="A613" s="40">
        <f t="shared" si="2"/>
        <v>612</v>
      </c>
      <c r="B613" s="40" t="s">
        <v>475</v>
      </c>
      <c r="C613" s="50" t="s">
        <v>190</v>
      </c>
      <c r="D613" s="40">
        <f>IF(ISNA(VLOOKUP(B613, '1-ый семестр 20252026'!$B$3:$D$887, 3, 0)), 0, VLOOKUP(B613, '1-ый семестр 20252026'!$B$3:$D$887, 3, 0)) + IF(ISNA(VLOOKUP(B613, '2-ой семестр 20252026'!$B$3:$D$1952, 3, 0)), 0, VLOOKUP(B613, '2-ой семестр 20252026'!$B$3:$D$1952, 3, 0))</f>
        <v>8</v>
      </c>
      <c r="E613" s="40">
        <f>VLOOKUP(B613, 'Списания ВИШенок'!$A$3:$D$965, 4, 0)</f>
        <v>36</v>
      </c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2.75" x14ac:dyDescent="0.2">
      <c r="A614" s="40">
        <f t="shared" si="2"/>
        <v>613</v>
      </c>
      <c r="B614" s="40" t="s">
        <v>482</v>
      </c>
      <c r="C614" s="50" t="s">
        <v>483</v>
      </c>
      <c r="D614" s="40">
        <f>IF(ISNA(VLOOKUP(B614, '1-ый семестр 20252026'!$B$3:$D$887, 3, 0)), 0, VLOOKUP(B614, '1-ый семестр 20252026'!$B$3:$D$887, 3, 0)) + IF(ISNA(VLOOKUP(B614, '2-ой семестр 20252026'!$B$3:$D$1952, 3, 0)), 0, VLOOKUP(B614, '2-ой семестр 20252026'!$B$3:$D$1952, 3, 0))</f>
        <v>0</v>
      </c>
      <c r="E614" s="40">
        <f>VLOOKUP(B614, 'Списания ВИШенок'!$A$3:$D$965, 4, 0)</f>
        <v>28</v>
      </c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2.75" x14ac:dyDescent="0.2">
      <c r="A615" s="40">
        <f t="shared" si="2"/>
        <v>614</v>
      </c>
      <c r="B615" s="40" t="s">
        <v>477</v>
      </c>
      <c r="C615" s="50" t="s">
        <v>125</v>
      </c>
      <c r="D615" s="40">
        <f>IF(ISNA(VLOOKUP(B615, '1-ый семестр 20252026'!$B$3:$D$887, 3, 0)), 0, VLOOKUP(B615, '1-ый семестр 20252026'!$B$3:$D$887, 3, 0)) + IF(ISNA(VLOOKUP(B615, '2-ой семестр 20252026'!$B$3:$D$1952, 3, 0)), 0, VLOOKUP(B615, '2-ой семестр 20252026'!$B$3:$D$1952, 3, 0))</f>
        <v>0</v>
      </c>
      <c r="E615" s="40">
        <f>VLOOKUP(B615, 'Списания ВИШенок'!$A$3:$D$965, 4, 0)</f>
        <v>22</v>
      </c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2.75" x14ac:dyDescent="0.2">
      <c r="A616" s="40">
        <f t="shared" si="2"/>
        <v>615</v>
      </c>
      <c r="B616" s="40" t="s">
        <v>480</v>
      </c>
      <c r="C616" s="50" t="s">
        <v>119</v>
      </c>
      <c r="D616" s="40">
        <f>IF(ISNA(VLOOKUP(B616, '1-ый семестр 20252026'!$B$3:$D$887, 3, 0)), 0, VLOOKUP(B616, '1-ый семестр 20252026'!$B$3:$D$887, 3, 0)) + IF(ISNA(VLOOKUP(B616, '2-ой семестр 20252026'!$B$3:$D$1952, 3, 0)), 0, VLOOKUP(B616, '2-ой семестр 20252026'!$B$3:$D$1952, 3, 0))</f>
        <v>10</v>
      </c>
      <c r="E616" s="40">
        <f>VLOOKUP(B616, 'Списания ВИШенок'!$A$3:$D$965, 4, 0)</f>
        <v>28</v>
      </c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2.75" x14ac:dyDescent="0.2">
      <c r="A617" s="40">
        <f t="shared" si="2"/>
        <v>616</v>
      </c>
      <c r="B617" s="40" t="s">
        <v>478</v>
      </c>
      <c r="C617" s="50" t="s">
        <v>249</v>
      </c>
      <c r="D617" s="40">
        <f>IF(ISNA(VLOOKUP(B617, '1-ый семестр 20252026'!$B$3:$D$887, 3, 0)), 0, VLOOKUP(B617, '1-ый семестр 20252026'!$B$3:$D$887, 3, 0)) + IF(ISNA(VLOOKUP(B617, '2-ой семестр 20252026'!$B$3:$D$1952, 3, 0)), 0, VLOOKUP(B617, '2-ой семестр 20252026'!$B$3:$D$1952, 3, 0))</f>
        <v>28</v>
      </c>
      <c r="E617" s="40">
        <f>VLOOKUP(B617, 'Списания ВИШенок'!$A$3:$D$965, 4, 0)</f>
        <v>28</v>
      </c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2.75" x14ac:dyDescent="0.2">
      <c r="A618" s="40">
        <f t="shared" si="2"/>
        <v>617</v>
      </c>
      <c r="B618" s="40" t="s">
        <v>481</v>
      </c>
      <c r="C618" s="50" t="s">
        <v>440</v>
      </c>
      <c r="D618" s="40">
        <f>IF(ISNA(VLOOKUP(B618, '1-ый семестр 20252026'!$B$3:$D$887, 3, 0)), 0, VLOOKUP(B618, '1-ый семестр 20252026'!$B$3:$D$887, 3, 0)) + IF(ISNA(VLOOKUP(B618, '2-ой семестр 20252026'!$B$3:$D$1952, 3, 0)), 0, VLOOKUP(B618, '2-ой семестр 20252026'!$B$3:$D$1952, 3, 0))</f>
        <v>28</v>
      </c>
      <c r="E618" s="40">
        <f>VLOOKUP(B618, 'Списания ВИШенок'!$A$3:$D$965, 4, 0)</f>
        <v>28</v>
      </c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2.75" x14ac:dyDescent="0.2">
      <c r="A619" s="40">
        <f t="shared" si="2"/>
        <v>618</v>
      </c>
      <c r="B619" s="40" t="s">
        <v>484</v>
      </c>
      <c r="C619" s="50" t="s">
        <v>185</v>
      </c>
      <c r="D619" s="40">
        <f>IF(ISNA(VLOOKUP(B619, '1-ый семестр 20252026'!$B$3:$D$887, 3, 0)), 0, VLOOKUP(B619, '1-ый семестр 20252026'!$B$3:$D$887, 3, 0)) + IF(ISNA(VLOOKUP(B619, '2-ой семестр 20252026'!$B$3:$D$1952, 3, 0)), 0, VLOOKUP(B619, '2-ой семестр 20252026'!$B$3:$D$1952, 3, 0))</f>
        <v>22</v>
      </c>
      <c r="E619" s="40">
        <f>VLOOKUP(B619, 'Списания ВИШенок'!$A$3:$D$965, 4, 0)</f>
        <v>22</v>
      </c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2.75" x14ac:dyDescent="0.2">
      <c r="A620" s="40">
        <f t="shared" si="2"/>
        <v>619</v>
      </c>
      <c r="B620" s="40" t="s">
        <v>479</v>
      </c>
      <c r="C620" s="50" t="s">
        <v>197</v>
      </c>
      <c r="D620" s="40">
        <f>IF(ISNA(VLOOKUP(B620, '1-ый семестр 20252026'!$B$3:$D$887, 3, 0)), 0, VLOOKUP(B620, '1-ый семестр 20252026'!$B$3:$D$887, 3, 0)) + IF(ISNA(VLOOKUP(B620, '2-ой семестр 20252026'!$B$3:$D$1952, 3, 0)), 0, VLOOKUP(B620, '2-ой семестр 20252026'!$B$3:$D$1952, 3, 0))</f>
        <v>15</v>
      </c>
      <c r="E620" s="40">
        <f>VLOOKUP(B620, 'Списания ВИШенок'!$A$3:$D$965, 4, 0)</f>
        <v>28</v>
      </c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2.75" x14ac:dyDescent="0.2">
      <c r="A621" s="40">
        <f t="shared" si="2"/>
        <v>620</v>
      </c>
      <c r="B621" s="40" t="s">
        <v>476</v>
      </c>
      <c r="C621" s="50" t="s">
        <v>249</v>
      </c>
      <c r="D621" s="40">
        <f>IF(ISNA(VLOOKUP(B621, '1-ый семестр 20252026'!$B$3:$D$887, 3, 0)), 0, VLOOKUP(B621, '1-ый семестр 20252026'!$B$3:$D$887, 3, 0)) + IF(ISNA(VLOOKUP(B621, '2-ой семестр 20252026'!$B$3:$D$1952, 3, 0)), 0, VLOOKUP(B621, '2-ой семестр 20252026'!$B$3:$D$1952, 3, 0))</f>
        <v>28</v>
      </c>
      <c r="E621" s="40">
        <f>VLOOKUP(B621, 'Списания ВИШенок'!$A$3:$D$965, 4, 0)</f>
        <v>28</v>
      </c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2.75" x14ac:dyDescent="0.2">
      <c r="A622" s="40">
        <f t="shared" si="2"/>
        <v>621</v>
      </c>
      <c r="B622" s="40" t="s">
        <v>469</v>
      </c>
      <c r="C622" s="50" t="s">
        <v>132</v>
      </c>
      <c r="D622" s="40">
        <f>IF(ISNA(VLOOKUP(B622, '1-ый семестр 20252026'!$B$3:$D$887, 3, 0)), 0, VLOOKUP(B622, '1-ый семестр 20252026'!$B$3:$D$887, 3, 0)) + IF(ISNA(VLOOKUP(B622, '2-ой семестр 20252026'!$B$3:$D$1952, 3, 0)), 0, VLOOKUP(B622, '2-ой семестр 20252026'!$B$3:$D$1952, 3, 0))</f>
        <v>0</v>
      </c>
      <c r="E622" s="40">
        <f>VLOOKUP(B622, 'Списания ВИШенок'!$A$3:$D$965, 4, 0)</f>
        <v>29</v>
      </c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2.75" x14ac:dyDescent="0.2">
      <c r="A623" s="40">
        <f t="shared" si="2"/>
        <v>622</v>
      </c>
      <c r="B623" s="40" t="s">
        <v>470</v>
      </c>
      <c r="C623" s="50" t="s">
        <v>132</v>
      </c>
      <c r="D623" s="40">
        <f>IF(ISNA(VLOOKUP(B623, '1-ый семестр 20252026'!$B$3:$D$887, 3, 0)), 0, VLOOKUP(B623, '1-ый семестр 20252026'!$B$3:$D$887, 3, 0)) + IF(ISNA(VLOOKUP(B623, '2-ой семестр 20252026'!$B$3:$D$1952, 3, 0)), 0, VLOOKUP(B623, '2-ой семестр 20252026'!$B$3:$D$1952, 3, 0))</f>
        <v>0</v>
      </c>
      <c r="E623" s="40">
        <f>VLOOKUP(B623, 'Списания ВИШенок'!$A$3:$D$965, 4, 0)</f>
        <v>29</v>
      </c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2.75" x14ac:dyDescent="0.2">
      <c r="A624" s="40">
        <f t="shared" si="2"/>
        <v>623</v>
      </c>
      <c r="B624" s="40" t="s">
        <v>471</v>
      </c>
      <c r="C624" s="50" t="s">
        <v>117</v>
      </c>
      <c r="D624" s="40">
        <f>IF(ISNA(VLOOKUP(B624, '1-ый семестр 20252026'!$B$3:$D$887, 3, 0)), 0, VLOOKUP(B624, '1-ый семестр 20252026'!$B$3:$D$887, 3, 0)) + IF(ISNA(VLOOKUP(B624, '2-ой семестр 20252026'!$B$3:$D$1952, 3, 0)), 0, VLOOKUP(B624, '2-ой семестр 20252026'!$B$3:$D$1952, 3, 0))</f>
        <v>0</v>
      </c>
      <c r="E624" s="40">
        <f>VLOOKUP(B624, 'Списания ВИШенок'!$A$3:$D$965, 4, 0)</f>
        <v>29</v>
      </c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2.75" x14ac:dyDescent="0.2">
      <c r="A625" s="40">
        <f t="shared" si="2"/>
        <v>624</v>
      </c>
      <c r="B625" s="40" t="s">
        <v>473</v>
      </c>
      <c r="C625" s="50" t="s">
        <v>119</v>
      </c>
      <c r="D625" s="40">
        <f>IF(ISNA(VLOOKUP(B625, '1-ый семестр 20252026'!$B$3:$D$887, 3, 0)), 0, VLOOKUP(B625, '1-ый семестр 20252026'!$B$3:$D$887, 3, 0)) + IF(ISNA(VLOOKUP(B625, '2-ой семестр 20252026'!$B$3:$D$1952, 3, 0)), 0, VLOOKUP(B625, '2-ой семестр 20252026'!$B$3:$D$1952, 3, 0))</f>
        <v>0</v>
      </c>
      <c r="E625" s="40">
        <f>VLOOKUP(B625, 'Списания ВИШенок'!$A$3:$D$965, 4, 0)</f>
        <v>29</v>
      </c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2.75" x14ac:dyDescent="0.2">
      <c r="A626" s="40">
        <f t="shared" si="2"/>
        <v>625</v>
      </c>
      <c r="B626" s="40" t="s">
        <v>472</v>
      </c>
      <c r="C626" s="50" t="s">
        <v>197</v>
      </c>
      <c r="D626" s="40">
        <f>IF(ISNA(VLOOKUP(B626, '1-ый семестр 20252026'!$B$3:$D$887, 3, 0)), 0, VLOOKUP(B626, '1-ый семестр 20252026'!$B$3:$D$887, 3, 0)) + IF(ISNA(VLOOKUP(B626, '2-ой семестр 20252026'!$B$3:$D$1952, 3, 0)), 0, VLOOKUP(B626, '2-ой семестр 20252026'!$B$3:$D$1952, 3, 0))</f>
        <v>6</v>
      </c>
      <c r="E626" s="40">
        <f>VLOOKUP(B626, 'Списания ВИШенок'!$A$3:$D$965, 4, 0)</f>
        <v>29</v>
      </c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2.75" x14ac:dyDescent="0.2">
      <c r="A627" s="40">
        <f t="shared" si="2"/>
        <v>626</v>
      </c>
      <c r="B627" s="40" t="s">
        <v>465</v>
      </c>
      <c r="C627" s="50" t="s">
        <v>188</v>
      </c>
      <c r="D627" s="40">
        <f>IF(ISNA(VLOOKUP(B627, '1-ый семестр 20252026'!$B$3:$D$887, 3, 0)), 0, VLOOKUP(B627, '1-ый семестр 20252026'!$B$3:$D$887, 3, 0)) + IF(ISNA(VLOOKUP(B627, '2-ой семестр 20252026'!$B$3:$D$1952, 3, 0)), 0, VLOOKUP(B627, '2-ой семестр 20252026'!$B$3:$D$1952, 3, 0))</f>
        <v>0</v>
      </c>
      <c r="E627" s="40">
        <f>VLOOKUP(B627, 'Списания ВИШенок'!$A$3:$D$965, 4, 0)</f>
        <v>30</v>
      </c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2.75" x14ac:dyDescent="0.2">
      <c r="A628" s="40">
        <f t="shared" si="2"/>
        <v>627</v>
      </c>
      <c r="B628" s="40" t="s">
        <v>468</v>
      </c>
      <c r="C628" s="50" t="s">
        <v>130</v>
      </c>
      <c r="D628" s="40">
        <f>IF(ISNA(VLOOKUP(B628, '1-ый семестр 20252026'!$B$3:$D$887, 3, 0)), 0, VLOOKUP(B628, '1-ый семестр 20252026'!$B$3:$D$887, 3, 0)) + IF(ISNA(VLOOKUP(B628, '2-ой семестр 20252026'!$B$3:$D$1952, 3, 0)), 0, VLOOKUP(B628, '2-ой семестр 20252026'!$B$3:$D$1952, 3, 0))</f>
        <v>0</v>
      </c>
      <c r="E628" s="40">
        <f>VLOOKUP(B628, 'Списания ВИШенок'!$A$3:$D$965, 4, 0)</f>
        <v>30</v>
      </c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2.75" x14ac:dyDescent="0.2">
      <c r="A629" s="40">
        <f t="shared" si="2"/>
        <v>628</v>
      </c>
      <c r="B629" s="40" t="s">
        <v>467</v>
      </c>
      <c r="C629" s="50" t="s">
        <v>117</v>
      </c>
      <c r="D629" s="40">
        <f>IF(ISNA(VLOOKUP(B629, '1-ый семестр 20252026'!$B$3:$D$887, 3, 0)), 0, VLOOKUP(B629, '1-ый семестр 20252026'!$B$3:$D$887, 3, 0)) + IF(ISNA(VLOOKUP(B629, '2-ой семестр 20252026'!$B$3:$D$1952, 3, 0)), 0, VLOOKUP(B629, '2-ой семестр 20252026'!$B$3:$D$1952, 3, 0))</f>
        <v>0</v>
      </c>
      <c r="E629" s="40">
        <f>VLOOKUP(B629, 'Списания ВИШенок'!$A$3:$D$965, 4, 0)</f>
        <v>27</v>
      </c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2.75" x14ac:dyDescent="0.2">
      <c r="A630" s="40">
        <f t="shared" si="2"/>
        <v>629</v>
      </c>
      <c r="B630" s="40" t="s">
        <v>463</v>
      </c>
      <c r="C630" s="50" t="s">
        <v>140</v>
      </c>
      <c r="D630" s="40">
        <f>IF(ISNA(VLOOKUP(B630, '1-ый семестр 20252026'!$B$3:$D$887, 3, 0)), 0, VLOOKUP(B630, '1-ый семестр 20252026'!$B$3:$D$887, 3, 0)) + IF(ISNA(VLOOKUP(B630, '2-ой семестр 20252026'!$B$3:$D$1952, 3, 0)), 0, VLOOKUP(B630, '2-ой семестр 20252026'!$B$3:$D$1952, 3, 0))</f>
        <v>0</v>
      </c>
      <c r="E630" s="40">
        <f>VLOOKUP(B630, 'Списания ВИШенок'!$A$3:$D$965, 4, 0)</f>
        <v>24</v>
      </c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2.75" x14ac:dyDescent="0.2">
      <c r="A631" s="40">
        <f t="shared" si="2"/>
        <v>630</v>
      </c>
      <c r="B631" s="47" t="s">
        <v>466</v>
      </c>
      <c r="C631" s="51" t="s">
        <v>173</v>
      </c>
      <c r="D631" s="40">
        <f>IF(ISNA(VLOOKUP(B631, '1-ый семестр 20252026'!$B$3:$D$1200, 3, 0)), 0, VLOOKUP(B631, '1-ый семестр 20252026'!$B$3:$D$1200, 3, 0)) + IF(ISNA(VLOOKUP(B631, '2-ой семестр 20252026'!$B$3:$D$1952, 3, 0)), 0, VLOOKUP(B631, '2-ой семестр 20252026'!$B$3:$D$1952, 3, 0))</f>
        <v>16</v>
      </c>
      <c r="E631" s="40">
        <f>VLOOKUP(B631, 'Списания ВИШенок'!$A$3:$D$1200, 4, 0)</f>
        <v>30</v>
      </c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2.75" x14ac:dyDescent="0.2">
      <c r="A632" s="40">
        <f t="shared" si="2"/>
        <v>631</v>
      </c>
      <c r="B632" s="40" t="s">
        <v>464</v>
      </c>
      <c r="C632" s="50" t="s">
        <v>444</v>
      </c>
      <c r="D632" s="40">
        <f>IF(ISNA(VLOOKUP(B632, '1-ый семестр 20252026'!$B$3:$D$887, 3, 0)), 0, VLOOKUP(B632, '1-ый семестр 20252026'!$B$3:$D$887, 3, 0)) + IF(ISNA(VLOOKUP(B632, '2-ой семестр 20252026'!$B$3:$D$1952, 3, 0)), 0, VLOOKUP(B632, '2-ой семестр 20252026'!$B$3:$D$1952, 3, 0))</f>
        <v>27</v>
      </c>
      <c r="E632" s="40">
        <f>VLOOKUP(B632, 'Списания ВИШенок'!$A$3:$D$965, 4, 0)</f>
        <v>27</v>
      </c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2.75" x14ac:dyDescent="0.2">
      <c r="A633" s="40">
        <f t="shared" si="2"/>
        <v>632</v>
      </c>
      <c r="B633" s="40" t="s">
        <v>462</v>
      </c>
      <c r="C633" s="50" t="s">
        <v>190</v>
      </c>
      <c r="D633" s="40">
        <f>IF(ISNA(VLOOKUP(B633, '1-ый семестр 20252026'!$B$3:$D$887, 3, 0)), 0, VLOOKUP(B633, '1-ый семестр 20252026'!$B$3:$D$887, 3, 0)) + IF(ISNA(VLOOKUP(B633, '2-ой семестр 20252026'!$B$3:$D$1952, 3, 0)), 0, VLOOKUP(B633, '2-ой семестр 20252026'!$B$3:$D$1952, 3, 0))</f>
        <v>5</v>
      </c>
      <c r="E633" s="40">
        <f>VLOOKUP(B633, 'Списания ВИШенок'!$A$3:$D$965, 4, 0)</f>
        <v>30</v>
      </c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2.75" x14ac:dyDescent="0.2">
      <c r="A634" s="40">
        <f t="shared" si="2"/>
        <v>633</v>
      </c>
      <c r="B634" s="40" t="s">
        <v>450</v>
      </c>
      <c r="C634" s="50" t="s">
        <v>119</v>
      </c>
      <c r="D634" s="40">
        <f>IF(ISNA(VLOOKUP(B634, '1-ый семестр 20252026'!$B$3:$D$887, 3, 0)), 0, VLOOKUP(B634, '1-ый семестр 20252026'!$B$3:$D$887, 3, 0)) + IF(ISNA(VLOOKUP(B634, '2-ой семестр 20252026'!$B$3:$D$1952, 3, 0)), 0, VLOOKUP(B634, '2-ой семестр 20252026'!$B$3:$D$1952, 3, 0))</f>
        <v>8</v>
      </c>
      <c r="E634" s="40">
        <f>VLOOKUP(B634, 'Списания ВИШенок'!$A$3:$D$965, 4, 0)</f>
        <v>39</v>
      </c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2.75" x14ac:dyDescent="0.2">
      <c r="A635" s="40">
        <f t="shared" si="2"/>
        <v>634</v>
      </c>
      <c r="B635" s="40" t="s">
        <v>453</v>
      </c>
      <c r="C635" s="50" t="s">
        <v>128</v>
      </c>
      <c r="D635" s="40">
        <f>IF(ISNA(VLOOKUP(B635, '1-ый семестр 20252026'!$B$3:$D$887, 3, 0)), 0, VLOOKUP(B635, '1-ый семестр 20252026'!$B$3:$D$887, 3, 0)) + IF(ISNA(VLOOKUP(B635, '2-ой семестр 20252026'!$B$3:$D$1952, 3, 0)), 0, VLOOKUP(B635, '2-ой семестр 20252026'!$B$3:$D$1952, 3, 0))</f>
        <v>0</v>
      </c>
      <c r="E635" s="40">
        <f>VLOOKUP(B635, 'Списания ВИШенок'!$A$3:$D$965, 4, 0)</f>
        <v>31</v>
      </c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2.75" x14ac:dyDescent="0.2">
      <c r="A636" s="40">
        <f t="shared" si="2"/>
        <v>635</v>
      </c>
      <c r="B636" s="40" t="s">
        <v>454</v>
      </c>
      <c r="C636" s="50" t="s">
        <v>121</v>
      </c>
      <c r="D636" s="40">
        <f>IF(ISNA(VLOOKUP(B636, '1-ый семестр 20252026'!$B$3:$D$887, 3, 0)), 0, VLOOKUP(B636, '1-ый семестр 20252026'!$B$3:$D$887, 3, 0)) + IF(ISNA(VLOOKUP(B636, '2-ой семестр 20252026'!$B$3:$D$1952, 3, 0)), 0, VLOOKUP(B636, '2-ой семестр 20252026'!$B$3:$D$1952, 3, 0))</f>
        <v>0</v>
      </c>
      <c r="E636" s="40">
        <f>VLOOKUP(B636, 'Списания ВИШенок'!$A$3:$D$965, 4, 0)</f>
        <v>31</v>
      </c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2.75" x14ac:dyDescent="0.2">
      <c r="A637" s="40">
        <f t="shared" si="2"/>
        <v>636</v>
      </c>
      <c r="B637" s="40" t="s">
        <v>455</v>
      </c>
      <c r="C637" s="50" t="s">
        <v>112</v>
      </c>
      <c r="D637" s="40">
        <f>IF(ISNA(VLOOKUP(B637, '1-ый семестр 20252026'!$B$3:$D$887, 3, 0)), 0, VLOOKUP(B637, '1-ый семестр 20252026'!$B$3:$D$887, 3, 0)) + IF(ISNA(VLOOKUP(B637, '2-ой семестр 20252026'!$B$3:$D$1952, 3, 0)), 0, VLOOKUP(B637, '2-ой семестр 20252026'!$B$3:$D$1952, 3, 0))</f>
        <v>0</v>
      </c>
      <c r="E637" s="40">
        <f>VLOOKUP(B637, 'Списания ВИШенок'!$A$3:$D$965, 4, 0)</f>
        <v>31</v>
      </c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2.75" x14ac:dyDescent="0.2">
      <c r="A638" s="40">
        <f t="shared" si="2"/>
        <v>637</v>
      </c>
      <c r="B638" s="40" t="s">
        <v>456</v>
      </c>
      <c r="C638" s="50" t="s">
        <v>193</v>
      </c>
      <c r="D638" s="40">
        <f>IF(ISNA(VLOOKUP(B638, '1-ый семестр 20252026'!$B$3:$D$887, 3, 0)), 0, VLOOKUP(B638, '1-ый семестр 20252026'!$B$3:$D$887, 3, 0)) + IF(ISNA(VLOOKUP(B638, '2-ой семестр 20252026'!$B$3:$D$1952, 3, 0)), 0, VLOOKUP(B638, '2-ой семестр 20252026'!$B$3:$D$1952, 3, 0))</f>
        <v>0</v>
      </c>
      <c r="E638" s="40">
        <f>VLOOKUP(B638, 'Списания ВИШенок'!$A$3:$D$965, 4, 0)</f>
        <v>31</v>
      </c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2.75" x14ac:dyDescent="0.2">
      <c r="A639" s="40">
        <f t="shared" si="2"/>
        <v>638</v>
      </c>
      <c r="B639" s="40" t="s">
        <v>458</v>
      </c>
      <c r="C639" s="50" t="s">
        <v>117</v>
      </c>
      <c r="D639" s="40">
        <f>IF(ISNA(VLOOKUP(B639, '1-ый семестр 20252026'!$B$3:$D$887, 3, 0)), 0, VLOOKUP(B639, '1-ый семестр 20252026'!$B$3:$D$887, 3, 0)) + IF(ISNA(VLOOKUP(B639, '2-ой семестр 20252026'!$B$3:$D$1952, 3, 0)), 0, VLOOKUP(B639, '2-ой семестр 20252026'!$B$3:$D$1952, 3, 0))</f>
        <v>0</v>
      </c>
      <c r="E639" s="40">
        <f>VLOOKUP(B639, 'Списания ВИШенок'!$A$3:$D$965, 4, 0)</f>
        <v>31</v>
      </c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2.75" x14ac:dyDescent="0.2">
      <c r="A640" s="40">
        <f t="shared" si="2"/>
        <v>639</v>
      </c>
      <c r="B640" s="40" t="s">
        <v>459</v>
      </c>
      <c r="C640" s="50" t="s">
        <v>249</v>
      </c>
      <c r="D640" s="40">
        <f>IF(ISNA(VLOOKUP(B640, '1-ый семестр 20252026'!$B$3:$D$887, 3, 0)), 0, VLOOKUP(B640, '1-ый семестр 20252026'!$B$3:$D$887, 3, 0)) + IF(ISNA(VLOOKUP(B640, '2-ой семестр 20252026'!$B$3:$D$1952, 3, 0)), 0, VLOOKUP(B640, '2-ой семестр 20252026'!$B$3:$D$1952, 3, 0))</f>
        <v>31</v>
      </c>
      <c r="E640" s="40">
        <f>VLOOKUP(B640, 'Списания ВИШенок'!$A$3:$D$965, 4, 0)</f>
        <v>31</v>
      </c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2.75" x14ac:dyDescent="0.2">
      <c r="A641" s="40">
        <f t="shared" si="2"/>
        <v>640</v>
      </c>
      <c r="B641" s="40" t="s">
        <v>460</v>
      </c>
      <c r="C641" s="50" t="s">
        <v>125</v>
      </c>
      <c r="D641" s="40">
        <f>IF(ISNA(VLOOKUP(B641, '1-ый семестр 20252026'!$B$3:$D$887, 3, 0)), 0, VLOOKUP(B641, '1-ый семестр 20252026'!$B$3:$D$887, 3, 0)) + IF(ISNA(VLOOKUP(B641, '2-ой семестр 20252026'!$B$3:$D$1952, 3, 0)), 0, VLOOKUP(B641, '2-ой семестр 20252026'!$B$3:$D$1952, 3, 0))</f>
        <v>5</v>
      </c>
      <c r="E641" s="40">
        <f>VLOOKUP(B641, 'Списания ВИШенок'!$A$3:$D$965, 4, 0)</f>
        <v>31</v>
      </c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2.75" x14ac:dyDescent="0.2">
      <c r="A642" s="40">
        <f t="shared" si="2"/>
        <v>641</v>
      </c>
      <c r="B642" s="40" t="s">
        <v>449</v>
      </c>
      <c r="C642" s="50" t="s">
        <v>188</v>
      </c>
      <c r="D642" s="40">
        <f>IF(ISNA(VLOOKUP(B642, '1-ый семестр 20252026'!$B$3:$D$887, 3, 0)), 0, VLOOKUP(B642, '1-ый семестр 20252026'!$B$3:$D$887, 3, 0)) + IF(ISNA(VLOOKUP(B642, '2-ой семестр 20252026'!$B$3:$D$1952, 3, 0)), 0, VLOOKUP(B642, '2-ой семестр 20252026'!$B$3:$D$1952, 3, 0))</f>
        <v>17</v>
      </c>
      <c r="E642" s="40">
        <f>VLOOKUP(B642, 'Списания ВИШенок'!$A$3:$D$965, 4, 0)</f>
        <v>36</v>
      </c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2.75" x14ac:dyDescent="0.2">
      <c r="A643" s="40">
        <f t="shared" si="2"/>
        <v>642</v>
      </c>
      <c r="B643" s="40" t="s">
        <v>451</v>
      </c>
      <c r="C643" s="50" t="s">
        <v>268</v>
      </c>
      <c r="D643" s="40">
        <f>IF(ISNA(VLOOKUP(B643, '1-ый семестр 20252026'!$B$3:$D$887, 3, 0)), 0, VLOOKUP(B643, '1-ый семестр 20252026'!$B$3:$D$887, 3, 0)) + IF(ISNA(VLOOKUP(B643, '2-ой семестр 20252026'!$B$3:$D$1952, 3, 0)), 0, VLOOKUP(B643, '2-ой семестр 20252026'!$B$3:$D$1952, 3, 0))</f>
        <v>31</v>
      </c>
      <c r="E643" s="40">
        <f>VLOOKUP(B643, 'Списания ВИШенок'!$A$3:$D$965, 4, 0)</f>
        <v>31</v>
      </c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2.75" x14ac:dyDescent="0.2">
      <c r="A644" s="40">
        <f t="shared" si="2"/>
        <v>643</v>
      </c>
      <c r="B644" s="40" t="s">
        <v>457</v>
      </c>
      <c r="C644" s="50" t="s">
        <v>197</v>
      </c>
      <c r="D644" s="40">
        <f>IF(ISNA(VLOOKUP(B644, '1-ый семестр 20252026'!$B$3:$D$887, 3, 0)), 0, VLOOKUP(B644, '1-ый семестр 20252026'!$B$3:$D$887, 3, 0)) + IF(ISNA(VLOOKUP(B644, '2-ой семестр 20252026'!$B$3:$D$1952, 3, 0)), 0, VLOOKUP(B644, '2-ой семестр 20252026'!$B$3:$D$1952, 3, 0))</f>
        <v>8</v>
      </c>
      <c r="E644" s="40">
        <f>VLOOKUP(B644, 'Списания ВИШенок'!$A$3:$D$965, 4, 0)</f>
        <v>31</v>
      </c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2.75" x14ac:dyDescent="0.2">
      <c r="A645" s="40">
        <f t="shared" si="2"/>
        <v>644</v>
      </c>
      <c r="B645" s="40" t="s">
        <v>452</v>
      </c>
      <c r="C645" s="50" t="s">
        <v>193</v>
      </c>
      <c r="D645" s="40">
        <f>IF(ISNA(VLOOKUP(B645, '1-ый семестр 20252026'!$B$3:$D$887, 3, 0)), 0, VLOOKUP(B645, '1-ый семестр 20252026'!$B$3:$D$887, 3, 0)) + IF(ISNA(VLOOKUP(B645, '2-ой семестр 20252026'!$B$3:$D$1952, 3, 0)), 0, VLOOKUP(B645, '2-ой семестр 20252026'!$B$3:$D$1952, 3, 0))</f>
        <v>5</v>
      </c>
      <c r="E645" s="40">
        <f>VLOOKUP(B645, 'Списания ВИШенок'!$A$3:$D$965, 4, 0)</f>
        <v>31</v>
      </c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2.75" x14ac:dyDescent="0.2">
      <c r="A646" s="40">
        <f t="shared" si="2"/>
        <v>645</v>
      </c>
      <c r="B646" s="40" t="s">
        <v>441</v>
      </c>
      <c r="C646" s="50" t="s">
        <v>161</v>
      </c>
      <c r="D646" s="40">
        <f>IF(ISNA(VLOOKUP(B646, '1-ый семестр 20252026'!$B$3:$D$887, 3, 0)), 0, VLOOKUP(B646, '1-ый семестр 20252026'!$B$3:$D$887, 3, 0)) + IF(ISNA(VLOOKUP(B646, '2-ой семестр 20252026'!$B$3:$D$1952, 3, 0)), 0, VLOOKUP(B646, '2-ой семестр 20252026'!$B$3:$D$1952, 3, 0))</f>
        <v>0</v>
      </c>
      <c r="E646" s="40">
        <f>VLOOKUP(B646, 'Списания ВИШенок'!$A$3:$D$965, 4, 0)</f>
        <v>32</v>
      </c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2.75" x14ac:dyDescent="0.2">
      <c r="A647" s="40">
        <f t="shared" si="2"/>
        <v>646</v>
      </c>
      <c r="B647" s="40" t="s">
        <v>442</v>
      </c>
      <c r="C647" s="50" t="s">
        <v>150</v>
      </c>
      <c r="D647" s="40">
        <f>IF(ISNA(VLOOKUP(B647, '1-ый семестр 20252026'!$B$3:$D$887, 3, 0)), 0, VLOOKUP(B647, '1-ый семестр 20252026'!$B$3:$D$887, 3, 0)) + IF(ISNA(VLOOKUP(B647, '2-ой семестр 20252026'!$B$3:$D$1952, 3, 0)), 0, VLOOKUP(B647, '2-ой семестр 20252026'!$B$3:$D$1952, 3, 0))</f>
        <v>0</v>
      </c>
      <c r="E647" s="40">
        <f>VLOOKUP(B647, 'Списания ВИШенок'!$A$3:$D$965, 4, 0)</f>
        <v>32</v>
      </c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2.75" x14ac:dyDescent="0.2">
      <c r="A648" s="40">
        <f t="shared" si="2"/>
        <v>647</v>
      </c>
      <c r="B648" s="40" t="s">
        <v>445</v>
      </c>
      <c r="C648" s="50" t="s">
        <v>114</v>
      </c>
      <c r="D648" s="40">
        <f>IF(ISNA(VLOOKUP(B648, '1-ый семестр 20252026'!$B$3:$D$887, 3, 0)), 0, VLOOKUP(B648, '1-ый семестр 20252026'!$B$3:$D$887, 3, 0)) + IF(ISNA(VLOOKUP(B648, '2-ой семестр 20252026'!$B$3:$D$1952, 3, 0)), 0, VLOOKUP(B648, '2-ой семестр 20252026'!$B$3:$D$1952, 3, 0))</f>
        <v>0</v>
      </c>
      <c r="E648" s="40">
        <f>VLOOKUP(B648, 'Списания ВИШенок'!$A$3:$D$965, 4, 0)</f>
        <v>32</v>
      </c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2.75" x14ac:dyDescent="0.2">
      <c r="A649" s="40">
        <f t="shared" si="2"/>
        <v>648</v>
      </c>
      <c r="B649" s="40" t="s">
        <v>446</v>
      </c>
      <c r="C649" s="50" t="s">
        <v>188</v>
      </c>
      <c r="D649" s="40">
        <f>IF(ISNA(VLOOKUP(B649, '1-ый семестр 20252026'!$B$3:$D$887, 3, 0)), 0, VLOOKUP(B649, '1-ый семестр 20252026'!$B$3:$D$887, 3, 0)) + IF(ISNA(VLOOKUP(B649, '2-ой семестр 20252026'!$B$3:$D$1952, 3, 0)), 0, VLOOKUP(B649, '2-ой семестр 20252026'!$B$3:$D$1952, 3, 0))</f>
        <v>0</v>
      </c>
      <c r="E649" s="40">
        <f>VLOOKUP(B649, 'Списания ВИШенок'!$A$3:$D$965, 4, 0)</f>
        <v>32</v>
      </c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2.75" x14ac:dyDescent="0.2">
      <c r="A650" s="40">
        <f t="shared" si="2"/>
        <v>649</v>
      </c>
      <c r="B650" s="40" t="s">
        <v>447</v>
      </c>
      <c r="C650" s="50" t="s">
        <v>193</v>
      </c>
      <c r="D650" s="40">
        <f>IF(ISNA(VLOOKUP(B650, '1-ый семестр 20252026'!$B$3:$D$887, 3, 0)), 0, VLOOKUP(B650, '1-ый семестр 20252026'!$B$3:$D$887, 3, 0)) + IF(ISNA(VLOOKUP(B650, '2-ой семестр 20252026'!$B$3:$D$1952, 3, 0)), 0, VLOOKUP(B650, '2-ой семестр 20252026'!$B$3:$D$1952, 3, 0))</f>
        <v>0</v>
      </c>
      <c r="E650" s="40">
        <f>VLOOKUP(B650, 'Списания ВИШенок'!$A$3:$D$965, 4, 0)</f>
        <v>32</v>
      </c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2.75" x14ac:dyDescent="0.2">
      <c r="A651" s="40">
        <f t="shared" si="2"/>
        <v>650</v>
      </c>
      <c r="B651" s="40" t="s">
        <v>448</v>
      </c>
      <c r="C651" s="50" t="s">
        <v>121</v>
      </c>
      <c r="D651" s="40">
        <f>IF(ISNA(VLOOKUP(B651, '1-ый семестр 20252026'!$B$3:$D$887, 3, 0)), 0, VLOOKUP(B651, '1-ый семестр 20252026'!$B$3:$D$887, 3, 0)) + IF(ISNA(VLOOKUP(B651, '2-ой семестр 20252026'!$B$3:$D$1952, 3, 0)), 0, VLOOKUP(B651, '2-ой семестр 20252026'!$B$3:$D$1952, 3, 0))</f>
        <v>3</v>
      </c>
      <c r="E651" s="40">
        <f>VLOOKUP(B651, 'Списания ВИШенок'!$A$3:$D$965, 4, 0)</f>
        <v>32</v>
      </c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2.75" x14ac:dyDescent="0.2">
      <c r="A652" s="40">
        <f t="shared" si="2"/>
        <v>651</v>
      </c>
      <c r="B652" s="40" t="s">
        <v>439</v>
      </c>
      <c r="C652" s="50" t="s">
        <v>440</v>
      </c>
      <c r="D652" s="40">
        <f>IF(ISNA(VLOOKUP(B652, '1-ый семестр 20252026'!$B$3:$D$887, 3, 0)), 0, VLOOKUP(B652, '1-ый семестр 20252026'!$B$3:$D$887, 3, 0)) + IF(ISNA(VLOOKUP(B652, '2-ой семестр 20252026'!$B$3:$D$1952, 3, 0)), 0, VLOOKUP(B652, '2-ой семестр 20252026'!$B$3:$D$1952, 3, 0))</f>
        <v>24</v>
      </c>
      <c r="E652" s="40">
        <f>VLOOKUP(B652, 'Списания ВИШенок'!$A$3:$D$965, 4, 0)</f>
        <v>24</v>
      </c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2.75" x14ac:dyDescent="0.2">
      <c r="A653" s="40">
        <f t="shared" si="2"/>
        <v>652</v>
      </c>
      <c r="B653" s="40" t="s">
        <v>443</v>
      </c>
      <c r="C653" s="50" t="s">
        <v>444</v>
      </c>
      <c r="D653" s="40">
        <f>IF(ISNA(VLOOKUP(B653, '1-ый семестр 20252026'!$B$3:$D$887, 3, 0)), 0, VLOOKUP(B653, '1-ый семестр 20252026'!$B$3:$D$887, 3, 0)) + IF(ISNA(VLOOKUP(B653, '2-ой семестр 20252026'!$B$3:$D$1952, 3, 0)), 0, VLOOKUP(B653, '2-ой семестр 20252026'!$B$3:$D$1952, 3, 0))</f>
        <v>32</v>
      </c>
      <c r="E653" s="40">
        <f>VLOOKUP(B653, 'Списания ВИШенок'!$A$3:$D$965, 4, 0)</f>
        <v>32</v>
      </c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2.75" x14ac:dyDescent="0.2">
      <c r="A654" s="40">
        <f t="shared" si="2"/>
        <v>653</v>
      </c>
      <c r="B654" s="40" t="s">
        <v>436</v>
      </c>
      <c r="C654" s="50" t="s">
        <v>188</v>
      </c>
      <c r="D654" s="40">
        <f>IF(ISNA(VLOOKUP(B654, '1-ый семестр 20252026'!$B$3:$D$887, 3, 0)), 0, VLOOKUP(B654, '1-ый семестр 20252026'!$B$3:$D$887, 3, 0)) + IF(ISNA(VLOOKUP(B654, '2-ой семестр 20252026'!$B$3:$D$1952, 3, 0)), 0, VLOOKUP(B654, '2-ой семестр 20252026'!$B$3:$D$1952, 3, 0))</f>
        <v>0</v>
      </c>
      <c r="E654" s="40">
        <f>VLOOKUP(B654, 'Списания ВИШенок'!$A$3:$D$965, 4, 0)</f>
        <v>33</v>
      </c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2.75" x14ac:dyDescent="0.2">
      <c r="A655" s="40">
        <f t="shared" si="2"/>
        <v>654</v>
      </c>
      <c r="B655" s="40" t="s">
        <v>437</v>
      </c>
      <c r="C655" s="50" t="s">
        <v>119</v>
      </c>
      <c r="D655" s="40">
        <f>IF(ISNA(VLOOKUP(B655, '1-ый семестр 20252026'!$B$3:$D$887, 3, 0)), 0, VLOOKUP(B655, '1-ый семестр 20252026'!$B$3:$D$887, 3, 0)) + IF(ISNA(VLOOKUP(B655, '2-ой семестр 20252026'!$B$3:$D$1952, 3, 0)), 0, VLOOKUP(B655, '2-ой семестр 20252026'!$B$3:$D$1952, 3, 0))</f>
        <v>5</v>
      </c>
      <c r="E655" s="40">
        <f>VLOOKUP(B655, 'Списания ВИШенок'!$A$3:$D$965, 4, 0)</f>
        <v>33</v>
      </c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2.75" x14ac:dyDescent="0.2">
      <c r="A656" s="40">
        <f t="shared" si="2"/>
        <v>655</v>
      </c>
      <c r="B656" s="40" t="s">
        <v>425</v>
      </c>
      <c r="C656" s="50" t="s">
        <v>132</v>
      </c>
      <c r="D656" s="40">
        <f>IF(ISNA(VLOOKUP(B656, '1-ый семестр 20252026'!$B$3:$D$887, 3, 0)), 0, VLOOKUP(B656, '1-ый семестр 20252026'!$B$3:$D$887, 3, 0)) + IF(ISNA(VLOOKUP(B656, '2-ой семестр 20252026'!$B$3:$D$1952, 3, 0)), 0, VLOOKUP(B656, '2-ой семестр 20252026'!$B$3:$D$1952, 3, 0))</f>
        <v>6</v>
      </c>
      <c r="E656" s="40">
        <f>VLOOKUP(B656, 'Списания ВИШенок'!$A$3:$D$965, 4, 0)</f>
        <v>40</v>
      </c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2.75" x14ac:dyDescent="0.2">
      <c r="A657" s="40">
        <f t="shared" si="2"/>
        <v>656</v>
      </c>
      <c r="B657" s="40" t="s">
        <v>427</v>
      </c>
      <c r="C657" s="50" t="s">
        <v>119</v>
      </c>
      <c r="D657" s="40">
        <f>IF(ISNA(VLOOKUP(B657, '1-ый семестр 20252026'!$B$3:$D$887, 3, 0)), 0, VLOOKUP(B657, '1-ый семестр 20252026'!$B$3:$D$887, 3, 0)) + IF(ISNA(VLOOKUP(B657, '2-ой семестр 20252026'!$B$3:$D$1952, 3, 0)), 0, VLOOKUP(B657, '2-ой семестр 20252026'!$B$3:$D$1952, 3, 0))</f>
        <v>0</v>
      </c>
      <c r="E657" s="40">
        <f>VLOOKUP(B657, 'Списания ВИШенок'!$A$3:$D$965, 4, 0)</f>
        <v>34</v>
      </c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2.75" x14ac:dyDescent="0.2">
      <c r="A658" s="40">
        <f t="shared" si="2"/>
        <v>657</v>
      </c>
      <c r="B658" s="40" t="s">
        <v>428</v>
      </c>
      <c r="C658" s="50" t="s">
        <v>112</v>
      </c>
      <c r="D658" s="40">
        <f>IF(ISNA(VLOOKUP(B658, '1-ый семестр 20252026'!$B$3:$D$887, 3, 0)), 0, VLOOKUP(B658, '1-ый семестр 20252026'!$B$3:$D$887, 3, 0)) + IF(ISNA(VLOOKUP(B658, '2-ой семестр 20252026'!$B$3:$D$1952, 3, 0)), 0, VLOOKUP(B658, '2-ой семестр 20252026'!$B$3:$D$1952, 3, 0))</f>
        <v>0</v>
      </c>
      <c r="E658" s="40">
        <f>VLOOKUP(B658, 'Списания ВИШенок'!$A$3:$D$965, 4, 0)</f>
        <v>34</v>
      </c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2.75" x14ac:dyDescent="0.2">
      <c r="A659" s="40">
        <f t="shared" si="2"/>
        <v>658</v>
      </c>
      <c r="B659" s="40" t="s">
        <v>430</v>
      </c>
      <c r="C659" s="50" t="s">
        <v>212</v>
      </c>
      <c r="D659" s="40">
        <f>IF(ISNA(VLOOKUP(B659, '1-ый семестр 20252026'!$B$3:$D$887, 3, 0)), 0, VLOOKUP(B659, '1-ый семестр 20252026'!$B$3:$D$887, 3, 0)) + IF(ISNA(VLOOKUP(B659, '2-ой семестр 20252026'!$B$3:$D$1952, 3, 0)), 0, VLOOKUP(B659, '2-ой семестр 20252026'!$B$3:$D$1952, 3, 0))</f>
        <v>6</v>
      </c>
      <c r="E659" s="40">
        <f>VLOOKUP(B659, 'Списания ВИШенок'!$A$3:$D$965, 4, 0)</f>
        <v>40</v>
      </c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2.75" x14ac:dyDescent="0.2">
      <c r="A660" s="40">
        <f t="shared" si="2"/>
        <v>659</v>
      </c>
      <c r="B660" s="40" t="s">
        <v>431</v>
      </c>
      <c r="C660" s="50" t="s">
        <v>123</v>
      </c>
      <c r="D660" s="40">
        <f>IF(ISNA(VLOOKUP(B660, '1-ый семестр 20252026'!$B$3:$D$887, 3, 0)), 0, VLOOKUP(B660, '1-ый семестр 20252026'!$B$3:$D$887, 3, 0)) + IF(ISNA(VLOOKUP(B660, '2-ой семестр 20252026'!$B$3:$D$1952, 3, 0)), 0, VLOOKUP(B660, '2-ой семестр 20252026'!$B$3:$D$1952, 3, 0))</f>
        <v>0</v>
      </c>
      <c r="E660" s="40">
        <f>VLOOKUP(B660, 'Списания ВИШенок'!$A$3:$D$965, 4, 0)</f>
        <v>34</v>
      </c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2.75" x14ac:dyDescent="0.2">
      <c r="A661" s="40">
        <f t="shared" si="2"/>
        <v>660</v>
      </c>
      <c r="B661" s="40" t="s">
        <v>433</v>
      </c>
      <c r="C661" s="50" t="s">
        <v>125</v>
      </c>
      <c r="D661" s="40">
        <f>IF(ISNA(VLOOKUP(B661, '1-ый семестр 20252026'!$B$3:$D$887, 3, 0)), 0, VLOOKUP(B661, '1-ый семестр 20252026'!$B$3:$D$887, 3, 0)) + IF(ISNA(VLOOKUP(B661, '2-ой семестр 20252026'!$B$3:$D$1952, 3, 0)), 0, VLOOKUP(B661, '2-ой семестр 20252026'!$B$3:$D$1952, 3, 0))</f>
        <v>0</v>
      </c>
      <c r="E661" s="40">
        <f>VLOOKUP(B661, 'Списания ВИШенок'!$A$3:$D$965, 4, 0)</f>
        <v>34</v>
      </c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2.75" x14ac:dyDescent="0.2">
      <c r="A662" s="40">
        <f t="shared" si="2"/>
        <v>661</v>
      </c>
      <c r="B662" s="40" t="s">
        <v>435</v>
      </c>
      <c r="C662" s="50" t="s">
        <v>123</v>
      </c>
      <c r="D662" s="40">
        <f>IF(ISNA(VLOOKUP(B662, '1-ый семестр 20252026'!$B$3:$D$887, 3, 0)), 0, VLOOKUP(B662, '1-ый семестр 20252026'!$B$3:$D$887, 3, 0)) + IF(ISNA(VLOOKUP(B662, '2-ой семестр 20252026'!$B$3:$D$1952, 3, 0)), 0, VLOOKUP(B662, '2-ой семестр 20252026'!$B$3:$D$1952, 3, 0))</f>
        <v>0</v>
      </c>
      <c r="E662" s="40">
        <f>VLOOKUP(B662, 'Списания ВИШенок'!$A$3:$D$965, 4, 0)</f>
        <v>34</v>
      </c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2.75" x14ac:dyDescent="0.2">
      <c r="A663" s="40">
        <f t="shared" si="2"/>
        <v>662</v>
      </c>
      <c r="B663" s="40" t="s">
        <v>426</v>
      </c>
      <c r="C663" s="50" t="s">
        <v>140</v>
      </c>
      <c r="D663" s="40">
        <f>IF(ISNA(VLOOKUP(B663, '1-ый семестр 20252026'!$B$3:$D$887, 3, 0)), 0, VLOOKUP(B663, '1-ый семестр 20252026'!$B$3:$D$887, 3, 0)) + IF(ISNA(VLOOKUP(B663, '2-ой семестр 20252026'!$B$3:$D$1952, 3, 0)), 0, VLOOKUP(B663, '2-ой семестр 20252026'!$B$3:$D$1952, 3, 0))</f>
        <v>21</v>
      </c>
      <c r="E663" s="40">
        <f>VLOOKUP(B663, 'Списания ВИШенок'!$A$3:$D$965, 4, 0)</f>
        <v>47</v>
      </c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2.75" x14ac:dyDescent="0.2">
      <c r="A664" s="40">
        <f t="shared" si="2"/>
        <v>663</v>
      </c>
      <c r="B664" s="40" t="s">
        <v>429</v>
      </c>
      <c r="C664" s="50" t="s">
        <v>193</v>
      </c>
      <c r="D664" s="40">
        <f>IF(ISNA(VLOOKUP(B664, '1-ый семестр 20252026'!$B$3:$D$887, 3, 0)), 0, VLOOKUP(B664, '1-ый семестр 20252026'!$B$3:$D$887, 3, 0)) + IF(ISNA(VLOOKUP(B664, '2-ой семестр 20252026'!$B$3:$D$1952, 3, 0)), 0, VLOOKUP(B664, '2-ой семестр 20252026'!$B$3:$D$1952, 3, 0))</f>
        <v>10</v>
      </c>
      <c r="E664" s="40">
        <f>VLOOKUP(B664, 'Списания ВИШенок'!$A$3:$D$965, 4, 0)</f>
        <v>34</v>
      </c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2.75" x14ac:dyDescent="0.2">
      <c r="A665" s="40">
        <f t="shared" si="2"/>
        <v>664</v>
      </c>
      <c r="B665" s="40" t="s">
        <v>434</v>
      </c>
      <c r="C665" s="50" t="s">
        <v>125</v>
      </c>
      <c r="D665" s="40">
        <f>IF(ISNA(VLOOKUP(B665, '1-ый семестр 20252026'!$B$3:$D$887, 3, 0)), 0, VLOOKUP(B665, '1-ый семестр 20252026'!$B$3:$D$887, 3, 0)) + IF(ISNA(VLOOKUP(B665, '2-ой семестр 20252026'!$B$3:$D$1952, 3, 0)), 0, VLOOKUP(B665, '2-ой семестр 20252026'!$B$3:$D$1952, 3, 0))</f>
        <v>5</v>
      </c>
      <c r="E665" s="40">
        <f>VLOOKUP(B665, 'Списания ВИШенок'!$A$3:$D$965, 4, 0)</f>
        <v>28</v>
      </c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2.75" x14ac:dyDescent="0.2">
      <c r="A666" s="40">
        <f t="shared" si="2"/>
        <v>665</v>
      </c>
      <c r="B666" s="40" t="s">
        <v>432</v>
      </c>
      <c r="C666" s="50" t="s">
        <v>150</v>
      </c>
      <c r="D666" s="40">
        <f>IF(ISNA(VLOOKUP(B666, '1-ый семестр 20252026'!$B$3:$D$887, 3, 0)), 0, VLOOKUP(B666, '1-ый семестр 20252026'!$B$3:$D$887, 3, 0)) + IF(ISNA(VLOOKUP(B666, '2-ой семестр 20252026'!$B$3:$D$1952, 3, 0)), 0, VLOOKUP(B666, '2-ой семестр 20252026'!$B$3:$D$1952, 3, 0))</f>
        <v>13</v>
      </c>
      <c r="E666" s="40">
        <f>VLOOKUP(B666, 'Списания ВИШенок'!$A$3:$D$965, 4, 0)</f>
        <v>34</v>
      </c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2.75" x14ac:dyDescent="0.2">
      <c r="A667" s="40">
        <f t="shared" si="2"/>
        <v>666</v>
      </c>
      <c r="B667" s="40" t="s">
        <v>419</v>
      </c>
      <c r="C667" s="50" t="s">
        <v>150</v>
      </c>
      <c r="D667" s="40">
        <f>IF(ISNA(VLOOKUP(B667, '1-ый семестр 20252026'!$B$3:$D$887, 3, 0)), 0, VLOOKUP(B667, '1-ый семестр 20252026'!$B$3:$D$887, 3, 0)) + IF(ISNA(VLOOKUP(B667, '2-ой семестр 20252026'!$B$3:$D$1952, 3, 0)), 0, VLOOKUP(B667, '2-ой семестр 20252026'!$B$3:$D$1952, 3, 0))</f>
        <v>0</v>
      </c>
      <c r="E667" s="40">
        <f>VLOOKUP(B667, 'Списания ВИШенок'!$A$3:$D$965, 4, 0)</f>
        <v>35</v>
      </c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2.75" x14ac:dyDescent="0.2">
      <c r="A668" s="40">
        <f t="shared" si="2"/>
        <v>667</v>
      </c>
      <c r="B668" s="40" t="s">
        <v>420</v>
      </c>
      <c r="C668" s="50" t="s">
        <v>114</v>
      </c>
      <c r="D668" s="40">
        <f>IF(ISNA(VLOOKUP(B668, '1-ый семестр 20252026'!$B$3:$D$887, 3, 0)), 0, VLOOKUP(B668, '1-ый семестр 20252026'!$B$3:$D$887, 3, 0)) + IF(ISNA(VLOOKUP(B668, '2-ой семестр 20252026'!$B$3:$D$1952, 3, 0)), 0, VLOOKUP(B668, '2-ой семестр 20252026'!$B$3:$D$1952, 3, 0))</f>
        <v>13</v>
      </c>
      <c r="E668" s="40">
        <f>VLOOKUP(B668, 'Списания ВИШенок'!$A$3:$D$965, 4, 0)</f>
        <v>48</v>
      </c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2.75" x14ac:dyDescent="0.2">
      <c r="A669" s="40">
        <f t="shared" si="2"/>
        <v>668</v>
      </c>
      <c r="B669" s="40" t="s">
        <v>423</v>
      </c>
      <c r="C669" s="50" t="s">
        <v>114</v>
      </c>
      <c r="D669" s="40">
        <f>IF(ISNA(VLOOKUP(B669, '1-ый семестр 20252026'!$B$3:$D$887, 3, 0)), 0, VLOOKUP(B669, '1-ый семестр 20252026'!$B$3:$D$887, 3, 0)) + IF(ISNA(VLOOKUP(B669, '2-ой семестр 20252026'!$B$3:$D$1952, 3, 0)), 0, VLOOKUP(B669, '2-ой семестр 20252026'!$B$3:$D$1952, 3, 0))</f>
        <v>3</v>
      </c>
      <c r="E669" s="40">
        <f>VLOOKUP(B669, 'Списания ВИШенок'!$A$3:$D$965, 4, 0)</f>
        <v>38</v>
      </c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2.75" x14ac:dyDescent="0.2">
      <c r="A670" s="40">
        <f t="shared" si="2"/>
        <v>669</v>
      </c>
      <c r="B670" s="47" t="s">
        <v>417</v>
      </c>
      <c r="C670" s="51" t="s">
        <v>173</v>
      </c>
      <c r="D670" s="40">
        <f>IF(ISNA(VLOOKUP(B670, '1-ый семестр 20252026'!$B$3:$D$1200, 3, 0)), 0, VLOOKUP(B670, '1-ый семестр 20252026'!$B$3:$D$1200, 3, 0)) + IF(ISNA(VLOOKUP(B670, '2-ой семестр 20252026'!$B$3:$D$1952, 3, 0)), 0, VLOOKUP(B670, '2-ой семестр 20252026'!$B$3:$D$1952, 3, 0))</f>
        <v>15</v>
      </c>
      <c r="E670" s="40">
        <f>VLOOKUP(B670, 'Списания ВИШенок'!$A$3:$D$1200, 4, 0)</f>
        <v>38</v>
      </c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2.75" x14ac:dyDescent="0.2">
      <c r="A671" s="40">
        <f t="shared" si="2"/>
        <v>670</v>
      </c>
      <c r="B671" s="40" t="s">
        <v>416</v>
      </c>
      <c r="C671" s="50" t="s">
        <v>128</v>
      </c>
      <c r="D671" s="40">
        <f>IF(ISNA(VLOOKUP(B671, '1-ый семестр 20252026'!$B$3:$D$887, 3, 0)), 0, VLOOKUP(B671, '1-ый семестр 20252026'!$B$3:$D$887, 3, 0)) + IF(ISNA(VLOOKUP(B671, '2-ой семестр 20252026'!$B$3:$D$1952, 3, 0)), 0, VLOOKUP(B671, '2-ой семестр 20252026'!$B$3:$D$1952, 3, 0))</f>
        <v>18</v>
      </c>
      <c r="E671" s="40">
        <f>VLOOKUP(B671, 'Списания ВИШенок'!$A$3:$D$965, 4, 0)</f>
        <v>35</v>
      </c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2.75" x14ac:dyDescent="0.2">
      <c r="A672" s="40">
        <f t="shared" si="2"/>
        <v>671</v>
      </c>
      <c r="B672" s="40" t="s">
        <v>418</v>
      </c>
      <c r="C672" s="50" t="s">
        <v>119</v>
      </c>
      <c r="D672" s="40">
        <f>IF(ISNA(VLOOKUP(B672, '1-ый семестр 20252026'!$B$3:$D$887, 3, 0)), 0, VLOOKUP(B672, '1-ый семестр 20252026'!$B$3:$D$887, 3, 0)) + IF(ISNA(VLOOKUP(B672, '2-ой семестр 20252026'!$B$3:$D$1952, 3, 0)), 0, VLOOKUP(B672, '2-ой семестр 20252026'!$B$3:$D$1952, 3, 0))</f>
        <v>23</v>
      </c>
      <c r="E672" s="40">
        <f>VLOOKUP(B672, 'Списания ВИШенок'!$A$3:$D$965, 4, 0)</f>
        <v>35</v>
      </c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2.75" x14ac:dyDescent="0.2">
      <c r="A673" s="40">
        <f t="shared" si="2"/>
        <v>672</v>
      </c>
      <c r="B673" s="40" t="s">
        <v>421</v>
      </c>
      <c r="C673" s="50" t="s">
        <v>185</v>
      </c>
      <c r="D673" s="40">
        <f>IF(ISNA(VLOOKUP(B673, '1-ый семестр 20252026'!$B$3:$D$887, 3, 0)), 0, VLOOKUP(B673, '1-ый семестр 20252026'!$B$3:$D$887, 3, 0)) + IF(ISNA(VLOOKUP(B673, '2-ой семестр 20252026'!$B$3:$D$1952, 3, 0)), 0, VLOOKUP(B673, '2-ой семестр 20252026'!$B$3:$D$1952, 3, 0))</f>
        <v>29</v>
      </c>
      <c r="E673" s="40">
        <f>VLOOKUP(B673, 'Списания ВИШенок'!$A$3:$D$965, 4, 0)</f>
        <v>29</v>
      </c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2.75" x14ac:dyDescent="0.2">
      <c r="A674" s="40">
        <f t="shared" si="2"/>
        <v>673</v>
      </c>
      <c r="B674" s="40" t="s">
        <v>422</v>
      </c>
      <c r="C674" s="50" t="s">
        <v>190</v>
      </c>
      <c r="D674" s="40">
        <f>IF(ISNA(VLOOKUP(B674, '1-ый семестр 20252026'!$B$3:$D$887, 3, 0)), 0, VLOOKUP(B674, '1-ый семестр 20252026'!$B$3:$D$887, 3, 0)) + IF(ISNA(VLOOKUP(B674, '2-ой семестр 20252026'!$B$3:$D$1952, 3, 0)), 0, VLOOKUP(B674, '2-ой семестр 20252026'!$B$3:$D$1952, 3, 0))</f>
        <v>5</v>
      </c>
      <c r="E674" s="40">
        <f>VLOOKUP(B674, 'Списания ВИШенок'!$A$3:$D$965, 4, 0)</f>
        <v>35</v>
      </c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2.75" x14ac:dyDescent="0.2">
      <c r="A675" s="40">
        <f t="shared" si="2"/>
        <v>674</v>
      </c>
      <c r="B675" s="40" t="s">
        <v>415</v>
      </c>
      <c r="C675" s="50" t="s">
        <v>197</v>
      </c>
      <c r="D675" s="40">
        <f>IF(ISNA(VLOOKUP(B675, '1-ый семестр 20252026'!$B$3:$D$887, 3, 0)), 0, VLOOKUP(B675, '1-ый семестр 20252026'!$B$3:$D$887, 3, 0)) + IF(ISNA(VLOOKUP(B675, '2-ой семестр 20252026'!$B$3:$D$1952, 3, 0)), 0, VLOOKUP(B675, '2-ой семестр 20252026'!$B$3:$D$1952, 3, 0))</f>
        <v>16</v>
      </c>
      <c r="E675" s="40">
        <f>VLOOKUP(B675, 'Списания ВИШенок'!$A$3:$D$965, 4, 0)</f>
        <v>36</v>
      </c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2.75" x14ac:dyDescent="0.2">
      <c r="A676" s="40">
        <f t="shared" si="2"/>
        <v>675</v>
      </c>
      <c r="B676" s="40" t="s">
        <v>409</v>
      </c>
      <c r="C676" s="50" t="s">
        <v>212</v>
      </c>
      <c r="D676" s="40">
        <f>IF(ISNA(VLOOKUP(B676, '1-ый семестр 20252026'!$B$3:$D$887, 3, 0)), 0, VLOOKUP(B676, '1-ый семестр 20252026'!$B$3:$D$887, 3, 0)) + IF(ISNA(VLOOKUP(B676, '2-ой семестр 20252026'!$B$3:$D$1952, 3, 0)), 0, VLOOKUP(B676, '2-ой семестр 20252026'!$B$3:$D$1952, 3, 0))</f>
        <v>0</v>
      </c>
      <c r="E676" s="40">
        <f>VLOOKUP(B676, 'Списания ВИШенок'!$A$3:$D$965, 4, 0)</f>
        <v>37</v>
      </c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2.75" x14ac:dyDescent="0.2">
      <c r="A677" s="40">
        <f t="shared" si="2"/>
        <v>676</v>
      </c>
      <c r="B677" s="40" t="s">
        <v>411</v>
      </c>
      <c r="C677" s="50" t="s">
        <v>168</v>
      </c>
      <c r="D677" s="40">
        <f>IF(ISNA(VLOOKUP(B677, '1-ый семестр 20252026'!$B$3:$D$887, 3, 0)), 0, VLOOKUP(B677, '1-ый семестр 20252026'!$B$3:$D$887, 3, 0)) + IF(ISNA(VLOOKUP(B677, '2-ой семестр 20252026'!$B$3:$D$1952, 3, 0)), 0, VLOOKUP(B677, '2-ой семестр 20252026'!$B$3:$D$1952, 3, 0))</f>
        <v>0</v>
      </c>
      <c r="E677" s="40">
        <f>VLOOKUP(B677, 'Списания ВИШенок'!$A$3:$D$965, 4, 0)</f>
        <v>37</v>
      </c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2.75" x14ac:dyDescent="0.2">
      <c r="A678" s="40">
        <f t="shared" si="2"/>
        <v>677</v>
      </c>
      <c r="B678" s="40" t="s">
        <v>413</v>
      </c>
      <c r="C678" s="50" t="s">
        <v>153</v>
      </c>
      <c r="D678" s="40">
        <f>IF(ISNA(VLOOKUP(B678, '1-ый семестр 20252026'!$B$3:$D$887, 3, 0)), 0, VLOOKUP(B678, '1-ый семестр 20252026'!$B$3:$D$887, 3, 0)) + IF(ISNA(VLOOKUP(B678, '2-ой семестр 20252026'!$B$3:$D$1952, 3, 0)), 0, VLOOKUP(B678, '2-ой семестр 20252026'!$B$3:$D$1952, 3, 0))</f>
        <v>0</v>
      </c>
      <c r="E678" s="40">
        <f>VLOOKUP(B678, 'Списания ВИШенок'!$A$3:$D$965, 4, 0)</f>
        <v>37</v>
      </c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2.75" x14ac:dyDescent="0.2">
      <c r="A679" s="40">
        <f t="shared" si="2"/>
        <v>678</v>
      </c>
      <c r="B679" s="40" t="s">
        <v>408</v>
      </c>
      <c r="C679" s="50" t="s">
        <v>190</v>
      </c>
      <c r="D679" s="40">
        <f>IF(ISNA(VLOOKUP(B679, '1-ый семестр 20252026'!$B$3:$D$887, 3, 0)), 0, VLOOKUP(B679, '1-ый семестр 20252026'!$B$3:$D$887, 3, 0)) + IF(ISNA(VLOOKUP(B679, '2-ой семестр 20252026'!$B$3:$D$1952, 3, 0)), 0, VLOOKUP(B679, '2-ой семестр 20252026'!$B$3:$D$1952, 3, 0))</f>
        <v>5</v>
      </c>
      <c r="E679" s="40">
        <f>VLOOKUP(B679, 'Списания ВИШенок'!$A$3:$D$965, 4, 0)</f>
        <v>37</v>
      </c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2.75" x14ac:dyDescent="0.2">
      <c r="A680" s="40">
        <f t="shared" si="2"/>
        <v>679</v>
      </c>
      <c r="B680" s="40" t="s">
        <v>410</v>
      </c>
      <c r="C680" s="50" t="s">
        <v>128</v>
      </c>
      <c r="D680" s="40">
        <f>IF(ISNA(VLOOKUP(B680, '1-ый семестр 20252026'!$B$3:$D$887, 3, 0)), 0, VLOOKUP(B680, '1-ый семестр 20252026'!$B$3:$D$887, 3, 0)) + IF(ISNA(VLOOKUP(B680, '2-ой семестр 20252026'!$B$3:$D$1952, 3, 0)), 0, VLOOKUP(B680, '2-ой семестр 20252026'!$B$3:$D$1952, 3, 0))</f>
        <v>5</v>
      </c>
      <c r="E680" s="40">
        <f>VLOOKUP(B680, 'Списания ВИШенок'!$A$3:$D$965, 4, 0)</f>
        <v>37</v>
      </c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2.75" x14ac:dyDescent="0.2">
      <c r="A681" s="40">
        <f t="shared" si="2"/>
        <v>680</v>
      </c>
      <c r="B681" s="40" t="s">
        <v>412</v>
      </c>
      <c r="C681" s="50" t="s">
        <v>128</v>
      </c>
      <c r="D681" s="40">
        <f>IF(ISNA(VLOOKUP(B681, '1-ый семестр 20252026'!$B$3:$D$887, 3, 0)), 0, VLOOKUP(B681, '1-ый семестр 20252026'!$B$3:$D$887, 3, 0)) + IF(ISNA(VLOOKUP(B681, '2-ой семестр 20252026'!$B$3:$D$1952, 3, 0)), 0, VLOOKUP(B681, '2-ой семестр 20252026'!$B$3:$D$1952, 3, 0))</f>
        <v>5</v>
      </c>
      <c r="E681" s="40">
        <f>VLOOKUP(B681, 'Списания ВИШенок'!$A$3:$D$965, 4, 0)</f>
        <v>37</v>
      </c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2.75" x14ac:dyDescent="0.2">
      <c r="A682" s="40">
        <f t="shared" si="2"/>
        <v>681</v>
      </c>
      <c r="B682" s="40" t="s">
        <v>406</v>
      </c>
      <c r="C682" s="50" t="s">
        <v>117</v>
      </c>
      <c r="D682" s="40">
        <f>IF(ISNA(VLOOKUP(B682, '1-ый семестр 20252026'!$B$3:$D$887, 3, 0)), 0, VLOOKUP(B682, '1-ый семестр 20252026'!$B$3:$D$887, 3, 0)) + IF(ISNA(VLOOKUP(B682, '2-ой семестр 20252026'!$B$3:$D$1952, 3, 0)), 0, VLOOKUP(B682, '2-ой семестр 20252026'!$B$3:$D$1952, 3, 0))</f>
        <v>12</v>
      </c>
      <c r="E682" s="40">
        <f>VLOOKUP(B682, 'Списания ВИШенок'!$A$3:$D$965, 4, 0)</f>
        <v>37</v>
      </c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2.75" x14ac:dyDescent="0.2">
      <c r="A683" s="40">
        <f t="shared" si="2"/>
        <v>682</v>
      </c>
      <c r="B683" s="40" t="s">
        <v>407</v>
      </c>
      <c r="C683" s="50" t="s">
        <v>117</v>
      </c>
      <c r="D683" s="40">
        <f>IF(ISNA(VLOOKUP(B683, '1-ый семестр 20252026'!$B$3:$D$887, 3, 0)), 0, VLOOKUP(B683, '1-ый семестр 20252026'!$B$3:$D$887, 3, 0)) + IF(ISNA(VLOOKUP(B683, '2-ой семестр 20252026'!$B$3:$D$1952, 3, 0)), 0, VLOOKUP(B683, '2-ой семестр 20252026'!$B$3:$D$1952, 3, 0))</f>
        <v>12</v>
      </c>
      <c r="E683" s="40">
        <f>VLOOKUP(B683, 'Списания ВИШенок'!$A$3:$D$965, 4, 0)</f>
        <v>37</v>
      </c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2.75" x14ac:dyDescent="0.2">
      <c r="A684" s="40">
        <f t="shared" si="2"/>
        <v>683</v>
      </c>
      <c r="B684" s="40" t="s">
        <v>402</v>
      </c>
      <c r="C684" s="50" t="s">
        <v>168</v>
      </c>
      <c r="D684" s="40">
        <f>IF(ISNA(VLOOKUP(B684, '1-ый семестр 20252026'!$B$3:$D$887, 3, 0)), 0, VLOOKUP(B684, '1-ый семестр 20252026'!$B$3:$D$887, 3, 0)) + IF(ISNA(VLOOKUP(B684, '2-ой семестр 20252026'!$B$3:$D$1952, 3, 0)), 0, VLOOKUP(B684, '2-ой семестр 20252026'!$B$3:$D$1952, 3, 0))</f>
        <v>0</v>
      </c>
      <c r="E684" s="40">
        <f>VLOOKUP(B684, 'Списания ВИШенок'!$A$3:$D$965, 4, 0)</f>
        <v>38</v>
      </c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2.75" x14ac:dyDescent="0.2">
      <c r="A685" s="40">
        <f t="shared" si="2"/>
        <v>684</v>
      </c>
      <c r="B685" s="40" t="s">
        <v>404</v>
      </c>
      <c r="C685" s="50" t="s">
        <v>125</v>
      </c>
      <c r="D685" s="40">
        <f>IF(ISNA(VLOOKUP(B685, '1-ый семестр 20252026'!$B$3:$D$887, 3, 0)), 0, VLOOKUP(B685, '1-ый семестр 20252026'!$B$3:$D$887, 3, 0)) + IF(ISNA(VLOOKUP(B685, '2-ой семестр 20252026'!$B$3:$D$1952, 3, 0)), 0, VLOOKUP(B685, '2-ой семестр 20252026'!$B$3:$D$1952, 3, 0))</f>
        <v>0</v>
      </c>
      <c r="E685" s="40">
        <f>VLOOKUP(B685, 'Списания ВИШенок'!$A$3:$D$965, 4, 0)</f>
        <v>38</v>
      </c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2.75" x14ac:dyDescent="0.2">
      <c r="A686" s="40">
        <f t="shared" si="2"/>
        <v>685</v>
      </c>
      <c r="B686" s="40" t="s">
        <v>403</v>
      </c>
      <c r="C686" s="50" t="s">
        <v>125</v>
      </c>
      <c r="D686" s="40">
        <f>IF(ISNA(VLOOKUP(B686, '1-ый семестр 20252026'!$B$3:$D$887, 3, 0)), 0, VLOOKUP(B686, '1-ый семестр 20252026'!$B$3:$D$887, 3, 0)) + IF(ISNA(VLOOKUP(B686, '2-ой семестр 20252026'!$B$3:$D$1952, 3, 0)), 0, VLOOKUP(B686, '2-ой семестр 20252026'!$B$3:$D$1952, 3, 0))</f>
        <v>16</v>
      </c>
      <c r="E686" s="40">
        <f>VLOOKUP(B686, 'Списания ВИШенок'!$A$3:$D$965, 4, 0)</f>
        <v>38</v>
      </c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2.75" x14ac:dyDescent="0.2">
      <c r="A687" s="40">
        <f t="shared" si="2"/>
        <v>686</v>
      </c>
      <c r="B687" s="40" t="s">
        <v>405</v>
      </c>
      <c r="C687" s="50" t="s">
        <v>119</v>
      </c>
      <c r="D687" s="40">
        <f>IF(ISNA(VLOOKUP(B687, '1-ый семестр 20252026'!$B$3:$D$887, 3, 0)), 0, VLOOKUP(B687, '1-ый семестр 20252026'!$B$3:$D$887, 3, 0)) + IF(ISNA(VLOOKUP(B687, '2-ой семестр 20252026'!$B$3:$D$1952, 3, 0)), 0, VLOOKUP(B687, '2-ой семестр 20252026'!$B$3:$D$1952, 3, 0))</f>
        <v>26</v>
      </c>
      <c r="E687" s="40">
        <f>VLOOKUP(B687, 'Списания ВИШенок'!$A$3:$D$965, 4, 0)</f>
        <v>38</v>
      </c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2.75" x14ac:dyDescent="0.2">
      <c r="A688" s="40">
        <f t="shared" si="2"/>
        <v>687</v>
      </c>
      <c r="B688" s="40" t="s">
        <v>396</v>
      </c>
      <c r="C688" s="50" t="s">
        <v>132</v>
      </c>
      <c r="D688" s="40">
        <f>IF(ISNA(VLOOKUP(B688, '1-ый семестр 20252026'!$B$3:$D$887, 3, 0)), 0, VLOOKUP(B688, '1-ый семестр 20252026'!$B$3:$D$887, 3, 0)) + IF(ISNA(VLOOKUP(B688, '2-ой семестр 20252026'!$B$3:$D$1952, 3, 0)), 0, VLOOKUP(B688, '2-ой семестр 20252026'!$B$3:$D$1952, 3, 0))</f>
        <v>0</v>
      </c>
      <c r="E688" s="40">
        <f>VLOOKUP(B688, 'Списания ВИШенок'!$A$3:$D$965, 4, 0)</f>
        <v>39</v>
      </c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2.75" x14ac:dyDescent="0.2">
      <c r="A689" s="40">
        <f t="shared" si="2"/>
        <v>688</v>
      </c>
      <c r="B689" s="40" t="s">
        <v>397</v>
      </c>
      <c r="C689" s="50" t="s">
        <v>117</v>
      </c>
      <c r="D689" s="40">
        <f>IF(ISNA(VLOOKUP(B689, '1-ый семестр 20252026'!$B$3:$D$887, 3, 0)), 0, VLOOKUP(B689, '1-ый семестр 20252026'!$B$3:$D$887, 3, 0)) + IF(ISNA(VLOOKUP(B689, '2-ой семестр 20252026'!$B$3:$D$1952, 3, 0)), 0, VLOOKUP(B689, '2-ой семестр 20252026'!$B$3:$D$1952, 3, 0))</f>
        <v>0</v>
      </c>
      <c r="E689" s="40">
        <f>VLOOKUP(B689, 'Списания ВИШенок'!$A$3:$D$965, 4, 0)</f>
        <v>39</v>
      </c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2.75" x14ac:dyDescent="0.2">
      <c r="A690" s="40">
        <f t="shared" si="2"/>
        <v>689</v>
      </c>
      <c r="B690" s="40" t="s">
        <v>401</v>
      </c>
      <c r="C690" s="50" t="s">
        <v>132</v>
      </c>
      <c r="D690" s="40">
        <f>IF(ISNA(VLOOKUP(B690, '1-ый семестр 20252026'!$B$3:$D$887, 3, 0)), 0, VLOOKUP(B690, '1-ый семестр 20252026'!$B$3:$D$887, 3, 0)) + IF(ISNA(VLOOKUP(B690, '2-ой семестр 20252026'!$B$3:$D$1952, 3, 0)), 0, VLOOKUP(B690, '2-ой семестр 20252026'!$B$3:$D$1952, 3, 0))</f>
        <v>0</v>
      </c>
      <c r="E690" s="40">
        <f>VLOOKUP(B690, 'Списания ВИШенок'!$A$3:$D$965, 4, 0)</f>
        <v>39</v>
      </c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2.75" x14ac:dyDescent="0.2">
      <c r="A691" s="40">
        <f t="shared" si="2"/>
        <v>690</v>
      </c>
      <c r="B691" s="45" t="s">
        <v>395</v>
      </c>
      <c r="C691" s="52" t="s">
        <v>215</v>
      </c>
      <c r="D691" s="40">
        <f>IF(ISNA(VLOOKUP(B691, '1-ый семестр 20252026'!$B$3:$D$887, 3, 0)), 0, VLOOKUP(B691, '1-ый семестр 20252026'!$B$3:$D$887, 3, 0)) + IF(ISNA(VLOOKUP(B691, '2-ой семестр 20252026'!$B$3:$D$1952, 3, 0)), 0, VLOOKUP(B691, '2-ой семестр 20252026'!$B$3:$D$1952, 3, 0))</f>
        <v>31</v>
      </c>
      <c r="E691" s="40">
        <f>VLOOKUP(B691, 'Списания ВИШенок'!$A$3:$D$1200, 4, 0)</f>
        <v>31</v>
      </c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2.75" x14ac:dyDescent="0.2">
      <c r="A692" s="40">
        <f t="shared" si="2"/>
        <v>691</v>
      </c>
      <c r="B692" s="40" t="s">
        <v>399</v>
      </c>
      <c r="C692" s="50" t="s">
        <v>193</v>
      </c>
      <c r="D692" s="40">
        <f>IF(ISNA(VLOOKUP(B692, '1-ый семестр 20252026'!$B$3:$D$887, 3, 0)), 0, VLOOKUP(B692, '1-ый семестр 20252026'!$B$3:$D$887, 3, 0)) + IF(ISNA(VLOOKUP(B692, '2-ой семестр 20252026'!$B$3:$D$1952, 3, 0)), 0, VLOOKUP(B692, '2-ой семестр 20252026'!$B$3:$D$1952, 3, 0))</f>
        <v>8</v>
      </c>
      <c r="E692" s="40">
        <f>VLOOKUP(B692, 'Списания ВИШенок'!$A$3:$D$965, 4, 0)</f>
        <v>39</v>
      </c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2.75" x14ac:dyDescent="0.2">
      <c r="A693" s="40">
        <f t="shared" si="2"/>
        <v>692</v>
      </c>
      <c r="B693" s="40" t="s">
        <v>398</v>
      </c>
      <c r="C693" s="50" t="s">
        <v>197</v>
      </c>
      <c r="D693" s="40">
        <f>IF(ISNA(VLOOKUP(B693, '1-ый семестр 20252026'!$B$3:$D$887, 3, 0)), 0, VLOOKUP(B693, '1-ый семестр 20252026'!$B$3:$D$887, 3, 0)) + IF(ISNA(VLOOKUP(B693, '2-ой семестр 20252026'!$B$3:$D$1952, 3, 0)), 0, VLOOKUP(B693, '2-ой семестр 20252026'!$B$3:$D$1952, 3, 0))</f>
        <v>2</v>
      </c>
      <c r="E693" s="40">
        <f>VLOOKUP(B693, 'Списания ВИШенок'!$A$3:$D$965, 4, 0)</f>
        <v>39</v>
      </c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2.75" x14ac:dyDescent="0.2">
      <c r="A694" s="40">
        <f t="shared" si="2"/>
        <v>693</v>
      </c>
      <c r="B694" s="40" t="s">
        <v>400</v>
      </c>
      <c r="C694" s="50" t="s">
        <v>256</v>
      </c>
      <c r="D694" s="40">
        <f>IF(ISNA(VLOOKUP(B694, '1-ый семестр 20252026'!$B$3:$D$887, 3, 0)), 0, VLOOKUP(B694, '1-ый семестр 20252026'!$B$3:$D$887, 3, 0)) + IF(ISNA(VLOOKUP(B694, '2-ой семестр 20252026'!$B$3:$D$1952, 3, 0)), 0, VLOOKUP(B694, '2-ой семестр 20252026'!$B$3:$D$1952, 3, 0))</f>
        <v>39</v>
      </c>
      <c r="E694" s="40">
        <f>VLOOKUP(B694, 'Списания ВИШенок'!$A$3:$D$965, 4, 0)</f>
        <v>39</v>
      </c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2.75" x14ac:dyDescent="0.2">
      <c r="A695" s="40">
        <f t="shared" si="2"/>
        <v>694</v>
      </c>
      <c r="B695" s="40" t="s">
        <v>400</v>
      </c>
      <c r="C695" s="50" t="s">
        <v>440</v>
      </c>
      <c r="D695" s="40">
        <f>IF(ISNA(VLOOKUP(B695, '1-ый семестр 20252026'!$B$3:$D$887, 3, 0)), 0, VLOOKUP(B695, '1-ый семестр 20252026'!$B$3:$D$887, 3, 0)) + IF(ISNA(VLOOKUP(B695, '2-ой семестр 20252026'!$B$3:$D$1952, 3, 0)), 0, VLOOKUP(B695, '2-ой семестр 20252026'!$B$3:$D$1952, 3, 0))</f>
        <v>39</v>
      </c>
      <c r="E695" s="40">
        <f>VLOOKUP(B695, 'Списания ВИШенок'!$A$3:$D$965, 4, 0)</f>
        <v>39</v>
      </c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2.75" x14ac:dyDescent="0.2">
      <c r="A696" s="40">
        <f t="shared" si="2"/>
        <v>695</v>
      </c>
      <c r="B696" s="40" t="s">
        <v>391</v>
      </c>
      <c r="C696" s="50" t="s">
        <v>114</v>
      </c>
      <c r="D696" s="40">
        <f>IF(ISNA(VLOOKUP(B696, '1-ый семестр 20252026'!$B$3:$D$887, 3, 0)), 0, VLOOKUP(B696, '1-ый семестр 20252026'!$B$3:$D$887, 3, 0)) + IF(ISNA(VLOOKUP(B696, '2-ой семестр 20252026'!$B$3:$D$1952, 3, 0)), 0, VLOOKUP(B696, '2-ой семестр 20252026'!$B$3:$D$1952, 3, 0))</f>
        <v>0</v>
      </c>
      <c r="E696" s="40">
        <f>VLOOKUP(B696, 'Списания ВИШенок'!$A$3:$D$965, 4, 0)</f>
        <v>40</v>
      </c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2.75" x14ac:dyDescent="0.2">
      <c r="A697" s="40">
        <f t="shared" si="2"/>
        <v>696</v>
      </c>
      <c r="B697" s="40" t="s">
        <v>393</v>
      </c>
      <c r="C697" s="50" t="s">
        <v>130</v>
      </c>
      <c r="D697" s="40">
        <f>IF(ISNA(VLOOKUP(B697, '1-ый семестр 20252026'!$B$3:$D$887, 3, 0)), 0, VLOOKUP(B697, '1-ый семестр 20252026'!$B$3:$D$887, 3, 0)) + IF(ISNA(VLOOKUP(B697, '2-ой семестр 20252026'!$B$3:$D$1952, 3, 0)), 0, VLOOKUP(B697, '2-ой семестр 20252026'!$B$3:$D$1952, 3, 0))</f>
        <v>0</v>
      </c>
      <c r="E697" s="40">
        <f>VLOOKUP(B697, 'Списания ВИШенок'!$A$3:$D$965, 4, 0)</f>
        <v>40</v>
      </c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2.75" x14ac:dyDescent="0.2">
      <c r="A698" s="40">
        <f t="shared" si="2"/>
        <v>697</v>
      </c>
      <c r="B698" s="40" t="s">
        <v>394</v>
      </c>
      <c r="C698" s="50" t="s">
        <v>132</v>
      </c>
      <c r="D698" s="40">
        <f>IF(ISNA(VLOOKUP(B698, '1-ый семестр 20252026'!$B$3:$D$887, 3, 0)), 0, VLOOKUP(B698, '1-ый семестр 20252026'!$B$3:$D$887, 3, 0)) + IF(ISNA(VLOOKUP(B698, '2-ой семестр 20252026'!$B$3:$D$1952, 3, 0)), 0, VLOOKUP(B698, '2-ой семестр 20252026'!$B$3:$D$1952, 3, 0))</f>
        <v>0</v>
      </c>
      <c r="E698" s="40">
        <f>VLOOKUP(B698, 'Списания ВИШенок'!$A$3:$D$965, 4, 0)</f>
        <v>40</v>
      </c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2.75" x14ac:dyDescent="0.2">
      <c r="A699" s="40">
        <f t="shared" si="2"/>
        <v>698</v>
      </c>
      <c r="B699" s="40" t="s">
        <v>392</v>
      </c>
      <c r="C699" s="50" t="s">
        <v>114</v>
      </c>
      <c r="D699" s="40">
        <f>IF(ISNA(VLOOKUP(B699, '1-ый семестр 20252026'!$B$3:$D$887, 3, 0)), 0, VLOOKUP(B699, '1-ый семестр 20252026'!$B$3:$D$887, 3, 0)) + IF(ISNA(VLOOKUP(B699, '2-ой семестр 20252026'!$B$3:$D$1952, 3, 0)), 0, VLOOKUP(B699, '2-ой семестр 20252026'!$B$3:$D$1952, 3, 0))</f>
        <v>8</v>
      </c>
      <c r="E699" s="40">
        <f>VLOOKUP(B699, 'Списания ВИШенок'!$A$3:$D$965, 4, 0)</f>
        <v>40</v>
      </c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2.75" x14ac:dyDescent="0.2">
      <c r="A700" s="40">
        <f t="shared" si="2"/>
        <v>699</v>
      </c>
      <c r="B700" s="40" t="s">
        <v>387</v>
      </c>
      <c r="C700" s="50" t="s">
        <v>128</v>
      </c>
      <c r="D700" s="40">
        <f>IF(ISNA(VLOOKUP(B700, '1-ый семестр 20252026'!$B$3:$D$887, 3, 0)), 0, VLOOKUP(B700, '1-ый семестр 20252026'!$B$3:$D$887, 3, 0)) + IF(ISNA(VLOOKUP(B700, '2-ой семестр 20252026'!$B$3:$D$1952, 3, 0)), 0, VLOOKUP(B700, '2-ой семестр 20252026'!$B$3:$D$1952, 3, 0))</f>
        <v>20</v>
      </c>
      <c r="E700" s="40">
        <f>VLOOKUP(B700, 'Списания ВИШенок'!$A$3:$D$965, 4, 0)</f>
        <v>40</v>
      </c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2.75" x14ac:dyDescent="0.2">
      <c r="A701" s="40">
        <f t="shared" si="2"/>
        <v>700</v>
      </c>
      <c r="B701" s="40" t="s">
        <v>389</v>
      </c>
      <c r="C701" s="50" t="s">
        <v>128</v>
      </c>
      <c r="D701" s="40">
        <f>IF(ISNA(VLOOKUP(B701, '1-ый семестр 20252026'!$B$3:$D$887, 3, 0)), 0, VLOOKUP(B701, '1-ый семестр 20252026'!$B$3:$D$887, 3, 0)) + IF(ISNA(VLOOKUP(B701, '2-ой семестр 20252026'!$B$3:$D$1952, 3, 0)), 0, VLOOKUP(B701, '2-ой семестр 20252026'!$B$3:$D$1952, 3, 0))</f>
        <v>20</v>
      </c>
      <c r="E701" s="40">
        <f>VLOOKUP(B701, 'Списания ВИШенок'!$A$3:$D$965, 4, 0)</f>
        <v>40</v>
      </c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2.75" x14ac:dyDescent="0.2">
      <c r="A702" s="40">
        <f t="shared" si="2"/>
        <v>701</v>
      </c>
      <c r="B702" s="40" t="s">
        <v>390</v>
      </c>
      <c r="C702" s="50" t="s">
        <v>112</v>
      </c>
      <c r="D702" s="40">
        <f>IF(ISNA(VLOOKUP(B702, '1-ый семестр 20252026'!$B$3:$D$887, 3, 0)), 0, VLOOKUP(B702, '1-ый семестр 20252026'!$B$3:$D$887, 3, 0)) + IF(ISNA(VLOOKUP(B702, '2-ой семестр 20252026'!$B$3:$D$1952, 3, 0)), 0, VLOOKUP(B702, '2-ой семестр 20252026'!$B$3:$D$1952, 3, 0))</f>
        <v>2</v>
      </c>
      <c r="E702" s="40">
        <f>VLOOKUP(B702, 'Списания ВИШенок'!$A$3:$D$965, 4, 0)</f>
        <v>40</v>
      </c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2.75" x14ac:dyDescent="0.2">
      <c r="A703" s="40">
        <f t="shared" si="2"/>
        <v>702</v>
      </c>
      <c r="B703" s="40" t="s">
        <v>388</v>
      </c>
      <c r="C703" s="50" t="s">
        <v>197</v>
      </c>
      <c r="D703" s="40">
        <f>IF(ISNA(VLOOKUP(B703, '1-ый семестр 20252026'!$B$3:$D$887, 3, 0)), 0, VLOOKUP(B703, '1-ый семестр 20252026'!$B$3:$D$887, 3, 0)) + IF(ISNA(VLOOKUP(B703, '2-ой семестр 20252026'!$B$3:$D$1952, 3, 0)), 0, VLOOKUP(B703, '2-ой семестр 20252026'!$B$3:$D$1952, 3, 0))</f>
        <v>9</v>
      </c>
      <c r="E703" s="40">
        <f>VLOOKUP(B703, 'Списания ВИШенок'!$A$3:$D$965, 4, 0)</f>
        <v>43</v>
      </c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2.75" x14ac:dyDescent="0.2">
      <c r="A704" s="40">
        <f t="shared" si="2"/>
        <v>703</v>
      </c>
      <c r="B704" s="45" t="s">
        <v>386</v>
      </c>
      <c r="C704" s="52" t="s">
        <v>215</v>
      </c>
      <c r="D704" s="40">
        <f>IF(ISNA(VLOOKUP(B704, '1-ый семестр 20252026'!$B$3:$D$887, 3, 0)), 0, VLOOKUP(B704, '1-ый семестр 20252026'!$B$3:$D$887, 3, 0)) + IF(ISNA(VLOOKUP(B704, '2-ой семестр 20252026'!$B$3:$D$1952, 3, 0)), 0, VLOOKUP(B704, '2-ой семестр 20252026'!$B$3:$D$1952, 3, 0))</f>
        <v>43</v>
      </c>
      <c r="E704" s="40">
        <f>VLOOKUP(B704, 'Списания ВИШенок'!$A$3:$D$1200, 4, 0)</f>
        <v>43</v>
      </c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2.75" x14ac:dyDescent="0.2">
      <c r="A705" s="40">
        <f t="shared" si="2"/>
        <v>704</v>
      </c>
      <c r="B705" s="40" t="s">
        <v>382</v>
      </c>
      <c r="C705" s="50" t="s">
        <v>185</v>
      </c>
      <c r="D705" s="40">
        <f>IF(ISNA(VLOOKUP(B705, '1-ый семестр 20252026'!$B$3:$D$887, 3, 0)), 0, VLOOKUP(B705, '1-ый семестр 20252026'!$B$3:$D$887, 3, 0)) + IF(ISNA(VLOOKUP(B705, '2-ой семестр 20252026'!$B$3:$D$1952, 3, 0)), 0, VLOOKUP(B705, '2-ой семестр 20252026'!$B$3:$D$1952, 3, 0))</f>
        <v>39</v>
      </c>
      <c r="E705" s="40">
        <f>VLOOKUP(B705, 'Списания ВИШенок'!$A$3:$D$965, 4, 0)</f>
        <v>9</v>
      </c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2.75" x14ac:dyDescent="0.2">
      <c r="A706" s="40">
        <f t="shared" si="2"/>
        <v>705</v>
      </c>
      <c r="B706" s="40" t="s">
        <v>380</v>
      </c>
      <c r="C706" s="50" t="s">
        <v>234</v>
      </c>
      <c r="D706" s="40">
        <f>IF(ISNA(VLOOKUP(B706, '1-ый семестр 20252026'!$B$3:$D$887, 3, 0)), 0, VLOOKUP(B706, '1-ый семестр 20252026'!$B$3:$D$887, 3, 0)) + IF(ISNA(VLOOKUP(B706, '2-ой семестр 20252026'!$B$3:$D$1952, 3, 0)), 0, VLOOKUP(B706, '2-ой семестр 20252026'!$B$3:$D$1952, 3, 0))</f>
        <v>0</v>
      </c>
      <c r="E706" s="40">
        <f>VLOOKUP(B706, 'Списания ВИШенок'!$A$3:$D$965, 4, 0)</f>
        <v>41</v>
      </c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2.75" x14ac:dyDescent="0.2">
      <c r="A707" s="40">
        <f t="shared" si="2"/>
        <v>706</v>
      </c>
      <c r="B707" s="40" t="s">
        <v>381</v>
      </c>
      <c r="C707" s="50" t="s">
        <v>150</v>
      </c>
      <c r="D707" s="40">
        <f>IF(ISNA(VLOOKUP(B707, '1-ый семестр 20252026'!$B$3:$D$887, 3, 0)), 0, VLOOKUP(B707, '1-ый семестр 20252026'!$B$3:$D$887, 3, 0)) + IF(ISNA(VLOOKUP(B707, '2-ой семестр 20252026'!$B$3:$D$1952, 3, 0)), 0, VLOOKUP(B707, '2-ой семестр 20252026'!$B$3:$D$1952, 3, 0))</f>
        <v>0</v>
      </c>
      <c r="E707" s="40">
        <f>VLOOKUP(B707, 'Списания ВИШенок'!$A$3:$D$965, 4, 0)</f>
        <v>41</v>
      </c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2.75" x14ac:dyDescent="0.2">
      <c r="A708" s="40">
        <f t="shared" si="2"/>
        <v>707</v>
      </c>
      <c r="B708" s="40" t="s">
        <v>383</v>
      </c>
      <c r="C708" s="50" t="s">
        <v>153</v>
      </c>
      <c r="D708" s="40">
        <f>IF(ISNA(VLOOKUP(B708, '1-ый семестр 20252026'!$B$3:$D$887, 3, 0)), 0, VLOOKUP(B708, '1-ый семестр 20252026'!$B$3:$D$887, 3, 0)) + IF(ISNA(VLOOKUP(B708, '2-ой семестр 20252026'!$B$3:$D$1952, 3, 0)), 0, VLOOKUP(B708, '2-ой семестр 20252026'!$B$3:$D$1952, 3, 0))</f>
        <v>0</v>
      </c>
      <c r="E708" s="40">
        <f>VLOOKUP(B708, 'Списания ВИШенок'!$A$3:$D$965, 4, 0)</f>
        <v>41</v>
      </c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2.75" x14ac:dyDescent="0.2">
      <c r="A709" s="40">
        <f t="shared" si="2"/>
        <v>708</v>
      </c>
      <c r="B709" s="40" t="s">
        <v>384</v>
      </c>
      <c r="C709" s="50" t="s">
        <v>114</v>
      </c>
      <c r="D709" s="40">
        <f>IF(ISNA(VLOOKUP(B709, '1-ый семестр 20252026'!$B$3:$D$887, 3, 0)), 0, VLOOKUP(B709, '1-ый семестр 20252026'!$B$3:$D$887, 3, 0)) + IF(ISNA(VLOOKUP(B709, '2-ой семестр 20252026'!$B$3:$D$1952, 3, 0)), 0, VLOOKUP(B709, '2-ой семестр 20252026'!$B$3:$D$1952, 3, 0))</f>
        <v>0</v>
      </c>
      <c r="E709" s="40">
        <f>VLOOKUP(B709, 'Списания ВИШенок'!$A$3:$D$965, 4, 0)</f>
        <v>41</v>
      </c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2.75" x14ac:dyDescent="0.2">
      <c r="A710" s="40">
        <f t="shared" si="2"/>
        <v>709</v>
      </c>
      <c r="B710" s="40" t="s">
        <v>375</v>
      </c>
      <c r="C710" s="50" t="s">
        <v>153</v>
      </c>
      <c r="D710" s="40">
        <f>IF(ISNA(VLOOKUP(B710, '1-ый семестр 20252026'!$B$3:$D$887, 3, 0)), 0, VLOOKUP(B710, '1-ый семестр 20252026'!$B$3:$D$887, 3, 0)) + IF(ISNA(VLOOKUP(B710, '2-ой семестр 20252026'!$B$3:$D$1952, 3, 0)), 0, VLOOKUP(B710, '2-ой семестр 20252026'!$B$3:$D$1952, 3, 0))</f>
        <v>0</v>
      </c>
      <c r="E710" s="40">
        <f>VLOOKUP(B710, 'Списания ВИШенок'!$A$3:$D$965, 4, 0)</f>
        <v>42</v>
      </c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2.75" x14ac:dyDescent="0.2">
      <c r="A711" s="40">
        <f t="shared" si="2"/>
        <v>710</v>
      </c>
      <c r="B711" s="40" t="s">
        <v>377</v>
      </c>
      <c r="C711" s="50" t="s">
        <v>197</v>
      </c>
      <c r="D711" s="40">
        <f>IF(ISNA(VLOOKUP(B711, '1-ый семестр 20252026'!$B$3:$D$887, 3, 0)), 0, VLOOKUP(B711, '1-ый семестр 20252026'!$B$3:$D$887, 3, 0)) + IF(ISNA(VLOOKUP(B711, '2-ой семестр 20252026'!$B$3:$D$1952, 3, 0)), 0, VLOOKUP(B711, '2-ой семестр 20252026'!$B$3:$D$1952, 3, 0))</f>
        <v>0</v>
      </c>
      <c r="E711" s="40">
        <f>VLOOKUP(B711, 'Списания ВИШенок'!$A$3:$D$965, 4, 0)</f>
        <v>42</v>
      </c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2.75" x14ac:dyDescent="0.2">
      <c r="A712" s="40">
        <f t="shared" si="2"/>
        <v>711</v>
      </c>
      <c r="B712" s="40" t="s">
        <v>379</v>
      </c>
      <c r="C712" s="50" t="s">
        <v>197</v>
      </c>
      <c r="D712" s="40">
        <f>IF(ISNA(VLOOKUP(B712, '1-ый семестр 20252026'!$B$3:$D$887, 3, 0)), 0, VLOOKUP(B712, '1-ый семестр 20252026'!$B$3:$D$887, 3, 0)) + IF(ISNA(VLOOKUP(B712, '2-ой семестр 20252026'!$B$3:$D$1952, 3, 0)), 0, VLOOKUP(B712, '2-ой семестр 20252026'!$B$3:$D$1952, 3, 0))</f>
        <v>5</v>
      </c>
      <c r="E712" s="40">
        <f>VLOOKUP(B712, 'Списания ВИШенок'!$A$3:$D$965, 4, 0)</f>
        <v>47</v>
      </c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2.75" x14ac:dyDescent="0.2">
      <c r="A713" s="40">
        <f t="shared" si="2"/>
        <v>712</v>
      </c>
      <c r="B713" s="40" t="s">
        <v>378</v>
      </c>
      <c r="C713" s="50" t="s">
        <v>193</v>
      </c>
      <c r="D713" s="40">
        <f>IF(ISNA(VLOOKUP(B713, '1-ый семестр 20252026'!$B$3:$D$887, 3, 0)), 0, VLOOKUP(B713, '1-ый семестр 20252026'!$B$3:$D$887, 3, 0)) + IF(ISNA(VLOOKUP(B713, '2-ой семестр 20252026'!$B$3:$D$1952, 3, 0)), 0, VLOOKUP(B713, '2-ой семестр 20252026'!$B$3:$D$1952, 3, 0))</f>
        <v>8</v>
      </c>
      <c r="E713" s="40">
        <f>VLOOKUP(B713, 'Списания ВИШенок'!$A$3:$D$965, 4, 0)</f>
        <v>45</v>
      </c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2.75" x14ac:dyDescent="0.2">
      <c r="A714" s="40">
        <f t="shared" si="2"/>
        <v>713</v>
      </c>
      <c r="B714" s="40" t="s">
        <v>376</v>
      </c>
      <c r="C714" s="50" t="s">
        <v>125</v>
      </c>
      <c r="D714" s="40">
        <f>IF(ISNA(VLOOKUP(B714, '1-ый семестр 20252026'!$B$3:$D$887, 3, 0)), 0, VLOOKUP(B714, '1-ый семестр 20252026'!$B$3:$D$887, 3, 0)) + IF(ISNA(VLOOKUP(B714, '2-ой семестр 20252026'!$B$3:$D$1952, 3, 0)), 0, VLOOKUP(B714, '2-ой семестр 20252026'!$B$3:$D$1952, 3, 0))</f>
        <v>32</v>
      </c>
      <c r="E714" s="40">
        <f>VLOOKUP(B714, 'Списания ВИШенок'!$A$3:$D$965, 4, 0)</f>
        <v>42</v>
      </c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2.75" x14ac:dyDescent="0.2">
      <c r="A715" s="40">
        <f t="shared" si="2"/>
        <v>714</v>
      </c>
      <c r="B715" s="40" t="s">
        <v>364</v>
      </c>
      <c r="C715" s="50" t="s">
        <v>132</v>
      </c>
      <c r="D715" s="40">
        <f>IF(ISNA(VLOOKUP(B715, '1-ый семестр 20252026'!$B$3:$D$887, 3, 0)), 0, VLOOKUP(B715, '1-ый семестр 20252026'!$B$3:$D$887, 3, 0)) + IF(ISNA(VLOOKUP(B715, '2-ой семестр 20252026'!$B$3:$D$1952, 3, 0)), 0, VLOOKUP(B715, '2-ой семестр 20252026'!$B$3:$D$1952, 3, 0))</f>
        <v>0</v>
      </c>
      <c r="E715" s="40">
        <f>VLOOKUP(B715, 'Списания ВИШенок'!$A$3:$D$965, 4, 0)</f>
        <v>43</v>
      </c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2.75" x14ac:dyDescent="0.2">
      <c r="A716" s="40">
        <f t="shared" si="2"/>
        <v>715</v>
      </c>
      <c r="B716" s="40" t="s">
        <v>365</v>
      </c>
      <c r="C716" s="50" t="s">
        <v>132</v>
      </c>
      <c r="D716" s="40">
        <f>IF(ISNA(VLOOKUP(B716, '1-ый семестр 20252026'!$B$3:$D$887, 3, 0)), 0, VLOOKUP(B716, '1-ый семестр 20252026'!$B$3:$D$887, 3, 0)) + IF(ISNA(VLOOKUP(B716, '2-ой семестр 20252026'!$B$3:$D$1952, 3, 0)), 0, VLOOKUP(B716, '2-ой семестр 20252026'!$B$3:$D$1952, 3, 0))</f>
        <v>3</v>
      </c>
      <c r="E716" s="40">
        <f>VLOOKUP(B716, 'Списания ВИШенок'!$A$3:$D$965, 4, 0)</f>
        <v>46</v>
      </c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2.75" x14ac:dyDescent="0.2">
      <c r="A717" s="40">
        <f t="shared" si="2"/>
        <v>716</v>
      </c>
      <c r="B717" s="40" t="s">
        <v>367</v>
      </c>
      <c r="C717" s="50" t="s">
        <v>119</v>
      </c>
      <c r="D717" s="40">
        <f>IF(ISNA(VLOOKUP(B717, '1-ый семестр 20252026'!$B$3:$D$887, 3, 0)), 0, VLOOKUP(B717, '1-ый семестр 20252026'!$B$3:$D$887, 3, 0)) + IF(ISNA(VLOOKUP(B717, '2-ой семестр 20252026'!$B$3:$D$1952, 3, 0)), 0, VLOOKUP(B717, '2-ой семестр 20252026'!$B$3:$D$1952, 3, 0))</f>
        <v>0</v>
      </c>
      <c r="E717" s="40">
        <f>VLOOKUP(B717, 'Списания ВИШенок'!$A$3:$D$965, 4, 0)</f>
        <v>43</v>
      </c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2.75" x14ac:dyDescent="0.2">
      <c r="A718" s="40">
        <f t="shared" si="2"/>
        <v>717</v>
      </c>
      <c r="B718" s="40" t="s">
        <v>372</v>
      </c>
      <c r="C718" s="50" t="s">
        <v>123</v>
      </c>
      <c r="D718" s="40">
        <f>IF(ISNA(VLOOKUP(B718, '1-ый семестр 20252026'!$B$3:$D$887, 3, 0)), 0, VLOOKUP(B718, '1-ый семестр 20252026'!$B$3:$D$887, 3, 0)) + IF(ISNA(VLOOKUP(B718, '2-ой семестр 20252026'!$B$3:$D$1952, 3, 0)), 0, VLOOKUP(B718, '2-ой семестр 20252026'!$B$3:$D$1952, 3, 0))</f>
        <v>0</v>
      </c>
      <c r="E718" s="40">
        <f>VLOOKUP(B718, 'Списания ВИШенок'!$A$3:$D$965, 4, 0)</f>
        <v>43</v>
      </c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2.75" x14ac:dyDescent="0.2">
      <c r="A719" s="40">
        <f t="shared" si="2"/>
        <v>718</v>
      </c>
      <c r="B719" s="40" t="s">
        <v>369</v>
      </c>
      <c r="C719" s="50" t="s">
        <v>117</v>
      </c>
      <c r="D719" s="40">
        <f>IF(ISNA(VLOOKUP(B719, '1-ый семестр 20252026'!$B$3:$D$887, 3, 0)), 0, VLOOKUP(B719, '1-ый семестр 20252026'!$B$3:$D$887, 3, 0)) + IF(ISNA(VLOOKUP(B719, '2-ой семестр 20252026'!$B$3:$D$1952, 3, 0)), 0, VLOOKUP(B719, '2-ой семестр 20252026'!$B$3:$D$1952, 3, 0))</f>
        <v>0</v>
      </c>
      <c r="E719" s="40">
        <f>VLOOKUP(B719, 'Списания ВИШенок'!$A$3:$D$965, 4, 0)</f>
        <v>35</v>
      </c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2.75" x14ac:dyDescent="0.2">
      <c r="A720" s="40">
        <f t="shared" si="2"/>
        <v>719</v>
      </c>
      <c r="B720" s="40" t="s">
        <v>366</v>
      </c>
      <c r="C720" s="50" t="s">
        <v>306</v>
      </c>
      <c r="D720" s="40">
        <f>IF(ISNA(VLOOKUP(B720, '1-ый семестр 20252026'!$B$3:$D$887, 3, 0)), 0, VLOOKUP(B720, '1-ый семестр 20252026'!$B$3:$D$887, 3, 0)) + IF(ISNA(VLOOKUP(B720, '2-ой семестр 20252026'!$B$3:$D$1952, 3, 0)), 0, VLOOKUP(B720, '2-ой семестр 20252026'!$B$3:$D$1952, 3, 0))</f>
        <v>38</v>
      </c>
      <c r="E720" s="40">
        <f>VLOOKUP(B720, 'Списания ВИШенок'!$A$3:$D$965, 4, 0)</f>
        <v>38</v>
      </c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2.75" x14ac:dyDescent="0.2">
      <c r="A721" s="40">
        <f t="shared" si="2"/>
        <v>720</v>
      </c>
      <c r="B721" s="40" t="s">
        <v>368</v>
      </c>
      <c r="C721" s="50" t="s">
        <v>112</v>
      </c>
      <c r="D721" s="40">
        <f>IF(ISNA(VLOOKUP(B721, '1-ый семестр 20252026'!$B$3:$D$887, 3, 0)), 0, VLOOKUP(B721, '1-ый семестр 20252026'!$B$3:$D$887, 3, 0)) + IF(ISNA(VLOOKUP(B721, '2-ой семестр 20252026'!$B$3:$D$1952, 3, 0)), 0, VLOOKUP(B721, '2-ой семестр 20252026'!$B$3:$D$1952, 3, 0))</f>
        <v>2</v>
      </c>
      <c r="E721" s="40">
        <f>VLOOKUP(B721, 'Списания ВИШенок'!$A$3:$D$965, 4, 0)</f>
        <v>43</v>
      </c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2.75" x14ac:dyDescent="0.2">
      <c r="A722" s="40">
        <f t="shared" si="2"/>
        <v>721</v>
      </c>
      <c r="B722" s="40" t="s">
        <v>371</v>
      </c>
      <c r="C722" s="50" t="s">
        <v>112</v>
      </c>
      <c r="D722" s="40">
        <f>IF(ISNA(VLOOKUP(B722, '1-ый семестр 20252026'!$B$3:$D$887, 3, 0)), 0, VLOOKUP(B722, '1-ый семестр 20252026'!$B$3:$D$887, 3, 0)) + IF(ISNA(VLOOKUP(B722, '2-ой семестр 20252026'!$B$3:$D$1952, 3, 0)), 0, VLOOKUP(B722, '2-ой семестр 20252026'!$B$3:$D$1952, 3, 0))</f>
        <v>34</v>
      </c>
      <c r="E722" s="40">
        <f>VLOOKUP(B722, 'Списания ВИШенок'!$A$3:$D$965, 4, 0)</f>
        <v>75</v>
      </c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2.75" x14ac:dyDescent="0.2">
      <c r="A723" s="40">
        <f t="shared" si="2"/>
        <v>722</v>
      </c>
      <c r="B723" s="40" t="s">
        <v>370</v>
      </c>
      <c r="C723" s="50" t="s">
        <v>306</v>
      </c>
      <c r="D723" s="40">
        <f>IF(ISNA(VLOOKUP(B723, '1-ый семестр 20252026'!$B$3:$D$887, 3, 0)), 0, VLOOKUP(B723, '1-ый семестр 20252026'!$B$3:$D$887, 3, 0)) + IF(ISNA(VLOOKUP(B723, '2-ой семестр 20252026'!$B$3:$D$1952, 3, 0)), 0, VLOOKUP(B723, '2-ой семестр 20252026'!$B$3:$D$1952, 3, 0))</f>
        <v>43</v>
      </c>
      <c r="E723" s="40">
        <f>VLOOKUP(B723, 'Списания ВИШенок'!$A$3:$D$965, 4, 0)</f>
        <v>43</v>
      </c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2.75" x14ac:dyDescent="0.2">
      <c r="A724" s="40">
        <f t="shared" si="2"/>
        <v>723</v>
      </c>
      <c r="B724" s="40" t="s">
        <v>357</v>
      </c>
      <c r="C724" s="50" t="s">
        <v>132</v>
      </c>
      <c r="D724" s="40">
        <f>IF(ISNA(VLOOKUP(B724, '1-ый семестр 20252026'!$B$3:$D$887, 3, 0)), 0, VLOOKUP(B724, '1-ый семестр 20252026'!$B$3:$D$887, 3, 0)) + IF(ISNA(VLOOKUP(B724, '2-ой семестр 20252026'!$B$3:$D$1952, 3, 0)), 0, VLOOKUP(B724, '2-ой семестр 20252026'!$B$3:$D$1952, 3, 0))</f>
        <v>0</v>
      </c>
      <c r="E724" s="40">
        <f>VLOOKUP(B724, 'Списания ВИШенок'!$A$3:$D$965, 4, 0)</f>
        <v>44</v>
      </c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2.75" x14ac:dyDescent="0.2">
      <c r="A725" s="40">
        <f t="shared" si="2"/>
        <v>724</v>
      </c>
      <c r="B725" s="40" t="s">
        <v>359</v>
      </c>
      <c r="C725" s="50" t="s">
        <v>193</v>
      </c>
      <c r="D725" s="40">
        <f>IF(ISNA(VLOOKUP(B725, '1-ый семестр 20252026'!$B$3:$D$887, 3, 0)), 0, VLOOKUP(B725, '1-ый семестр 20252026'!$B$3:$D$887, 3, 0)) + IF(ISNA(VLOOKUP(B725, '2-ой семестр 20252026'!$B$3:$D$1952, 3, 0)), 0, VLOOKUP(B725, '2-ой семестр 20252026'!$B$3:$D$1952, 3, 0))</f>
        <v>0</v>
      </c>
      <c r="E725" s="40">
        <f>VLOOKUP(B725, 'Списания ВИШенок'!$A$3:$D$965, 4, 0)</f>
        <v>44</v>
      </c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2.75" x14ac:dyDescent="0.2">
      <c r="A726" s="40">
        <f t="shared" si="2"/>
        <v>725</v>
      </c>
      <c r="B726" s="40" t="s">
        <v>361</v>
      </c>
      <c r="C726" s="50" t="s">
        <v>212</v>
      </c>
      <c r="D726" s="40">
        <f>IF(ISNA(VLOOKUP(B726, '1-ый семестр 20252026'!$B$3:$D$887, 3, 0)), 0, VLOOKUP(B726, '1-ый семестр 20252026'!$B$3:$D$887, 3, 0)) + IF(ISNA(VLOOKUP(B726, '2-ой семестр 20252026'!$B$3:$D$1952, 3, 0)), 0, VLOOKUP(B726, '2-ой семестр 20252026'!$B$3:$D$1952, 3, 0))</f>
        <v>0</v>
      </c>
      <c r="E726" s="40">
        <f>VLOOKUP(B726, 'Списания ВИШенок'!$A$3:$D$965, 4, 0)</f>
        <v>44</v>
      </c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2.75" x14ac:dyDescent="0.2">
      <c r="A727" s="40">
        <f t="shared" si="2"/>
        <v>726</v>
      </c>
      <c r="B727" s="40" t="s">
        <v>363</v>
      </c>
      <c r="C727" s="50" t="s">
        <v>153</v>
      </c>
      <c r="D727" s="40">
        <f>IF(ISNA(VLOOKUP(B727, '1-ый семестр 20252026'!$B$3:$D$887, 3, 0)), 0, VLOOKUP(B727, '1-ый семестр 20252026'!$B$3:$D$887, 3, 0)) + IF(ISNA(VLOOKUP(B727, '2-ой семестр 20252026'!$B$3:$D$1952, 3, 0)), 0, VLOOKUP(B727, '2-ой семестр 20252026'!$B$3:$D$1952, 3, 0))</f>
        <v>0</v>
      </c>
      <c r="E727" s="40">
        <f>VLOOKUP(B727, 'Списания ВИШенок'!$A$3:$D$965, 4, 0)</f>
        <v>44</v>
      </c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2.75" x14ac:dyDescent="0.2">
      <c r="A728" s="40">
        <f t="shared" si="2"/>
        <v>727</v>
      </c>
      <c r="B728" s="40" t="s">
        <v>362</v>
      </c>
      <c r="C728" s="50" t="s">
        <v>142</v>
      </c>
      <c r="D728" s="40">
        <f>IF(ISNA(VLOOKUP(B728, '1-ый семестр 20252026'!$B$3:$D$887, 3, 0)), 0, VLOOKUP(B728, '1-ый семестр 20252026'!$B$3:$D$887, 3, 0)) + IF(ISNA(VLOOKUP(B728, '2-ой семестр 20252026'!$B$3:$D$1952, 3, 0)), 0, VLOOKUP(B728, '2-ой семестр 20252026'!$B$3:$D$1952, 3, 0))</f>
        <v>4</v>
      </c>
      <c r="E728" s="40">
        <f>VLOOKUP(B728, 'Списания ВИШенок'!$A$3:$D$965, 4, 0)</f>
        <v>44</v>
      </c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2.75" x14ac:dyDescent="0.2">
      <c r="A729" s="40">
        <f t="shared" si="2"/>
        <v>728</v>
      </c>
      <c r="B729" s="40" t="s">
        <v>356</v>
      </c>
      <c r="C729" s="50" t="s">
        <v>168</v>
      </c>
      <c r="D729" s="40">
        <f>IF(ISNA(VLOOKUP(B729, '1-ый семестр 20252026'!$B$3:$D$887, 3, 0)), 0, VLOOKUP(B729, '1-ый семестр 20252026'!$B$3:$D$887, 3, 0)) + IF(ISNA(VLOOKUP(B729, '2-ой семестр 20252026'!$B$3:$D$1952, 3, 0)), 0, VLOOKUP(B729, '2-ой семестр 20252026'!$B$3:$D$1952, 3, 0))</f>
        <v>13</v>
      </c>
      <c r="E729" s="40">
        <f>VLOOKUP(B729, 'Списания ВИШенок'!$A$3:$D$965, 4, 0)</f>
        <v>44</v>
      </c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2.75" x14ac:dyDescent="0.2">
      <c r="A730" s="40">
        <f t="shared" si="2"/>
        <v>729</v>
      </c>
      <c r="B730" s="40" t="s">
        <v>358</v>
      </c>
      <c r="C730" s="50" t="s">
        <v>128</v>
      </c>
      <c r="D730" s="40">
        <f>IF(ISNA(VLOOKUP(B730, '1-ый семестр 20252026'!$B$3:$D$887, 3, 0)), 0, VLOOKUP(B730, '1-ый семестр 20252026'!$B$3:$D$887, 3, 0)) + IF(ISNA(VLOOKUP(B730, '2-ой семестр 20252026'!$B$3:$D$1952, 3, 0)), 0, VLOOKUP(B730, '2-ой семестр 20252026'!$B$3:$D$1952, 3, 0))</f>
        <v>16</v>
      </c>
      <c r="E730" s="40">
        <f>VLOOKUP(B730, 'Списания ВИШенок'!$A$3:$D$965, 4, 0)</f>
        <v>44</v>
      </c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2.75" x14ac:dyDescent="0.2">
      <c r="A731" s="40">
        <f t="shared" si="2"/>
        <v>730</v>
      </c>
      <c r="B731" s="47" t="s">
        <v>360</v>
      </c>
      <c r="C731" s="51" t="s">
        <v>173</v>
      </c>
      <c r="D731" s="40">
        <f>IF(ISNA(VLOOKUP(B731, '1-ый семестр 20252026'!$B$3:$D$1200, 3, 0)), 0, VLOOKUP(B731, '1-ый семестр 20252026'!$B$3:$D$1200, 3, 0)) + IF(ISNA(VLOOKUP(B731, '2-ой семестр 20252026'!$B$3:$D$1952, 3, 0)), 0, VLOOKUP(B731, '2-ой семестр 20252026'!$B$3:$D$1952, 3, 0))</f>
        <v>20</v>
      </c>
      <c r="E731" s="40">
        <f>VLOOKUP(B731, 'Списания ВИШенок'!$A$3:$D$1200, 4, 0)</f>
        <v>44</v>
      </c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2.75" x14ac:dyDescent="0.2">
      <c r="A732" s="40">
        <f t="shared" si="2"/>
        <v>731</v>
      </c>
      <c r="B732" s="40" t="s">
        <v>354</v>
      </c>
      <c r="C732" s="50" t="s">
        <v>132</v>
      </c>
      <c r="D732" s="40">
        <f>IF(ISNA(VLOOKUP(B732, '1-ый семестр 20252026'!$B$3:$D$887, 3, 0)), 0, VLOOKUP(B732, '1-ый семестр 20252026'!$B$3:$D$887, 3, 0)) + IF(ISNA(VLOOKUP(B732, '2-ой семестр 20252026'!$B$3:$D$1952, 3, 0)), 0, VLOOKUP(B732, '2-ой семестр 20252026'!$B$3:$D$1952, 3, 0))</f>
        <v>5</v>
      </c>
      <c r="E732" s="40">
        <f>VLOOKUP(B732, 'Списания ВИШенок'!$A$3:$D$965, 4, 0)</f>
        <v>45</v>
      </c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2.75" x14ac:dyDescent="0.2">
      <c r="A733" s="40">
        <f t="shared" si="2"/>
        <v>732</v>
      </c>
      <c r="B733" s="40" t="s">
        <v>351</v>
      </c>
      <c r="C733" s="50" t="s">
        <v>121</v>
      </c>
      <c r="D733" s="40">
        <f>IF(ISNA(VLOOKUP(B733, '1-ый семестр 20252026'!$B$3:$D$887, 3, 0)), 0, VLOOKUP(B733, '1-ый семестр 20252026'!$B$3:$D$887, 3, 0)) + IF(ISNA(VLOOKUP(B733, '2-ой семестр 20252026'!$B$3:$D$1952, 3, 0)), 0, VLOOKUP(B733, '2-ой семестр 20252026'!$B$3:$D$1952, 3, 0))</f>
        <v>0</v>
      </c>
      <c r="E733" s="40">
        <f>VLOOKUP(B733, 'Списания ВИШенок'!$A$3:$D$965, 4, 0)</f>
        <v>45</v>
      </c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2.75" x14ac:dyDescent="0.2">
      <c r="A734" s="40">
        <f t="shared" si="2"/>
        <v>733</v>
      </c>
      <c r="B734" s="40" t="s">
        <v>352</v>
      </c>
      <c r="C734" s="50" t="s">
        <v>150</v>
      </c>
      <c r="D734" s="40">
        <f>IF(ISNA(VLOOKUP(B734, '1-ый семестр 20252026'!$B$3:$D$887, 3, 0)), 0, VLOOKUP(B734, '1-ый семестр 20252026'!$B$3:$D$887, 3, 0)) + IF(ISNA(VLOOKUP(B734, '2-ой семестр 20252026'!$B$3:$D$1952, 3, 0)), 0, VLOOKUP(B734, '2-ой семестр 20252026'!$B$3:$D$1952, 3, 0))</f>
        <v>0</v>
      </c>
      <c r="E734" s="40">
        <f>VLOOKUP(B734, 'Списания ВИШенок'!$A$3:$D$965, 4, 0)</f>
        <v>45</v>
      </c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2.75" x14ac:dyDescent="0.2">
      <c r="A735" s="40">
        <f t="shared" si="2"/>
        <v>734</v>
      </c>
      <c r="B735" s="40" t="s">
        <v>355</v>
      </c>
      <c r="C735" s="50" t="s">
        <v>114</v>
      </c>
      <c r="D735" s="40">
        <f>IF(ISNA(VLOOKUP(B735, '1-ый семестр 20252026'!$B$3:$D$887, 3, 0)), 0, VLOOKUP(B735, '1-ый семестр 20252026'!$B$3:$D$887, 3, 0)) + IF(ISNA(VLOOKUP(B735, '2-ой семестр 20252026'!$B$3:$D$1952, 3, 0)), 0, VLOOKUP(B735, '2-ой семестр 20252026'!$B$3:$D$1952, 3, 0))</f>
        <v>0</v>
      </c>
      <c r="E735" s="40">
        <f>VLOOKUP(B735, 'Списания ВИШенок'!$A$3:$D$965, 4, 0)</f>
        <v>45</v>
      </c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2.75" x14ac:dyDescent="0.2">
      <c r="A736" s="40">
        <f t="shared" si="2"/>
        <v>735</v>
      </c>
      <c r="B736" s="47" t="s">
        <v>353</v>
      </c>
      <c r="C736" s="51" t="s">
        <v>173</v>
      </c>
      <c r="D736" s="40">
        <f>IF(ISNA(VLOOKUP(B736, '1-ый семестр 20252026'!$B$3:$D$1200, 3, 0)), 0, VLOOKUP(B736, '1-ый семестр 20252026'!$B$3:$D$1200, 3, 0)) + IF(ISNA(VLOOKUP(B736, '2-ой семестр 20252026'!$B$3:$D$1952, 3, 0)), 0, VLOOKUP(B736, '2-ой семестр 20252026'!$B$3:$D$1952, 3, 0))</f>
        <v>17</v>
      </c>
      <c r="E736" s="40">
        <f>VLOOKUP(B736, 'Списания ВИШенок'!$A$3:$D$1200, 4, 0)</f>
        <v>45</v>
      </c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2.75" x14ac:dyDescent="0.2">
      <c r="A737" s="40">
        <f t="shared" si="2"/>
        <v>736</v>
      </c>
      <c r="B737" s="40" t="s">
        <v>350</v>
      </c>
      <c r="C737" s="50" t="s">
        <v>150</v>
      </c>
      <c r="D737" s="40">
        <f>IF(ISNA(VLOOKUP(B737, '1-ый семестр 20252026'!$B$3:$D$887, 3, 0)), 0, VLOOKUP(B737, '1-ый семестр 20252026'!$B$3:$D$887, 3, 0)) + IF(ISNA(VLOOKUP(B737, '2-ой семестр 20252026'!$B$3:$D$1952, 3, 0)), 0, VLOOKUP(B737, '2-ой семестр 20252026'!$B$3:$D$1952, 3, 0))</f>
        <v>0</v>
      </c>
      <c r="E737" s="40">
        <f>VLOOKUP(B737, 'Списания ВИШенок'!$A$3:$D$965, 4, 0)</f>
        <v>46</v>
      </c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2.75" x14ac:dyDescent="0.2">
      <c r="A738" s="40">
        <f t="shared" si="2"/>
        <v>737</v>
      </c>
      <c r="B738" s="40" t="s">
        <v>345</v>
      </c>
      <c r="C738" s="50" t="s">
        <v>119</v>
      </c>
      <c r="D738" s="40">
        <f>IF(ISNA(VLOOKUP(B738, '1-ый семестр 20252026'!$B$3:$D$887, 3, 0)), 0, VLOOKUP(B738, '1-ый семестр 20252026'!$B$3:$D$887, 3, 0)) + IF(ISNA(VLOOKUP(B738, '2-ой семестр 20252026'!$B$3:$D$1952, 3, 0)), 0, VLOOKUP(B738, '2-ой семестр 20252026'!$B$3:$D$1952, 3, 0))</f>
        <v>0</v>
      </c>
      <c r="E738" s="40">
        <f>VLOOKUP(B738, 'Списания ВИШенок'!$A$3:$D$965, 4, 0)</f>
        <v>47</v>
      </c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2.75" x14ac:dyDescent="0.2">
      <c r="A739" s="40">
        <f t="shared" si="2"/>
        <v>738</v>
      </c>
      <c r="B739" s="40" t="s">
        <v>347</v>
      </c>
      <c r="C739" s="50" t="s">
        <v>150</v>
      </c>
      <c r="D739" s="40">
        <f>IF(ISNA(VLOOKUP(B739, '1-ый семестр 20252026'!$B$3:$D$887, 3, 0)), 0, VLOOKUP(B739, '1-ый семестр 20252026'!$B$3:$D$887, 3, 0)) + IF(ISNA(VLOOKUP(B739, '2-ой семестр 20252026'!$B$3:$D$1952, 3, 0)), 0, VLOOKUP(B739, '2-ой семестр 20252026'!$B$3:$D$1952, 3, 0))</f>
        <v>0</v>
      </c>
      <c r="E739" s="40">
        <f>VLOOKUP(B739, 'Списания ВИШенок'!$A$3:$D$965, 4, 0)</f>
        <v>47</v>
      </c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2.75" x14ac:dyDescent="0.2">
      <c r="A740" s="40">
        <f t="shared" si="2"/>
        <v>739</v>
      </c>
      <c r="B740" s="40" t="s">
        <v>349</v>
      </c>
      <c r="C740" s="50" t="s">
        <v>142</v>
      </c>
      <c r="D740" s="40">
        <f>IF(ISNA(VLOOKUP(B740, '1-ый семестр 20252026'!$B$3:$D$887, 3, 0)), 0, VLOOKUP(B740, '1-ый семестр 20252026'!$B$3:$D$887, 3, 0)) + IF(ISNA(VLOOKUP(B740, '2-ой семестр 20252026'!$B$3:$D$1952, 3, 0)), 0, VLOOKUP(B740, '2-ой семестр 20252026'!$B$3:$D$1952, 3, 0))</f>
        <v>4</v>
      </c>
      <c r="E740" s="40">
        <f>VLOOKUP(B740, 'Списания ВИШенок'!$A$3:$D$965, 4, 0)</f>
        <v>47</v>
      </c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2.75" x14ac:dyDescent="0.2">
      <c r="A741" s="40">
        <f t="shared" si="2"/>
        <v>740</v>
      </c>
      <c r="B741" s="40" t="s">
        <v>346</v>
      </c>
      <c r="C741" s="50" t="s">
        <v>114</v>
      </c>
      <c r="D741" s="40">
        <f>IF(ISNA(VLOOKUP(B741, '1-ый семестр 20252026'!$B$3:$D$887, 3, 0)), 0, VLOOKUP(B741, '1-ый семестр 20252026'!$B$3:$D$887, 3, 0)) + IF(ISNA(VLOOKUP(B741, '2-ой семестр 20252026'!$B$3:$D$1952, 3, 0)), 0, VLOOKUP(B741, '2-ой семестр 20252026'!$B$3:$D$1952, 3, 0))</f>
        <v>8</v>
      </c>
      <c r="E741" s="40">
        <f>VLOOKUP(B741, 'Списания ВИШенок'!$A$3:$D$965, 4, 0)</f>
        <v>47</v>
      </c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2.75" x14ac:dyDescent="0.2">
      <c r="A742" s="40">
        <f t="shared" si="2"/>
        <v>741</v>
      </c>
      <c r="B742" s="40" t="s">
        <v>348</v>
      </c>
      <c r="C742" s="50" t="s">
        <v>123</v>
      </c>
      <c r="D742" s="40">
        <f>IF(ISNA(VLOOKUP(B742, '1-ый семестр 20252026'!$B$3:$D$887, 3, 0)), 0, VLOOKUP(B742, '1-ый семестр 20252026'!$B$3:$D$887, 3, 0)) + IF(ISNA(VLOOKUP(B742, '2-ой семестр 20252026'!$B$3:$D$1952, 3, 0)), 0, VLOOKUP(B742, '2-ой семестр 20252026'!$B$3:$D$1952, 3, 0))</f>
        <v>10</v>
      </c>
      <c r="E742" s="40">
        <f>VLOOKUP(B742, 'Списания ВИШенок'!$A$3:$D$965, 4, 0)</f>
        <v>47</v>
      </c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2.75" x14ac:dyDescent="0.2">
      <c r="A743" s="40">
        <f t="shared" si="2"/>
        <v>742</v>
      </c>
      <c r="B743" s="40" t="s">
        <v>343</v>
      </c>
      <c r="C743" s="50" t="s">
        <v>212</v>
      </c>
      <c r="D743" s="40">
        <f>IF(ISNA(VLOOKUP(B743, '1-ый семестр 20252026'!$B$3:$D$887, 3, 0)), 0, VLOOKUP(B743, '1-ый семестр 20252026'!$B$3:$D$887, 3, 0)) + IF(ISNA(VLOOKUP(B743, '2-ой семестр 20252026'!$B$3:$D$1952, 3, 0)), 0, VLOOKUP(B743, '2-ой семестр 20252026'!$B$3:$D$1952, 3, 0))</f>
        <v>0</v>
      </c>
      <c r="E743" s="40">
        <f>VLOOKUP(B743, 'Списания ВИШенок'!$A$3:$D$965, 4, 0)</f>
        <v>48</v>
      </c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2.75" x14ac:dyDescent="0.2">
      <c r="A744" s="40">
        <f t="shared" si="2"/>
        <v>743</v>
      </c>
      <c r="B744" s="40" t="s">
        <v>344</v>
      </c>
      <c r="C744" s="50" t="s">
        <v>150</v>
      </c>
      <c r="D744" s="40">
        <f>IF(ISNA(VLOOKUP(B744, '1-ый семестр 20252026'!$B$3:$D$887, 3, 0)), 0, VLOOKUP(B744, '1-ый семестр 20252026'!$B$3:$D$887, 3, 0)) + IF(ISNA(VLOOKUP(B744, '2-ой семестр 20252026'!$B$3:$D$1952, 3, 0)), 0, VLOOKUP(B744, '2-ой семестр 20252026'!$B$3:$D$1952, 3, 0))</f>
        <v>0</v>
      </c>
      <c r="E744" s="40">
        <f>VLOOKUP(B744, 'Списания ВИШенок'!$A$3:$D$965, 4, 0)</f>
        <v>48</v>
      </c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2.75" x14ac:dyDescent="0.2">
      <c r="A745" s="40">
        <f t="shared" si="2"/>
        <v>744</v>
      </c>
      <c r="B745" s="40" t="s">
        <v>342</v>
      </c>
      <c r="C745" s="50" t="s">
        <v>112</v>
      </c>
      <c r="D745" s="40">
        <f>IF(ISNA(VLOOKUP(B745, '1-ый семестр 20252026'!$B$3:$D$887, 3, 0)), 0, VLOOKUP(B745, '1-ый семестр 20252026'!$B$3:$D$887, 3, 0)) + IF(ISNA(VLOOKUP(B745, '2-ой семестр 20252026'!$B$3:$D$1952, 3, 0)), 0, VLOOKUP(B745, '2-ой семестр 20252026'!$B$3:$D$1952, 3, 0))</f>
        <v>2</v>
      </c>
      <c r="E745" s="40">
        <f>VLOOKUP(B745, 'Списания ВИШенок'!$A$3:$D$965, 4, 0)</f>
        <v>48</v>
      </c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2.75" x14ac:dyDescent="0.2">
      <c r="A746" s="40">
        <f t="shared" si="2"/>
        <v>745</v>
      </c>
      <c r="B746" s="40" t="s">
        <v>334</v>
      </c>
      <c r="C746" s="50" t="s">
        <v>161</v>
      </c>
      <c r="D746" s="40">
        <f>IF(ISNA(VLOOKUP(B746, '1-ый семестр 20252026'!$B$3:$D$887, 3, 0)), 0, VLOOKUP(B746, '1-ый семестр 20252026'!$B$3:$D$887, 3, 0)) + IF(ISNA(VLOOKUP(B746, '2-ой семестр 20252026'!$B$3:$D$1952, 3, 0)), 0, VLOOKUP(B746, '2-ой семестр 20252026'!$B$3:$D$1952, 3, 0))</f>
        <v>0</v>
      </c>
      <c r="E746" s="40">
        <f>VLOOKUP(B746, 'Списания ВИШенок'!$A$3:$D$965, 4, 0)</f>
        <v>49</v>
      </c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2.75" x14ac:dyDescent="0.2">
      <c r="A747" s="40">
        <f t="shared" si="2"/>
        <v>746</v>
      </c>
      <c r="B747" s="40" t="s">
        <v>336</v>
      </c>
      <c r="C747" s="50" t="s">
        <v>212</v>
      </c>
      <c r="D747" s="40">
        <f>IF(ISNA(VLOOKUP(B747, '1-ый семестр 20252026'!$B$3:$D$887, 3, 0)), 0, VLOOKUP(B747, '1-ый семестр 20252026'!$B$3:$D$887, 3, 0)) + IF(ISNA(VLOOKUP(B747, '2-ой семестр 20252026'!$B$3:$D$1952, 3, 0)), 0, VLOOKUP(B747, '2-ой семестр 20252026'!$B$3:$D$1952, 3, 0))</f>
        <v>0</v>
      </c>
      <c r="E747" s="40">
        <f>VLOOKUP(B747, 'Списания ВИШенок'!$A$3:$D$965, 4, 0)</f>
        <v>49</v>
      </c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2.75" x14ac:dyDescent="0.2">
      <c r="A748" s="40">
        <f t="shared" si="2"/>
        <v>747</v>
      </c>
      <c r="B748" s="40" t="s">
        <v>337</v>
      </c>
      <c r="C748" s="50" t="s">
        <v>153</v>
      </c>
      <c r="D748" s="40">
        <f>IF(ISNA(VLOOKUP(B748, '1-ый семестр 20252026'!$B$3:$D$887, 3, 0)), 0, VLOOKUP(B748, '1-ый семестр 20252026'!$B$3:$D$887, 3, 0)) + IF(ISNA(VLOOKUP(B748, '2-ой семестр 20252026'!$B$3:$D$1952, 3, 0)), 0, VLOOKUP(B748, '2-ой семестр 20252026'!$B$3:$D$1952, 3, 0))</f>
        <v>0</v>
      </c>
      <c r="E748" s="40">
        <f>VLOOKUP(B748, 'Списания ВИШенок'!$A$3:$D$965, 4, 0)</f>
        <v>49</v>
      </c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2.75" x14ac:dyDescent="0.2">
      <c r="A749" s="40">
        <f t="shared" si="2"/>
        <v>748</v>
      </c>
      <c r="B749" s="40" t="s">
        <v>338</v>
      </c>
      <c r="C749" s="50" t="s">
        <v>212</v>
      </c>
      <c r="D749" s="40">
        <f>IF(ISNA(VLOOKUP(B749, '1-ый семестр 20252026'!$B$3:$D$887, 3, 0)), 0, VLOOKUP(B749, '1-ый семестр 20252026'!$B$3:$D$887, 3, 0)) + IF(ISNA(VLOOKUP(B749, '2-ой семестр 20252026'!$B$3:$D$1952, 3, 0)), 0, VLOOKUP(B749, '2-ой семестр 20252026'!$B$3:$D$1952, 3, 0))</f>
        <v>0</v>
      </c>
      <c r="E749" s="40">
        <f>VLOOKUP(B749, 'Списания ВИШенок'!$A$3:$D$965, 4, 0)</f>
        <v>49</v>
      </c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2.75" x14ac:dyDescent="0.2">
      <c r="A750" s="40">
        <f t="shared" si="2"/>
        <v>749</v>
      </c>
      <c r="B750" s="40" t="s">
        <v>339</v>
      </c>
      <c r="C750" s="50" t="s">
        <v>212</v>
      </c>
      <c r="D750" s="40">
        <f>IF(ISNA(VLOOKUP(B750, '1-ый семестр 20252026'!$B$3:$D$887, 3, 0)), 0, VLOOKUP(B750, '1-ый семестр 20252026'!$B$3:$D$887, 3, 0)) + IF(ISNA(VLOOKUP(B750, '2-ой семестр 20252026'!$B$3:$D$1952, 3, 0)), 0, VLOOKUP(B750, '2-ой семестр 20252026'!$B$3:$D$1952, 3, 0))</f>
        <v>0</v>
      </c>
      <c r="E750" s="40">
        <f>VLOOKUP(B750, 'Списания ВИШенок'!$A$3:$D$965, 4, 0)</f>
        <v>49</v>
      </c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2.75" x14ac:dyDescent="0.2">
      <c r="A751" s="40">
        <f t="shared" si="2"/>
        <v>750</v>
      </c>
      <c r="B751" s="40" t="s">
        <v>340</v>
      </c>
      <c r="C751" s="50" t="s">
        <v>121</v>
      </c>
      <c r="D751" s="40">
        <f>IF(ISNA(VLOOKUP(B751, '1-ый семестр 20252026'!$B$3:$D$887, 3, 0)), 0, VLOOKUP(B751, '1-ый семестр 20252026'!$B$3:$D$887, 3, 0)) + IF(ISNA(VLOOKUP(B751, '2-ой семестр 20252026'!$B$3:$D$1952, 3, 0)), 0, VLOOKUP(B751, '2-ой семестр 20252026'!$B$3:$D$1952, 3, 0))</f>
        <v>3</v>
      </c>
      <c r="E751" s="40">
        <f>VLOOKUP(B751, 'Списания ВИШенок'!$A$3:$D$965, 4, 0)</f>
        <v>52</v>
      </c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2.75" x14ac:dyDescent="0.2">
      <c r="A752" s="40">
        <f t="shared" si="2"/>
        <v>751</v>
      </c>
      <c r="B752" s="40" t="s">
        <v>341</v>
      </c>
      <c r="C752" s="50" t="s">
        <v>212</v>
      </c>
      <c r="D752" s="40">
        <f>IF(ISNA(VLOOKUP(B752, '1-ый семестр 20252026'!$B$3:$D$887, 3, 0)), 0, VLOOKUP(B752, '1-ый семестр 20252026'!$B$3:$D$887, 3, 0)) + IF(ISNA(VLOOKUP(B752, '2-ой семестр 20252026'!$B$3:$D$1952, 3, 0)), 0, VLOOKUP(B752, '2-ой семестр 20252026'!$B$3:$D$1952, 3, 0))</f>
        <v>0</v>
      </c>
      <c r="E752" s="40">
        <f>VLOOKUP(B752, 'Списания ВИШенок'!$A$3:$D$965, 4, 0)</f>
        <v>49</v>
      </c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2.75" x14ac:dyDescent="0.2">
      <c r="A753" s="40">
        <f t="shared" si="2"/>
        <v>752</v>
      </c>
      <c r="B753" s="40" t="s">
        <v>335</v>
      </c>
      <c r="C753" s="50" t="s">
        <v>197</v>
      </c>
      <c r="D753" s="40">
        <f>IF(ISNA(VLOOKUP(B753, '1-ый семестр 20252026'!$B$3:$D$887, 3, 0)), 0, VLOOKUP(B753, '1-ый семестр 20252026'!$B$3:$D$887, 3, 0)) + IF(ISNA(VLOOKUP(B753, '2-ой семестр 20252026'!$B$3:$D$1952, 3, 0)), 0, VLOOKUP(B753, '2-ой семестр 20252026'!$B$3:$D$1952, 3, 0))</f>
        <v>2</v>
      </c>
      <c r="E753" s="40">
        <f>VLOOKUP(B753, 'Списания ВИШенок'!$A$3:$D$965, 4, 0)</f>
        <v>49</v>
      </c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2.75" x14ac:dyDescent="0.2">
      <c r="A754" s="40">
        <f t="shared" si="2"/>
        <v>753</v>
      </c>
      <c r="B754" s="40" t="s">
        <v>332</v>
      </c>
      <c r="C754" s="50" t="s">
        <v>114</v>
      </c>
      <c r="D754" s="40">
        <f>IF(ISNA(VLOOKUP(B754, '1-ый семестр 20252026'!$B$3:$D$887, 3, 0)), 0, VLOOKUP(B754, '1-ый семестр 20252026'!$B$3:$D$887, 3, 0)) + IF(ISNA(VLOOKUP(B754, '2-ой семестр 20252026'!$B$3:$D$1952, 3, 0)), 0, VLOOKUP(B754, '2-ой семестр 20252026'!$B$3:$D$1952, 3, 0))</f>
        <v>0</v>
      </c>
      <c r="E754" s="40">
        <f>VLOOKUP(B754, 'Списания ВИШенок'!$A$3:$D$965, 4, 0)</f>
        <v>50</v>
      </c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2.75" x14ac:dyDescent="0.2">
      <c r="A755" s="40">
        <f t="shared" si="2"/>
        <v>754</v>
      </c>
      <c r="B755" s="40" t="s">
        <v>331</v>
      </c>
      <c r="C755" s="50" t="s">
        <v>117</v>
      </c>
      <c r="D755" s="40">
        <f>IF(ISNA(VLOOKUP(B755, '1-ый семестр 20252026'!$B$3:$D$887, 3, 0)), 0, VLOOKUP(B755, '1-ый семестр 20252026'!$B$3:$D$887, 3, 0)) + IF(ISNA(VLOOKUP(B755, '2-ой семестр 20252026'!$B$3:$D$1952, 3, 0)), 0, VLOOKUP(B755, '2-ой семестр 20252026'!$B$3:$D$1952, 3, 0))</f>
        <v>37</v>
      </c>
      <c r="E755" s="40">
        <f>VLOOKUP(B755, 'Списания ВИШенок'!$A$3:$D$965, 4, 0)</f>
        <v>47</v>
      </c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2.75" x14ac:dyDescent="0.2">
      <c r="A756" s="40">
        <f t="shared" si="2"/>
        <v>755</v>
      </c>
      <c r="B756" s="40" t="s">
        <v>333</v>
      </c>
      <c r="C756" s="50" t="s">
        <v>117</v>
      </c>
      <c r="D756" s="40">
        <f>IF(ISNA(VLOOKUP(B756, '1-ый семестр 20252026'!$B$3:$D$887, 3, 0)), 0, VLOOKUP(B756, '1-ый семестр 20252026'!$B$3:$D$887, 3, 0)) + IF(ISNA(VLOOKUP(B756, '2-ой семестр 20252026'!$B$3:$D$1952, 3, 0)), 0, VLOOKUP(B756, '2-ой семестр 20252026'!$B$3:$D$1952, 3, 0))</f>
        <v>12</v>
      </c>
      <c r="E756" s="40">
        <f>VLOOKUP(B756, 'Списания ВИШенок'!$A$3:$D$965, 4, 0)</f>
        <v>50</v>
      </c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2.75" x14ac:dyDescent="0.2">
      <c r="A757" s="40">
        <f t="shared" si="2"/>
        <v>756</v>
      </c>
      <c r="B757" s="40" t="s">
        <v>326</v>
      </c>
      <c r="C757" s="50" t="s">
        <v>212</v>
      </c>
      <c r="D757" s="40">
        <f>IF(ISNA(VLOOKUP(B757, '1-ый семестр 20252026'!$B$3:$D$887, 3, 0)), 0, VLOOKUP(B757, '1-ый семестр 20252026'!$B$3:$D$887, 3, 0)) + IF(ISNA(VLOOKUP(B757, '2-ой семестр 20252026'!$B$3:$D$1952, 3, 0)), 0, VLOOKUP(B757, '2-ой семестр 20252026'!$B$3:$D$1952, 3, 0))</f>
        <v>0</v>
      </c>
      <c r="E757" s="40">
        <f>VLOOKUP(B757, 'Списания ВИШенок'!$A$3:$D$965, 4, 0)</f>
        <v>51</v>
      </c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2.75" x14ac:dyDescent="0.2">
      <c r="A758" s="40">
        <f t="shared" si="2"/>
        <v>757</v>
      </c>
      <c r="B758" s="40" t="s">
        <v>327</v>
      </c>
      <c r="C758" s="50" t="s">
        <v>188</v>
      </c>
      <c r="D758" s="40">
        <f>IF(ISNA(VLOOKUP(B758, '1-ый семестр 20252026'!$B$3:$D$887, 3, 0)), 0, VLOOKUP(B758, '1-ый семестр 20252026'!$B$3:$D$887, 3, 0)) + IF(ISNA(VLOOKUP(B758, '2-ой семестр 20252026'!$B$3:$D$1952, 3, 0)), 0, VLOOKUP(B758, '2-ой семестр 20252026'!$B$3:$D$1952, 3, 0))</f>
        <v>3</v>
      </c>
      <c r="E758" s="40">
        <f>VLOOKUP(B758, 'Списания ВИШенок'!$A$3:$D$965, 4, 0)</f>
        <v>54</v>
      </c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2.75" x14ac:dyDescent="0.2">
      <c r="A759" s="40">
        <f t="shared" si="2"/>
        <v>758</v>
      </c>
      <c r="B759" s="40" t="s">
        <v>327</v>
      </c>
      <c r="C759" s="50" t="s">
        <v>153</v>
      </c>
      <c r="D759" s="40">
        <f>IF(ISNA(VLOOKUP(B759, '1-ый семестр 20252026'!$B$3:$D$887, 3, 0)), 0, VLOOKUP(B759, '1-ый семестр 20252026'!$B$3:$D$887, 3, 0)) + IF(ISNA(VLOOKUP(B759, '2-ой семестр 20252026'!$B$3:$D$1952, 3, 0)), 0, VLOOKUP(B759, '2-ой семестр 20252026'!$B$3:$D$1952, 3, 0))</f>
        <v>3</v>
      </c>
      <c r="E759" s="40">
        <f>VLOOKUP(B759, 'Списания ВИШенок'!$A$3:$D$965, 4, 0)</f>
        <v>54</v>
      </c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2.75" x14ac:dyDescent="0.2">
      <c r="A760" s="40">
        <f t="shared" si="2"/>
        <v>759</v>
      </c>
      <c r="B760" s="40" t="s">
        <v>328</v>
      </c>
      <c r="C760" s="50" t="s">
        <v>114</v>
      </c>
      <c r="D760" s="40">
        <f>IF(ISNA(VLOOKUP(B760, '1-ый семестр 20252026'!$B$3:$D$887, 3, 0)), 0, VLOOKUP(B760, '1-ый семестр 20252026'!$B$3:$D$887, 3, 0)) + IF(ISNA(VLOOKUP(B760, '2-ой семестр 20252026'!$B$3:$D$1952, 3, 0)), 0, VLOOKUP(B760, '2-ой семестр 20252026'!$B$3:$D$1952, 3, 0))</f>
        <v>0</v>
      </c>
      <c r="E760" s="40">
        <f>VLOOKUP(B760, 'Списания ВИШенок'!$A$3:$D$965, 4, 0)</f>
        <v>51</v>
      </c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2.75" x14ac:dyDescent="0.2">
      <c r="A761" s="40">
        <f t="shared" si="2"/>
        <v>760</v>
      </c>
      <c r="B761" s="40" t="s">
        <v>329</v>
      </c>
      <c r="C761" s="50" t="s">
        <v>121</v>
      </c>
      <c r="D761" s="40">
        <f>IF(ISNA(VLOOKUP(B761, '1-ый семестр 20252026'!$B$3:$D$887, 3, 0)), 0, VLOOKUP(B761, '1-ый семестр 20252026'!$B$3:$D$887, 3, 0)) + IF(ISNA(VLOOKUP(B761, '2-ой семестр 20252026'!$B$3:$D$1952, 3, 0)), 0, VLOOKUP(B761, '2-ой семестр 20252026'!$B$3:$D$1952, 3, 0))</f>
        <v>0</v>
      </c>
      <c r="E761" s="40">
        <f>VLOOKUP(B761, 'Списания ВИШенок'!$A$3:$D$965, 4, 0)</f>
        <v>51</v>
      </c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2.75" x14ac:dyDescent="0.2">
      <c r="A762" s="40">
        <f t="shared" si="2"/>
        <v>761</v>
      </c>
      <c r="B762" s="40" t="s">
        <v>325</v>
      </c>
      <c r="C762" s="50" t="s">
        <v>125</v>
      </c>
      <c r="D762" s="40">
        <f>IF(ISNA(VLOOKUP(B762, '1-ый семестр 20252026'!$B$3:$D$887, 3, 0)), 0, VLOOKUP(B762, '1-ый семестр 20252026'!$B$3:$D$887, 3, 0)) + IF(ISNA(VLOOKUP(B762, '2-ой семестр 20252026'!$B$3:$D$1952, 3, 0)), 0, VLOOKUP(B762, '2-ой семестр 20252026'!$B$3:$D$1952, 3, 0))</f>
        <v>3</v>
      </c>
      <c r="E762" s="40">
        <f>VLOOKUP(B762, 'Списания ВИШенок'!$A$3:$D$965, 4, 0)</f>
        <v>51</v>
      </c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2.75" x14ac:dyDescent="0.2">
      <c r="A763" s="40">
        <f t="shared" si="2"/>
        <v>762</v>
      </c>
      <c r="B763" s="40" t="s">
        <v>323</v>
      </c>
      <c r="C763" s="50" t="s">
        <v>119</v>
      </c>
      <c r="D763" s="40">
        <f>IF(ISNA(VLOOKUP(B763, '1-ый семестр 20252026'!$B$3:$D$887, 3, 0)), 0, VLOOKUP(B763, '1-ый семестр 20252026'!$B$3:$D$887, 3, 0)) + IF(ISNA(VLOOKUP(B763, '2-ой семестр 20252026'!$B$3:$D$1952, 3, 0)), 0, VLOOKUP(B763, '2-ой семестр 20252026'!$B$3:$D$1952, 3, 0))</f>
        <v>5</v>
      </c>
      <c r="E763" s="40">
        <f>VLOOKUP(B763, 'Списания ВИШенок'!$A$3:$D$965, 4, 0)</f>
        <v>51</v>
      </c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2.75" x14ac:dyDescent="0.2">
      <c r="A764" s="40">
        <f t="shared" si="2"/>
        <v>763</v>
      </c>
      <c r="B764" s="40" t="s">
        <v>330</v>
      </c>
      <c r="C764" s="50" t="s">
        <v>114</v>
      </c>
      <c r="D764" s="40">
        <f>IF(ISNA(VLOOKUP(B764, '1-ый семестр 20252026'!$B$3:$D$887, 3, 0)), 0, VLOOKUP(B764, '1-ый семестр 20252026'!$B$3:$D$887, 3, 0)) + IF(ISNA(VLOOKUP(B764, '2-ой семестр 20252026'!$B$3:$D$1952, 3, 0)), 0, VLOOKUP(B764, '2-ой семестр 20252026'!$B$3:$D$1952, 3, 0))</f>
        <v>10</v>
      </c>
      <c r="E764" s="40">
        <f>VLOOKUP(B764, 'Списания ВИШенок'!$A$3:$D$965, 4, 0)</f>
        <v>51</v>
      </c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2.75" x14ac:dyDescent="0.2">
      <c r="A765" s="40">
        <f t="shared" si="2"/>
        <v>764</v>
      </c>
      <c r="B765" s="40" t="s">
        <v>324</v>
      </c>
      <c r="C765" s="50" t="s">
        <v>153</v>
      </c>
      <c r="D765" s="40">
        <f>IF(ISNA(VLOOKUP(B765, '1-ый семестр 20252026'!$B$3:$D$887, 3, 0)), 0, VLOOKUP(B765, '1-ый семестр 20252026'!$B$3:$D$887, 3, 0)) + IF(ISNA(VLOOKUP(B765, '2-ой семестр 20252026'!$B$3:$D$1952, 3, 0)), 0, VLOOKUP(B765, '2-ой семестр 20252026'!$B$3:$D$1952, 3, 0))</f>
        <v>20</v>
      </c>
      <c r="E765" s="40">
        <f>VLOOKUP(B765, 'Списания ВИШенок'!$A$3:$D$965, 4, 0)</f>
        <v>51</v>
      </c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2.75" x14ac:dyDescent="0.2">
      <c r="A766" s="40">
        <f t="shared" si="2"/>
        <v>765</v>
      </c>
      <c r="B766" s="40" t="s">
        <v>320</v>
      </c>
      <c r="C766" s="50" t="s">
        <v>125</v>
      </c>
      <c r="D766" s="40">
        <f>IF(ISNA(VLOOKUP(B766, '1-ый семестр 20252026'!$B$3:$D$887, 3, 0)), 0, VLOOKUP(B766, '1-ый семестр 20252026'!$B$3:$D$887, 3, 0)) + IF(ISNA(VLOOKUP(B766, '2-ой семестр 20252026'!$B$3:$D$1952, 3, 0)), 0, VLOOKUP(B766, '2-ой семестр 20252026'!$B$3:$D$1952, 3, 0))</f>
        <v>74</v>
      </c>
      <c r="E766" s="40">
        <f>VLOOKUP(B766, 'Списания ВИШенок'!$A$3:$D$965, 4, 0)</f>
        <v>52</v>
      </c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2.75" x14ac:dyDescent="0.2">
      <c r="A767" s="40">
        <f t="shared" ref="A767:A998" si="3">ROW()-1</f>
        <v>766</v>
      </c>
      <c r="B767" s="40" t="s">
        <v>319</v>
      </c>
      <c r="C767" s="50" t="s">
        <v>128</v>
      </c>
      <c r="D767" s="40">
        <f>IF(ISNA(VLOOKUP(B767, '1-ый семестр 20252026'!$B$3:$D$887, 3, 0)), 0, VLOOKUP(B767, '1-ый семестр 20252026'!$B$3:$D$887, 3, 0)) + IF(ISNA(VLOOKUP(B767, '2-ой семестр 20252026'!$B$3:$D$1952, 3, 0)), 0, VLOOKUP(B767, '2-ой семестр 20252026'!$B$3:$D$1952, 3, 0))</f>
        <v>0</v>
      </c>
      <c r="E767" s="40">
        <f>VLOOKUP(B767, 'Списания ВИШенок'!$A$3:$D$965, 4, 0)</f>
        <v>52</v>
      </c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2.75" x14ac:dyDescent="0.2">
      <c r="A768" s="40">
        <f t="shared" si="3"/>
        <v>767</v>
      </c>
      <c r="B768" s="40" t="s">
        <v>321</v>
      </c>
      <c r="C768" s="50" t="s">
        <v>153</v>
      </c>
      <c r="D768" s="40">
        <f>IF(ISNA(VLOOKUP(B768, '1-ый семестр 20252026'!$B$3:$D$887, 3, 0)), 0, VLOOKUP(B768, '1-ый семестр 20252026'!$B$3:$D$887, 3, 0)) + IF(ISNA(VLOOKUP(B768, '2-ой семестр 20252026'!$B$3:$D$1952, 3, 0)), 0, VLOOKUP(B768, '2-ой семестр 20252026'!$B$3:$D$1952, 3, 0))</f>
        <v>0</v>
      </c>
      <c r="E768" s="40">
        <f>VLOOKUP(B768, 'Списания ВИШенок'!$A$3:$D$965, 4, 0)</f>
        <v>52</v>
      </c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2.75" x14ac:dyDescent="0.2">
      <c r="A769" s="40">
        <f t="shared" si="3"/>
        <v>768</v>
      </c>
      <c r="B769" s="40" t="s">
        <v>318</v>
      </c>
      <c r="C769" s="50" t="s">
        <v>153</v>
      </c>
      <c r="D769" s="40">
        <f>IF(ISNA(VLOOKUP(B769, '1-ый семестр 20252026'!$B$3:$D$887, 3, 0)), 0, VLOOKUP(B769, '1-ый семестр 20252026'!$B$3:$D$887, 3, 0)) + IF(ISNA(VLOOKUP(B769, '2-ой семестр 20252026'!$B$3:$D$1952, 3, 0)), 0, VLOOKUP(B769, '2-ой семестр 20252026'!$B$3:$D$1952, 3, 0))</f>
        <v>0</v>
      </c>
      <c r="E769" s="40">
        <f>VLOOKUP(B769, 'Списания ВИШенок'!$A$3:$D$965, 4, 0)</f>
        <v>53</v>
      </c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2.75" x14ac:dyDescent="0.2">
      <c r="A770" s="40">
        <f t="shared" si="3"/>
        <v>769</v>
      </c>
      <c r="B770" s="40" t="s">
        <v>314</v>
      </c>
      <c r="C770" s="50" t="s">
        <v>161</v>
      </c>
      <c r="D770" s="40">
        <f>IF(ISNA(VLOOKUP(B770, '1-ый семестр 20252026'!$B$3:$D$887, 3, 0)), 0, VLOOKUP(B770, '1-ый семестр 20252026'!$B$3:$D$887, 3, 0)) + IF(ISNA(VLOOKUP(B770, '2-ой семестр 20252026'!$B$3:$D$1952, 3, 0)), 0, VLOOKUP(B770, '2-ой семестр 20252026'!$B$3:$D$1952, 3, 0))</f>
        <v>5</v>
      </c>
      <c r="E770" s="40">
        <f>VLOOKUP(B770, 'Списания ВИШенок'!$A$3:$D$965, 4, 0)</f>
        <v>59</v>
      </c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2.75" x14ac:dyDescent="0.2">
      <c r="A771" s="40">
        <f t="shared" si="3"/>
        <v>770</v>
      </c>
      <c r="B771" s="40" t="s">
        <v>315</v>
      </c>
      <c r="C771" s="50" t="s">
        <v>150</v>
      </c>
      <c r="D771" s="40">
        <f>IF(ISNA(VLOOKUP(B771, '1-ый семестр 20252026'!$B$3:$D$887, 3, 0)), 0, VLOOKUP(B771, '1-ый семестр 20252026'!$B$3:$D$887, 3, 0)) + IF(ISNA(VLOOKUP(B771, '2-ой семестр 20252026'!$B$3:$D$1952, 3, 0)), 0, VLOOKUP(B771, '2-ой семестр 20252026'!$B$3:$D$1952, 3, 0))</f>
        <v>0</v>
      </c>
      <c r="E771" s="40">
        <f>VLOOKUP(B771, 'Списания ВИШенок'!$A$3:$D$965, 4, 0)</f>
        <v>54</v>
      </c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2.75" x14ac:dyDescent="0.2">
      <c r="A772" s="40">
        <f t="shared" si="3"/>
        <v>771</v>
      </c>
      <c r="B772" s="40" t="s">
        <v>316</v>
      </c>
      <c r="C772" s="50" t="s">
        <v>161</v>
      </c>
      <c r="D772" s="40">
        <f>IF(ISNA(VLOOKUP(B772, '1-ый семестр 20252026'!$B$3:$D$887, 3, 0)), 0, VLOOKUP(B772, '1-ый семестр 20252026'!$B$3:$D$887, 3, 0)) + IF(ISNA(VLOOKUP(B772, '2-ой семестр 20252026'!$B$3:$D$1952, 3, 0)), 0, VLOOKUP(B772, '2-ой семестр 20252026'!$B$3:$D$1952, 3, 0))</f>
        <v>0</v>
      </c>
      <c r="E772" s="40">
        <f>VLOOKUP(B772, 'Списания ВИШенок'!$A$3:$D$965, 4, 0)</f>
        <v>54</v>
      </c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2.75" x14ac:dyDescent="0.2">
      <c r="A773" s="40">
        <f t="shared" si="3"/>
        <v>772</v>
      </c>
      <c r="B773" s="40" t="s">
        <v>317</v>
      </c>
      <c r="C773" s="50" t="s">
        <v>132</v>
      </c>
      <c r="D773" s="40">
        <f>IF(ISNA(VLOOKUP(B773, '1-ый семестр 20252026'!$B$3:$D$887, 3, 0)), 0, VLOOKUP(B773, '1-ый семестр 20252026'!$B$3:$D$887, 3, 0)) + IF(ISNA(VLOOKUP(B773, '2-ой семестр 20252026'!$B$3:$D$1952, 3, 0)), 0, VLOOKUP(B773, '2-ой семестр 20252026'!$B$3:$D$1952, 3, 0))</f>
        <v>0</v>
      </c>
      <c r="E773" s="40">
        <f>VLOOKUP(B773, 'Списания ВИШенок'!$A$3:$D$965, 4, 0)</f>
        <v>54</v>
      </c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2.75" x14ac:dyDescent="0.2">
      <c r="A774" s="40">
        <f t="shared" si="3"/>
        <v>773</v>
      </c>
      <c r="B774" s="40" t="s">
        <v>313</v>
      </c>
      <c r="C774" s="50" t="s">
        <v>132</v>
      </c>
      <c r="D774" s="40">
        <f>IF(ISNA(VLOOKUP(B774, '1-ый семестр 20252026'!$B$3:$D$887, 3, 0)), 0, VLOOKUP(B774, '1-ый семестр 20252026'!$B$3:$D$887, 3, 0)) + IF(ISNA(VLOOKUP(B774, '2-ой семестр 20252026'!$B$3:$D$1952, 3, 0)), 0, VLOOKUP(B774, '2-ой семестр 20252026'!$B$3:$D$1952, 3, 0))</f>
        <v>5</v>
      </c>
      <c r="E774" s="40">
        <f>VLOOKUP(B774, 'Списания ВИШенок'!$A$3:$D$965, 4, 0)</f>
        <v>54</v>
      </c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2.75" x14ac:dyDescent="0.2">
      <c r="A775" s="40">
        <f t="shared" si="3"/>
        <v>774</v>
      </c>
      <c r="B775" s="40" t="s">
        <v>312</v>
      </c>
      <c r="C775" s="50" t="s">
        <v>161</v>
      </c>
      <c r="D775" s="40">
        <f>IF(ISNA(VLOOKUP(B775, '1-ый семестр 20252026'!$B$3:$D$887, 3, 0)), 0, VLOOKUP(B775, '1-ый семестр 20252026'!$B$3:$D$887, 3, 0)) + IF(ISNA(VLOOKUP(B775, '2-ой семестр 20252026'!$B$3:$D$1952, 3, 0)), 0, VLOOKUP(B775, '2-ой семестр 20252026'!$B$3:$D$1952, 3, 0))</f>
        <v>5</v>
      </c>
      <c r="E775" s="40">
        <f>VLOOKUP(B775, 'Списания ВИШенок'!$A$3:$D$965, 4, 0)</f>
        <v>55</v>
      </c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2.75" x14ac:dyDescent="0.2">
      <c r="A776" s="40">
        <f t="shared" si="3"/>
        <v>775</v>
      </c>
      <c r="B776" s="40" t="s">
        <v>311</v>
      </c>
      <c r="C776" s="50" t="s">
        <v>123</v>
      </c>
      <c r="D776" s="40">
        <f>IF(ISNA(VLOOKUP(B776, '1-ый семестр 20252026'!$B$3:$D$887, 3, 0)), 0, VLOOKUP(B776, '1-ый семестр 20252026'!$B$3:$D$887, 3, 0)) + IF(ISNA(VLOOKUP(B776, '2-ой семестр 20252026'!$B$3:$D$1952, 3, 0)), 0, VLOOKUP(B776, '2-ой семестр 20252026'!$B$3:$D$1952, 3, 0))</f>
        <v>0</v>
      </c>
      <c r="E776" s="40">
        <f>VLOOKUP(B776, 'Списания ВИШенок'!$A$3:$D$965, 4, 0)</f>
        <v>55</v>
      </c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2.75" x14ac:dyDescent="0.2">
      <c r="A777" s="40">
        <f t="shared" si="3"/>
        <v>776</v>
      </c>
      <c r="B777" s="40" t="s">
        <v>309</v>
      </c>
      <c r="C777" s="50" t="s">
        <v>142</v>
      </c>
      <c r="D777" s="40">
        <f>IF(ISNA(VLOOKUP(B777, '1-ый семестр 20252026'!$B$3:$D$887, 3, 0)), 0, VLOOKUP(B777, '1-ый семестр 20252026'!$B$3:$D$887, 3, 0)) + IF(ISNA(VLOOKUP(B777, '2-ой семестр 20252026'!$B$3:$D$1952, 3, 0)), 0, VLOOKUP(B777, '2-ой семестр 20252026'!$B$3:$D$1952, 3, 0))</f>
        <v>0</v>
      </c>
      <c r="E777" s="40">
        <f>VLOOKUP(B777, 'Списания ВИШенок'!$A$3:$D$965, 4, 0)</f>
        <v>56</v>
      </c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2.75" x14ac:dyDescent="0.2">
      <c r="A778" s="40">
        <f t="shared" si="3"/>
        <v>777</v>
      </c>
      <c r="B778" s="40" t="s">
        <v>310</v>
      </c>
      <c r="C778" s="50" t="s">
        <v>212</v>
      </c>
      <c r="D778" s="40">
        <f>IF(ISNA(VLOOKUP(B778, '1-ый семестр 20252026'!$B$3:$D$887, 3, 0)), 0, VLOOKUP(B778, '1-ый семестр 20252026'!$B$3:$D$887, 3, 0)) + IF(ISNA(VLOOKUP(B778, '2-ой семестр 20252026'!$B$3:$D$1952, 3, 0)), 0, VLOOKUP(B778, '2-ой семестр 20252026'!$B$3:$D$1952, 3, 0))</f>
        <v>0</v>
      </c>
      <c r="E778" s="40">
        <f>VLOOKUP(B778, 'Списания ВИШенок'!$A$3:$D$965, 4, 0)</f>
        <v>56</v>
      </c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2.75" x14ac:dyDescent="0.2">
      <c r="A779" s="40">
        <f t="shared" si="3"/>
        <v>778</v>
      </c>
      <c r="B779" s="40" t="s">
        <v>308</v>
      </c>
      <c r="C779" s="50" t="s">
        <v>150</v>
      </c>
      <c r="D779" s="40">
        <f>IF(ISNA(VLOOKUP(B779, '1-ый семестр 20252026'!$B$3:$D$887, 3, 0)), 0, VLOOKUP(B779, '1-ый семестр 20252026'!$B$3:$D$887, 3, 0)) + IF(ISNA(VLOOKUP(B779, '2-ой семестр 20252026'!$B$3:$D$1952, 3, 0)), 0, VLOOKUP(B779, '2-ой семестр 20252026'!$B$3:$D$1952, 3, 0))</f>
        <v>0</v>
      </c>
      <c r="E779" s="40">
        <f>VLOOKUP(B779, 'Списания ВИШенок'!$A$3:$D$965, 4, 0)</f>
        <v>57</v>
      </c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2.75" x14ac:dyDescent="0.2">
      <c r="A780" s="40">
        <f t="shared" si="3"/>
        <v>779</v>
      </c>
      <c r="B780" s="40" t="s">
        <v>304</v>
      </c>
      <c r="C780" s="50" t="s">
        <v>123</v>
      </c>
      <c r="D780" s="40">
        <f>IF(ISNA(VLOOKUP(B780, '1-ый семестр 20252026'!$B$3:$D$887, 3, 0)), 0, VLOOKUP(B780, '1-ый семестр 20252026'!$B$3:$D$887, 3, 0)) + IF(ISNA(VLOOKUP(B780, '2-ой семестр 20252026'!$B$3:$D$1952, 3, 0)), 0, VLOOKUP(B780, '2-ой семестр 20252026'!$B$3:$D$1952, 3, 0))</f>
        <v>0</v>
      </c>
      <c r="E780" s="40">
        <f>VLOOKUP(B780, 'Списания ВИШенок'!$A$3:$D$965, 4, 0)</f>
        <v>58</v>
      </c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2.75" x14ac:dyDescent="0.2">
      <c r="A781" s="40">
        <f t="shared" si="3"/>
        <v>780</v>
      </c>
      <c r="B781" s="40" t="s">
        <v>307</v>
      </c>
      <c r="C781" s="50" t="s">
        <v>117</v>
      </c>
      <c r="D781" s="40">
        <f>IF(ISNA(VLOOKUP(B781, '1-ый семестр 20252026'!$B$3:$D$887, 3, 0)), 0, VLOOKUP(B781, '1-ый семестр 20252026'!$B$3:$D$887, 3, 0)) + IF(ISNA(VLOOKUP(B781, '2-ой семестр 20252026'!$B$3:$D$1952, 3, 0)), 0, VLOOKUP(B781, '2-ой семестр 20252026'!$B$3:$D$1952, 3, 0))</f>
        <v>5</v>
      </c>
      <c r="E781" s="40">
        <f>VLOOKUP(B781, 'Списания ВИШенок'!$A$3:$D$965, 4, 0)</f>
        <v>58</v>
      </c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2.75" x14ac:dyDescent="0.2">
      <c r="A782" s="40">
        <f t="shared" si="3"/>
        <v>781</v>
      </c>
      <c r="B782" s="40" t="s">
        <v>305</v>
      </c>
      <c r="C782" s="50" t="s">
        <v>306</v>
      </c>
      <c r="D782" s="40">
        <f>IF(ISNA(VLOOKUP(B782, '1-ый семестр 20252026'!$B$3:$D$887, 3, 0)), 0, VLOOKUP(B782, '1-ый семестр 20252026'!$B$3:$D$887, 3, 0)) + IF(ISNA(VLOOKUP(B782, '2-ой семестр 20252026'!$B$3:$D$1952, 3, 0)), 0, VLOOKUP(B782, '2-ой семестр 20252026'!$B$3:$D$1952, 3, 0))</f>
        <v>53</v>
      </c>
      <c r="E782" s="40">
        <f>VLOOKUP(B782, 'Списания ВИШенок'!$A$3:$D$965, 4, 0)</f>
        <v>53</v>
      </c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2.75" x14ac:dyDescent="0.2">
      <c r="A783" s="40">
        <f t="shared" si="3"/>
        <v>782</v>
      </c>
      <c r="B783" s="40" t="s">
        <v>301</v>
      </c>
      <c r="C783" s="50" t="s">
        <v>153</v>
      </c>
      <c r="D783" s="40">
        <f>IF(ISNA(VLOOKUP(B783, '1-ый семестр 20252026'!$B$3:$D$887, 3, 0)), 0, VLOOKUP(B783, '1-ый семестр 20252026'!$B$3:$D$887, 3, 0)) + IF(ISNA(VLOOKUP(B783, '2-ой семестр 20252026'!$B$3:$D$1952, 3, 0)), 0, VLOOKUP(B783, '2-ой семестр 20252026'!$B$3:$D$1952, 3, 0))</f>
        <v>3</v>
      </c>
      <c r="E783" s="40">
        <f>VLOOKUP(B783, 'Списания ВИШенок'!$A$3:$D$965, 4, 0)</f>
        <v>62</v>
      </c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2.75" x14ac:dyDescent="0.2">
      <c r="A784" s="40">
        <f t="shared" si="3"/>
        <v>783</v>
      </c>
      <c r="B784" s="40" t="s">
        <v>302</v>
      </c>
      <c r="C784" s="50" t="s">
        <v>153</v>
      </c>
      <c r="D784" s="40">
        <f>IF(ISNA(VLOOKUP(B784, '1-ый семестр 20252026'!$B$3:$D$887, 3, 0)), 0, VLOOKUP(B784, '1-ый семестр 20252026'!$B$3:$D$887, 3, 0)) + IF(ISNA(VLOOKUP(B784, '2-ой семестр 20252026'!$B$3:$D$1952, 3, 0)), 0, VLOOKUP(B784, '2-ой семестр 20252026'!$B$3:$D$1952, 3, 0))</f>
        <v>0</v>
      </c>
      <c r="E784" s="40">
        <f>VLOOKUP(B784, 'Списания ВИШенок'!$A$3:$D$965, 4, 0)</f>
        <v>59</v>
      </c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2.75" x14ac:dyDescent="0.2">
      <c r="A785" s="40">
        <f t="shared" si="3"/>
        <v>784</v>
      </c>
      <c r="B785" s="40" t="s">
        <v>299</v>
      </c>
      <c r="C785" s="50" t="s">
        <v>153</v>
      </c>
      <c r="D785" s="40">
        <f>IF(ISNA(VLOOKUP(B785, '1-ый семестр 20252026'!$B$3:$D$887, 3, 0)), 0, VLOOKUP(B785, '1-ый семестр 20252026'!$B$3:$D$887, 3, 0)) + IF(ISNA(VLOOKUP(B785, '2-ой семестр 20252026'!$B$3:$D$1952, 3, 0)), 0, VLOOKUP(B785, '2-ой семестр 20252026'!$B$3:$D$1952, 3, 0))</f>
        <v>20</v>
      </c>
      <c r="E785" s="40">
        <f>VLOOKUP(B785, 'Списания ВИШенок'!$A$3:$D$965, 4, 0)</f>
        <v>51</v>
      </c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2.75" x14ac:dyDescent="0.2">
      <c r="A786" s="40">
        <f t="shared" si="3"/>
        <v>785</v>
      </c>
      <c r="B786" s="40" t="s">
        <v>300</v>
      </c>
      <c r="C786" s="50" t="s">
        <v>128</v>
      </c>
      <c r="D786" s="40">
        <f>IF(ISNA(VLOOKUP(B786, '1-ый семестр 20252026'!$B$3:$D$887, 3, 0)), 0, VLOOKUP(B786, '1-ый семестр 20252026'!$B$3:$D$887, 3, 0)) + IF(ISNA(VLOOKUP(B786, '2-ой семестр 20252026'!$B$3:$D$1952, 3, 0)), 0, VLOOKUP(B786, '2-ой семестр 20252026'!$B$3:$D$1952, 3, 0))</f>
        <v>39</v>
      </c>
      <c r="E786" s="40">
        <f>VLOOKUP(B786, 'Списания ВИШенок'!$A$3:$D$965, 4, 0)</f>
        <v>70</v>
      </c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2.75" x14ac:dyDescent="0.2">
      <c r="A787" s="40">
        <f t="shared" si="3"/>
        <v>786</v>
      </c>
      <c r="B787" s="40" t="s">
        <v>298</v>
      </c>
      <c r="C787" s="50" t="s">
        <v>249</v>
      </c>
      <c r="D787" s="40">
        <f>IF(ISNA(VLOOKUP(B787, '1-ый семестр 20252026'!$B$3:$D$887, 3, 0)), 0, VLOOKUP(B787, '1-ый семестр 20252026'!$B$3:$D$887, 3, 0)) + IF(ISNA(VLOOKUP(B787, '2-ой семестр 20252026'!$B$3:$D$1952, 3, 0)), 0, VLOOKUP(B787, '2-ой семестр 20252026'!$B$3:$D$1952, 3, 0))</f>
        <v>59</v>
      </c>
      <c r="E787" s="40">
        <f>VLOOKUP(B787, 'Списания ВИШенок'!$A$3:$D$965, 4, 0)</f>
        <v>59</v>
      </c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2.75" x14ac:dyDescent="0.2">
      <c r="A788" s="40">
        <f t="shared" si="3"/>
        <v>787</v>
      </c>
      <c r="B788" s="40" t="s">
        <v>296</v>
      </c>
      <c r="C788" s="50" t="s">
        <v>193</v>
      </c>
      <c r="D788" s="40">
        <f>IF(ISNA(VLOOKUP(B788, '1-ый семестр 20252026'!$B$3:$D$887, 3, 0)), 0, VLOOKUP(B788, '1-ый семестр 20252026'!$B$3:$D$887, 3, 0)) + IF(ISNA(VLOOKUP(B788, '2-ой семестр 20252026'!$B$3:$D$1952, 3, 0)), 0, VLOOKUP(B788, '2-ой семестр 20252026'!$B$3:$D$1952, 3, 0))</f>
        <v>0</v>
      </c>
      <c r="E788" s="40">
        <f>VLOOKUP(B788, 'Списания ВИШенок'!$A$3:$D$965, 4, 0)</f>
        <v>60</v>
      </c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2.75" x14ac:dyDescent="0.2">
      <c r="A789" s="40">
        <f t="shared" si="3"/>
        <v>788</v>
      </c>
      <c r="B789" s="40" t="s">
        <v>294</v>
      </c>
      <c r="C789" s="50" t="s">
        <v>142</v>
      </c>
      <c r="D789" s="40">
        <f>IF(ISNA(VLOOKUP(B789, '1-ый семестр 20252026'!$B$3:$D$887, 3, 0)), 0, VLOOKUP(B789, '1-ый семестр 20252026'!$B$3:$D$887, 3, 0)) + IF(ISNA(VLOOKUP(B789, '2-ой семестр 20252026'!$B$3:$D$1952, 3, 0)), 0, VLOOKUP(B789, '2-ой семестр 20252026'!$B$3:$D$1952, 3, 0))</f>
        <v>3</v>
      </c>
      <c r="E789" s="40">
        <f>VLOOKUP(B789, 'Списания ВИШенок'!$A$3:$D$965, 4, 0)</f>
        <v>60</v>
      </c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2.75" x14ac:dyDescent="0.2">
      <c r="A790" s="40">
        <f t="shared" si="3"/>
        <v>789</v>
      </c>
      <c r="B790" s="40" t="s">
        <v>297</v>
      </c>
      <c r="C790" s="50" t="s">
        <v>234</v>
      </c>
      <c r="D790" s="40">
        <f>IF(ISNA(VLOOKUP(B790, '1-ый семестр 20252026'!$B$3:$D$887, 3, 0)), 0, VLOOKUP(B790, '1-ый семестр 20252026'!$B$3:$D$887, 3, 0)) + IF(ISNA(VLOOKUP(B790, '2-ой семестр 20252026'!$B$3:$D$1952, 3, 0)), 0, VLOOKUP(B790, '2-ой семестр 20252026'!$B$3:$D$1952, 3, 0))</f>
        <v>24</v>
      </c>
      <c r="E790" s="40">
        <f>VLOOKUP(B790, 'Списания ВИШенок'!$A$3:$D$965, 4, 0)</f>
        <v>60</v>
      </c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2.75" x14ac:dyDescent="0.2">
      <c r="A791" s="40">
        <f t="shared" si="3"/>
        <v>790</v>
      </c>
      <c r="B791" s="40" t="s">
        <v>295</v>
      </c>
      <c r="C791" s="50" t="s">
        <v>117</v>
      </c>
      <c r="D791" s="40">
        <f>IF(ISNA(VLOOKUP(B791, '1-ый семестр 20252026'!$B$3:$D$887, 3, 0)), 0, VLOOKUP(B791, '1-ый семестр 20252026'!$B$3:$D$887, 3, 0)) + IF(ISNA(VLOOKUP(B791, '2-ой семестр 20252026'!$B$3:$D$1952, 3, 0)), 0, VLOOKUP(B791, '2-ой семестр 20252026'!$B$3:$D$1952, 3, 0))</f>
        <v>25</v>
      </c>
      <c r="E791" s="40">
        <f>VLOOKUP(B791, 'Списания ВИШенок'!$A$3:$D$965, 4, 0)</f>
        <v>60</v>
      </c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2.75" x14ac:dyDescent="0.2">
      <c r="A792" s="40">
        <f t="shared" si="3"/>
        <v>791</v>
      </c>
      <c r="B792" s="40" t="s">
        <v>292</v>
      </c>
      <c r="C792" s="50" t="s">
        <v>142</v>
      </c>
      <c r="D792" s="40">
        <f>IF(ISNA(VLOOKUP(B792, '1-ый семестр 20252026'!$B$3:$D$887, 3, 0)), 0, VLOOKUP(B792, '1-ый семестр 20252026'!$B$3:$D$887, 3, 0)) + IF(ISNA(VLOOKUP(B792, '2-ой семестр 20252026'!$B$3:$D$1952, 3, 0)), 0, VLOOKUP(B792, '2-ой семестр 20252026'!$B$3:$D$1952, 3, 0))</f>
        <v>0</v>
      </c>
      <c r="E792" s="40">
        <f>VLOOKUP(B792, 'Списания ВИШенок'!$A$3:$D$965, 4, 0)</f>
        <v>61</v>
      </c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2.75" x14ac:dyDescent="0.2">
      <c r="A793" s="40">
        <f t="shared" si="3"/>
        <v>792</v>
      </c>
      <c r="B793" s="47" t="s">
        <v>293</v>
      </c>
      <c r="C793" s="51" t="s">
        <v>173</v>
      </c>
      <c r="D793" s="40">
        <f>IF(ISNA(VLOOKUP(B793, '1-ый семестр 20252026'!$B$3:$D$1200, 3, 0)), 0, VLOOKUP(B793, '1-ый семестр 20252026'!$B$3:$D$1200, 3, 0)) + IF(ISNA(VLOOKUP(B793, '2-ой семестр 20252026'!$B$3:$D$1952, 3, 0)), 0, VLOOKUP(B793, '2-ой семестр 20252026'!$B$3:$D$1952, 3, 0))</f>
        <v>12</v>
      </c>
      <c r="E793" s="40">
        <f>VLOOKUP(B793, 'Списания ВИШенок'!$A$3:$D$1200, 4, 0)</f>
        <v>58</v>
      </c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2.75" x14ac:dyDescent="0.2">
      <c r="A794" s="40">
        <f t="shared" si="3"/>
        <v>793</v>
      </c>
      <c r="B794" s="40" t="s">
        <v>287</v>
      </c>
      <c r="C794" s="50" t="s">
        <v>212</v>
      </c>
      <c r="D794" s="40">
        <f>IF(ISNA(VLOOKUP(B794, '1-ый семестр 20252026'!$B$3:$D$887, 3, 0)), 0, VLOOKUP(B794, '1-ый семестр 20252026'!$B$3:$D$887, 3, 0)) + IF(ISNA(VLOOKUP(B794, '2-ой семестр 20252026'!$B$3:$D$1952, 3, 0)), 0, VLOOKUP(B794, '2-ой семестр 20252026'!$B$3:$D$1952, 3, 0))</f>
        <v>6</v>
      </c>
      <c r="E794" s="40">
        <f>VLOOKUP(B794, 'Списания ВИШенок'!$A$3:$D$965, 4, 0)</f>
        <v>68</v>
      </c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2.75" x14ac:dyDescent="0.2">
      <c r="A795" s="40">
        <f t="shared" si="3"/>
        <v>794</v>
      </c>
      <c r="B795" s="40" t="s">
        <v>289</v>
      </c>
      <c r="C795" s="50" t="s">
        <v>121</v>
      </c>
      <c r="D795" s="40">
        <f>IF(ISNA(VLOOKUP(B795, '1-ый семестр 20252026'!$B$3:$D$887, 3, 0)), 0, VLOOKUP(B795, '1-ый семестр 20252026'!$B$3:$D$887, 3, 0)) + IF(ISNA(VLOOKUP(B795, '2-ой семестр 20252026'!$B$3:$D$1952, 3, 0)), 0, VLOOKUP(B795, '2-ой семестр 20252026'!$B$3:$D$1952, 3, 0))</f>
        <v>0</v>
      </c>
      <c r="E795" s="40">
        <f>VLOOKUP(B795, 'Списания ВИШенок'!$A$3:$D$965, 4, 0)</f>
        <v>62</v>
      </c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2.75" x14ac:dyDescent="0.2">
      <c r="A796" s="40">
        <f t="shared" si="3"/>
        <v>795</v>
      </c>
      <c r="B796" s="40" t="s">
        <v>288</v>
      </c>
      <c r="C796" s="50" t="s">
        <v>128</v>
      </c>
      <c r="D796" s="40">
        <f>IF(ISNA(VLOOKUP(B796, '1-ый семестр 20252026'!$B$3:$D$887, 3, 0)), 0, VLOOKUP(B796, '1-ый семестр 20252026'!$B$3:$D$887, 3, 0)) + IF(ISNA(VLOOKUP(B796, '2-ой семестр 20252026'!$B$3:$D$1952, 3, 0)), 0, VLOOKUP(B796, '2-ой семестр 20252026'!$B$3:$D$1952, 3, 0))</f>
        <v>34</v>
      </c>
      <c r="E796" s="40">
        <f>VLOOKUP(B796, 'Списания ВИШенок'!$A$3:$D$965, 4, 0)</f>
        <v>62</v>
      </c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2.75" x14ac:dyDescent="0.2">
      <c r="A797" s="40">
        <f t="shared" si="3"/>
        <v>796</v>
      </c>
      <c r="B797" s="40" t="s">
        <v>286</v>
      </c>
      <c r="C797" s="50" t="s">
        <v>130</v>
      </c>
      <c r="D797" s="40">
        <f>IF(ISNA(VLOOKUP(B797, '1-ый семестр 20252026'!$B$3:$D$887, 3, 0)), 0, VLOOKUP(B797, '1-ый семестр 20252026'!$B$3:$D$887, 3, 0)) + IF(ISNA(VLOOKUP(B797, '2-ой семестр 20252026'!$B$3:$D$1952, 3, 0)), 0, VLOOKUP(B797, '2-ой семестр 20252026'!$B$3:$D$1952, 3, 0))</f>
        <v>12</v>
      </c>
      <c r="E797" s="40">
        <f>VLOOKUP(B797, 'Списания ВИШенок'!$A$3:$D$965, 4, 0)</f>
        <v>63</v>
      </c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2.75" x14ac:dyDescent="0.2">
      <c r="A798" s="40">
        <f t="shared" si="3"/>
        <v>797</v>
      </c>
      <c r="B798" s="40" t="s">
        <v>285</v>
      </c>
      <c r="C798" s="50" t="s">
        <v>128</v>
      </c>
      <c r="D798" s="40">
        <f>IF(ISNA(VLOOKUP(B798, '1-ый семестр 20252026'!$B$3:$D$887, 3, 0)), 0, VLOOKUP(B798, '1-ый семестр 20252026'!$B$3:$D$887, 3, 0)) + IF(ISNA(VLOOKUP(B798, '2-ой семестр 20252026'!$B$3:$D$1952, 3, 0)), 0, VLOOKUP(B798, '2-ой семестр 20252026'!$B$3:$D$1952, 3, 0))</f>
        <v>43</v>
      </c>
      <c r="E798" s="40">
        <f>VLOOKUP(B798, 'Списания ВИШенок'!$A$3:$D$965, 4, 0)</f>
        <v>63</v>
      </c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2.75" x14ac:dyDescent="0.2">
      <c r="A799" s="40">
        <f t="shared" si="3"/>
        <v>798</v>
      </c>
      <c r="B799" s="40" t="s">
        <v>284</v>
      </c>
      <c r="C799" s="50" t="s">
        <v>125</v>
      </c>
      <c r="D799" s="40">
        <f>IF(ISNA(VLOOKUP(B799, '1-ый семестр 20252026'!$B$3:$D$887, 3, 0)), 0, VLOOKUP(B799, '1-ый семестр 20252026'!$B$3:$D$887, 3, 0)) + IF(ISNA(VLOOKUP(B799, '2-ой семестр 20252026'!$B$3:$D$1952, 3, 0)), 0, VLOOKUP(B799, '2-ой семестр 20252026'!$B$3:$D$1952, 3, 0))</f>
        <v>42</v>
      </c>
      <c r="E799" s="40">
        <f>VLOOKUP(B799, 'Списания ВИШенок'!$A$3:$D$965, 4, 0)</f>
        <v>57</v>
      </c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2.75" x14ac:dyDescent="0.2">
      <c r="A800" s="40">
        <f t="shared" si="3"/>
        <v>799</v>
      </c>
      <c r="B800" s="40" t="s">
        <v>283</v>
      </c>
      <c r="C800" s="50" t="s">
        <v>212</v>
      </c>
      <c r="D800" s="40">
        <f>IF(ISNA(VLOOKUP(B800, '1-ый семестр 20252026'!$B$3:$D$887, 3, 0)), 0, VLOOKUP(B800, '1-ый семестр 20252026'!$B$3:$D$887, 3, 0)) + IF(ISNA(VLOOKUP(B800, '2-ой семестр 20252026'!$B$3:$D$1952, 3, 0)), 0, VLOOKUP(B800, '2-ой семестр 20252026'!$B$3:$D$1952, 3, 0))</f>
        <v>0</v>
      </c>
      <c r="E800" s="40">
        <f>VLOOKUP(B800, 'Списания ВИШенок'!$A$3:$D$965, 4, 0)</f>
        <v>64</v>
      </c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2.75" x14ac:dyDescent="0.2">
      <c r="A801" s="40">
        <f t="shared" si="3"/>
        <v>800</v>
      </c>
      <c r="B801" s="40" t="s">
        <v>282</v>
      </c>
      <c r="C801" s="50" t="s">
        <v>153</v>
      </c>
      <c r="D801" s="40">
        <f>IF(ISNA(VLOOKUP(B801, '1-ый семестр 20252026'!$B$3:$D$887, 3, 0)), 0, VLOOKUP(B801, '1-ый семестр 20252026'!$B$3:$D$887, 3, 0)) + IF(ISNA(VLOOKUP(B801, '2-ой семестр 20252026'!$B$3:$D$1952, 3, 0)), 0, VLOOKUP(B801, '2-ой семестр 20252026'!$B$3:$D$1952, 3, 0))</f>
        <v>3</v>
      </c>
      <c r="E801" s="40">
        <f>VLOOKUP(B801, 'Списания ВИШенок'!$A$3:$D$965, 4, 0)</f>
        <v>64</v>
      </c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2.75" x14ac:dyDescent="0.2">
      <c r="A802" s="40">
        <f t="shared" si="3"/>
        <v>801</v>
      </c>
      <c r="B802" s="40" t="s">
        <v>280</v>
      </c>
      <c r="C802" s="50" t="s">
        <v>121</v>
      </c>
      <c r="D802" s="40">
        <f>IF(ISNA(VLOOKUP(B802, '1-ый семестр 20252026'!$B$3:$D$887, 3, 0)), 0, VLOOKUP(B802, '1-ый семестр 20252026'!$B$3:$D$887, 3, 0)) + IF(ISNA(VLOOKUP(B802, '2-ой семестр 20252026'!$B$3:$D$1952, 3, 0)), 0, VLOOKUP(B802, '2-ой семестр 20252026'!$B$3:$D$1952, 3, 0))</f>
        <v>0</v>
      </c>
      <c r="E802" s="40">
        <f>VLOOKUP(B802, 'Списания ВИШенок'!$A$3:$D$965, 4, 0)</f>
        <v>65</v>
      </c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2.75" x14ac:dyDescent="0.2">
      <c r="A803" s="40">
        <f t="shared" si="3"/>
        <v>802</v>
      </c>
      <c r="B803" s="40" t="s">
        <v>279</v>
      </c>
      <c r="C803" s="50" t="s">
        <v>142</v>
      </c>
      <c r="D803" s="40">
        <f>IF(ISNA(VLOOKUP(B803, '1-ый семестр 20252026'!$B$3:$D$887, 3, 0)), 0, VLOOKUP(B803, '1-ый семестр 20252026'!$B$3:$D$887, 3, 0)) + IF(ISNA(VLOOKUP(B803, '2-ой семестр 20252026'!$B$3:$D$1952, 3, 0)), 0, VLOOKUP(B803, '2-ой семестр 20252026'!$B$3:$D$1952, 3, 0))</f>
        <v>4</v>
      </c>
      <c r="E803" s="40">
        <f>VLOOKUP(B803, 'Списания ВИШенок'!$A$3:$D$965, 4, 0)</f>
        <v>65</v>
      </c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2.75" x14ac:dyDescent="0.2">
      <c r="A804" s="40">
        <f t="shared" si="3"/>
        <v>803</v>
      </c>
      <c r="B804" s="45" t="s">
        <v>281</v>
      </c>
      <c r="C804" s="52" t="s">
        <v>215</v>
      </c>
      <c r="D804" s="40">
        <f>IF(ISNA(VLOOKUP(B804, '1-ый семестр 20252026'!$B$3:$D$1200, 3, 0)), 0, VLOOKUP(B804, '1-ый семестр 20252026'!$B$3:$D$1200, 3, 0)) + IF(ISNA(VLOOKUP(B804, '2-ой семестр 20252026'!$B$3:$D$1952, 3, 0)), 0, VLOOKUP(B804, '2-ой семестр 20252026'!$B$3:$D$1952, 3, 0))</f>
        <v>65</v>
      </c>
      <c r="E804" s="40">
        <f>VLOOKUP(B804, 'Списания ВИШенок'!$A$3:$D$1200, 4, 0)</f>
        <v>65</v>
      </c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2.75" x14ac:dyDescent="0.2">
      <c r="A805" s="40">
        <f t="shared" si="3"/>
        <v>804</v>
      </c>
      <c r="B805" s="40" t="s">
        <v>278</v>
      </c>
      <c r="C805" s="50" t="s">
        <v>112</v>
      </c>
      <c r="D805" s="40">
        <f>IF(ISNA(VLOOKUP(B805, '1-ый семестр 20252026'!$B$3:$D$887, 3, 0)), 0, VLOOKUP(B805, '1-ый семестр 20252026'!$B$3:$D$887, 3, 0)) + IF(ISNA(VLOOKUP(B805, '2-ой семестр 20252026'!$B$3:$D$1952, 3, 0)), 0, VLOOKUP(B805, '2-ой семестр 20252026'!$B$3:$D$1952, 3, 0))</f>
        <v>34</v>
      </c>
      <c r="E805" s="40">
        <f>VLOOKUP(B805, 'Списания ВИШенок'!$A$3:$D$965, 4, 0)</f>
        <v>66</v>
      </c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2.75" x14ac:dyDescent="0.2">
      <c r="A806" s="40">
        <f t="shared" si="3"/>
        <v>805</v>
      </c>
      <c r="B806" s="40" t="s">
        <v>275</v>
      </c>
      <c r="C806" s="50" t="s">
        <v>212</v>
      </c>
      <c r="D806" s="40">
        <f>IF(ISNA(VLOOKUP(B806, '1-ый семестр 20252026'!$B$3:$D$887, 3, 0)), 0, VLOOKUP(B806, '1-ый семестр 20252026'!$B$3:$D$887, 3, 0)) + IF(ISNA(VLOOKUP(B806, '2-ой семестр 20252026'!$B$3:$D$1952, 3, 0)), 0, VLOOKUP(B806, '2-ой семестр 20252026'!$B$3:$D$1952, 3, 0))</f>
        <v>8</v>
      </c>
      <c r="E806" s="40">
        <f>VLOOKUP(B806, 'Списания ВИШенок'!$A$3:$D$965, 4, 0)</f>
        <v>74</v>
      </c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2.75" x14ac:dyDescent="0.2">
      <c r="A807" s="40">
        <f t="shared" si="3"/>
        <v>806</v>
      </c>
      <c r="B807" s="40" t="s">
        <v>276</v>
      </c>
      <c r="C807" s="50" t="s">
        <v>121</v>
      </c>
      <c r="D807" s="40">
        <f>IF(ISNA(VLOOKUP(B807, '1-ый семестр 20252026'!$B$3:$D$887, 3, 0)), 0, VLOOKUP(B807, '1-ый семестр 20252026'!$B$3:$D$887, 3, 0)) + IF(ISNA(VLOOKUP(B807, '2-ой семестр 20252026'!$B$3:$D$1952, 3, 0)), 0, VLOOKUP(B807, '2-ой семестр 20252026'!$B$3:$D$1952, 3, 0))</f>
        <v>0</v>
      </c>
      <c r="E807" s="40">
        <f>VLOOKUP(B807, 'Списания ВИШенок'!$A$3:$D$965, 4, 0)</f>
        <v>66</v>
      </c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2.75" x14ac:dyDescent="0.2">
      <c r="A808" s="40">
        <f t="shared" si="3"/>
        <v>807</v>
      </c>
      <c r="B808" s="40" t="s">
        <v>277</v>
      </c>
      <c r="C808" s="50" t="s">
        <v>125</v>
      </c>
      <c r="D808" s="40">
        <f>IF(ISNA(VLOOKUP(B808, '1-ый семестр 20252026'!$B$3:$D$887, 3, 0)), 0, VLOOKUP(B808, '1-ый семестр 20252026'!$B$3:$D$887, 3, 0)) + IF(ISNA(VLOOKUP(B808, '2-ой семестр 20252026'!$B$3:$D$1952, 3, 0)), 0, VLOOKUP(B808, '2-ой семестр 20252026'!$B$3:$D$1952, 3, 0))</f>
        <v>0</v>
      </c>
      <c r="E808" s="40">
        <f>VLOOKUP(B808, 'Списания ВИШенок'!$A$3:$D$965, 4, 0)</f>
        <v>63</v>
      </c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2.75" x14ac:dyDescent="0.2">
      <c r="A809" s="40">
        <f t="shared" si="3"/>
        <v>808</v>
      </c>
      <c r="B809" s="40" t="s">
        <v>270</v>
      </c>
      <c r="C809" s="50" t="s">
        <v>168</v>
      </c>
      <c r="D809" s="40">
        <f>IF(ISNA(VLOOKUP(B809, '1-ый семестр 20252026'!$B$3:$D$887, 3, 0)), 0, VLOOKUP(B809, '1-ый семестр 20252026'!$B$3:$D$887, 3, 0)) + IF(ISNA(VLOOKUP(B809, '2-ой семестр 20252026'!$B$3:$D$1952, 3, 0)), 0, VLOOKUP(B809, '2-ой семестр 20252026'!$B$3:$D$1952, 3, 0))</f>
        <v>0</v>
      </c>
      <c r="E809" s="40">
        <f>VLOOKUP(B809, 'Списания ВИШенок'!$A$3:$D$965, 4, 0)</f>
        <v>67</v>
      </c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2.75" x14ac:dyDescent="0.2">
      <c r="A810" s="40">
        <f t="shared" si="3"/>
        <v>809</v>
      </c>
      <c r="B810" s="40" t="s">
        <v>272</v>
      </c>
      <c r="C810" s="50" t="s">
        <v>142</v>
      </c>
      <c r="D810" s="40">
        <f>IF(ISNA(VLOOKUP(B810, '1-ый семестр 20252026'!$B$3:$D$887, 3, 0)), 0, VLOOKUP(B810, '1-ый семестр 20252026'!$B$3:$D$887, 3, 0)) + IF(ISNA(VLOOKUP(B810, '2-ой семестр 20252026'!$B$3:$D$1952, 3, 0)), 0, VLOOKUP(B810, '2-ой семестр 20252026'!$B$3:$D$1952, 3, 0))</f>
        <v>0</v>
      </c>
      <c r="E810" s="40">
        <f>VLOOKUP(B810, 'Списания ВИШенок'!$A$3:$D$965, 4, 0)</f>
        <v>67</v>
      </c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2.75" x14ac:dyDescent="0.2">
      <c r="A811" s="40">
        <f t="shared" si="3"/>
        <v>810</v>
      </c>
      <c r="B811" s="40" t="s">
        <v>273</v>
      </c>
      <c r="C811" s="50" t="s">
        <v>212</v>
      </c>
      <c r="D811" s="40">
        <f>IF(ISNA(VLOOKUP(B811, '1-ый семестр 20252026'!$B$3:$D$887, 3, 0)), 0, VLOOKUP(B811, '1-ый семестр 20252026'!$B$3:$D$887, 3, 0)) + IF(ISNA(VLOOKUP(B811, '2-ой семестр 20252026'!$B$3:$D$1952, 3, 0)), 0, VLOOKUP(B811, '2-ой семестр 20252026'!$B$3:$D$1952, 3, 0))</f>
        <v>0</v>
      </c>
      <c r="E811" s="40">
        <f>VLOOKUP(B811, 'Списания ВИШенок'!$A$3:$D$965, 4, 0)</f>
        <v>67</v>
      </c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2.75" x14ac:dyDescent="0.2">
      <c r="A812" s="40">
        <f t="shared" si="3"/>
        <v>811</v>
      </c>
      <c r="B812" s="40" t="s">
        <v>271</v>
      </c>
      <c r="C812" s="50" t="s">
        <v>112</v>
      </c>
      <c r="D812" s="40">
        <f>IF(ISNA(VLOOKUP(B812, '1-ый семестр 20252026'!$B$3:$D$887, 3, 0)), 0, VLOOKUP(B812, '1-ый семестр 20252026'!$B$3:$D$887, 3, 0)) + IF(ISNA(VLOOKUP(B812, '2-ой семестр 20252026'!$B$3:$D$1952, 3, 0)), 0, VLOOKUP(B812, '2-ой семестр 20252026'!$B$3:$D$1952, 3, 0))</f>
        <v>22</v>
      </c>
      <c r="E812" s="40">
        <f>VLOOKUP(B812, 'Списания ВИШенок'!$A$3:$D$965, 4, 0)</f>
        <v>67</v>
      </c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2.75" x14ac:dyDescent="0.2">
      <c r="A813" s="40">
        <f t="shared" si="3"/>
        <v>812</v>
      </c>
      <c r="B813" s="40" t="s">
        <v>274</v>
      </c>
      <c r="C813" s="50" t="s">
        <v>119</v>
      </c>
      <c r="D813" s="40">
        <f>IF(ISNA(VLOOKUP(B813, '1-ый семестр 20252026'!$B$3:$D$887, 3, 0)), 0, VLOOKUP(B813, '1-ый семестр 20252026'!$B$3:$D$887, 3, 0)) + IF(ISNA(VLOOKUP(B813, '2-ой семестр 20252026'!$B$3:$D$1952, 3, 0)), 0, VLOOKUP(B813, '2-ой семестр 20252026'!$B$3:$D$1952, 3, 0))</f>
        <v>28</v>
      </c>
      <c r="E813" s="40">
        <f>VLOOKUP(B813, 'Списания ВИШенок'!$A$3:$D$965, 4, 0)</f>
        <v>67</v>
      </c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2.75" x14ac:dyDescent="0.2">
      <c r="A814" s="40">
        <f t="shared" si="3"/>
        <v>813</v>
      </c>
      <c r="B814" s="40" t="s">
        <v>266</v>
      </c>
      <c r="C814" s="50" t="s">
        <v>119</v>
      </c>
      <c r="D814" s="40">
        <f>IF(ISNA(VLOOKUP(B814, '1-ый семестр 20252026'!$B$3:$D$887, 3, 0)), 0, VLOOKUP(B814, '1-ый семестр 20252026'!$B$3:$D$887, 3, 0)) + IF(ISNA(VLOOKUP(B814, '2-ой семестр 20252026'!$B$3:$D$1952, 3, 0)), 0, VLOOKUP(B814, '2-ой семестр 20252026'!$B$3:$D$1952, 3, 0))</f>
        <v>15</v>
      </c>
      <c r="E814" s="40">
        <f>VLOOKUP(B814, 'Списания ВИШенок'!$A$3:$D$965, 4, 0)</f>
        <v>68</v>
      </c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2.75" x14ac:dyDescent="0.2">
      <c r="A815" s="40">
        <f t="shared" si="3"/>
        <v>814</v>
      </c>
      <c r="B815" s="40" t="s">
        <v>265</v>
      </c>
      <c r="C815" s="50" t="s">
        <v>114</v>
      </c>
      <c r="D815" s="40">
        <f>IF(ISNA(VLOOKUP(B815, '1-ый семестр 20252026'!$B$3:$D$887, 3, 0)), 0, VLOOKUP(B815, '1-ый семестр 20252026'!$B$3:$D$887, 3, 0)) + IF(ISNA(VLOOKUP(B815, '2-ой семестр 20252026'!$B$3:$D$1952, 3, 0)), 0, VLOOKUP(B815, '2-ой семестр 20252026'!$B$3:$D$1952, 3, 0))</f>
        <v>17</v>
      </c>
      <c r="E815" s="40">
        <f>VLOOKUP(B815, 'Списания ВИШенок'!$A$3:$D$965, 4, 0)</f>
        <v>68</v>
      </c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2.75" x14ac:dyDescent="0.2">
      <c r="A816" s="40">
        <f t="shared" si="3"/>
        <v>815</v>
      </c>
      <c r="B816" s="40" t="s">
        <v>267</v>
      </c>
      <c r="C816" s="50" t="s">
        <v>268</v>
      </c>
      <c r="D816" s="40">
        <f>IF(ISNA(VLOOKUP(B816, '1-ый семестр 20252026'!$B$3:$D$887, 3, 0)), 0, VLOOKUP(B816, '1-ый семестр 20252026'!$B$3:$D$887, 3, 0)) + IF(ISNA(VLOOKUP(B816, '2-ой семестр 20252026'!$B$3:$D$1952, 3, 0)), 0, VLOOKUP(B816, '2-ой семестр 20252026'!$B$3:$D$1952, 3, 0))</f>
        <v>55</v>
      </c>
      <c r="E816" s="40">
        <f>VLOOKUP(B816, 'Списания ВИШенок'!$A$3:$D$965, 4, 0)</f>
        <v>55</v>
      </c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2.75" x14ac:dyDescent="0.2">
      <c r="A817" s="40">
        <f t="shared" si="3"/>
        <v>816</v>
      </c>
      <c r="B817" s="40" t="s">
        <v>269</v>
      </c>
      <c r="C817" s="50" t="s">
        <v>153</v>
      </c>
      <c r="D817" s="40">
        <f>IF(ISNA(VLOOKUP(B817, '1-ый семестр 20252026'!$B$3:$D$887, 3, 0)), 0, VLOOKUP(B817, '1-ый семестр 20252026'!$B$3:$D$887, 3, 0)) + IF(ISNA(VLOOKUP(B817, '2-ой семестр 20252026'!$B$3:$D$1952, 3, 0)), 0, VLOOKUP(B817, '2-ой семестр 20252026'!$B$3:$D$1952, 3, 0))</f>
        <v>28</v>
      </c>
      <c r="E817" s="40">
        <f>VLOOKUP(B817, 'Списания ВИШенок'!$A$3:$D$965, 4, 0)</f>
        <v>76</v>
      </c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2.75" x14ac:dyDescent="0.2">
      <c r="A818" s="40">
        <f t="shared" si="3"/>
        <v>817</v>
      </c>
      <c r="B818" s="40" t="s">
        <v>263</v>
      </c>
      <c r="C818" s="50" t="s">
        <v>121</v>
      </c>
      <c r="D818" s="40">
        <f>IF(ISNA(VLOOKUP(B818, '1-ый семестр 20252026'!$B$3:$D$887, 3, 0)), 0, VLOOKUP(B818, '1-ый семестр 20252026'!$B$3:$D$887, 3, 0)) + IF(ISNA(VLOOKUP(B818, '2-ой семестр 20252026'!$B$3:$D$1952, 3, 0)), 0, VLOOKUP(B818, '2-ой семестр 20252026'!$B$3:$D$1952, 3, 0))</f>
        <v>5</v>
      </c>
      <c r="E818" s="40">
        <f>VLOOKUP(B818, 'Списания ВИШенок'!$A$3:$D$965, 4, 0)</f>
        <v>69</v>
      </c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2.75" x14ac:dyDescent="0.2">
      <c r="A819" s="40">
        <f t="shared" si="3"/>
        <v>818</v>
      </c>
      <c r="B819" s="40" t="s">
        <v>262</v>
      </c>
      <c r="C819" s="50" t="s">
        <v>150</v>
      </c>
      <c r="D819" s="40">
        <f>IF(ISNA(VLOOKUP(B819, '1-ый семестр 20252026'!$B$3:$D$887, 3, 0)), 0, VLOOKUP(B819, '1-ый семестр 20252026'!$B$3:$D$887, 3, 0)) + IF(ISNA(VLOOKUP(B819, '2-ой семестр 20252026'!$B$3:$D$1952, 3, 0)), 0, VLOOKUP(B819, '2-ой семестр 20252026'!$B$3:$D$1952, 3, 0))</f>
        <v>3</v>
      </c>
      <c r="E819" s="40">
        <f>VLOOKUP(B819, 'Списания ВИШенок'!$A$3:$D$965, 4, 0)</f>
        <v>73</v>
      </c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2.75" x14ac:dyDescent="0.2">
      <c r="A820" s="40">
        <f t="shared" si="3"/>
        <v>819</v>
      </c>
      <c r="B820" s="40" t="s">
        <v>258</v>
      </c>
      <c r="C820" s="50" t="s">
        <v>212</v>
      </c>
      <c r="D820" s="40">
        <f>IF(ISNA(VLOOKUP(B820, '1-ый семестр 20252026'!$B$3:$D$887, 3, 0)), 0, VLOOKUP(B820, '1-ый семестр 20252026'!$B$3:$D$887, 3, 0)) + IF(ISNA(VLOOKUP(B820, '2-ой семестр 20252026'!$B$3:$D$1952, 3, 0)), 0, VLOOKUP(B820, '2-ой семестр 20252026'!$B$3:$D$1952, 3, 0))</f>
        <v>0</v>
      </c>
      <c r="E820" s="40">
        <f>VLOOKUP(B820, 'Списания ВИШенок'!$A$3:$D$965, 4, 0)</f>
        <v>71</v>
      </c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2.75" x14ac:dyDescent="0.2">
      <c r="A821" s="40">
        <f t="shared" si="3"/>
        <v>820</v>
      </c>
      <c r="B821" s="40" t="s">
        <v>259</v>
      </c>
      <c r="C821" s="50" t="s">
        <v>142</v>
      </c>
      <c r="D821" s="40">
        <f>IF(ISNA(VLOOKUP(B821, '1-ый семестр 20252026'!$B$3:$D$887, 3, 0)), 0, VLOOKUP(B821, '1-ый семестр 20252026'!$B$3:$D$887, 3, 0)) + IF(ISNA(VLOOKUP(B821, '2-ой семестр 20252026'!$B$3:$D$1952, 3, 0)), 0, VLOOKUP(B821, '2-ой семестр 20252026'!$B$3:$D$1952, 3, 0))</f>
        <v>0</v>
      </c>
      <c r="E821" s="40">
        <f>VLOOKUP(B821, 'Списания ВИШенок'!$A$3:$D$965, 4, 0)</f>
        <v>71</v>
      </c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2.75" x14ac:dyDescent="0.2">
      <c r="A822" s="40">
        <f t="shared" si="3"/>
        <v>821</v>
      </c>
      <c r="B822" s="40" t="s">
        <v>260</v>
      </c>
      <c r="C822" s="50" t="s">
        <v>125</v>
      </c>
      <c r="D822" s="40">
        <f>IF(ISNA(VLOOKUP(B822, '1-ый семестр 20252026'!$B$3:$D$887, 3, 0)), 0, VLOOKUP(B822, '1-ый семестр 20252026'!$B$3:$D$887, 3, 0)) + IF(ISNA(VLOOKUP(B822, '2-ой семестр 20252026'!$B$3:$D$1952, 3, 0)), 0, VLOOKUP(B822, '2-ой семестр 20252026'!$B$3:$D$1952, 3, 0))</f>
        <v>31</v>
      </c>
      <c r="E822" s="40">
        <f>VLOOKUP(B822, 'Списания ВИШенок'!$A$3:$D$965, 4, 0)</f>
        <v>71</v>
      </c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2.75" x14ac:dyDescent="0.2">
      <c r="A823" s="40">
        <f t="shared" si="3"/>
        <v>822</v>
      </c>
      <c r="B823" s="40" t="s">
        <v>261</v>
      </c>
      <c r="C823" s="50" t="s">
        <v>197</v>
      </c>
      <c r="D823" s="40">
        <f>IF(ISNA(VLOOKUP(B823, '1-ый семестр 20252026'!$B$3:$D$887, 3, 0)), 0, VLOOKUP(B823, '1-ый семестр 20252026'!$B$3:$D$887, 3, 0)) + IF(ISNA(VLOOKUP(B823, '2-ой семестр 20252026'!$B$3:$D$1952, 3, 0)), 0, VLOOKUP(B823, '2-ой семестр 20252026'!$B$3:$D$1952, 3, 0))</f>
        <v>9</v>
      </c>
      <c r="E823" s="40">
        <f>VLOOKUP(B823, 'Списания ВИШенок'!$A$3:$D$965, 4, 0)</f>
        <v>71</v>
      </c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2.75" x14ac:dyDescent="0.2">
      <c r="A824" s="40">
        <f t="shared" si="3"/>
        <v>823</v>
      </c>
      <c r="B824" s="40" t="s">
        <v>254</v>
      </c>
      <c r="C824" s="50" t="s">
        <v>119</v>
      </c>
      <c r="D824" s="40">
        <f>IF(ISNA(VLOOKUP(B824, '1-ый семестр 20252026'!$B$3:$D$887, 3, 0)), 0, VLOOKUP(B824, '1-ый семестр 20252026'!$B$3:$D$887, 3, 0)) + IF(ISNA(VLOOKUP(B824, '2-ой семестр 20252026'!$B$3:$D$1952, 3, 0)), 0, VLOOKUP(B824, '2-ой семестр 20252026'!$B$3:$D$1952, 3, 0))</f>
        <v>0</v>
      </c>
      <c r="E824" s="40">
        <f>VLOOKUP(B824, 'Списания ВИШенок'!$A$3:$D$965, 4, 0)</f>
        <v>72</v>
      </c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2.75" x14ac:dyDescent="0.2">
      <c r="A825" s="40">
        <f t="shared" si="3"/>
        <v>824</v>
      </c>
      <c r="B825" s="40" t="s">
        <v>255</v>
      </c>
      <c r="C825" s="50" t="s">
        <v>256</v>
      </c>
      <c r="D825" s="40">
        <f>IF(ISNA(VLOOKUP(B825, '1-ый семестр 20252026'!$B$3:$D$887, 3, 0)), 0, VLOOKUP(B825, '1-ый семестр 20252026'!$B$3:$D$887, 3, 0)) + IF(ISNA(VLOOKUP(B825, '2-ой семестр 20252026'!$B$3:$D$1952, 3, 0)), 0, VLOOKUP(B825, '2-ой семестр 20252026'!$B$3:$D$1952, 3, 0))</f>
        <v>72</v>
      </c>
      <c r="E825" s="40">
        <f>VLOOKUP(B825, 'Списания ВИШенок'!$A$3:$D$965, 4, 0)</f>
        <v>72</v>
      </c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2.75" x14ac:dyDescent="0.2">
      <c r="A826" s="40">
        <f t="shared" si="3"/>
        <v>825</v>
      </c>
      <c r="B826" s="40" t="s">
        <v>257</v>
      </c>
      <c r="C826" s="50" t="s">
        <v>117</v>
      </c>
      <c r="D826" s="40">
        <f>IF(ISNA(VLOOKUP(B826, '1-ый семестр 20252026'!$B$3:$D$887, 3, 0)), 0, VLOOKUP(B826, '1-ый семестр 20252026'!$B$3:$D$887, 3, 0)) + IF(ISNA(VLOOKUP(B826, '2-ой семестр 20252026'!$B$3:$D$1952, 3, 0)), 0, VLOOKUP(B826, '2-ой семестр 20252026'!$B$3:$D$1952, 3, 0))</f>
        <v>5</v>
      </c>
      <c r="E826" s="40">
        <f>VLOOKUP(B826, 'Списания ВИШенок'!$A$3:$D$965, 4, 0)</f>
        <v>64</v>
      </c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2.75" x14ac:dyDescent="0.2">
      <c r="A827" s="40">
        <f t="shared" si="3"/>
        <v>826</v>
      </c>
      <c r="B827" s="40" t="s">
        <v>253</v>
      </c>
      <c r="C827" s="50" t="s">
        <v>128</v>
      </c>
      <c r="D827" s="40">
        <f>IF(ISNA(VLOOKUP(B827, '1-ый семестр 20252026'!$B$3:$D$887, 3, 0)), 0, VLOOKUP(B827, '1-ый семестр 20252026'!$B$3:$D$887, 3, 0)) + IF(ISNA(VLOOKUP(B827, '2-ой семестр 20252026'!$B$3:$D$1952, 3, 0)), 0, VLOOKUP(B827, '2-ой семестр 20252026'!$B$3:$D$1952, 3, 0))</f>
        <v>40</v>
      </c>
      <c r="E827" s="40">
        <f>VLOOKUP(B827, 'Списания ВИШенок'!$A$3:$D$965, 4, 0)</f>
        <v>67</v>
      </c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2.75" x14ac:dyDescent="0.2">
      <c r="A828" s="40">
        <f t="shared" si="3"/>
        <v>827</v>
      </c>
      <c r="B828" s="40" t="s">
        <v>252</v>
      </c>
      <c r="C828" s="50" t="s">
        <v>212</v>
      </c>
      <c r="D828" s="40">
        <f>IF(ISNA(VLOOKUP(B828, '1-ый семестр 20252026'!$B$3:$D$887, 3, 0)), 0, VLOOKUP(B828, '1-ый семестр 20252026'!$B$3:$D$887, 3, 0)) + IF(ISNA(VLOOKUP(B828, '2-ой семестр 20252026'!$B$3:$D$1952, 3, 0)), 0, VLOOKUP(B828, '2-ой семестр 20252026'!$B$3:$D$1952, 3, 0))</f>
        <v>0</v>
      </c>
      <c r="E828" s="40">
        <f>VLOOKUP(B828, 'Списания ВИШенок'!$A$3:$D$965, 4, 0)</f>
        <v>74</v>
      </c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2.75" x14ac:dyDescent="0.2">
      <c r="A829" s="40">
        <f t="shared" si="3"/>
        <v>828</v>
      </c>
      <c r="B829" s="40" t="s">
        <v>251</v>
      </c>
      <c r="C829" s="50" t="s">
        <v>212</v>
      </c>
      <c r="D829" s="40">
        <f>IF(ISNA(VLOOKUP(B829, '1-ый семестр 20252026'!$B$3:$D$887, 3, 0)), 0, VLOOKUP(B829, '1-ый семестр 20252026'!$B$3:$D$887, 3, 0)) + IF(ISNA(VLOOKUP(B829, '2-ой семестр 20252026'!$B$3:$D$1952, 3, 0)), 0, VLOOKUP(B829, '2-ой семестр 20252026'!$B$3:$D$1952, 3, 0))</f>
        <v>4</v>
      </c>
      <c r="E829" s="40">
        <f>VLOOKUP(B829, 'Списания ВИШенок'!$A$3:$D$965, 4, 0)</f>
        <v>74</v>
      </c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2.75" x14ac:dyDescent="0.2">
      <c r="A830" s="40">
        <f t="shared" si="3"/>
        <v>829</v>
      </c>
      <c r="B830" s="40" t="s">
        <v>250</v>
      </c>
      <c r="C830" s="50" t="s">
        <v>153</v>
      </c>
      <c r="D830" s="40">
        <f>IF(ISNA(VLOOKUP(B830, '1-ый семестр 20252026'!$B$3:$D$887, 3, 0)), 0, VLOOKUP(B830, '1-ый семестр 20252026'!$B$3:$D$887, 3, 0)) + IF(ISNA(VLOOKUP(B830, '2-ой семестр 20252026'!$B$3:$D$1952, 3, 0)), 0, VLOOKUP(B830, '2-ой семестр 20252026'!$B$3:$D$1952, 3, 0))</f>
        <v>20</v>
      </c>
      <c r="E830" s="40">
        <f>VLOOKUP(B830, 'Списания ВИШенок'!$A$3:$D$965, 4, 0)</f>
        <v>75</v>
      </c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2.75" x14ac:dyDescent="0.2">
      <c r="A831" s="40">
        <f t="shared" si="3"/>
        <v>830</v>
      </c>
      <c r="B831" s="40" t="s">
        <v>246</v>
      </c>
      <c r="C831" s="50" t="s">
        <v>112</v>
      </c>
      <c r="D831" s="40">
        <f>IF(ISNA(VLOOKUP(B831, '1-ый семестр 20252026'!$B$3:$D$887, 3, 0)), 0, VLOOKUP(B831, '1-ый семестр 20252026'!$B$3:$D$887, 3, 0)) + IF(ISNA(VLOOKUP(B831, '2-ой семестр 20252026'!$B$3:$D$1952, 3, 0)), 0, VLOOKUP(B831, '2-ой семестр 20252026'!$B$3:$D$1952, 3, 0))</f>
        <v>5</v>
      </c>
      <c r="E831" s="40">
        <f>VLOOKUP(B831, 'Списания ВИШенок'!$A$3:$D$965, 4, 0)</f>
        <v>76</v>
      </c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2.75" x14ac:dyDescent="0.2">
      <c r="A832" s="40">
        <f t="shared" si="3"/>
        <v>831</v>
      </c>
      <c r="B832" s="40" t="s">
        <v>242</v>
      </c>
      <c r="C832" s="50" t="s">
        <v>121</v>
      </c>
      <c r="D832" s="40">
        <f>IF(ISNA(VLOOKUP(B832, '1-ый семестр 20252026'!$B$3:$D$887, 3, 0)), 0, VLOOKUP(B832, '1-ый семестр 20252026'!$B$3:$D$887, 3, 0)) + IF(ISNA(VLOOKUP(B832, '2-ой семестр 20252026'!$B$3:$D$1952, 3, 0)), 0, VLOOKUP(B832, '2-ой семестр 20252026'!$B$3:$D$1952, 3, 0))</f>
        <v>24</v>
      </c>
      <c r="E832" s="40">
        <f>VLOOKUP(B832, 'Списания ВИШенок'!$A$3:$D$965, 4, 0)</f>
        <v>100</v>
      </c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2.75" x14ac:dyDescent="0.2">
      <c r="A833" s="40">
        <f t="shared" si="3"/>
        <v>832</v>
      </c>
      <c r="B833" s="40" t="s">
        <v>245</v>
      </c>
      <c r="C833" s="50" t="s">
        <v>212</v>
      </c>
      <c r="D833" s="40">
        <f>IF(ISNA(VLOOKUP(B833, '1-ый семестр 20252026'!$B$3:$D$887, 3, 0)), 0, VLOOKUP(B833, '1-ый семестр 20252026'!$B$3:$D$887, 3, 0)) + IF(ISNA(VLOOKUP(B833, '2-ой семестр 20252026'!$B$3:$D$1952, 3, 0)), 0, VLOOKUP(B833, '2-ой семестр 20252026'!$B$3:$D$1952, 3, 0))</f>
        <v>0</v>
      </c>
      <c r="E833" s="40">
        <f>VLOOKUP(B833, 'Списания ВИШенок'!$A$3:$D$965, 4, 0)</f>
        <v>76</v>
      </c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2.75" x14ac:dyDescent="0.2">
      <c r="A834" s="40">
        <f t="shared" si="3"/>
        <v>833</v>
      </c>
      <c r="B834" s="40" t="s">
        <v>247</v>
      </c>
      <c r="C834" s="50" t="s">
        <v>123</v>
      </c>
      <c r="D834" s="40">
        <f>IF(ISNA(VLOOKUP(B834, '1-ый семестр 20252026'!$B$3:$D$887, 3, 0)), 0, VLOOKUP(B834, '1-ый семестр 20252026'!$B$3:$D$887, 3, 0)) + IF(ISNA(VLOOKUP(B834, '2-ой семестр 20252026'!$B$3:$D$1952, 3, 0)), 0, VLOOKUP(B834, '2-ой семестр 20252026'!$B$3:$D$1952, 3, 0))</f>
        <v>0</v>
      </c>
      <c r="E834" s="40">
        <f>VLOOKUP(B834, 'Списания ВИШенок'!$A$3:$D$965, 4, 0)</f>
        <v>76</v>
      </c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2.75" x14ac:dyDescent="0.2">
      <c r="A835" s="40">
        <f t="shared" si="3"/>
        <v>834</v>
      </c>
      <c r="B835" s="40" t="s">
        <v>244</v>
      </c>
      <c r="C835" s="50" t="s">
        <v>142</v>
      </c>
      <c r="D835" s="40">
        <f>IF(ISNA(VLOOKUP(B835, '1-ый семестр 20252026'!$B$3:$D$887, 3, 0)), 0, VLOOKUP(B835, '1-ый семестр 20252026'!$B$3:$D$887, 3, 0)) + IF(ISNA(VLOOKUP(B835, '2-ой семестр 20252026'!$B$3:$D$1952, 3, 0)), 0, VLOOKUP(B835, '2-ой семестр 20252026'!$B$3:$D$1952, 3, 0))</f>
        <v>23</v>
      </c>
      <c r="E835" s="40">
        <f>VLOOKUP(B835, 'Списания ВИШенок'!$A$3:$D$965, 4, 0)</f>
        <v>79</v>
      </c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2.75" x14ac:dyDescent="0.2">
      <c r="A836" s="40">
        <f t="shared" si="3"/>
        <v>835</v>
      </c>
      <c r="B836" s="40" t="s">
        <v>241</v>
      </c>
      <c r="C836" s="50" t="s">
        <v>185</v>
      </c>
      <c r="D836" s="40">
        <f>IF(ISNA(VLOOKUP(B836, '1-ый семестр 20252026'!$B$3:$D$887, 3, 0)), 0, VLOOKUP(B836, '1-ый семестр 20252026'!$B$3:$D$887, 3, 0)) + IF(ISNA(VLOOKUP(B836, '2-ой семестр 20252026'!$B$3:$D$1952, 3, 0)), 0, VLOOKUP(B836, '2-ой семестр 20252026'!$B$3:$D$1952, 3, 0))</f>
        <v>62</v>
      </c>
      <c r="E836" s="40">
        <f>VLOOKUP(B836, 'Списания ВИШенок'!$A$3:$D$965, 4, 0)</f>
        <v>62</v>
      </c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2.75" x14ac:dyDescent="0.2">
      <c r="A837" s="40">
        <f t="shared" si="3"/>
        <v>836</v>
      </c>
      <c r="B837" s="45" t="s">
        <v>243</v>
      </c>
      <c r="C837" s="52" t="s">
        <v>215</v>
      </c>
      <c r="D837" s="40">
        <f>IF(ISNA(VLOOKUP(B837, '1-ый семестр 20252026'!$B$3:$D$887, 3, 0)), 0, VLOOKUP(B837, '1-ый семестр 20252026'!$B$3:$D$887, 3, 0)) + IF(ISNA(VLOOKUP(B837, '2-ой семестр 20252026'!$B$3:$D$1952, 3, 0)), 0, VLOOKUP(B837, '2-ой семестр 20252026'!$B$3:$D$1952, 3, 0))</f>
        <v>76</v>
      </c>
      <c r="E837" s="40">
        <f>VLOOKUP(B837, 'Списания ВИШенок'!$A$3:$D$1200, 4, 0)</f>
        <v>76</v>
      </c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2.75" x14ac:dyDescent="0.2">
      <c r="A838" s="40">
        <f t="shared" si="3"/>
        <v>837</v>
      </c>
      <c r="B838" s="40" t="s">
        <v>237</v>
      </c>
      <c r="C838" s="50" t="s">
        <v>212</v>
      </c>
      <c r="D838" s="40">
        <f>IF(ISNA(VLOOKUP(B838, '1-ый семестр 20252026'!$B$3:$D$887, 3, 0)), 0, VLOOKUP(B838, '1-ый семестр 20252026'!$B$3:$D$887, 3, 0)) + IF(ISNA(VLOOKUP(B838, '2-ой семестр 20252026'!$B$3:$D$1952, 3, 0)), 0, VLOOKUP(B838, '2-ой семестр 20252026'!$B$3:$D$1952, 3, 0))</f>
        <v>0</v>
      </c>
      <c r="E838" s="40">
        <f>VLOOKUP(B838, 'Списания ВИШенок'!$A$3:$D$965, 4, 0)</f>
        <v>77</v>
      </c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2.75" x14ac:dyDescent="0.2">
      <c r="A839" s="40">
        <f t="shared" si="3"/>
        <v>838</v>
      </c>
      <c r="B839" s="40" t="s">
        <v>240</v>
      </c>
      <c r="C839" s="50" t="s">
        <v>125</v>
      </c>
      <c r="D839" s="40">
        <f>IF(ISNA(VLOOKUP(B839, '1-ый семестр 20252026'!$B$3:$D$887, 3, 0)), 0, VLOOKUP(B839, '1-ый семестр 20252026'!$B$3:$D$887, 3, 0)) + IF(ISNA(VLOOKUP(B839, '2-ой семестр 20252026'!$B$3:$D$1952, 3, 0)), 0, VLOOKUP(B839, '2-ой семестр 20252026'!$B$3:$D$1952, 3, 0))</f>
        <v>10</v>
      </c>
      <c r="E839" s="40">
        <f>VLOOKUP(B839, 'Списания ВИШенок'!$A$3:$D$965, 4, 0)</f>
        <v>77</v>
      </c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2.75" x14ac:dyDescent="0.2">
      <c r="A840" s="40">
        <f t="shared" si="3"/>
        <v>839</v>
      </c>
      <c r="B840" s="40" t="s">
        <v>238</v>
      </c>
      <c r="C840" s="50" t="s">
        <v>197</v>
      </c>
      <c r="D840" s="40">
        <f>IF(ISNA(VLOOKUP(B840, '1-ый семестр 20252026'!$B$3:$D$887, 3, 0)), 0, VLOOKUP(B840, '1-ый семестр 20252026'!$B$3:$D$887, 3, 0)) + IF(ISNA(VLOOKUP(B840, '2-ой семестр 20252026'!$B$3:$D$1952, 3, 0)), 0, VLOOKUP(B840, '2-ой семестр 20252026'!$B$3:$D$1952, 3, 0))</f>
        <v>49</v>
      </c>
      <c r="E840" s="40">
        <f>VLOOKUP(B840, 'Списания ВИШенок'!$A$3:$D$965, 4, 0)</f>
        <v>74</v>
      </c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2.75" x14ac:dyDescent="0.2">
      <c r="A841" s="40">
        <f t="shared" si="3"/>
        <v>840</v>
      </c>
      <c r="B841" s="40" t="s">
        <v>239</v>
      </c>
      <c r="C841" s="50" t="s">
        <v>188</v>
      </c>
      <c r="D841" s="40">
        <f>IF(ISNA(VLOOKUP(B841, '1-ый семестр 20252026'!$B$3:$D$887, 3, 0)), 0, VLOOKUP(B841, '1-ый семестр 20252026'!$B$3:$D$887, 3, 0)) + IF(ISNA(VLOOKUP(B841, '2-ой семестр 20252026'!$B$3:$D$1952, 3, 0)), 0, VLOOKUP(B841, '2-ой семестр 20252026'!$B$3:$D$1952, 3, 0))</f>
        <v>56</v>
      </c>
      <c r="E841" s="40">
        <f>VLOOKUP(B841, 'Списания ВИШенок'!$A$3:$D$965, 4, 0)</f>
        <v>77</v>
      </c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2.75" x14ac:dyDescent="0.2">
      <c r="A842" s="40">
        <f t="shared" si="3"/>
        <v>841</v>
      </c>
      <c r="B842" s="40" t="s">
        <v>236</v>
      </c>
      <c r="C842" s="50" t="s">
        <v>212</v>
      </c>
      <c r="D842" s="40">
        <f>IF(ISNA(VLOOKUP(B842, '1-ый семестр 20252026'!$B$3:$D$887, 3, 0)), 0, VLOOKUP(B842, '1-ый семестр 20252026'!$B$3:$D$887, 3, 0)) + IF(ISNA(VLOOKUP(B842, '2-ой семестр 20252026'!$B$3:$D$1952, 3, 0)), 0, VLOOKUP(B842, '2-ой семестр 20252026'!$B$3:$D$1952, 3, 0))</f>
        <v>0</v>
      </c>
      <c r="E842" s="40">
        <f>VLOOKUP(B842, 'Списания ВИШенок'!$A$3:$D$965, 4, 0)</f>
        <v>78</v>
      </c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2.75" x14ac:dyDescent="0.2">
      <c r="A843" s="40">
        <f t="shared" si="3"/>
        <v>842</v>
      </c>
      <c r="B843" s="40" t="s">
        <v>235</v>
      </c>
      <c r="C843" s="50" t="s">
        <v>193</v>
      </c>
      <c r="D843" s="40">
        <f>IF(ISNA(VLOOKUP(B843, '1-ый семестр 20252026'!$B$3:$D$887, 3, 0)), 0, VLOOKUP(B843, '1-ый семестр 20252026'!$B$3:$D$887, 3, 0)) + IF(ISNA(VLOOKUP(B843, '2-ой семестр 20252026'!$B$3:$D$1952, 3, 0)), 0, VLOOKUP(B843, '2-ой семестр 20252026'!$B$3:$D$1952, 3, 0))</f>
        <v>0</v>
      </c>
      <c r="E843" s="40">
        <f>VLOOKUP(B843, 'Списания ВИШенок'!$A$3:$D$965, 4, 0)</f>
        <v>79</v>
      </c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2.75" x14ac:dyDescent="0.2">
      <c r="A844" s="40">
        <f t="shared" si="3"/>
        <v>843</v>
      </c>
      <c r="B844" s="40" t="s">
        <v>233</v>
      </c>
      <c r="C844" s="50" t="s">
        <v>234</v>
      </c>
      <c r="D844" s="40">
        <f>IF(ISNA(VLOOKUP(B844, '1-ый семестр 20252026'!$B$3:$D$887, 3, 0)), 0, VLOOKUP(B844, '1-ый семестр 20252026'!$B$3:$D$887, 3, 0)) + IF(ISNA(VLOOKUP(B844, '2-ой семестр 20252026'!$B$3:$D$1952, 3, 0)), 0, VLOOKUP(B844, '2-ой семестр 20252026'!$B$3:$D$1952, 3, 0))</f>
        <v>0</v>
      </c>
      <c r="E844" s="40">
        <f>VLOOKUP(B844, 'Списания ВИШенок'!$A$3:$D$965, 4, 0)</f>
        <v>80</v>
      </c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2.75" x14ac:dyDescent="0.2">
      <c r="A845" s="40">
        <f t="shared" si="3"/>
        <v>844</v>
      </c>
      <c r="B845" s="40" t="s">
        <v>232</v>
      </c>
      <c r="C845" s="50" t="s">
        <v>140</v>
      </c>
      <c r="D845" s="40">
        <f>IF(ISNA(VLOOKUP(B845, '1-ый семестр 20252026'!$B$3:$D$887, 3, 0)), 0, VLOOKUP(B845, '1-ый семестр 20252026'!$B$3:$D$887, 3, 0)) + IF(ISNA(VLOOKUP(B845, '2-ой семестр 20252026'!$B$3:$D$1952, 3, 0)), 0, VLOOKUP(B845, '2-ой семестр 20252026'!$B$3:$D$1952, 3, 0))</f>
        <v>50</v>
      </c>
      <c r="E845" s="40">
        <f>VLOOKUP(B845, 'Списания ВИШенок'!$A$3:$D$965, 4, 0)</f>
        <v>74</v>
      </c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2.75" x14ac:dyDescent="0.2">
      <c r="A846" s="40">
        <f t="shared" si="3"/>
        <v>845</v>
      </c>
      <c r="B846" s="40" t="s">
        <v>231</v>
      </c>
      <c r="C846" s="50" t="s">
        <v>123</v>
      </c>
      <c r="D846" s="40">
        <f>IF(ISNA(VLOOKUP(B846, '1-ый семестр 20252026'!$B$3:$D$887, 3, 0)), 0, VLOOKUP(B846, '1-ый семестр 20252026'!$B$3:$D$887, 3, 0)) + IF(ISNA(VLOOKUP(B846, '2-ой семестр 20252026'!$B$3:$D$1952, 3, 0)), 0, VLOOKUP(B846, '2-ой семестр 20252026'!$B$3:$D$1952, 3, 0))</f>
        <v>12</v>
      </c>
      <c r="E846" s="40">
        <f>VLOOKUP(B846, 'Списания ВИШенок'!$A$3:$D$965, 4, 0)</f>
        <v>82</v>
      </c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2.75" x14ac:dyDescent="0.2">
      <c r="A847" s="40">
        <f t="shared" si="3"/>
        <v>846</v>
      </c>
      <c r="B847" s="40" t="s">
        <v>230</v>
      </c>
      <c r="C847" s="50" t="s">
        <v>114</v>
      </c>
      <c r="D847" s="40">
        <f>IF(ISNA(VLOOKUP(B847, '1-ый семестр 20252026'!$B$3:$D$887, 3, 0)), 0, VLOOKUP(B847, '1-ый семестр 20252026'!$B$3:$D$887, 3, 0)) + IF(ISNA(VLOOKUP(B847, '2-ой семестр 20252026'!$B$3:$D$1952, 3, 0)), 0, VLOOKUP(B847, '2-ой семестр 20252026'!$B$3:$D$1952, 3, 0))</f>
        <v>0</v>
      </c>
      <c r="E847" s="40">
        <f>VLOOKUP(B847, 'Списания ВИШенок'!$A$3:$D$965, 4, 0)</f>
        <v>83</v>
      </c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2.75" x14ac:dyDescent="0.2">
      <c r="A848" s="40">
        <f t="shared" si="3"/>
        <v>847</v>
      </c>
      <c r="B848" s="40" t="s">
        <v>228</v>
      </c>
      <c r="C848" s="50" t="s">
        <v>121</v>
      </c>
      <c r="D848" s="40">
        <f>IF(ISNA(VLOOKUP(B848, '1-ый семестр 20252026'!$B$3:$D$887, 3, 0)), 0, VLOOKUP(B848, '1-ый семестр 20252026'!$B$3:$D$887, 3, 0)) + IF(ISNA(VLOOKUP(B848, '2-ой семестр 20252026'!$B$3:$D$1952, 3, 0)), 0, VLOOKUP(B848, '2-ой семестр 20252026'!$B$3:$D$1952, 3, 0))</f>
        <v>0</v>
      </c>
      <c r="E848" s="40">
        <f>VLOOKUP(B848, 'Списания ВИШенок'!$A$3:$D$965, 4, 0)</f>
        <v>85</v>
      </c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2.75" x14ac:dyDescent="0.2">
      <c r="A849" s="40">
        <f t="shared" si="3"/>
        <v>848</v>
      </c>
      <c r="B849" s="40" t="s">
        <v>226</v>
      </c>
      <c r="C849" s="50" t="s">
        <v>168</v>
      </c>
      <c r="D849" s="40">
        <f>IF(ISNA(VLOOKUP(B849, '1-ый семестр 20252026'!$B$3:$D$887, 3, 0)), 0, VLOOKUP(B849, '1-ый семестр 20252026'!$B$3:$D$887, 3, 0)) + IF(ISNA(VLOOKUP(B849, '2-ой семестр 20252026'!$B$3:$D$1952, 3, 0)), 0, VLOOKUP(B849, '2-ой семестр 20252026'!$B$3:$D$1952, 3, 0))</f>
        <v>0</v>
      </c>
      <c r="E849" s="40">
        <f>VLOOKUP(B849, 'Списания ВИШенок'!$A$3:$D$965, 4, 0)</f>
        <v>86</v>
      </c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2.75" x14ac:dyDescent="0.2">
      <c r="A850" s="40">
        <f t="shared" si="3"/>
        <v>849</v>
      </c>
      <c r="B850" s="40" t="s">
        <v>227</v>
      </c>
      <c r="C850" s="50" t="s">
        <v>121</v>
      </c>
      <c r="D850" s="40">
        <f>IF(ISNA(VLOOKUP(B850, '1-ый семестр 20252026'!$B$3:$D$887, 3, 0)), 0, VLOOKUP(B850, '1-ый семестр 20252026'!$B$3:$D$887, 3, 0)) + IF(ISNA(VLOOKUP(B850, '2-ой семестр 20252026'!$B$3:$D$1952, 3, 0)), 0, VLOOKUP(B850, '2-ой семестр 20252026'!$B$3:$D$1952, 3, 0))</f>
        <v>0</v>
      </c>
      <c r="E850" s="40">
        <f>VLOOKUP(B850, 'Списания ВИШенок'!$A$3:$D$965, 4, 0)</f>
        <v>86</v>
      </c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2.75" x14ac:dyDescent="0.2">
      <c r="A851" s="40">
        <f t="shared" si="3"/>
        <v>850</v>
      </c>
      <c r="B851" s="40" t="s">
        <v>224</v>
      </c>
      <c r="C851" s="50" t="s">
        <v>114</v>
      </c>
      <c r="D851" s="40">
        <f>IF(ISNA(VLOOKUP(B851, '1-ый семестр 20252026'!$B$3:$D$887, 3, 0)), 0, VLOOKUP(B851, '1-ый семестр 20252026'!$B$3:$D$887, 3, 0)) + IF(ISNA(VLOOKUP(B851, '2-ой семестр 20252026'!$B$3:$D$1952, 3, 0)), 0, VLOOKUP(B851, '2-ой семестр 20252026'!$B$3:$D$1952, 3, 0))</f>
        <v>5</v>
      </c>
      <c r="E851" s="40">
        <f>VLOOKUP(B851, 'Списания ВИШенок'!$A$3:$D$965, 4, 0)</f>
        <v>90</v>
      </c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2.75" x14ac:dyDescent="0.2">
      <c r="A852" s="40">
        <f t="shared" si="3"/>
        <v>851</v>
      </c>
      <c r="B852" s="40" t="s">
        <v>222</v>
      </c>
      <c r="C852" s="50" t="s">
        <v>190</v>
      </c>
      <c r="D852" s="40">
        <f>IF(ISNA(VLOOKUP(B852, '1-ый семестр 20252026'!$B$3:$D$887, 3, 0)), 0, VLOOKUP(B852, '1-ый семестр 20252026'!$B$3:$D$887, 3, 0)) + IF(ISNA(VLOOKUP(B852, '2-ой семестр 20252026'!$B$3:$D$1952, 3, 0)), 0, VLOOKUP(B852, '2-ой семестр 20252026'!$B$3:$D$1952, 3, 0))</f>
        <v>17</v>
      </c>
      <c r="E852" s="40">
        <f>VLOOKUP(B852, 'Списания ВИШенок'!$A$3:$D$965, 4, 0)</f>
        <v>88</v>
      </c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2.75" x14ac:dyDescent="0.2">
      <c r="A853" s="40">
        <f t="shared" si="3"/>
        <v>852</v>
      </c>
      <c r="B853" s="40" t="s">
        <v>223</v>
      </c>
      <c r="C853" s="50" t="s">
        <v>153</v>
      </c>
      <c r="D853" s="40">
        <f>IF(ISNA(VLOOKUP(B853, '1-ый семестр 20252026'!$B$3:$D$887, 3, 0)), 0, VLOOKUP(B853, '1-ый семестр 20252026'!$B$3:$D$887, 3, 0)) + IF(ISNA(VLOOKUP(B853, '2-ой семестр 20252026'!$B$3:$D$1952, 3, 0)), 0, VLOOKUP(B853, '2-ой семестр 20252026'!$B$3:$D$1952, 3, 0))</f>
        <v>23</v>
      </c>
      <c r="E853" s="40">
        <f>VLOOKUP(B853, 'Списания ВИШенок'!$A$3:$D$965, 4, 0)</f>
        <v>91</v>
      </c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2.75" x14ac:dyDescent="0.2">
      <c r="A854" s="40">
        <f t="shared" si="3"/>
        <v>853</v>
      </c>
      <c r="B854" s="40" t="s">
        <v>221</v>
      </c>
      <c r="C854" s="50" t="s">
        <v>114</v>
      </c>
      <c r="D854" s="40">
        <f>IF(ISNA(VLOOKUP(B854, '1-ый семестр 20252026'!$B$3:$D$887, 3, 0)), 0, VLOOKUP(B854, '1-ый семестр 20252026'!$B$3:$D$887, 3, 0)) + IF(ISNA(VLOOKUP(B854, '2-ой семестр 20252026'!$B$3:$D$1952, 3, 0)), 0, VLOOKUP(B854, '2-ой семестр 20252026'!$B$3:$D$1952, 3, 0))</f>
        <v>8</v>
      </c>
      <c r="E854" s="40">
        <f>VLOOKUP(B854, 'Списания ВИШенок'!$A$3:$D$965, 4, 0)</f>
        <v>93</v>
      </c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2.75" x14ac:dyDescent="0.2">
      <c r="A855" s="40">
        <f t="shared" si="3"/>
        <v>854</v>
      </c>
      <c r="B855" s="40" t="s">
        <v>219</v>
      </c>
      <c r="C855" s="50" t="s">
        <v>128</v>
      </c>
      <c r="D855" s="40">
        <f>IF(ISNA(VLOOKUP(B855, '1-ый семестр 20252026'!$B$3:$D$887, 3, 0)), 0, VLOOKUP(B855, '1-ый семестр 20252026'!$B$3:$D$887, 3, 0)) + IF(ISNA(VLOOKUP(B855, '2-ой семестр 20252026'!$B$3:$D$1952, 3, 0)), 0, VLOOKUP(B855, '2-ой семестр 20252026'!$B$3:$D$1952, 3, 0))</f>
        <v>44</v>
      </c>
      <c r="E855" s="40">
        <f>VLOOKUP(B855, 'Списания ВИШенок'!$A$3:$D$965, 4, 0)</f>
        <v>87</v>
      </c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2.75" x14ac:dyDescent="0.2">
      <c r="A856" s="40">
        <f t="shared" si="3"/>
        <v>855</v>
      </c>
      <c r="B856" s="40" t="s">
        <v>220</v>
      </c>
      <c r="C856" s="50" t="s">
        <v>119</v>
      </c>
      <c r="D856" s="40">
        <f>IF(ISNA(VLOOKUP(B856, '1-ый семестр 20252026'!$B$3:$D$887, 3, 0)), 0, VLOOKUP(B856, '1-ый семестр 20252026'!$B$3:$D$887, 3, 0)) + IF(ISNA(VLOOKUP(B856, '2-ой семестр 20252026'!$B$3:$D$1952, 3, 0)), 0, VLOOKUP(B856, '2-ой семестр 20252026'!$B$3:$D$1952, 3, 0))</f>
        <v>8</v>
      </c>
      <c r="E856" s="40">
        <f>VLOOKUP(B856, 'Списания ВИШенок'!$A$3:$D$965, 4, 0)</f>
        <v>90</v>
      </c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2.75" x14ac:dyDescent="0.2">
      <c r="A857" s="40">
        <f t="shared" si="3"/>
        <v>856</v>
      </c>
      <c r="B857" s="40" t="s">
        <v>217</v>
      </c>
      <c r="C857" s="50" t="s">
        <v>128</v>
      </c>
      <c r="D857" s="40">
        <f>IF(ISNA(VLOOKUP(B857, '1-ый семестр 20252026'!$B$3:$D$887, 3, 0)), 0, VLOOKUP(B857, '1-ый семестр 20252026'!$B$3:$D$887, 3, 0)) + IF(ISNA(VLOOKUP(B857, '2-ой семестр 20252026'!$B$3:$D$1952, 3, 0)), 0, VLOOKUP(B857, '2-ой семестр 20252026'!$B$3:$D$1952, 3, 0))</f>
        <v>24</v>
      </c>
      <c r="E857" s="40">
        <f>VLOOKUP(B857, 'Списания ВИШенок'!$A$3:$D$965, 4, 0)</f>
        <v>91</v>
      </c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2.75" x14ac:dyDescent="0.2">
      <c r="A858" s="40">
        <f t="shared" si="3"/>
        <v>857</v>
      </c>
      <c r="B858" s="40" t="s">
        <v>218</v>
      </c>
      <c r="C858" s="50" t="s">
        <v>197</v>
      </c>
      <c r="D858" s="40">
        <f>IF(ISNA(VLOOKUP(B858, '1-ый семестр 20252026'!$B$3:$D$887, 3, 0)), 0, VLOOKUP(B858, '1-ый семестр 20252026'!$B$3:$D$887, 3, 0)) + IF(ISNA(VLOOKUP(B858, '2-ой семестр 20252026'!$B$3:$D$1952, 3, 0)), 0, VLOOKUP(B858, '2-ой семестр 20252026'!$B$3:$D$1952, 3, 0))</f>
        <v>42</v>
      </c>
      <c r="E858" s="40">
        <f>VLOOKUP(B858, 'Списания ВИШенок'!$A$3:$D$965, 4, 0)</f>
        <v>122</v>
      </c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2.75" x14ac:dyDescent="0.2">
      <c r="A859" s="40">
        <f t="shared" si="3"/>
        <v>858</v>
      </c>
      <c r="B859" s="40" t="s">
        <v>216</v>
      </c>
      <c r="C859" s="50" t="s">
        <v>212</v>
      </c>
      <c r="D859" s="40">
        <f>IF(ISNA(VLOOKUP(B859, '1-ый семестр 20252026'!$B$3:$D$887, 3, 0)), 0, VLOOKUP(B859, '1-ый семестр 20252026'!$B$3:$D$887, 3, 0)) + IF(ISNA(VLOOKUP(B859, '2-ой семестр 20252026'!$B$3:$D$1952, 3, 0)), 0, VLOOKUP(B859, '2-ой семестр 20252026'!$B$3:$D$1952, 3, 0))</f>
        <v>8</v>
      </c>
      <c r="E859" s="40">
        <f>VLOOKUP(B859, 'Списания ВИШенок'!$A$3:$D$965, 4, 0)</f>
        <v>94</v>
      </c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2.75" x14ac:dyDescent="0.2">
      <c r="A860" s="40">
        <f t="shared" si="3"/>
        <v>859</v>
      </c>
      <c r="B860" s="40" t="s">
        <v>213</v>
      </c>
      <c r="C860" s="50" t="s">
        <v>128</v>
      </c>
      <c r="D860" s="40">
        <f>IF(ISNA(VLOOKUP(B860, '1-ый семестр 20252026'!$B$3:$D$887, 3, 0)), 0, VLOOKUP(B860, '1-ый семестр 20252026'!$B$3:$D$887, 3, 0)) + IF(ISNA(VLOOKUP(B860, '2-ой семестр 20252026'!$B$3:$D$1952, 3, 0)), 0, VLOOKUP(B860, '2-ой семестр 20252026'!$B$3:$D$1952, 3, 0))</f>
        <v>66</v>
      </c>
      <c r="E860" s="40">
        <f>VLOOKUP(B860, 'Списания ВИШенок'!$A$3:$D$965, 4, 0)</f>
        <v>95</v>
      </c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2.75" x14ac:dyDescent="0.2">
      <c r="A861" s="40">
        <f t="shared" si="3"/>
        <v>860</v>
      </c>
      <c r="B861" s="40" t="s">
        <v>211</v>
      </c>
      <c r="C861" s="50" t="s">
        <v>212</v>
      </c>
      <c r="D861" s="40">
        <f>IF(ISNA(VLOOKUP(B861, '1-ый семестр 20252026'!$B$3:$D$887, 3, 0)), 0, VLOOKUP(B861, '1-ый семестр 20252026'!$B$3:$D$887, 3, 0)) + IF(ISNA(VLOOKUP(B861, '2-ой семестр 20252026'!$B$3:$D$1952, 3, 0)), 0, VLOOKUP(B861, '2-ой семестр 20252026'!$B$3:$D$1952, 3, 0))</f>
        <v>0</v>
      </c>
      <c r="E861" s="40">
        <f>VLOOKUP(B861, 'Списания ВИШенок'!$A$3:$D$965, 4, 0)</f>
        <v>97</v>
      </c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2.75" x14ac:dyDescent="0.2">
      <c r="A862" s="40">
        <f t="shared" si="3"/>
        <v>861</v>
      </c>
      <c r="B862" s="40" t="s">
        <v>209</v>
      </c>
      <c r="C862" s="50" t="s">
        <v>112</v>
      </c>
      <c r="D862" s="40">
        <f>IF(ISNA(VLOOKUP(B862, '1-ый семестр 20252026'!$B$3:$D$887, 3, 0)), 0, VLOOKUP(B862, '1-ый семестр 20252026'!$B$3:$D$887, 3, 0)) + IF(ISNA(VLOOKUP(B862, '2-ой семестр 20252026'!$B$3:$D$1952, 3, 0)), 0, VLOOKUP(B862, '2-ой семестр 20252026'!$B$3:$D$1952, 3, 0))</f>
        <v>30</v>
      </c>
      <c r="E862" s="40">
        <f>VLOOKUP(B862, 'Списания ВИШенок'!$A$3:$D$965, 4, 0)</f>
        <v>95</v>
      </c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2.75" x14ac:dyDescent="0.2">
      <c r="A863" s="40">
        <f t="shared" si="3"/>
        <v>862</v>
      </c>
      <c r="B863" s="40" t="s">
        <v>208</v>
      </c>
      <c r="C863" s="50" t="s">
        <v>112</v>
      </c>
      <c r="D863" s="40">
        <f>IF(ISNA(VLOOKUP(B863, '1-ый семестр 20252026'!$B$3:$D$887, 3, 0)), 0, VLOOKUP(B863, '1-ый семестр 20252026'!$B$3:$D$887, 3, 0)) + IF(ISNA(VLOOKUP(B863, '2-ой семестр 20252026'!$B$3:$D$1952, 3, 0)), 0, VLOOKUP(B863, '2-ой семестр 20252026'!$B$3:$D$1952, 3, 0))</f>
        <v>30</v>
      </c>
      <c r="E863" s="40">
        <f>VLOOKUP(B863, 'Списания ВИШенок'!$A$3:$D$965, 4, 0)</f>
        <v>99</v>
      </c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2.75" x14ac:dyDescent="0.2">
      <c r="A864" s="40">
        <f t="shared" si="3"/>
        <v>863</v>
      </c>
      <c r="B864" s="40" t="s">
        <v>205</v>
      </c>
      <c r="C864" s="50" t="s">
        <v>121</v>
      </c>
      <c r="D864" s="40">
        <f>IF(ISNA(VLOOKUP(B864, '1-ый семестр 20252026'!$B$3:$D$887, 3, 0)), 0, VLOOKUP(B864, '1-ый семестр 20252026'!$B$3:$D$887, 3, 0)) + IF(ISNA(VLOOKUP(B864, '2-ой семестр 20252026'!$B$3:$D$1952, 3, 0)), 0, VLOOKUP(B864, '2-ой семестр 20252026'!$B$3:$D$1952, 3, 0))</f>
        <v>0</v>
      </c>
      <c r="E864" s="40">
        <f>VLOOKUP(B864, 'Списания ВИШенок'!$A$3:$D$965, 4, 0)</f>
        <v>100</v>
      </c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2.75" x14ac:dyDescent="0.2">
      <c r="A865" s="40">
        <f t="shared" si="3"/>
        <v>864</v>
      </c>
      <c r="B865" s="40" t="s">
        <v>207</v>
      </c>
      <c r="C865" s="50" t="s">
        <v>125</v>
      </c>
      <c r="D865" s="40">
        <f>IF(ISNA(VLOOKUP(B865, '1-ый семестр 20252026'!$B$3:$D$887, 3, 0)), 0, VLOOKUP(B865, '1-ый семестр 20252026'!$B$3:$D$887, 3, 0)) + IF(ISNA(VLOOKUP(B865, '2-ой семестр 20252026'!$B$3:$D$1952, 3, 0)), 0, VLOOKUP(B865, '2-ой семестр 20252026'!$B$3:$D$1952, 3, 0))</f>
        <v>0</v>
      </c>
      <c r="E865" s="40">
        <f>VLOOKUP(B865, 'Списания ВИШенок'!$A$3:$D$965, 4, 0)</f>
        <v>100</v>
      </c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2.75" x14ac:dyDescent="0.2">
      <c r="A866" s="40">
        <f t="shared" si="3"/>
        <v>865</v>
      </c>
      <c r="B866" s="40" t="s">
        <v>206</v>
      </c>
      <c r="C866" s="50" t="s">
        <v>153</v>
      </c>
      <c r="D866" s="40">
        <f>IF(ISNA(VLOOKUP(B866, '1-ый семестр 20252026'!$B$3:$D$887, 3, 0)), 0, VLOOKUP(B866, '1-ый семестр 20252026'!$B$3:$D$887, 3, 0)) + IF(ISNA(VLOOKUP(B866, '2-ой семестр 20252026'!$B$3:$D$1952, 3, 0)), 0, VLOOKUP(B866, '2-ой семестр 20252026'!$B$3:$D$1952, 3, 0))</f>
        <v>3</v>
      </c>
      <c r="E866" s="40">
        <f>VLOOKUP(B866, 'Списания ВИШенок'!$A$3:$D$965, 4, 0)</f>
        <v>100</v>
      </c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2.75" x14ac:dyDescent="0.2">
      <c r="A867" s="40">
        <f t="shared" si="3"/>
        <v>866</v>
      </c>
      <c r="B867" s="40" t="s">
        <v>204</v>
      </c>
      <c r="C867" s="50" t="s">
        <v>121</v>
      </c>
      <c r="D867" s="40">
        <f>IF(ISNA(VLOOKUP(B867, '1-ый семестр 20252026'!$B$3:$D$887, 3, 0)), 0, VLOOKUP(B867, '1-ый семестр 20252026'!$B$3:$D$887, 3, 0)) + IF(ISNA(VLOOKUP(B867, '2-ой семестр 20252026'!$B$3:$D$1952, 3, 0)), 0, VLOOKUP(B867, '2-ой семестр 20252026'!$B$3:$D$1952, 3, 0))</f>
        <v>0</v>
      </c>
      <c r="E867" s="40">
        <f>VLOOKUP(B867, 'Списания ВИШенок'!$A$3:$D$965, 4, 0)</f>
        <v>103</v>
      </c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2.75" x14ac:dyDescent="0.2">
      <c r="A868" s="40">
        <f t="shared" si="3"/>
        <v>867</v>
      </c>
      <c r="B868" s="40" t="s">
        <v>203</v>
      </c>
      <c r="C868" s="50" t="s">
        <v>153</v>
      </c>
      <c r="D868" s="40">
        <f>IF(ISNA(VLOOKUP(B868, '1-ый семестр 20252026'!$B$3:$D$887, 3, 0)), 0, VLOOKUP(B868, '1-ый семестр 20252026'!$B$3:$D$887, 3, 0)) + IF(ISNA(VLOOKUP(B868, '2-ой семестр 20252026'!$B$3:$D$1952, 3, 0)), 0, VLOOKUP(B868, '2-ой семестр 20252026'!$B$3:$D$1952, 3, 0))</f>
        <v>66</v>
      </c>
      <c r="E868" s="40">
        <f>VLOOKUP(B868, 'Списания ВИШенок'!$A$3:$D$965, 4, 0)</f>
        <v>103</v>
      </c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2.75" x14ac:dyDescent="0.2">
      <c r="A869" s="40">
        <f t="shared" si="3"/>
        <v>868</v>
      </c>
      <c r="B869" s="40" t="s">
        <v>202</v>
      </c>
      <c r="C869" s="50" t="s">
        <v>142</v>
      </c>
      <c r="D869" s="40">
        <f>IF(ISNA(VLOOKUP(B869, '1-ый семестр 20252026'!$B$3:$D$887, 3, 0)), 0, VLOOKUP(B869, '1-ый семестр 20252026'!$B$3:$D$887, 3, 0)) + IF(ISNA(VLOOKUP(B869, '2-ой семестр 20252026'!$B$3:$D$1952, 3, 0)), 0, VLOOKUP(B869, '2-ой семестр 20252026'!$B$3:$D$1952, 3, 0))</f>
        <v>20</v>
      </c>
      <c r="E869" s="40">
        <f>VLOOKUP(B869, 'Списания ВИШенок'!$A$3:$D$965, 4, 0)</f>
        <v>103</v>
      </c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2.75" x14ac:dyDescent="0.2">
      <c r="A870" s="40">
        <f t="shared" si="3"/>
        <v>869</v>
      </c>
      <c r="B870" s="40" t="s">
        <v>199</v>
      </c>
      <c r="C870" s="50" t="s">
        <v>123</v>
      </c>
      <c r="D870" s="40">
        <f>IF(ISNA(VLOOKUP(B870, '1-ый семестр 20252026'!$B$3:$D$887, 3, 0)), 0, VLOOKUP(B870, '1-ый семестр 20252026'!$B$3:$D$887, 3, 0)) + IF(ISNA(VLOOKUP(B870, '2-ой семестр 20252026'!$B$3:$D$1952, 3, 0)), 0, VLOOKUP(B870, '2-ой семестр 20252026'!$B$3:$D$1952, 3, 0))</f>
        <v>5</v>
      </c>
      <c r="E870" s="40">
        <f>VLOOKUP(B870, 'Списания ВИШенок'!$A$3:$D$965, 4, 0)</f>
        <v>104</v>
      </c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2.75" x14ac:dyDescent="0.2">
      <c r="A871" s="40">
        <f t="shared" si="3"/>
        <v>870</v>
      </c>
      <c r="B871" s="40" t="s">
        <v>198</v>
      </c>
      <c r="C871" s="50" t="s">
        <v>153</v>
      </c>
      <c r="D871" s="40">
        <f>IF(ISNA(VLOOKUP(B871, '1-ый семестр 20252026'!$B$3:$D$887, 3, 0)), 0, VLOOKUP(B871, '1-ый семестр 20252026'!$B$3:$D$887, 3, 0)) + IF(ISNA(VLOOKUP(B871, '2-ой семестр 20252026'!$B$3:$D$1952, 3, 0)), 0, VLOOKUP(B871, '2-ой семестр 20252026'!$B$3:$D$1952, 3, 0))</f>
        <v>0</v>
      </c>
      <c r="E871" s="40">
        <f>VLOOKUP(B871, 'Списания ВИШенок'!$A$3:$D$965, 4, 0)</f>
        <v>104</v>
      </c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2.75" x14ac:dyDescent="0.2">
      <c r="A872" s="40">
        <f t="shared" si="3"/>
        <v>871</v>
      </c>
      <c r="B872" s="40" t="s">
        <v>195</v>
      </c>
      <c r="C872" s="50" t="s">
        <v>142</v>
      </c>
      <c r="D872" s="40">
        <f>IF(ISNA(VLOOKUP(B872, '1-ый семестр 20252026'!$B$3:$D$887, 3, 0)), 0, VLOOKUP(B872, '1-ый семестр 20252026'!$B$3:$D$887, 3, 0)) + IF(ISNA(VLOOKUP(B872, '2-ой семестр 20252026'!$B$3:$D$1952, 3, 0)), 0, VLOOKUP(B872, '2-ой семестр 20252026'!$B$3:$D$1952, 3, 0))</f>
        <v>3</v>
      </c>
      <c r="E872" s="40">
        <f>VLOOKUP(B872, 'Списания ВИШенок'!$A$3:$D$965, 4, 0)</f>
        <v>109</v>
      </c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2.75" x14ac:dyDescent="0.2">
      <c r="A873" s="40">
        <f t="shared" si="3"/>
        <v>872</v>
      </c>
      <c r="B873" s="40" t="s">
        <v>192</v>
      </c>
      <c r="C873" s="50" t="s">
        <v>193</v>
      </c>
      <c r="D873" s="40">
        <f>IF(ISNA(VLOOKUP(B873, '1-ый семестр 20252026'!$B$3:$D$887, 3, 0)), 0, VLOOKUP(B873, '1-ый семестр 20252026'!$B$3:$D$887, 3, 0)) + IF(ISNA(VLOOKUP(B873, '2-ой семестр 20252026'!$B$3:$D$1952, 3, 0)), 0, VLOOKUP(B873, '2-ой семестр 20252026'!$B$3:$D$1952, 3, 0))</f>
        <v>12</v>
      </c>
      <c r="E873" s="40">
        <f>VLOOKUP(B873, 'Списания ВИШенок'!$A$3:$D$965, 4, 0)</f>
        <v>106</v>
      </c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2.75" x14ac:dyDescent="0.2">
      <c r="A874" s="40">
        <f t="shared" si="3"/>
        <v>873</v>
      </c>
      <c r="B874" s="40" t="s">
        <v>191</v>
      </c>
      <c r="C874" s="50" t="s">
        <v>185</v>
      </c>
      <c r="D874" s="40">
        <f>IF(ISNA(VLOOKUP(B874, '1-ый семестр 20252026'!$B$3:$D$887, 3, 0)), 0, VLOOKUP(B874, '1-ый семестр 20252026'!$B$3:$D$887, 3, 0)) + IF(ISNA(VLOOKUP(B874, '2-ой семестр 20252026'!$B$3:$D$1952, 3, 0)), 0, VLOOKUP(B874, '2-ой семестр 20252026'!$B$3:$D$1952, 3, 0))</f>
        <v>105</v>
      </c>
      <c r="E874" s="40">
        <f>VLOOKUP(B874, 'Списания ВИШенок'!$A$3:$D$965, 4, 0)</f>
        <v>75</v>
      </c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2.75" x14ac:dyDescent="0.2">
      <c r="A875" s="40">
        <f t="shared" si="3"/>
        <v>874</v>
      </c>
      <c r="B875" s="40" t="s">
        <v>194</v>
      </c>
      <c r="C875" s="50" t="s">
        <v>125</v>
      </c>
      <c r="D875" s="40">
        <f>IF(ISNA(VLOOKUP(B875, '1-ый семестр 20252026'!$B$3:$D$887, 3, 0)), 0, VLOOKUP(B875, '1-ый семестр 20252026'!$B$3:$D$887, 3, 0)) + IF(ISNA(VLOOKUP(B875, '2-ой семестр 20252026'!$B$3:$D$1952, 3, 0)), 0, VLOOKUP(B875, '2-ой семестр 20252026'!$B$3:$D$1952, 3, 0))</f>
        <v>75</v>
      </c>
      <c r="E875" s="40">
        <f>VLOOKUP(B875, 'Списания ВИШенок'!$A$3:$D$965, 4, 0)</f>
        <v>106</v>
      </c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2.75" x14ac:dyDescent="0.2">
      <c r="A876" s="40">
        <f t="shared" si="3"/>
        <v>875</v>
      </c>
      <c r="B876" s="40" t="s">
        <v>189</v>
      </c>
      <c r="C876" s="50" t="s">
        <v>190</v>
      </c>
      <c r="D876" s="40">
        <f>IF(ISNA(VLOOKUP(B876, '1-ый семестр 20252026'!$B$3:$D$887, 3, 0)), 0, VLOOKUP(B876, '1-ый семестр 20252026'!$B$3:$D$887, 3, 0)) + IF(ISNA(VLOOKUP(B876, '2-ой семестр 20252026'!$B$3:$D$1952, 3, 0)), 0, VLOOKUP(B876, '2-ой семестр 20252026'!$B$3:$D$1952, 3, 0))</f>
        <v>15</v>
      </c>
      <c r="E876" s="40">
        <f>VLOOKUP(B876, 'Списания ВИШенок'!$A$3:$D$965, 4, 0)</f>
        <v>106</v>
      </c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2.75" x14ac:dyDescent="0.2">
      <c r="A877" s="40">
        <f t="shared" si="3"/>
        <v>876</v>
      </c>
      <c r="B877" s="40" t="s">
        <v>187</v>
      </c>
      <c r="C877" s="50" t="s">
        <v>188</v>
      </c>
      <c r="D877" s="40">
        <f>IF(ISNA(VLOOKUP(B877, '1-ый семестр 20252026'!$B$3:$D$887, 3, 0)), 0, VLOOKUP(B877, '1-ый семестр 20252026'!$B$3:$D$887, 3, 0)) + IF(ISNA(VLOOKUP(B877, '2-ой семестр 20252026'!$B$3:$D$1952, 3, 0)), 0, VLOOKUP(B877, '2-ой семестр 20252026'!$B$3:$D$1952, 3, 0))</f>
        <v>5</v>
      </c>
      <c r="E877" s="40">
        <f>VLOOKUP(B877, 'Списания ВИШенок'!$A$3:$D$965, 4, 0)</f>
        <v>115</v>
      </c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2.75" x14ac:dyDescent="0.2">
      <c r="A878" s="40">
        <f t="shared" si="3"/>
        <v>877</v>
      </c>
      <c r="B878" s="40" t="s">
        <v>186</v>
      </c>
      <c r="C878" s="50" t="s">
        <v>168</v>
      </c>
      <c r="D878" s="40">
        <f>IF(ISNA(VLOOKUP(B878, '1-ый семестр 20252026'!$B$3:$D$887, 3, 0)), 0, VLOOKUP(B878, '1-ый семестр 20252026'!$B$3:$D$887, 3, 0)) + IF(ISNA(VLOOKUP(B878, '2-ой семестр 20252026'!$B$3:$D$1952, 3, 0)), 0, VLOOKUP(B878, '2-ой семестр 20252026'!$B$3:$D$1952, 3, 0))</f>
        <v>0</v>
      </c>
      <c r="E878" s="40">
        <f>VLOOKUP(B878, 'Списания ВИШенок'!$A$3:$D$965, 4, 0)</f>
        <v>119</v>
      </c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2.75" x14ac:dyDescent="0.2">
      <c r="A879" s="40">
        <f t="shared" si="3"/>
        <v>878</v>
      </c>
      <c r="B879" s="40" t="s">
        <v>184</v>
      </c>
      <c r="C879" s="50" t="s">
        <v>185</v>
      </c>
      <c r="D879" s="40">
        <f>IF(ISNA(VLOOKUP(B879, '1-ый семестр 20252026'!$B$3:$D$887, 3, 0)), 0, VLOOKUP(B879, '1-ый семестр 20252026'!$B$3:$D$887, 3, 0)) + IF(ISNA(VLOOKUP(B879, '2-ой семестр 20252026'!$B$3:$D$1952, 3, 0)), 0, VLOOKUP(B879, '2-ой семестр 20252026'!$B$3:$D$1952, 3, 0))</f>
        <v>101</v>
      </c>
      <c r="E879" s="40">
        <f>VLOOKUP(B879, 'Списания ВИШенок'!$A$3:$D$965, 4, 0)</f>
        <v>101</v>
      </c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2.75" x14ac:dyDescent="0.2">
      <c r="A880" s="40">
        <f t="shared" si="3"/>
        <v>879</v>
      </c>
      <c r="B880" s="40" t="s">
        <v>182</v>
      </c>
      <c r="C880" s="50" t="s">
        <v>125</v>
      </c>
      <c r="D880" s="40">
        <f>IF(ISNA(VLOOKUP(B880, '1-ый семестр 20252026'!$B$3:$D$887, 3, 0)), 0, VLOOKUP(B880, '1-ый семестр 20252026'!$B$3:$D$887, 3, 0)) + IF(ISNA(VLOOKUP(B880, '2-ой семестр 20252026'!$B$3:$D$1952, 3, 0)), 0, VLOOKUP(B880, '2-ой семестр 20252026'!$B$3:$D$1952, 3, 0))</f>
        <v>30</v>
      </c>
      <c r="E880" s="40">
        <f>VLOOKUP(B880, 'Списания ВИШенок'!$A$3:$D$965, 4, 0)</f>
        <v>121</v>
      </c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2.75" x14ac:dyDescent="0.2">
      <c r="A881" s="40">
        <f t="shared" si="3"/>
        <v>880</v>
      </c>
      <c r="B881" s="40" t="s">
        <v>183</v>
      </c>
      <c r="C881" s="50" t="s">
        <v>112</v>
      </c>
      <c r="D881" s="40">
        <f>IF(ISNA(VLOOKUP(B881, '1-ый семестр 20252026'!$B$3:$D$887, 3, 0)), 0, VLOOKUP(B881, '1-ый семестр 20252026'!$B$3:$D$887, 3, 0)) + IF(ISNA(VLOOKUP(B881, '2-ой семестр 20252026'!$B$3:$D$1952, 3, 0)), 0, VLOOKUP(B881, '2-ой семестр 20252026'!$B$3:$D$1952, 3, 0))</f>
        <v>30</v>
      </c>
      <c r="E881" s="40">
        <f>VLOOKUP(B881, 'Списания ВИШенок'!$A$3:$D$965, 4, 0)</f>
        <v>121</v>
      </c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2.75" x14ac:dyDescent="0.2">
      <c r="A882" s="40">
        <f t="shared" si="3"/>
        <v>881</v>
      </c>
      <c r="B882" s="40" t="s">
        <v>181</v>
      </c>
      <c r="C882" s="50" t="s">
        <v>132</v>
      </c>
      <c r="D882" s="40">
        <f>IF(ISNA(VLOOKUP(B882, '1-ый семестр 20252026'!$B$3:$D$887, 3, 0)), 0, VLOOKUP(B882, '1-ый семестр 20252026'!$B$3:$D$887, 3, 0)) + IF(ISNA(VLOOKUP(B882, '2-ой семестр 20252026'!$B$3:$D$1952, 3, 0)), 0, VLOOKUP(B882, '2-ой семестр 20252026'!$B$3:$D$1952, 3, 0))</f>
        <v>0</v>
      </c>
      <c r="E882" s="40">
        <f>VLOOKUP(B882, 'Списания ВИШенок'!$A$3:$D$965, 4, 0)</f>
        <v>122</v>
      </c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2.75" x14ac:dyDescent="0.2">
      <c r="A883" s="40">
        <f t="shared" si="3"/>
        <v>882</v>
      </c>
      <c r="B883" s="40" t="s">
        <v>180</v>
      </c>
      <c r="C883" s="50" t="s">
        <v>153</v>
      </c>
      <c r="D883" s="40">
        <f>IF(ISNA(VLOOKUP(B883, '1-ый семестр 20252026'!$B$3:$D$887, 3, 0)), 0, VLOOKUP(B883, '1-ый семестр 20252026'!$B$3:$D$887, 3, 0)) + IF(ISNA(VLOOKUP(B883, '2-ой семестр 20252026'!$B$3:$D$1952, 3, 0)), 0, VLOOKUP(B883, '2-ой семестр 20252026'!$B$3:$D$1952, 3, 0))</f>
        <v>8</v>
      </c>
      <c r="E883" s="40">
        <f>VLOOKUP(B883, 'Списания ВИШенок'!$A$3:$D$965, 4, 0)</f>
        <v>127</v>
      </c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2.75" x14ac:dyDescent="0.2">
      <c r="A884" s="40">
        <f t="shared" si="3"/>
        <v>883</v>
      </c>
      <c r="B884" s="40" t="s">
        <v>179</v>
      </c>
      <c r="C884" s="50" t="s">
        <v>153</v>
      </c>
      <c r="D884" s="40">
        <f>IF(ISNA(VLOOKUP(B884, '1-ый семестр 20252026'!$B$3:$D$887, 3, 0)), 0, VLOOKUP(B884, '1-ый семестр 20252026'!$B$3:$D$887, 3, 0)) + IF(ISNA(VLOOKUP(B884, '2-ой семестр 20252026'!$B$3:$D$1952, 3, 0)), 0, VLOOKUP(B884, '2-ой семестр 20252026'!$B$3:$D$1952, 3, 0))</f>
        <v>20</v>
      </c>
      <c r="E884" s="40">
        <f>VLOOKUP(B884, 'Списания ВИШенок'!$A$3:$D$965, 4, 0)</f>
        <v>123</v>
      </c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2.75" x14ac:dyDescent="0.2">
      <c r="A885" s="40">
        <f t="shared" si="3"/>
        <v>884</v>
      </c>
      <c r="B885" s="40" t="s">
        <v>178</v>
      </c>
      <c r="C885" s="50" t="s">
        <v>128</v>
      </c>
      <c r="D885" s="40">
        <f>IF(ISNA(VLOOKUP(B885, '1-ый семестр 20252026'!$B$3:$D$887, 3, 0)), 0, VLOOKUP(B885, '1-ый семестр 20252026'!$B$3:$D$887, 3, 0)) + IF(ISNA(VLOOKUP(B885, '2-ой семестр 20252026'!$B$3:$D$1952, 3, 0)), 0, VLOOKUP(B885, '2-ой семестр 20252026'!$B$3:$D$1952, 3, 0))</f>
        <v>48</v>
      </c>
      <c r="E885" s="40">
        <f>VLOOKUP(B885, 'Списания ВИШенок'!$A$3:$D$965, 4, 0)</f>
        <v>126</v>
      </c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2.75" x14ac:dyDescent="0.2">
      <c r="A886" s="40">
        <f t="shared" si="3"/>
        <v>885</v>
      </c>
      <c r="B886" s="40" t="s">
        <v>177</v>
      </c>
      <c r="C886" s="50" t="s">
        <v>142</v>
      </c>
      <c r="D886" s="40">
        <f>IF(ISNA(VLOOKUP(B886, '1-ый семестр 20252026'!$B$3:$D$887, 3, 0)), 0, VLOOKUP(B886, '1-ый семестр 20252026'!$B$3:$D$887, 3, 0)) + IF(ISNA(VLOOKUP(B886, '2-ой семестр 20252026'!$B$3:$D$1952, 3, 0)), 0, VLOOKUP(B886, '2-ой семестр 20252026'!$B$3:$D$1952, 3, 0))</f>
        <v>49</v>
      </c>
      <c r="E886" s="40">
        <f>VLOOKUP(B886, 'Списания ВИШенок'!$A$3:$D$965, 4, 0)</f>
        <v>120</v>
      </c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2.75" x14ac:dyDescent="0.2">
      <c r="A887" s="40">
        <f t="shared" si="3"/>
        <v>886</v>
      </c>
      <c r="B887" s="40" t="s">
        <v>176</v>
      </c>
      <c r="C887" s="50" t="s">
        <v>125</v>
      </c>
      <c r="D887" s="40">
        <f>IF(ISNA(VLOOKUP(B887, '1-ый семестр 20252026'!$B$3:$D$887, 3, 0)), 0, VLOOKUP(B887, '1-ый семестр 20252026'!$B$3:$D$887, 3, 0)) + IF(ISNA(VLOOKUP(B887, '2-ой семестр 20252026'!$B$3:$D$1952, 3, 0)), 0, VLOOKUP(B887, '2-ой семестр 20252026'!$B$3:$D$1952, 3, 0))</f>
        <v>31</v>
      </c>
      <c r="E887" s="40">
        <f>VLOOKUP(B887, 'Списания ВИШенок'!$A$3:$D$965, 4, 0)</f>
        <v>132</v>
      </c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2.75" x14ac:dyDescent="0.2">
      <c r="A888" s="40">
        <f t="shared" si="3"/>
        <v>887</v>
      </c>
      <c r="B888" s="40" t="s">
        <v>175</v>
      </c>
      <c r="C888" s="50" t="s">
        <v>142</v>
      </c>
      <c r="D888" s="40">
        <f>IF(ISNA(VLOOKUP(B888, '1-ый семестр 20252026'!$B$3:$D$887, 3, 0)), 0, VLOOKUP(B888, '1-ый семестр 20252026'!$B$3:$D$887, 3, 0)) + IF(ISNA(VLOOKUP(B888, '2-ой семестр 20252026'!$B$3:$D$1952, 3, 0)), 0, VLOOKUP(B888, '2-ой семестр 20252026'!$B$3:$D$1952, 3, 0))</f>
        <v>0</v>
      </c>
      <c r="E888" s="40">
        <f>VLOOKUP(B888, 'Списания ВИШенок'!$A$3:$D$965, 4, 0)</f>
        <v>133</v>
      </c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2.75" x14ac:dyDescent="0.2">
      <c r="A889" s="40">
        <f t="shared" si="3"/>
        <v>888</v>
      </c>
      <c r="B889" s="47" t="s">
        <v>174</v>
      </c>
      <c r="C889" s="51" t="s">
        <v>173</v>
      </c>
      <c r="D889" s="40">
        <f>IF(ISNA(VLOOKUP(B889, '1-ый семестр 20252026'!$B$3:$D$1200, 3, 0)), 0, VLOOKUP(B889, '1-ый семестр 20252026'!$B$3:$D$1200, 3, 0)) + IF(ISNA(VLOOKUP(B889, '2-ой семестр 20252026'!$B$3:$D$1952, 3, 0)), 0, VLOOKUP(B889, '2-ой семестр 20252026'!$B$3:$D$1952, 3, 0))</f>
        <v>104</v>
      </c>
      <c r="E889" s="40">
        <f>VLOOKUP(B889, 'Списания ВИШенок'!$A$3:$D$1200, 4, 0)</f>
        <v>115</v>
      </c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2.75" x14ac:dyDescent="0.2">
      <c r="A890" s="40">
        <f t="shared" si="3"/>
        <v>889</v>
      </c>
      <c r="B890" s="47" t="s">
        <v>172</v>
      </c>
      <c r="C890" s="51" t="s">
        <v>173</v>
      </c>
      <c r="D890" s="40">
        <f>IF(ISNA(VLOOKUP(B890, '1-ый семестр 20252026'!$B$3:$D$1200, 3, 0)), 0, VLOOKUP(B890, '1-ый семестр 20252026'!$B$3:$D$1200, 3, 0)) + IF(ISNA(VLOOKUP(B890, '2-ой семестр 20252026'!$B$3:$D$1952, 3, 0)), 0, VLOOKUP(B890, '2-ой семестр 20252026'!$B$3:$D$1952, 3, 0))</f>
        <v>110</v>
      </c>
      <c r="E890" s="40">
        <f>VLOOKUP(B890, 'Списания ВИШенок'!$A$3:$D$1200, 4, 0)</f>
        <v>116</v>
      </c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2.75" x14ac:dyDescent="0.2">
      <c r="A891" s="40">
        <f t="shared" si="3"/>
        <v>890</v>
      </c>
      <c r="B891" s="40" t="s">
        <v>170</v>
      </c>
      <c r="C891" s="50" t="s">
        <v>112</v>
      </c>
      <c r="D891" s="40">
        <f>IF(ISNA(VLOOKUP(B891, '1-ый семестр 20252026'!$B$3:$D$887, 3, 0)), 0, VLOOKUP(B891, '1-ый семестр 20252026'!$B$3:$D$887, 3, 0)) + IF(ISNA(VLOOKUP(B891, '2-ой семестр 20252026'!$B$3:$D$1952, 3, 0)), 0, VLOOKUP(B891, '2-ой семестр 20252026'!$B$3:$D$1952, 3, 0))</f>
        <v>8</v>
      </c>
      <c r="E891" s="40">
        <f>VLOOKUP(B891, 'Списания ВИШенок'!$A$3:$D$965, 4, 0)</f>
        <v>146</v>
      </c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2.75" x14ac:dyDescent="0.2">
      <c r="A892" s="40">
        <f t="shared" si="3"/>
        <v>891</v>
      </c>
      <c r="B892" s="40" t="s">
        <v>171</v>
      </c>
      <c r="C892" s="50" t="s">
        <v>117</v>
      </c>
      <c r="D892" s="40">
        <f>IF(ISNA(VLOOKUP(B892, '1-ый семестр 20252026'!$B$3:$D$887, 3, 0)), 0, VLOOKUP(B892, '1-ый семестр 20252026'!$B$3:$D$887, 3, 0)) + IF(ISNA(VLOOKUP(B892, '2-ой семестр 20252026'!$B$3:$D$1952, 3, 0)), 0, VLOOKUP(B892, '2-ой семестр 20252026'!$B$3:$D$1952, 3, 0))</f>
        <v>12</v>
      </c>
      <c r="E892" s="40">
        <f>VLOOKUP(B892, 'Списания ВИШенок'!$A$3:$D$965, 4, 0)</f>
        <v>146</v>
      </c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2.75" x14ac:dyDescent="0.2">
      <c r="A893" s="40">
        <f t="shared" si="3"/>
        <v>892</v>
      </c>
      <c r="B893" s="40" t="s">
        <v>167</v>
      </c>
      <c r="C893" s="50" t="s">
        <v>168</v>
      </c>
      <c r="D893" s="40">
        <f>IF(ISNA(VLOOKUP(B893, '1-ый семестр 20252026'!$B$3:$D$887, 3, 0)), 0, VLOOKUP(B893, '1-ый семестр 20252026'!$B$3:$D$887, 3, 0)) + IF(ISNA(VLOOKUP(B893, '2-ой семестр 20252026'!$B$3:$D$1952, 3, 0)), 0, VLOOKUP(B893, '2-ой семестр 20252026'!$B$3:$D$1952, 3, 0))</f>
        <v>0</v>
      </c>
      <c r="E893" s="40">
        <f>VLOOKUP(B893, 'Списания ВИШенок'!$A$3:$D$965, 4, 0)</f>
        <v>155</v>
      </c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2.75" x14ac:dyDescent="0.2">
      <c r="A894" s="40">
        <f t="shared" si="3"/>
        <v>893</v>
      </c>
      <c r="B894" s="40" t="s">
        <v>166</v>
      </c>
      <c r="C894" s="50" t="s">
        <v>142</v>
      </c>
      <c r="D894" s="40">
        <f>IF(ISNA(VLOOKUP(B894, '1-ый семестр 20252026'!$B$3:$D$887, 3, 0)), 0, VLOOKUP(B894, '1-ый семестр 20252026'!$B$3:$D$887, 3, 0)) + IF(ISNA(VLOOKUP(B894, '2-ой семестр 20252026'!$B$3:$D$1952, 3, 0)), 0, VLOOKUP(B894, '2-ой семестр 20252026'!$B$3:$D$1952, 3, 0))</f>
        <v>7</v>
      </c>
      <c r="E894" s="40">
        <f>VLOOKUP(B894, 'Списания ВИШенок'!$A$3:$D$965, 4, 0)</f>
        <v>155</v>
      </c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2.75" x14ac:dyDescent="0.2">
      <c r="A895" s="40">
        <f t="shared" si="3"/>
        <v>894</v>
      </c>
      <c r="B895" s="40" t="s">
        <v>163</v>
      </c>
      <c r="C895" s="50" t="s">
        <v>123</v>
      </c>
      <c r="D895" s="40">
        <f>IF(ISNA(VLOOKUP(B895, '1-ый семестр 20252026'!$B$3:$D$887, 3, 0)), 0, VLOOKUP(B895, '1-ый семестр 20252026'!$B$3:$D$887, 3, 0)) + IF(ISNA(VLOOKUP(B895, '2-ой семестр 20252026'!$B$3:$D$1952, 3, 0)), 0, VLOOKUP(B895, '2-ой семестр 20252026'!$B$3:$D$1952, 3, 0))</f>
        <v>14</v>
      </c>
      <c r="E895" s="40">
        <f>VLOOKUP(B895, 'Списания ВИШенок'!$A$3:$D$965, 4, 0)</f>
        <v>173</v>
      </c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2.75" x14ac:dyDescent="0.2">
      <c r="A896" s="40">
        <f t="shared" si="3"/>
        <v>895</v>
      </c>
      <c r="B896" s="40" t="s">
        <v>165</v>
      </c>
      <c r="C896" s="50" t="s">
        <v>121</v>
      </c>
      <c r="D896" s="40">
        <f>IF(ISNA(VLOOKUP(B896, '1-ый семестр 20252026'!$B$3:$D$887, 3, 0)), 0, VLOOKUP(B896, '1-ый семестр 20252026'!$B$3:$D$887, 3, 0)) + IF(ISNA(VLOOKUP(B896, '2-ой семестр 20252026'!$B$3:$D$1952, 3, 0)), 0, VLOOKUP(B896, '2-ой семестр 20252026'!$B$3:$D$1952, 3, 0))</f>
        <v>0</v>
      </c>
      <c r="E896" s="40">
        <f>VLOOKUP(B896, 'Списания ВИШенок'!$A$3:$D$965, 4, 0)</f>
        <v>159</v>
      </c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2.75" x14ac:dyDescent="0.2">
      <c r="A897" s="40">
        <f t="shared" si="3"/>
        <v>896</v>
      </c>
      <c r="B897" s="40" t="s">
        <v>164</v>
      </c>
      <c r="C897" s="50" t="s">
        <v>125</v>
      </c>
      <c r="D897" s="40">
        <f>IF(ISNA(VLOOKUP(B897, '1-ый семестр 20252026'!$B$3:$D$887, 3, 0)), 0, VLOOKUP(B897, '1-ый семестр 20252026'!$B$3:$D$887, 3, 0)) + IF(ISNA(VLOOKUP(B897, '2-ой семестр 20252026'!$B$3:$D$1952, 3, 0)), 0, VLOOKUP(B897, '2-ой семестр 20252026'!$B$3:$D$1952, 3, 0))</f>
        <v>18</v>
      </c>
      <c r="E897" s="40">
        <f>VLOOKUP(B897, 'Списания ВИШенок'!$A$3:$D$965, 4, 0)</f>
        <v>156</v>
      </c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2.75" x14ac:dyDescent="0.2">
      <c r="A898" s="40">
        <f t="shared" si="3"/>
        <v>897</v>
      </c>
      <c r="B898" s="40" t="s">
        <v>162</v>
      </c>
      <c r="C898" s="50" t="s">
        <v>153</v>
      </c>
      <c r="D898" s="40">
        <f>IF(ISNA(VLOOKUP(B898, '1-ый семестр 20252026'!$B$3:$D$887, 3, 0)), 0, VLOOKUP(B898, '1-ый семестр 20252026'!$B$3:$D$887, 3, 0)) + IF(ISNA(VLOOKUP(B898, '2-ой семестр 20252026'!$B$3:$D$1952, 3, 0)), 0, VLOOKUP(B898, '2-ой семестр 20252026'!$B$3:$D$1952, 3, 0))</f>
        <v>47</v>
      </c>
      <c r="E898" s="40">
        <f>VLOOKUP(B898, 'Списания ВИШенок'!$A$3:$D$965, 4, 0)</f>
        <v>162</v>
      </c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2.75" x14ac:dyDescent="0.2">
      <c r="A899" s="40">
        <f t="shared" si="3"/>
        <v>898</v>
      </c>
      <c r="B899" s="40" t="s">
        <v>160</v>
      </c>
      <c r="C899" s="50" t="s">
        <v>161</v>
      </c>
      <c r="D899" s="40">
        <f>IF(ISNA(VLOOKUP(B899, '1-ый семестр 20252026'!$B$3:$D$887, 3, 0)), 0, VLOOKUP(B899, '1-ый семестр 20252026'!$B$3:$D$887, 3, 0)) + IF(ISNA(VLOOKUP(B899, '2-ой семестр 20252026'!$B$3:$D$1952, 3, 0)), 0, VLOOKUP(B899, '2-ой семестр 20252026'!$B$3:$D$1952, 3, 0))</f>
        <v>0</v>
      </c>
      <c r="E899" s="40">
        <f>VLOOKUP(B899, 'Списания ВИШенок'!$A$3:$D$965, 4, 0)</f>
        <v>166</v>
      </c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2.75" x14ac:dyDescent="0.2">
      <c r="A900" s="40">
        <f t="shared" si="3"/>
        <v>899</v>
      </c>
      <c r="B900" s="40" t="s">
        <v>159</v>
      </c>
      <c r="C900" s="50" t="s">
        <v>123</v>
      </c>
      <c r="D900" s="40">
        <f>IF(ISNA(VLOOKUP(B900, '1-ый семестр 20252026'!$B$3:$D$887, 3, 0)), 0, VLOOKUP(B900, '1-ый семестр 20252026'!$B$3:$D$887, 3, 0)) + IF(ISNA(VLOOKUP(B900, '2-ой семестр 20252026'!$B$3:$D$1952, 3, 0)), 0, VLOOKUP(B900, '2-ой семестр 20252026'!$B$3:$D$1952, 3, 0))</f>
        <v>0</v>
      </c>
      <c r="E900" s="40">
        <f>VLOOKUP(B900, 'Списания ВИШенок'!$A$3:$D$965, 4, 0)</f>
        <v>167</v>
      </c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2.75" x14ac:dyDescent="0.2">
      <c r="A901" s="40">
        <f t="shared" si="3"/>
        <v>900</v>
      </c>
      <c r="B901" s="40" t="s">
        <v>158</v>
      </c>
      <c r="C901" s="50" t="s">
        <v>150</v>
      </c>
      <c r="D901" s="40">
        <f>IF(ISNA(VLOOKUP(B901, '1-ый семестр 20252026'!$B$3:$D$887, 3, 0)), 0, VLOOKUP(B901, '1-ый семестр 20252026'!$B$3:$D$887, 3, 0)) + IF(ISNA(VLOOKUP(B901, '2-ой семестр 20252026'!$B$3:$D$1952, 3, 0)), 0, VLOOKUP(B901, '2-ой семестр 20252026'!$B$3:$D$1952, 3, 0))</f>
        <v>4</v>
      </c>
      <c r="E901" s="40">
        <f>VLOOKUP(B901, 'Списания ВИШенок'!$A$3:$D$965, 4, 0)</f>
        <v>173</v>
      </c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2.75" x14ac:dyDescent="0.2">
      <c r="A902" s="40">
        <f t="shared" si="3"/>
        <v>901</v>
      </c>
      <c r="B902" s="40" t="s">
        <v>157</v>
      </c>
      <c r="C902" s="50" t="s">
        <v>153</v>
      </c>
      <c r="D902" s="40">
        <f>IF(ISNA(VLOOKUP(B902, '1-ый семестр 20252026'!$B$3:$D$887, 3, 0)), 0, VLOOKUP(B902, '1-ый семестр 20252026'!$B$3:$D$887, 3, 0)) + IF(ISNA(VLOOKUP(B902, '2-ой семестр 20252026'!$B$3:$D$1952, 3, 0)), 0, VLOOKUP(B902, '2-ой семестр 20252026'!$B$3:$D$1952, 3, 0))</f>
        <v>15</v>
      </c>
      <c r="E902" s="40">
        <f>VLOOKUP(B902, 'Списания ВИШенок'!$A$3:$D$965, 4, 0)</f>
        <v>173</v>
      </c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2.75" x14ac:dyDescent="0.2">
      <c r="A903" s="40">
        <f t="shared" si="3"/>
        <v>902</v>
      </c>
      <c r="B903" s="40" t="s">
        <v>156</v>
      </c>
      <c r="C903" s="50" t="s">
        <v>128</v>
      </c>
      <c r="D903" s="40">
        <f>IF(ISNA(VLOOKUP(B903, '1-ый семестр 20252026'!$B$3:$D$887, 3, 0)), 0, VLOOKUP(B903, '1-ый семестр 20252026'!$B$3:$D$887, 3, 0)) + IF(ISNA(VLOOKUP(B903, '2-ой семестр 20252026'!$B$3:$D$1952, 3, 0)), 0, VLOOKUP(B903, '2-ой семестр 20252026'!$B$3:$D$1952, 3, 0))</f>
        <v>22</v>
      </c>
      <c r="E903" s="40">
        <f>VLOOKUP(B903, 'Списания ВИШенок'!$A$3:$D$965, 4, 0)</f>
        <v>183</v>
      </c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2.75" x14ac:dyDescent="0.2">
      <c r="A904" s="40">
        <f t="shared" si="3"/>
        <v>903</v>
      </c>
      <c r="B904" s="40" t="s">
        <v>155</v>
      </c>
      <c r="C904" s="50" t="s">
        <v>140</v>
      </c>
      <c r="D904" s="40">
        <f>IF(ISNA(VLOOKUP(B904, '1-ый семестр 20252026'!$B$3:$D$887, 3, 0)), 0, VLOOKUP(B904, '1-ый семестр 20252026'!$B$3:$D$887, 3, 0)) + IF(ISNA(VLOOKUP(B904, '2-ой семестр 20252026'!$B$3:$D$1952, 3, 0)), 0, VLOOKUP(B904, '2-ой семестр 20252026'!$B$3:$D$1952, 3, 0))</f>
        <v>37</v>
      </c>
      <c r="E904" s="40">
        <f>VLOOKUP(B904, 'Списания ВИШенок'!$A$3:$D$965, 4, 0)</f>
        <v>181</v>
      </c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2.75" x14ac:dyDescent="0.2">
      <c r="A905" s="40">
        <f t="shared" si="3"/>
        <v>904</v>
      </c>
      <c r="B905" s="40" t="s">
        <v>154</v>
      </c>
      <c r="C905" s="50" t="s">
        <v>130</v>
      </c>
      <c r="D905" s="40">
        <f>IF(ISNA(VLOOKUP(B905, '1-ый семестр 20252026'!$B$3:$D$887, 3, 0)), 0, VLOOKUP(B905, '1-ый семестр 20252026'!$B$3:$D$887, 3, 0)) + IF(ISNA(VLOOKUP(B905, '2-ой семестр 20252026'!$B$3:$D$1952, 3, 0)), 0, VLOOKUP(B905, '2-ой семестр 20252026'!$B$3:$D$1952, 3, 0))</f>
        <v>0</v>
      </c>
      <c r="E905" s="40">
        <f>VLOOKUP(B905, 'Списания ВИШенок'!$A$3:$D$965, 4, 0)</f>
        <v>187</v>
      </c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2.75" x14ac:dyDescent="0.2">
      <c r="A906" s="40">
        <f t="shared" si="3"/>
        <v>905</v>
      </c>
      <c r="B906" s="40" t="s">
        <v>152</v>
      </c>
      <c r="C906" s="50" t="s">
        <v>153</v>
      </c>
      <c r="D906" s="40">
        <f>IF(ISNA(VLOOKUP(B906, '1-ый семестр 20252026'!$B$3:$D$887, 3, 0)), 0, VLOOKUP(B906, '1-ый семестр 20252026'!$B$3:$D$887, 3, 0)) + IF(ISNA(VLOOKUP(B906, '2-ой семестр 20252026'!$B$3:$D$1952, 3, 0)), 0, VLOOKUP(B906, '2-ой семестр 20252026'!$B$3:$D$1952, 3, 0))</f>
        <v>13</v>
      </c>
      <c r="E906" s="40">
        <f>VLOOKUP(B906, 'Списания ВИШенок'!$A$3:$D$965, 4, 0)</f>
        <v>188</v>
      </c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2.75" x14ac:dyDescent="0.2">
      <c r="A907" s="40">
        <f t="shared" si="3"/>
        <v>906</v>
      </c>
      <c r="B907" s="40" t="s">
        <v>151</v>
      </c>
      <c r="C907" s="50" t="s">
        <v>114</v>
      </c>
      <c r="D907" s="40">
        <f>IF(ISNA(VLOOKUP(B907, '1-ый семестр 20252026'!$B$3:$D$887, 3, 0)), 0, VLOOKUP(B907, '1-ый семестр 20252026'!$B$3:$D$887, 3, 0)) + IF(ISNA(VLOOKUP(B907, '2-ой семестр 20252026'!$B$3:$D$1952, 3, 0)), 0, VLOOKUP(B907, '2-ой семестр 20252026'!$B$3:$D$1952, 3, 0))</f>
        <v>7</v>
      </c>
      <c r="E907" s="40">
        <f>VLOOKUP(B907, 'Списания ВИШенок'!$A$3:$D$965, 4, 0)</f>
        <v>194</v>
      </c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2.75" x14ac:dyDescent="0.2">
      <c r="A908" s="40">
        <f t="shared" si="3"/>
        <v>907</v>
      </c>
      <c r="B908" s="40" t="s">
        <v>149</v>
      </c>
      <c r="C908" s="50" t="s">
        <v>150</v>
      </c>
      <c r="D908" s="40">
        <f>IF(ISNA(VLOOKUP(B908, '1-ый семестр 20252026'!$B$3:$D$887, 3, 0)), 0, VLOOKUP(B908, '1-ый семестр 20252026'!$B$3:$D$887, 3, 0)) + IF(ISNA(VLOOKUP(B908, '2-ой семестр 20252026'!$B$3:$D$1952, 3, 0)), 0, VLOOKUP(B908, '2-ой семестр 20252026'!$B$3:$D$1952, 3, 0))</f>
        <v>18</v>
      </c>
      <c r="E908" s="40">
        <f>VLOOKUP(B908, 'Списания ВИШенок'!$A$3:$D$965, 4, 0)</f>
        <v>196</v>
      </c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2.75" x14ac:dyDescent="0.2">
      <c r="A909" s="40">
        <f t="shared" si="3"/>
        <v>908</v>
      </c>
      <c r="B909" s="40" t="s">
        <v>147</v>
      </c>
      <c r="C909" s="50" t="s">
        <v>142</v>
      </c>
      <c r="D909" s="40">
        <f>IF(ISNA(VLOOKUP(B909, '1-ый семестр 20252026'!$B$3:$D$887, 3, 0)), 0, VLOOKUP(B909, '1-ый семестр 20252026'!$B$3:$D$887, 3, 0)) + IF(ISNA(VLOOKUP(B909, '2-ой семестр 20252026'!$B$3:$D$1952, 3, 0)), 0, VLOOKUP(B909, '2-ой семестр 20252026'!$B$3:$D$1952, 3, 0))</f>
        <v>50</v>
      </c>
      <c r="E909" s="40">
        <f>VLOOKUP(B909, 'Списания ВИШенок'!$A$3:$D$965, 4, 0)</f>
        <v>188</v>
      </c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2.75" x14ac:dyDescent="0.2">
      <c r="A910" s="40">
        <f t="shared" si="3"/>
        <v>909</v>
      </c>
      <c r="B910" s="40" t="s">
        <v>148</v>
      </c>
      <c r="C910" s="50" t="s">
        <v>117</v>
      </c>
      <c r="D910" s="40">
        <f>IF(ISNA(VLOOKUP(B910, '1-ый семестр 20252026'!$B$3:$D$887, 3, 0)), 0, VLOOKUP(B910, '1-ый семестр 20252026'!$B$3:$D$887, 3, 0)) + IF(ISNA(VLOOKUP(B910, '2-ой семестр 20252026'!$B$3:$D$1952, 3, 0)), 0, VLOOKUP(B910, '2-ой семестр 20252026'!$B$3:$D$1952, 3, 0))</f>
        <v>31</v>
      </c>
      <c r="E910" s="40">
        <f>VLOOKUP(B910, 'Списания ВИШенок'!$A$3:$D$965, 4, 0)</f>
        <v>201</v>
      </c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2.75" x14ac:dyDescent="0.2">
      <c r="A911" s="40">
        <f t="shared" si="3"/>
        <v>910</v>
      </c>
      <c r="B911" s="40" t="s">
        <v>146</v>
      </c>
      <c r="C911" s="50" t="s">
        <v>117</v>
      </c>
      <c r="D911" s="40">
        <f>IF(ISNA(VLOOKUP(B911, '1-ый семестр 20252026'!$B$3:$D$887, 3, 0)), 0, VLOOKUP(B911, '1-ый семестр 20252026'!$B$3:$D$887, 3, 0)) + IF(ISNA(VLOOKUP(B911, '2-ой семестр 20252026'!$B$3:$D$1952, 3, 0)), 0, VLOOKUP(B911, '2-ой семестр 20252026'!$B$3:$D$1952, 3, 0))</f>
        <v>10</v>
      </c>
      <c r="E911" s="40">
        <f>VLOOKUP(B911, 'Списания ВИШенок'!$A$3:$D$965, 4, 0)</f>
        <v>203</v>
      </c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2.75" x14ac:dyDescent="0.2">
      <c r="A912" s="40">
        <f t="shared" si="3"/>
        <v>911</v>
      </c>
      <c r="B912" s="40" t="s">
        <v>145</v>
      </c>
      <c r="C912" s="50" t="s">
        <v>121</v>
      </c>
      <c r="D912" s="40">
        <f>IF(ISNA(VLOOKUP(B912, '1-ый семестр 20252026'!$B$3:$D$887, 3, 0)), 0, VLOOKUP(B912, '1-ый семестр 20252026'!$B$3:$D$887, 3, 0)) + IF(ISNA(VLOOKUP(B912, '2-ой семестр 20252026'!$B$3:$D$1952, 3, 0)), 0, VLOOKUP(B912, '2-ой семестр 20252026'!$B$3:$D$1952, 3, 0))</f>
        <v>15</v>
      </c>
      <c r="E912" s="40">
        <f>VLOOKUP(B912, 'Списания ВИШенок'!$A$3:$D$965, 4, 0)</f>
        <v>222</v>
      </c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2.75" x14ac:dyDescent="0.2">
      <c r="A913" s="40">
        <f t="shared" si="3"/>
        <v>912</v>
      </c>
      <c r="B913" s="40" t="s">
        <v>144</v>
      </c>
      <c r="C913" s="50" t="s">
        <v>142</v>
      </c>
      <c r="D913" s="40">
        <f>IF(ISNA(VLOOKUP(B913, '1-ый семестр 20252026'!$B$3:$D$887, 3, 0)), 0, VLOOKUP(B913, '1-ый семестр 20252026'!$B$3:$D$887, 3, 0)) + IF(ISNA(VLOOKUP(B913, '2-ой семестр 20252026'!$B$3:$D$1952, 3, 0)), 0, VLOOKUP(B913, '2-ой семестр 20252026'!$B$3:$D$1952, 3, 0))</f>
        <v>12</v>
      </c>
      <c r="E913" s="40">
        <f>VLOOKUP(B913, 'Списания ВИШенок'!$A$3:$D$965, 4, 0)</f>
        <v>225</v>
      </c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2.75" x14ac:dyDescent="0.2">
      <c r="A914" s="40">
        <f t="shared" si="3"/>
        <v>913</v>
      </c>
      <c r="B914" s="40" t="s">
        <v>143</v>
      </c>
      <c r="C914" s="50" t="s">
        <v>121</v>
      </c>
      <c r="D914" s="40">
        <f>IF(ISNA(VLOOKUP(B914, '1-ый семестр 20252026'!$B$3:$D$887, 3, 0)), 0, VLOOKUP(B914, '1-ый семестр 20252026'!$B$3:$D$887, 3, 0)) + IF(ISNA(VLOOKUP(B914, '2-ой семестр 20252026'!$B$3:$D$1952, 3, 0)), 0, VLOOKUP(B914, '2-ой семестр 20252026'!$B$3:$D$1952, 3, 0))</f>
        <v>33</v>
      </c>
      <c r="E914" s="40">
        <f>VLOOKUP(B914, 'Списания ВИШенок'!$A$3:$D$965, 4, 0)</f>
        <v>242</v>
      </c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2.75" x14ac:dyDescent="0.2">
      <c r="A915" s="40">
        <f t="shared" si="3"/>
        <v>914</v>
      </c>
      <c r="B915" s="40" t="s">
        <v>141</v>
      </c>
      <c r="C915" s="50" t="s">
        <v>142</v>
      </c>
      <c r="D915" s="40">
        <f>IF(ISNA(VLOOKUP(B915, '1-ый семестр 20252026'!$B$3:$D$887, 3, 0)), 0, VLOOKUP(B915, '1-ый семестр 20252026'!$B$3:$D$887, 3, 0)) + IF(ISNA(VLOOKUP(B915, '2-ой семестр 20252026'!$B$3:$D$1952, 3, 0)), 0, VLOOKUP(B915, '2-ой семестр 20252026'!$B$3:$D$1952, 3, 0))</f>
        <v>29</v>
      </c>
      <c r="E915" s="40">
        <f>VLOOKUP(B915, 'Списания ВИШенок'!$A$3:$D$965, 4, 0)</f>
        <v>241</v>
      </c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2.75" x14ac:dyDescent="0.2">
      <c r="A916" s="40">
        <f t="shared" si="3"/>
        <v>915</v>
      </c>
      <c r="B916" s="40" t="s">
        <v>139</v>
      </c>
      <c r="C916" s="50" t="s">
        <v>140</v>
      </c>
      <c r="D916" s="40">
        <f>IF(ISNA(VLOOKUP(B916, '1-ый семестр 20252026'!$B$3:$D$887, 3, 0)), 0, VLOOKUP(B916, '1-ый семестр 20252026'!$B$3:$D$887, 3, 0)) + IF(ISNA(VLOOKUP(B916, '2-ой семестр 20252026'!$B$3:$D$1952, 3, 0)), 0, VLOOKUP(B916, '2-ой семестр 20252026'!$B$3:$D$1952, 3, 0))</f>
        <v>144</v>
      </c>
      <c r="E916" s="40">
        <f>VLOOKUP(B916, 'Списания ВИШенок'!$A$3:$D$965, 4, 0)</f>
        <v>219</v>
      </c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2.75" x14ac:dyDescent="0.2">
      <c r="A917" s="40">
        <f t="shared" si="3"/>
        <v>916</v>
      </c>
      <c r="B917" s="40" t="s">
        <v>137</v>
      </c>
      <c r="C917" s="50" t="s">
        <v>125</v>
      </c>
      <c r="D917" s="40">
        <f>IF(ISNA(VLOOKUP(B917, '1-ый семестр 20252026'!$B$3:$D$887, 3, 0)), 0, VLOOKUP(B917, '1-ый семестр 20252026'!$B$3:$D$887, 3, 0)) + IF(ISNA(VLOOKUP(B917, '2-ой семестр 20252026'!$B$3:$D$1952, 3, 0)), 0, VLOOKUP(B917, '2-ой семестр 20252026'!$B$3:$D$1952, 3, 0))</f>
        <v>134</v>
      </c>
      <c r="E917" s="40">
        <f>VLOOKUP(B917, 'Списания ВИШенок'!$A$3:$D$965, 4, 0)</f>
        <v>256</v>
      </c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2.75" x14ac:dyDescent="0.2">
      <c r="A918" s="40">
        <f t="shared" si="3"/>
        <v>917</v>
      </c>
      <c r="B918" s="40" t="s">
        <v>138</v>
      </c>
      <c r="C918" s="50" t="s">
        <v>117</v>
      </c>
      <c r="D918" s="40">
        <f>IF(ISNA(VLOOKUP(B918, '1-ый семестр 20252026'!$B$3:$D$887, 3, 0)), 0, VLOOKUP(B918, '1-ый семестр 20252026'!$B$3:$D$887, 3, 0)) + IF(ISNA(VLOOKUP(B918, '2-ой семестр 20252026'!$B$3:$D$1952, 3, 0)), 0, VLOOKUP(B918, '2-ой семестр 20252026'!$B$3:$D$1952, 3, 0))</f>
        <v>17</v>
      </c>
      <c r="E918" s="40">
        <f>VLOOKUP(B918, 'Списания ВИШенок'!$A$3:$D$965, 4, 0)</f>
        <v>272</v>
      </c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2.75" x14ac:dyDescent="0.2">
      <c r="A919" s="40">
        <f t="shared" si="3"/>
        <v>918</v>
      </c>
      <c r="B919" s="40" t="s">
        <v>136</v>
      </c>
      <c r="C919" s="50" t="s">
        <v>112</v>
      </c>
      <c r="D919" s="40">
        <f>IF(ISNA(VLOOKUP(B919, '1-ый семестр 20252026'!$B$3:$D$887, 3, 0)), 0, VLOOKUP(B919, '1-ый семестр 20252026'!$B$3:$D$887, 3, 0)) + IF(ISNA(VLOOKUP(B919, '2-ой семестр 20252026'!$B$3:$D$1952, 3, 0)), 0, VLOOKUP(B919, '2-ой семестр 20252026'!$B$3:$D$1952, 3, 0))</f>
        <v>80</v>
      </c>
      <c r="E919" s="40">
        <f>VLOOKUP(B919, 'Списания ВИШенок'!$A$3:$D$965, 4, 0)</f>
        <v>280</v>
      </c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2.75" x14ac:dyDescent="0.2">
      <c r="A920" s="40">
        <f t="shared" si="3"/>
        <v>919</v>
      </c>
      <c r="B920" s="40" t="s">
        <v>135</v>
      </c>
      <c r="C920" s="50" t="s">
        <v>114</v>
      </c>
      <c r="D920" s="40">
        <f>IF(ISNA(VLOOKUP(B920, '1-ый семестр 20252026'!$B$3:$D$887, 3, 0)), 0, VLOOKUP(B920, '1-ый семестр 20252026'!$B$3:$D$887, 3, 0)) + IF(ISNA(VLOOKUP(B920, '2-ой семестр 20252026'!$B$3:$D$1952, 3, 0)), 0, VLOOKUP(B920, '2-ой семестр 20252026'!$B$3:$D$1952, 3, 0))</f>
        <v>35</v>
      </c>
      <c r="E920" s="40">
        <f>VLOOKUP(B920, 'Списания ВИШенок'!$A$3:$D$965, 4, 0)</f>
        <v>330</v>
      </c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2.75" x14ac:dyDescent="0.2">
      <c r="A921" s="40">
        <f t="shared" si="3"/>
        <v>920</v>
      </c>
      <c r="B921" s="40" t="s">
        <v>134</v>
      </c>
      <c r="C921" s="50" t="s">
        <v>123</v>
      </c>
      <c r="D921" s="40">
        <f>IF(ISNA(VLOOKUP(B921, '1-ый семестр 20252026'!$B$3:$D$887, 3, 0)), 0, VLOOKUP(B921, '1-ый семестр 20252026'!$B$3:$D$887, 3, 0)) + IF(ISNA(VLOOKUP(B921, '2-ой семестр 20252026'!$B$3:$D$1952, 3, 0)), 0, VLOOKUP(B921, '2-ой семестр 20252026'!$B$3:$D$1952, 3, 0))</f>
        <v>17</v>
      </c>
      <c r="E921" s="40">
        <f>VLOOKUP(B921, 'Списания ВИШенок'!$A$3:$D$965, 4, 0)</f>
        <v>314</v>
      </c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2.75" x14ac:dyDescent="0.2">
      <c r="A922" s="40">
        <f t="shared" si="3"/>
        <v>921</v>
      </c>
      <c r="B922" s="40" t="s">
        <v>133</v>
      </c>
      <c r="C922" s="50" t="s">
        <v>128</v>
      </c>
      <c r="D922" s="40">
        <f>IF(ISNA(VLOOKUP(B922, '1-ый семестр 20252026'!$B$3:$D$887, 3, 0)), 0, VLOOKUP(B922, '1-ый семестр 20252026'!$B$3:$D$887, 3, 0)) + IF(ISNA(VLOOKUP(B922, '2-ой семестр 20252026'!$B$3:$D$1952, 3, 0)), 0, VLOOKUP(B922, '2-ой семестр 20252026'!$B$3:$D$1952, 3, 0))</f>
        <v>68</v>
      </c>
      <c r="E922" s="40">
        <f>VLOOKUP(B922, 'Списания ВИШенок'!$A$3:$D$965, 4, 0)</f>
        <v>302</v>
      </c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2.75" x14ac:dyDescent="0.2">
      <c r="A923" s="40">
        <f t="shared" si="3"/>
        <v>922</v>
      </c>
      <c r="B923" s="40" t="s">
        <v>131</v>
      </c>
      <c r="C923" s="50" t="s">
        <v>132</v>
      </c>
      <c r="D923" s="40">
        <f>IF(ISNA(VLOOKUP(B923, '1-ый семестр 20252026'!$B$3:$D$887, 3, 0)), 0, VLOOKUP(B923, '1-ый семестр 20252026'!$B$3:$D$887, 3, 0)) + IF(ISNA(VLOOKUP(B923, '2-ой семестр 20252026'!$B$3:$D$1952, 3, 0)), 0, VLOOKUP(B923, '2-ой семестр 20252026'!$B$3:$D$1952, 3, 0))</f>
        <v>89</v>
      </c>
      <c r="E923" s="40">
        <f>VLOOKUP(B923, 'Списания ВИШенок'!$A$3:$D$965, 4, 0)</f>
        <v>313</v>
      </c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2.75" x14ac:dyDescent="0.2">
      <c r="A924" s="40">
        <f t="shared" si="3"/>
        <v>923</v>
      </c>
      <c r="B924" s="40" t="s">
        <v>129</v>
      </c>
      <c r="C924" s="50" t="s">
        <v>130</v>
      </c>
      <c r="D924" s="40">
        <f>IF(ISNA(VLOOKUP(B924, '1-ый семестр 20252026'!$B$3:$D$887, 3, 0)), 0, VLOOKUP(B924, '1-ый семестр 20252026'!$B$3:$D$887, 3, 0)) + IF(ISNA(VLOOKUP(B924, '2-ой семестр 20252026'!$B$3:$D$1952, 3, 0)), 0, VLOOKUP(B924, '2-ой семестр 20252026'!$B$3:$D$1952, 3, 0))</f>
        <v>3</v>
      </c>
      <c r="E924" s="40">
        <f>VLOOKUP(B924, 'Списания ВИШенок'!$A$3:$D$965, 4, 0)</f>
        <v>332</v>
      </c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2.75" x14ac:dyDescent="0.2">
      <c r="A925" s="40">
        <f t="shared" si="3"/>
        <v>924</v>
      </c>
      <c r="B925" s="40" t="s">
        <v>126</v>
      </c>
      <c r="C925" s="50" t="s">
        <v>121</v>
      </c>
      <c r="D925" s="40">
        <f>IF(ISNA(VLOOKUP(B925, '1-ый семестр 20252026'!$B$3:$D$887, 3, 0)), 0, VLOOKUP(B925, '1-ый семестр 20252026'!$B$3:$D$887, 3, 0)) + IF(ISNA(VLOOKUP(B925, '2-ой семестр 20252026'!$B$3:$D$1952, 3, 0)), 0, VLOOKUP(B925, '2-ой семестр 20252026'!$B$3:$D$1952, 3, 0))</f>
        <v>26</v>
      </c>
      <c r="E925" s="40">
        <f>VLOOKUP(B925, 'Списания ВИШенок'!$A$3:$D$965, 4, 0)</f>
        <v>370</v>
      </c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2.75" x14ac:dyDescent="0.2">
      <c r="A926" s="40">
        <f t="shared" si="3"/>
        <v>925</v>
      </c>
      <c r="B926" s="40" t="s">
        <v>124</v>
      </c>
      <c r="C926" s="50" t="s">
        <v>125</v>
      </c>
      <c r="D926" s="40">
        <f>IF(ISNA(VLOOKUP(B926, '1-ый семестр 20252026'!$B$3:$D$887, 3, 0)), 0, VLOOKUP(B926, '1-ый семестр 20252026'!$B$3:$D$887, 3, 0)) + IF(ISNA(VLOOKUP(B926, '2-ой семестр 20252026'!$B$3:$D$1952, 3, 0)), 0, VLOOKUP(B926, '2-ой семестр 20252026'!$B$3:$D$1952, 3, 0))</f>
        <v>160</v>
      </c>
      <c r="E926" s="40">
        <f>VLOOKUP(B926, 'Списания ВИШенок'!$A$3:$D$965, 4, 0)</f>
        <v>372</v>
      </c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2.75" x14ac:dyDescent="0.2">
      <c r="A927" s="40">
        <f t="shared" si="3"/>
        <v>926</v>
      </c>
      <c r="B927" s="40" t="s">
        <v>122</v>
      </c>
      <c r="C927" s="50" t="s">
        <v>123</v>
      </c>
      <c r="D927" s="40">
        <f>IF(ISNA(VLOOKUP(B927, '1-ый семестр 20252026'!$B$3:$D$887, 3, 0)), 0, VLOOKUP(B927, '1-ый семестр 20252026'!$B$3:$D$887, 3, 0)) + IF(ISNA(VLOOKUP(B927, '2-ой семестр 20252026'!$B$3:$D$1952, 3, 0)), 0, VLOOKUP(B927, '2-ой семестр 20252026'!$B$3:$D$1952, 3, 0))</f>
        <v>15</v>
      </c>
      <c r="E927" s="40">
        <f>VLOOKUP(B927, 'Списания ВИШенок'!$A$3:$D$965, 4, 0)</f>
        <v>401</v>
      </c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2.75" x14ac:dyDescent="0.2">
      <c r="A928" s="40">
        <f t="shared" si="3"/>
        <v>927</v>
      </c>
      <c r="B928" s="40" t="s">
        <v>120</v>
      </c>
      <c r="C928" s="50" t="s">
        <v>121</v>
      </c>
      <c r="D928" s="40">
        <f>IF(ISNA(VLOOKUP(B928, '1-ый семестр 20252026'!$B$3:$D$887, 3, 0)), 0, VLOOKUP(B928, '1-ый семестр 20252026'!$B$3:$D$887, 3, 0)) + IF(ISNA(VLOOKUP(B928, '2-ой семестр 20252026'!$B$3:$D$1952, 3, 0)), 0, VLOOKUP(B928, '2-ой семестр 20252026'!$B$3:$D$1952, 3, 0))</f>
        <v>62</v>
      </c>
      <c r="E928" s="40">
        <f>VLOOKUP(B928, 'Списания ВИШенок'!$A$3:$D$965, 4, 0)</f>
        <v>412</v>
      </c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2.75" x14ac:dyDescent="0.2">
      <c r="A929" s="40">
        <f t="shared" si="3"/>
        <v>928</v>
      </c>
      <c r="B929" s="40" t="s">
        <v>116</v>
      </c>
      <c r="C929" s="50" t="s">
        <v>117</v>
      </c>
      <c r="D929" s="40">
        <f>IF(ISNA(VLOOKUP(B929, '1-ый семестр 20252026'!$B$3:$D$887, 3, 0)), 0, VLOOKUP(B929, '1-ый семестр 20252026'!$B$3:$D$887, 3, 0)) + IF(ISNA(VLOOKUP(B929, '2-ой семестр 20252026'!$B$3:$D$1952, 3, 0)), 0, VLOOKUP(B929, '2-ой семестр 20252026'!$B$3:$D$1952, 3, 0))</f>
        <v>91</v>
      </c>
      <c r="E929" s="40">
        <f>VLOOKUP(B929, 'Списания ВИШенок'!$A$3:$D$965, 4, 0)</f>
        <v>455</v>
      </c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2.75" x14ac:dyDescent="0.2">
      <c r="A930" s="40">
        <f t="shared" si="3"/>
        <v>929</v>
      </c>
      <c r="B930" s="40" t="s">
        <v>115</v>
      </c>
      <c r="C930" s="50" t="s">
        <v>114</v>
      </c>
      <c r="D930" s="40">
        <f>IF(ISNA(VLOOKUP(B930, '1-ый семестр 20252026'!$B$3:$D$887, 3, 0)), 0, VLOOKUP(B930, '1-ый семестр 20252026'!$B$3:$D$887, 3, 0)) + IF(ISNA(VLOOKUP(B930, '2-ой семестр 20252026'!$B$3:$D$1952, 3, 0)), 0, VLOOKUP(B930, '2-ой семестр 20252026'!$B$3:$D$1952, 3, 0))</f>
        <v>33</v>
      </c>
      <c r="E930" s="40">
        <f>VLOOKUP(B930, 'Списания ВИШенок'!$A$3:$D$965, 4, 0)</f>
        <v>563</v>
      </c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2.75" x14ac:dyDescent="0.2">
      <c r="A931" s="40">
        <f t="shared" si="3"/>
        <v>930</v>
      </c>
      <c r="B931" s="40" t="s">
        <v>113</v>
      </c>
      <c r="C931" s="50" t="s">
        <v>114</v>
      </c>
      <c r="D931" s="40">
        <f>IF(ISNA(VLOOKUP(B931, '1-ый семестр 20252026'!$B$3:$D$887, 3, 0)), 0, VLOOKUP(B931, '1-ый семестр 20252026'!$B$3:$D$887, 3, 0)) + IF(ISNA(VLOOKUP(B931, '2-ой семестр 20252026'!$B$3:$D$1952, 3, 0)), 0, VLOOKUP(B931, '2-ой семестр 20252026'!$B$3:$D$1952, 3, 0))</f>
        <v>43</v>
      </c>
      <c r="E931" s="40">
        <f>VLOOKUP(B931, 'Списания ВИШенок'!$A$3:$D$965, 4, 0)</f>
        <v>574</v>
      </c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2.75" x14ac:dyDescent="0.2">
      <c r="A932" s="40">
        <f t="shared" si="3"/>
        <v>931</v>
      </c>
      <c r="B932" s="40" t="s">
        <v>111</v>
      </c>
      <c r="C932" s="50" t="s">
        <v>112</v>
      </c>
      <c r="D932" s="40">
        <f>IF(ISNA(VLOOKUP(B932, '1-ый семестр 20252026'!$B$3:$D$887, 3, 0)), 0, VLOOKUP(B932, '1-ый семестр 20252026'!$B$3:$D$887, 3, 0)) + IF(ISNA(VLOOKUP(B932, '2-ой семестр 20252026'!$B$3:$D$1952, 3, 0)), 0, VLOOKUP(B932, '2-ой семестр 20252026'!$B$3:$D$1952, 3, 0))</f>
        <v>153</v>
      </c>
      <c r="E932" s="40">
        <f>VLOOKUP(B932, 'Списания ВИШенок'!$A$3:$D$965, 4, 0)</f>
        <v>669</v>
      </c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2.75" x14ac:dyDescent="0.2">
      <c r="A933" s="40">
        <f t="shared" si="3"/>
        <v>932</v>
      </c>
      <c r="B933" s="40" t="s">
        <v>118</v>
      </c>
      <c r="C933" s="50" t="s">
        <v>119</v>
      </c>
      <c r="D933" s="40">
        <f>IF(ISNA(VLOOKUP(B933, '1-ый семестр 20252026'!$B$3:$D$887, 3, 0)), 0, VLOOKUP(B933, '1-ый семестр 20252026'!$B$3:$D$887, 3, 0)) + IF(ISNA(VLOOKUP(B933, '2-ой семестр 20252026'!$B$3:$D$1952, 3, 0)), 0, VLOOKUP(B933, '2-ой семестр 20252026'!$B$3:$D$1952, 3, 0))</f>
        <v>102</v>
      </c>
      <c r="E933" s="40" t="e">
        <f>VLOOKUP(B933, 'Списания ВИШенок'!$A$3:$D$965, 4, 0)</f>
        <v>#N/A</v>
      </c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2.75" x14ac:dyDescent="0.2">
      <c r="A934" s="40">
        <f t="shared" si="3"/>
        <v>933</v>
      </c>
      <c r="B934" s="40" t="s">
        <v>127</v>
      </c>
      <c r="C934" s="50" t="s">
        <v>128</v>
      </c>
      <c r="D934" s="40">
        <f>IF(ISNA(VLOOKUP(B934, '1-ый семестр 20252026'!$B$3:$D$887, 3, 0)), 0, VLOOKUP(B934, '1-ый семестр 20252026'!$B$3:$D$887, 3, 0)) + IF(ISNA(VLOOKUP(B934, '2-ой семестр 20252026'!$B$3:$D$1952, 3, 0)), 0, VLOOKUP(B934, '2-ой семестр 20252026'!$B$3:$D$1952, 3, 0))</f>
        <v>119</v>
      </c>
      <c r="E934" s="40" t="e">
        <f>VLOOKUP(B934, 'Списания ВИШенок'!$A$3:$D$965, 4, 0)</f>
        <v>#N/A</v>
      </c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2.75" x14ac:dyDescent="0.2">
      <c r="A935" s="40">
        <f t="shared" si="3"/>
        <v>934</v>
      </c>
      <c r="B935" s="40" t="s">
        <v>169</v>
      </c>
      <c r="C935" s="50" t="s">
        <v>123</v>
      </c>
      <c r="D935" s="40">
        <f>IF(ISNA(VLOOKUP(B935, '1-ый семестр 20252026'!$B$3:$D$887, 3, 0)), 0, VLOOKUP(B935, '1-ый семестр 20252026'!$B$3:$D$887, 3, 0)) + IF(ISNA(VLOOKUP(B935, '2-ой семестр 20252026'!$B$3:$D$1952, 3, 0)), 0, VLOOKUP(B935, '2-ой семестр 20252026'!$B$3:$D$1952, 3, 0))</f>
        <v>34</v>
      </c>
      <c r="E935" s="40" t="e">
        <f>VLOOKUP(B935, 'Списания ВИШенок'!$A$3:$D$965, 4, 0)</f>
        <v>#N/A</v>
      </c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2.75" x14ac:dyDescent="0.2">
      <c r="A936" s="40">
        <f t="shared" si="3"/>
        <v>935</v>
      </c>
      <c r="B936" s="40" t="s">
        <v>196</v>
      </c>
      <c r="C936" s="50" t="s">
        <v>197</v>
      </c>
      <c r="D936" s="40">
        <f>IF(ISNA(VLOOKUP(B936, '1-ый семестр 20252026'!$B$3:$D$887, 3, 0)), 0, VLOOKUP(B936, '1-ый семестр 20252026'!$B$3:$D$887, 3, 0)) + IF(ISNA(VLOOKUP(B936, '2-ой семестр 20252026'!$B$3:$D$1952, 3, 0)), 0, VLOOKUP(B936, '2-ой семестр 20252026'!$B$3:$D$1952, 3, 0))</f>
        <v>49</v>
      </c>
      <c r="E936" s="40" t="e">
        <f>VLOOKUP(B936, 'Списания ВИШенок'!$A$3:$D$965, 4, 0)</f>
        <v>#N/A</v>
      </c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2.75" x14ac:dyDescent="0.2">
      <c r="A937" s="40">
        <f t="shared" si="3"/>
        <v>936</v>
      </c>
      <c r="B937" s="40" t="s">
        <v>200</v>
      </c>
      <c r="C937" s="50" t="s">
        <v>201</v>
      </c>
      <c r="D937" s="40">
        <f>IF(ISNA(VLOOKUP(B937, '1-ый семестр 20252026'!$B$3:$D$887, 3, 0)), 0, VLOOKUP(B937, '1-ый семестр 20252026'!$B$3:$D$887, 3, 0)) + IF(ISNA(VLOOKUP(B937, '2-ой семестр 20252026'!$B$3:$D$1952, 3, 0)), 0, VLOOKUP(B937, '2-ой семестр 20252026'!$B$3:$D$1952, 3, 0))</f>
        <v>0</v>
      </c>
      <c r="E937" s="40" t="e">
        <f>VLOOKUP(B937, 'Списания ВИШенок'!$A$3:$D$965, 4, 0)</f>
        <v>#N/A</v>
      </c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2.75" x14ac:dyDescent="0.2">
      <c r="A938" s="40">
        <f t="shared" si="3"/>
        <v>937</v>
      </c>
      <c r="B938" s="40" t="s">
        <v>210</v>
      </c>
      <c r="C938" s="50" t="s">
        <v>140</v>
      </c>
      <c r="D938" s="40">
        <f>IF(ISNA(VLOOKUP(B938, '1-ый семестр 20252026'!$B$3:$D$887, 3, 0)), 0, VLOOKUP(B938, '1-ый семестр 20252026'!$B$3:$D$887, 3, 0)) + IF(ISNA(VLOOKUP(B938, '2-ой семестр 20252026'!$B$3:$D$1952, 3, 0)), 0, VLOOKUP(B938, '2-ой семестр 20252026'!$B$3:$D$1952, 3, 0))</f>
        <v>42</v>
      </c>
      <c r="E938" s="40" t="e">
        <f>VLOOKUP(B938, 'Списания ВИШенок'!$A$3:$D$965, 4, 0)</f>
        <v>#N/A</v>
      </c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2.75" x14ac:dyDescent="0.2">
      <c r="A939" s="40">
        <f t="shared" si="3"/>
        <v>938</v>
      </c>
      <c r="B939" s="40" t="s">
        <v>225</v>
      </c>
      <c r="C939" s="50" t="s">
        <v>142</v>
      </c>
      <c r="D939" s="40">
        <f>IF(ISNA(VLOOKUP(B939, '1-ый семестр 20252026'!$B$3:$D$887, 3, 0)), 0, VLOOKUP(B939, '1-ый семестр 20252026'!$B$3:$D$887, 3, 0)) + IF(ISNA(VLOOKUP(B939, '2-ой семестр 20252026'!$B$3:$D$1952, 3, 0)), 0, VLOOKUP(B939, '2-ой семестр 20252026'!$B$3:$D$1952, 3, 0))</f>
        <v>20</v>
      </c>
      <c r="E939" s="40" t="e">
        <f>VLOOKUP(B939, 'Списания ВИШенок'!$A$3:$D$965, 4, 0)</f>
        <v>#N/A</v>
      </c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2.75" x14ac:dyDescent="0.2">
      <c r="A940" s="40">
        <f t="shared" si="3"/>
        <v>939</v>
      </c>
      <c r="B940" s="40" t="s">
        <v>291</v>
      </c>
      <c r="C940" s="40" t="s">
        <v>121</v>
      </c>
      <c r="D940" s="40">
        <f>IF(ISNA(VLOOKUP(B940, '1-ый семестр 20252026'!$B$3:$D$887, 3, 0)), 0, VLOOKUP(B940, '1-ый семестр 20252026'!$B$3:$D$887, 3, 0)) + IF(ISNA(VLOOKUP(B940, '2-ой семестр 20252026'!$B$3:$D$1952, 3, 0)), 0, VLOOKUP(B940, '2-ой семестр 20252026'!$B$3:$D$1952, 3, 0))</f>
        <v>0</v>
      </c>
      <c r="E940" s="40" t="e">
        <f>VLOOKUP(B940, 'Списания ВИШенок'!$A$3:$D$965, 4, 0)</f>
        <v>#N/A</v>
      </c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2.75" x14ac:dyDescent="0.2">
      <c r="A941" s="40">
        <f t="shared" si="3"/>
        <v>940</v>
      </c>
      <c r="B941" s="40" t="s">
        <v>229</v>
      </c>
      <c r="C941" s="40" t="s">
        <v>185</v>
      </c>
      <c r="D941" s="40">
        <f>IF(ISNA(VLOOKUP(B941, '1-ый семестр 20252026'!$B$3:$D$887, 3, 0)), 0, VLOOKUP(B941, '1-ый семестр 20252026'!$B$3:$D$887, 3, 0)) + IF(ISNA(VLOOKUP(B941, '2-ой семестр 20252026'!$B$3:$D$1952, 3, 0)), 0, VLOOKUP(B941, '2-ой семестр 20252026'!$B$3:$D$1952, 3, 0))</f>
        <v>73</v>
      </c>
      <c r="E941" s="40" t="e">
        <f>VLOOKUP(B941, 'Списания ВИШенок'!$A$3:$D$965, 4, 0)</f>
        <v>#N/A</v>
      </c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2.75" x14ac:dyDescent="0.2">
      <c r="A942" s="40">
        <f t="shared" si="3"/>
        <v>941</v>
      </c>
      <c r="B942" s="40" t="s">
        <v>264</v>
      </c>
      <c r="C942" s="40" t="s">
        <v>123</v>
      </c>
      <c r="D942" s="40">
        <f>IF(ISNA(VLOOKUP(B942, '1-ый семестр 20252026'!$B$3:$D$887, 3, 0)), 0, VLOOKUP(B942, '1-ый семестр 20252026'!$B$3:$D$887, 3, 0)) + IF(ISNA(VLOOKUP(B942, '2-ой семестр 20252026'!$B$3:$D$1952, 3, 0)), 0, VLOOKUP(B942, '2-ой семестр 20252026'!$B$3:$D$1952, 3, 0))</f>
        <v>12</v>
      </c>
      <c r="E942" s="40" t="e">
        <f>VLOOKUP(B942, 'Списания ВИШенок'!$A$3:$D$965, 4, 0)</f>
        <v>#N/A</v>
      </c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2.75" x14ac:dyDescent="0.2">
      <c r="A943" s="40">
        <f t="shared" si="3"/>
        <v>942</v>
      </c>
      <c r="B943" s="40" t="s">
        <v>290</v>
      </c>
      <c r="C943" s="40" t="s">
        <v>185</v>
      </c>
      <c r="D943" s="40">
        <f>IF(ISNA(VLOOKUP(B943, '1-ый семестр 20252026'!$B$3:$D$887, 3, 0)), 0, VLOOKUP(B943, '1-ый семестр 20252026'!$B$3:$D$887, 3, 0)) + IF(ISNA(VLOOKUP(B943, '2-ой семестр 20252026'!$B$3:$D$1952, 3, 0)), 0, VLOOKUP(B943, '2-ой семестр 20252026'!$B$3:$D$1952, 3, 0))</f>
        <v>59</v>
      </c>
      <c r="E943" s="40" t="e">
        <f>VLOOKUP(B943, 'Списания ВИШенок'!$A$3:$D$965, 4, 0)</f>
        <v>#N/A</v>
      </c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2.75" x14ac:dyDescent="0.2">
      <c r="A944" s="40">
        <f t="shared" si="3"/>
        <v>943</v>
      </c>
      <c r="B944" s="40" t="s">
        <v>322</v>
      </c>
      <c r="C944" s="40" t="s">
        <v>140</v>
      </c>
      <c r="D944" s="40">
        <f>IF(ISNA(VLOOKUP(B944, '1-ый семестр 20252026'!$B$3:$D$887, 3, 0)), 0, VLOOKUP(B944, '1-ый семестр 20252026'!$B$3:$D$887, 3, 0)) + IF(ISNA(VLOOKUP(B944, '2-ой семестр 20252026'!$B$3:$D$1952, 3, 0)), 0, VLOOKUP(B944, '2-ой семестр 20252026'!$B$3:$D$1952, 3, 0))</f>
        <v>0</v>
      </c>
      <c r="E944" s="40" t="e">
        <f>VLOOKUP(B944, 'Списания ВИШенок'!$A$3:$D$965, 4, 0)</f>
        <v>#N/A</v>
      </c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2.75" x14ac:dyDescent="0.2">
      <c r="A945" s="40">
        <f t="shared" si="3"/>
        <v>944</v>
      </c>
      <c r="B945" s="40" t="s">
        <v>303</v>
      </c>
      <c r="C945" s="40" t="s">
        <v>123</v>
      </c>
      <c r="D945" s="40">
        <f>IF(ISNA(VLOOKUP(B945, '1-ый семестр 20252026'!$B$3:$D$887, 3, 0)), 0, VLOOKUP(B945, '1-ый семестр 20252026'!$B$3:$D$887, 3, 0)) + IF(ISNA(VLOOKUP(B945, '2-ой семестр 20252026'!$B$3:$D$1952, 3, 0)), 0, VLOOKUP(B945, '2-ой семестр 20252026'!$B$3:$D$1952, 3, 0))</f>
        <v>12</v>
      </c>
      <c r="E945" s="40" t="e">
        <f>VLOOKUP(B945, 'Списания ВИШенок'!$A$3:$D$965, 4, 0)</f>
        <v>#N/A</v>
      </c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2.75" x14ac:dyDescent="0.2">
      <c r="A946" s="40">
        <f t="shared" si="3"/>
        <v>945</v>
      </c>
      <c r="B946" s="40" t="s">
        <v>373</v>
      </c>
      <c r="C946" s="40" t="s">
        <v>125</v>
      </c>
      <c r="D946" s="40">
        <f>IF(ISNA(VLOOKUP(B946, '1-ый семестр 20252026'!$B$3:$D$887, 3, 0)), 0, VLOOKUP(B946, '1-ый семестр 20252026'!$B$3:$D$887, 3, 0)) + IF(ISNA(VLOOKUP(B946, '2-ой семестр 20252026'!$B$3:$D$1952, 3, 0)), 0, VLOOKUP(B946, '2-ой семестр 20252026'!$B$3:$D$1952, 3, 0))</f>
        <v>0</v>
      </c>
      <c r="E946" s="40" t="e">
        <f>VLOOKUP(B946, 'Списания ВИШенок'!$A$3:$D$965, 4, 0)</f>
        <v>#N/A</v>
      </c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2.75" x14ac:dyDescent="0.2">
      <c r="A947" s="40">
        <f t="shared" si="3"/>
        <v>946</v>
      </c>
      <c r="B947" s="40" t="s">
        <v>374</v>
      </c>
      <c r="C947" s="40" t="s">
        <v>153</v>
      </c>
      <c r="D947" s="40">
        <f>IF(ISNA(VLOOKUP(B947, '1-ый семестр 20252026'!$B$3:$D$887, 3, 0)), 0, VLOOKUP(B947, '1-ый семестр 20252026'!$B$3:$D$887, 3, 0)) + IF(ISNA(VLOOKUP(B947, '2-ой семестр 20252026'!$B$3:$D$1952, 3, 0)), 0, VLOOKUP(B947, '2-ой семестр 20252026'!$B$3:$D$1952, 3, 0))</f>
        <v>0</v>
      </c>
      <c r="E947" s="40" t="e">
        <f>VLOOKUP(B947, 'Списания ВИШенок'!$A$3:$D$965, 4, 0)</f>
        <v>#N/A</v>
      </c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2.75" x14ac:dyDescent="0.2">
      <c r="A948" s="40">
        <f t="shared" si="3"/>
        <v>947</v>
      </c>
      <c r="B948" s="40" t="s">
        <v>248</v>
      </c>
      <c r="C948" s="40" t="s">
        <v>249</v>
      </c>
      <c r="D948" s="40">
        <f>IF(ISNA(VLOOKUP(B948, '1-ый семестр 20252026'!$B$3:$D$887, 3, 0)), 0, VLOOKUP(B948, '1-ый семестр 20252026'!$B$3:$D$887, 3, 0)) + IF(ISNA(VLOOKUP(B948, '2-ой семестр 20252026'!$B$3:$D$1952, 3, 0)), 0, VLOOKUP(B948, '2-ой семестр 20252026'!$B$3:$D$1952, 3, 0))</f>
        <v>71</v>
      </c>
      <c r="E948" s="40" t="e">
        <f>VLOOKUP(B948, 'Списания ВИШенок'!$A$3:$D$965, 4, 0)</f>
        <v>#N/A</v>
      </c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2.75" x14ac:dyDescent="0.2">
      <c r="A949" s="40">
        <f t="shared" si="3"/>
        <v>948</v>
      </c>
      <c r="B949" s="40" t="s">
        <v>385</v>
      </c>
      <c r="C949" s="40" t="s">
        <v>119</v>
      </c>
      <c r="D949" s="40">
        <f>IF(ISNA(VLOOKUP(B949, '1-ый семестр 20252026'!$B$3:$D$887, 3, 0)), 0, VLOOKUP(B949, '1-ый семестр 20252026'!$B$3:$D$887, 3, 0)) + IF(ISNA(VLOOKUP(B949, '2-ой семестр 20252026'!$B$3:$D$1952, 3, 0)), 0, VLOOKUP(B949, '2-ой семестр 20252026'!$B$3:$D$1952, 3, 0))</f>
        <v>0</v>
      </c>
      <c r="E949" s="40" t="e">
        <f>VLOOKUP(B949, 'Списания ВИШенок'!$A$3:$D$965, 4, 0)</f>
        <v>#N/A</v>
      </c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2.75" x14ac:dyDescent="0.2">
      <c r="A950" s="40">
        <f t="shared" si="3"/>
        <v>949</v>
      </c>
      <c r="B950" s="40" t="s">
        <v>424</v>
      </c>
      <c r="C950" s="40" t="s">
        <v>190</v>
      </c>
      <c r="D950" s="40">
        <f>IF(ISNA(VLOOKUP(B950, '1-ый семестр 20252026'!$B$3:$D$887, 3, 0)), 0, VLOOKUP(B950, '1-ый семестр 20252026'!$B$3:$D$887, 3, 0)) + IF(ISNA(VLOOKUP(B950, '2-ой семестр 20252026'!$B$3:$D$1952, 3, 0)), 0, VLOOKUP(B950, '2-ой семестр 20252026'!$B$3:$D$1952, 3, 0))</f>
        <v>0</v>
      </c>
      <c r="E950" s="40" t="e">
        <f>VLOOKUP(B950, 'Списания ВИШенок'!$A$3:$D$965, 4, 0)</f>
        <v>#N/A</v>
      </c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2.75" x14ac:dyDescent="0.2">
      <c r="A951" s="40">
        <f t="shared" si="3"/>
        <v>950</v>
      </c>
      <c r="B951" s="40" t="s">
        <v>414</v>
      </c>
      <c r="C951" s="40" t="s">
        <v>114</v>
      </c>
      <c r="D951" s="40">
        <f>IF(ISNA(VLOOKUP(B951, '1-ый семестр 20252026'!$B$3:$D$887, 3, 0)), 0, VLOOKUP(B951, '1-ый семестр 20252026'!$B$3:$D$887, 3, 0)) + IF(ISNA(VLOOKUP(B951, '2-ой семестр 20252026'!$B$3:$D$1952, 3, 0)), 0, VLOOKUP(B951, '2-ой семестр 20252026'!$B$3:$D$1952, 3, 0))</f>
        <v>16</v>
      </c>
      <c r="E951" s="40" t="e">
        <f>VLOOKUP(B951, 'Списания ВИШенок'!$A$3:$D$965, 4, 0)</f>
        <v>#N/A</v>
      </c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2.75" x14ac:dyDescent="0.2">
      <c r="A952" s="40">
        <f t="shared" si="3"/>
        <v>951</v>
      </c>
      <c r="B952" s="40" t="s">
        <v>438</v>
      </c>
      <c r="C952" s="40" t="s">
        <v>114</v>
      </c>
      <c r="D952" s="40">
        <f>IF(ISNA(VLOOKUP(B952, '1-ый семестр 20252026'!$B$3:$D$887, 3, 0)), 0, VLOOKUP(B952, '1-ый семестр 20252026'!$B$3:$D$887, 3, 0)) + IF(ISNA(VLOOKUP(B952, '2-ой семестр 20252026'!$B$3:$D$1952, 3, 0)), 0, VLOOKUP(B952, '2-ой семестр 20252026'!$B$3:$D$1952, 3, 0))</f>
        <v>0</v>
      </c>
      <c r="E952" s="40" t="e">
        <f>VLOOKUP(B952, 'Списания ВИШенок'!$A$3:$D$965, 4, 0)</f>
        <v>#N/A</v>
      </c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2.75" x14ac:dyDescent="0.2">
      <c r="A953" s="40">
        <f t="shared" si="3"/>
        <v>952</v>
      </c>
      <c r="B953" s="40" t="s">
        <v>461</v>
      </c>
      <c r="C953" s="40" t="s">
        <v>132</v>
      </c>
      <c r="D953" s="40">
        <f>IF(ISNA(VLOOKUP(B953, '1-ый семестр 20252026'!$B$3:$D$887, 3, 0)), 0, VLOOKUP(B953, '1-ый семестр 20252026'!$B$3:$D$887, 3, 0)) + IF(ISNA(VLOOKUP(B953, '2-ой семестр 20252026'!$B$3:$D$1952, 3, 0)), 0, VLOOKUP(B953, '2-ой семестр 20252026'!$B$3:$D$1952, 3, 0))</f>
        <v>8</v>
      </c>
      <c r="E953" s="40" t="e">
        <f>VLOOKUP(B953, 'Списания ВИШенок'!$A$3:$D$965, 4, 0)</f>
        <v>#N/A</v>
      </c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2.75" x14ac:dyDescent="0.2">
      <c r="A954" s="40">
        <f t="shared" si="3"/>
        <v>953</v>
      </c>
      <c r="B954" s="40" t="s">
        <v>491</v>
      </c>
      <c r="C954" s="40" t="s">
        <v>125</v>
      </c>
      <c r="D954" s="40">
        <f>IF(ISNA(VLOOKUP(B954, '1-ый семестр 20252026'!$B$3:$D$887, 3, 0)), 0, VLOOKUP(B954, '1-ый семестр 20252026'!$B$3:$D$887, 3, 0)) + IF(ISNA(VLOOKUP(B954, '2-ой семестр 20252026'!$B$3:$D$1952, 3, 0)), 0, VLOOKUP(B954, '2-ой семестр 20252026'!$B$3:$D$1952, 3, 0))</f>
        <v>3</v>
      </c>
      <c r="E954" s="40" t="e">
        <f>VLOOKUP(B954, 'Списания ВИШенок'!$A$3:$D$965, 4, 0)</f>
        <v>#N/A</v>
      </c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2.75" x14ac:dyDescent="0.2">
      <c r="A955" s="40">
        <f t="shared" si="3"/>
        <v>954</v>
      </c>
      <c r="B955" s="40" t="s">
        <v>495</v>
      </c>
      <c r="C955" s="40" t="s">
        <v>132</v>
      </c>
      <c r="D955" s="40">
        <f>IF(ISNA(VLOOKUP(B955, '1-ый семестр 20252026'!$B$3:$D$887, 3, 0)), 0, VLOOKUP(B955, '1-ый семестр 20252026'!$B$3:$D$887, 3, 0)) + IF(ISNA(VLOOKUP(B955, '2-ой семестр 20252026'!$B$3:$D$1952, 3, 0)), 0, VLOOKUP(B955, '2-ой семестр 20252026'!$B$3:$D$1952, 3, 0))</f>
        <v>0</v>
      </c>
      <c r="E955" s="40" t="e">
        <f>VLOOKUP(B955, 'Списания ВИШенок'!$A$3:$D$965, 4, 0)</f>
        <v>#N/A</v>
      </c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2.75" x14ac:dyDescent="0.2">
      <c r="A956" s="40">
        <f t="shared" si="3"/>
        <v>955</v>
      </c>
      <c r="B956" s="40" t="s">
        <v>511</v>
      </c>
      <c r="C956" s="40" t="s">
        <v>185</v>
      </c>
      <c r="D956" s="40">
        <f>IF(ISNA(VLOOKUP(B956, '1-ый семестр 20252026'!$B$3:$D$887, 3, 0)), 0, VLOOKUP(B956, '1-ый семестр 20252026'!$B$3:$D$887, 3, 0)) + IF(ISNA(VLOOKUP(B956, '2-ой семестр 20252026'!$B$3:$D$1952, 3, 0)), 0, VLOOKUP(B956, '2-ой семестр 20252026'!$B$3:$D$1952, 3, 0))</f>
        <v>21</v>
      </c>
      <c r="E956" s="40" t="e">
        <f>VLOOKUP(B956, 'Списания ВИШенок'!$A$3:$D$965, 4, 0)</f>
        <v>#N/A</v>
      </c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2.75" x14ac:dyDescent="0.2">
      <c r="A957" s="40">
        <f t="shared" si="3"/>
        <v>956</v>
      </c>
      <c r="B957" s="40" t="s">
        <v>534</v>
      </c>
      <c r="C957" s="40" t="s">
        <v>125</v>
      </c>
      <c r="D957" s="40">
        <f>IF(ISNA(VLOOKUP(B957, '1-ый семестр 20252026'!$B$3:$D$887, 3, 0)), 0, VLOOKUP(B957, '1-ый семестр 20252026'!$B$3:$D$887, 3, 0)) + IF(ISNA(VLOOKUP(B957, '2-ой семестр 20252026'!$B$3:$D$1952, 3, 0)), 0, VLOOKUP(B957, '2-ой семестр 20252026'!$B$3:$D$1952, 3, 0))</f>
        <v>5</v>
      </c>
      <c r="E957" s="40" t="e">
        <f>VLOOKUP(B957, 'Списания ВИШенок'!$A$3:$D$965, 4, 0)</f>
        <v>#N/A</v>
      </c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2.75" x14ac:dyDescent="0.2">
      <c r="A958" s="40">
        <f t="shared" si="3"/>
        <v>957</v>
      </c>
      <c r="B958" s="40" t="s">
        <v>555</v>
      </c>
      <c r="C958" s="40" t="s">
        <v>193</v>
      </c>
      <c r="D958" s="40">
        <f>IF(ISNA(VLOOKUP(B958, '1-ый семестр 20252026'!$B$3:$D$887, 3, 0)), 0, VLOOKUP(B958, '1-ый семестр 20252026'!$B$3:$D$887, 3, 0)) + IF(ISNA(VLOOKUP(B958, '2-ой семестр 20252026'!$B$3:$D$1952, 3, 0)), 0, VLOOKUP(B958, '2-ой семестр 20252026'!$B$3:$D$1952, 3, 0))</f>
        <v>0</v>
      </c>
      <c r="E958" s="40" t="e">
        <f>VLOOKUP(B958, 'Списания ВИШенок'!$A$3:$D$965, 4, 0)</f>
        <v>#N/A</v>
      </c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2.75" x14ac:dyDescent="0.2">
      <c r="A959" s="40">
        <f t="shared" si="3"/>
        <v>958</v>
      </c>
      <c r="B959" s="40" t="s">
        <v>565</v>
      </c>
      <c r="C959" s="40" t="s">
        <v>121</v>
      </c>
      <c r="D959" s="40">
        <f>IF(ISNA(VLOOKUP(B959, '1-ый семестр 20252026'!$B$3:$D$887, 3, 0)), 0, VLOOKUP(B959, '1-ый семестр 20252026'!$B$3:$D$887, 3, 0)) + IF(ISNA(VLOOKUP(B959, '2-ой семестр 20252026'!$B$3:$D$1952, 3, 0)), 0, VLOOKUP(B959, '2-ой семестр 20252026'!$B$3:$D$1952, 3, 0))</f>
        <v>0</v>
      </c>
      <c r="E959" s="40" t="e">
        <f>VLOOKUP(B959, 'Списания ВИШенок'!$A$3:$D$965, 4, 0)</f>
        <v>#N/A</v>
      </c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2.75" x14ac:dyDescent="0.2">
      <c r="A960" s="40">
        <f t="shared" si="3"/>
        <v>959</v>
      </c>
      <c r="B960" s="40" t="s">
        <v>591</v>
      </c>
      <c r="C960" s="40" t="s">
        <v>190</v>
      </c>
      <c r="D960" s="40">
        <f>IF(ISNA(VLOOKUP(B960, '1-ый семестр 20252026'!$B$3:$D$887, 3, 0)), 0, VLOOKUP(B960, '1-ый семестр 20252026'!$B$3:$D$887, 3, 0)) + IF(ISNA(VLOOKUP(B960, '2-ой семестр 20252026'!$B$3:$D$1952, 3, 0)), 0, VLOOKUP(B960, '2-ой семестр 20252026'!$B$3:$D$1952, 3, 0))</f>
        <v>0</v>
      </c>
      <c r="E960" s="40" t="e">
        <f>VLOOKUP(B960, 'Списания ВИШенок'!$A$3:$D$965, 4, 0)</f>
        <v>#N/A</v>
      </c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2.75" x14ac:dyDescent="0.2">
      <c r="A961" s="40">
        <f t="shared" si="3"/>
        <v>960</v>
      </c>
      <c r="B961" s="40" t="s">
        <v>618</v>
      </c>
      <c r="C961" s="40" t="s">
        <v>119</v>
      </c>
      <c r="D961" s="40">
        <f>IF(ISNA(VLOOKUP(B961, '1-ый семестр 20252026'!$B$3:$D$887, 3, 0)), 0, VLOOKUP(B961, '1-ый семестр 20252026'!$B$3:$D$887, 3, 0)) + IF(ISNA(VLOOKUP(B961, '2-ой семестр 20252026'!$B$3:$D$1952, 3, 0)), 0, VLOOKUP(B961, '2-ой семестр 20252026'!$B$3:$D$1952, 3, 0))</f>
        <v>0</v>
      </c>
      <c r="E961" s="40" t="e">
        <f>VLOOKUP(B961, 'Списания ВИШенок'!$A$3:$D$965, 4, 0)</f>
        <v>#N/A</v>
      </c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2.75" x14ac:dyDescent="0.2">
      <c r="A962" s="40">
        <f t="shared" si="3"/>
        <v>961</v>
      </c>
      <c r="B962" s="40" t="s">
        <v>619</v>
      </c>
      <c r="C962" s="40" t="s">
        <v>119</v>
      </c>
      <c r="D962" s="40">
        <f>IF(ISNA(VLOOKUP(B962, '1-ый семестр 20252026'!$B$3:$D$887, 3, 0)), 0, VLOOKUP(B962, '1-ый семестр 20252026'!$B$3:$D$887, 3, 0)) + IF(ISNA(VLOOKUP(B962, '2-ой семестр 20252026'!$B$3:$D$1952, 3, 0)), 0, VLOOKUP(B962, '2-ой семестр 20252026'!$B$3:$D$1952, 3, 0))</f>
        <v>3</v>
      </c>
      <c r="E962" s="40" t="e">
        <f>VLOOKUP(B962, 'Списания ВИШенок'!$A$3:$D$965, 4, 0)</f>
        <v>#N/A</v>
      </c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2.75" x14ac:dyDescent="0.2">
      <c r="A963" s="40">
        <f t="shared" si="3"/>
        <v>962</v>
      </c>
      <c r="B963" s="40" t="s">
        <v>646</v>
      </c>
      <c r="C963" s="40" t="s">
        <v>268</v>
      </c>
      <c r="D963" s="40">
        <f>IF(ISNA(VLOOKUP(B963, '1-ый семестр 20252026'!$B$3:$D$887, 3, 0)), 0, VLOOKUP(B963, '1-ый семестр 20252026'!$B$3:$D$887, 3, 0)) + IF(ISNA(VLOOKUP(B963, '2-ой семестр 20252026'!$B$3:$D$1952, 3, 0)), 0, VLOOKUP(B963, '2-ой семестр 20252026'!$B$3:$D$1952, 3, 0))</f>
        <v>13</v>
      </c>
      <c r="E963" s="40" t="e">
        <f>VLOOKUP(B963, 'Списания ВИШенок'!$A$3:$D$965, 4, 0)</f>
        <v>#N/A</v>
      </c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2.75" x14ac:dyDescent="0.2">
      <c r="A964" s="40">
        <f t="shared" si="3"/>
        <v>963</v>
      </c>
      <c r="B964" s="40" t="s">
        <v>679</v>
      </c>
      <c r="C964" s="40" t="s">
        <v>444</v>
      </c>
      <c r="D964" s="40">
        <f>IF(ISNA(VLOOKUP(B964, '1-ый семестр 20252026'!$B$3:$D$887, 3, 0)), 0, VLOOKUP(B964, '1-ый семестр 20252026'!$B$3:$D$887, 3, 0)) + IF(ISNA(VLOOKUP(B964, '2-ой семестр 20252026'!$B$3:$D$1952, 3, 0)), 0, VLOOKUP(B964, '2-ой семестр 20252026'!$B$3:$D$1952, 3, 0))</f>
        <v>8</v>
      </c>
      <c r="E964" s="40" t="e">
        <f>VLOOKUP(B964, 'Списания ВИШенок'!$A$3:$D$965, 4, 0)</f>
        <v>#N/A</v>
      </c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2.75" x14ac:dyDescent="0.2">
      <c r="A965" s="40">
        <f t="shared" si="3"/>
        <v>964</v>
      </c>
      <c r="B965" s="40" t="s">
        <v>680</v>
      </c>
      <c r="C965" s="40" t="s">
        <v>114</v>
      </c>
      <c r="D965" s="40">
        <f>IF(ISNA(VLOOKUP(B965, '1-ый семестр 20252026'!$B$3:$D$887, 3, 0)), 0, VLOOKUP(B965, '1-ый семестр 20252026'!$B$3:$D$887, 3, 0)) + IF(ISNA(VLOOKUP(B965, '2-ой семестр 20252026'!$B$3:$D$1952, 3, 0)), 0, VLOOKUP(B965, '2-ой семестр 20252026'!$B$3:$D$1952, 3, 0))</f>
        <v>8</v>
      </c>
      <c r="E965" s="40" t="e">
        <f>VLOOKUP(B965, 'Списания ВИШенок'!$A$3:$D$965, 4, 0)</f>
        <v>#N/A</v>
      </c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2.75" x14ac:dyDescent="0.2">
      <c r="A966" s="40">
        <f t="shared" si="3"/>
        <v>965</v>
      </c>
      <c r="B966" s="40" t="s">
        <v>645</v>
      </c>
      <c r="C966" s="40" t="s">
        <v>193</v>
      </c>
      <c r="D966" s="40">
        <f>IF(ISNA(VLOOKUP(B966, '1-ый семестр 20252026'!$B$3:$D$887, 3, 0)), 0, VLOOKUP(B966, '1-ый семестр 20252026'!$B$3:$D$887, 3, 0)) + IF(ISNA(VLOOKUP(B966, '2-ой семестр 20252026'!$B$3:$D$1952, 3, 0)), 0, VLOOKUP(B966, '2-ой семестр 20252026'!$B$3:$D$1952, 3, 0))</f>
        <v>2</v>
      </c>
      <c r="E966" s="40" t="e">
        <f>VLOOKUP(B966, 'Списания ВИШенок'!$A$3:$D$965, 4, 0)</f>
        <v>#N/A</v>
      </c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2.75" x14ac:dyDescent="0.2">
      <c r="A967" s="40">
        <f t="shared" si="3"/>
        <v>966</v>
      </c>
      <c r="B967" s="40" t="s">
        <v>705</v>
      </c>
      <c r="C967" s="40" t="s">
        <v>197</v>
      </c>
      <c r="D967" s="40">
        <f>IF(ISNA(VLOOKUP(B967, '1-ый семестр 20252026'!$B$3:$D$887, 3, 0)), 0, VLOOKUP(B967, '1-ый семестр 20252026'!$B$3:$D$887, 3, 0)) + IF(ISNA(VLOOKUP(B967, '2-ой семестр 20252026'!$B$3:$D$1952, 3, 0)), 0, VLOOKUP(B967, '2-ой семестр 20252026'!$B$3:$D$1952, 3, 0))</f>
        <v>0</v>
      </c>
      <c r="E967" s="40" t="e">
        <f>VLOOKUP(B967, 'Списания ВИШенок'!$A$3:$D$965, 4, 0)</f>
        <v>#N/A</v>
      </c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2.75" x14ac:dyDescent="0.2">
      <c r="A968" s="40">
        <f t="shared" si="3"/>
        <v>967</v>
      </c>
      <c r="B968" s="40" t="s">
        <v>743</v>
      </c>
      <c r="C968" s="40" t="s">
        <v>249</v>
      </c>
      <c r="D968" s="40">
        <f>IF(ISNA(VLOOKUP(B968, '1-ый семестр 20252026'!$B$3:$D$887, 3, 0)), 0, VLOOKUP(B968, '1-ый семестр 20252026'!$B$3:$D$887, 3, 0)) + IF(ISNA(VLOOKUP(B968, '2-ой семестр 20252026'!$B$3:$D$1952, 3, 0)), 0, VLOOKUP(B968, '2-ой семестр 20252026'!$B$3:$D$1952, 3, 0))</f>
        <v>8</v>
      </c>
      <c r="E968" s="40" t="e">
        <f>VLOOKUP(B968, 'Списания ВИШенок'!$A$3:$D$965, 4, 0)</f>
        <v>#N/A</v>
      </c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2.75" x14ac:dyDescent="0.2">
      <c r="A969" s="40">
        <f t="shared" si="3"/>
        <v>968</v>
      </c>
      <c r="B969" s="40" t="s">
        <v>744</v>
      </c>
      <c r="C969" s="40" t="s">
        <v>268</v>
      </c>
      <c r="D969" s="40">
        <f>IF(ISNA(VLOOKUP(B969, '1-ый семестр 20252026'!$B$3:$D$887, 3, 0)), 0, VLOOKUP(B969, '1-ый семестр 20252026'!$B$3:$D$887, 3, 0)) + IF(ISNA(VLOOKUP(B969, '2-ой семестр 20252026'!$B$3:$D$1952, 3, 0)), 0, VLOOKUP(B969, '2-ой семестр 20252026'!$B$3:$D$1952, 3, 0))</f>
        <v>8</v>
      </c>
      <c r="E969" s="40" t="e">
        <f>VLOOKUP(B969, 'Списания ВИШенок'!$A$3:$D$965, 4, 0)</f>
        <v>#N/A</v>
      </c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2.75" x14ac:dyDescent="0.2">
      <c r="A970" s="40">
        <f t="shared" si="3"/>
        <v>969</v>
      </c>
      <c r="B970" s="40" t="s">
        <v>681</v>
      </c>
      <c r="C970" s="40" t="s">
        <v>185</v>
      </c>
      <c r="D970" s="40">
        <f>IF(ISNA(VLOOKUP(B970, '1-ый семестр 20252026'!$B$3:$D$887, 3, 0)), 0, VLOOKUP(B970, '1-ый семестр 20252026'!$B$3:$D$887, 3, 0)) + IF(ISNA(VLOOKUP(B970, '2-ой семестр 20252026'!$B$3:$D$1952, 3, 0)), 0, VLOOKUP(B970, '2-ой семестр 20252026'!$B$3:$D$1952, 3, 0))</f>
        <v>11</v>
      </c>
      <c r="E970" s="40" t="e">
        <f>VLOOKUP(B970, 'Списания ВИШенок'!$A$3:$D$965, 4, 0)</f>
        <v>#N/A</v>
      </c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2.75" x14ac:dyDescent="0.2">
      <c r="A971" s="40">
        <f t="shared" si="3"/>
        <v>970</v>
      </c>
      <c r="B971" s="40" t="s">
        <v>745</v>
      </c>
      <c r="C971" s="40" t="s">
        <v>440</v>
      </c>
      <c r="D971" s="40">
        <f>IF(ISNA(VLOOKUP(B971, '1-ый семестр 20252026'!$B$3:$D$887, 3, 0)), 0, VLOOKUP(B971, '1-ый семестр 20252026'!$B$3:$D$887, 3, 0)) + IF(ISNA(VLOOKUP(B971, '2-ой семестр 20252026'!$B$3:$D$1952, 3, 0)), 0, VLOOKUP(B971, '2-ой семестр 20252026'!$B$3:$D$1952, 3, 0))</f>
        <v>8</v>
      </c>
      <c r="E971" s="40" t="e">
        <f>VLOOKUP(B971, 'Списания ВИШенок'!$A$3:$D$965, 4, 0)</f>
        <v>#N/A</v>
      </c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2.75" x14ac:dyDescent="0.2">
      <c r="A972" s="40">
        <f t="shared" si="3"/>
        <v>971</v>
      </c>
      <c r="B972" s="40" t="s">
        <v>809</v>
      </c>
      <c r="C972" s="40" t="s">
        <v>444</v>
      </c>
      <c r="D972" s="40">
        <f>IF(ISNA(VLOOKUP(B972, '1-ый семестр 20252026'!$B$3:$D$887, 3, 0)), 0, VLOOKUP(B972, '1-ый семестр 20252026'!$B$3:$D$887, 3, 0)) + IF(ISNA(VLOOKUP(B972, '2-ой семестр 20252026'!$B$3:$D$1952, 3, 0)), 0, VLOOKUP(B972, '2-ой семестр 20252026'!$B$3:$D$1952, 3, 0))</f>
        <v>5</v>
      </c>
      <c r="E972" s="40" t="e">
        <f>VLOOKUP(B972, 'Списания ВИШенок'!$A$3:$D$965, 4, 0)</f>
        <v>#N/A</v>
      </c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2.75" x14ac:dyDescent="0.2">
      <c r="A973" s="40">
        <f t="shared" si="3"/>
        <v>972</v>
      </c>
      <c r="B973" s="40" t="s">
        <v>810</v>
      </c>
      <c r="C973" s="40" t="s">
        <v>440</v>
      </c>
      <c r="D973" s="40">
        <f>IF(ISNA(VLOOKUP(B973, '1-ый семестр 20252026'!$B$3:$D$887, 3, 0)), 0, VLOOKUP(B973, '1-ый семестр 20252026'!$B$3:$D$887, 3, 0)) + IF(ISNA(VLOOKUP(B973, '2-ой семестр 20252026'!$B$3:$D$1952, 3, 0)), 0, VLOOKUP(B973, '2-ой семестр 20252026'!$B$3:$D$1952, 3, 0))</f>
        <v>5</v>
      </c>
      <c r="E973" s="40" t="e">
        <f>VLOOKUP(B973, 'Списания ВИШенок'!$A$3:$D$965, 4, 0)</f>
        <v>#N/A</v>
      </c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2.75" x14ac:dyDescent="0.2">
      <c r="A974" s="40">
        <f t="shared" si="3"/>
        <v>973</v>
      </c>
      <c r="B974" s="40" t="s">
        <v>811</v>
      </c>
      <c r="C974" s="40" t="s">
        <v>117</v>
      </c>
      <c r="D974" s="40">
        <f>IF(ISNA(VLOOKUP(B974, '1-ый семестр 20252026'!$B$3:$D$887, 3, 0)), 0, VLOOKUP(B974, '1-ый семестр 20252026'!$B$3:$D$887, 3, 0)) + IF(ISNA(VLOOKUP(B974, '2-ой семестр 20252026'!$B$3:$D$1952, 3, 0)), 0, VLOOKUP(B974, '2-ой семестр 20252026'!$B$3:$D$1952, 3, 0))</f>
        <v>0</v>
      </c>
      <c r="E974" s="40" t="e">
        <f>VLOOKUP(B974, 'Списания ВИШенок'!$A$3:$D$965, 4, 0)</f>
        <v>#N/A</v>
      </c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2.75" x14ac:dyDescent="0.2">
      <c r="A975" s="40">
        <f t="shared" si="3"/>
        <v>974</v>
      </c>
      <c r="B975" s="40" t="s">
        <v>827</v>
      </c>
      <c r="C975" s="40" t="s">
        <v>640</v>
      </c>
      <c r="D975" s="40">
        <f>IF(ISNA(VLOOKUP(B975, '1-ый семестр 20252026'!$B$3:$D$887, 3, 0)), 0, VLOOKUP(B975, '1-ый семестр 20252026'!$B$3:$D$887, 3, 0)) + IF(ISNA(VLOOKUP(B975, '2-ой семестр 20252026'!$B$3:$D$1952, 3, 0)), 0, VLOOKUP(B975, '2-ой семестр 20252026'!$B$3:$D$1952, 3, 0))</f>
        <v>4</v>
      </c>
      <c r="E975" s="40" t="e">
        <f>VLOOKUP(B975, 'Списания ВИШенок'!$A$3:$D$965, 4, 0)</f>
        <v>#N/A</v>
      </c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2.75" x14ac:dyDescent="0.2">
      <c r="A976" s="40">
        <f t="shared" si="3"/>
        <v>975</v>
      </c>
      <c r="B976" s="40" t="s">
        <v>867</v>
      </c>
      <c r="C976" s="40" t="s">
        <v>268</v>
      </c>
      <c r="D976" s="40">
        <f>IF(ISNA(VLOOKUP(B976, '1-ый семестр 20252026'!$B$3:$D$887, 3, 0)), 0, VLOOKUP(B976, '1-ый семестр 20252026'!$B$3:$D$887, 3, 0)) + IF(ISNA(VLOOKUP(B976, '2-ой семестр 20252026'!$B$3:$D$1952, 3, 0)), 0, VLOOKUP(B976, '2-ой семестр 20252026'!$B$3:$D$1952, 3, 0))</f>
        <v>3</v>
      </c>
      <c r="E976" s="40" t="e">
        <f>VLOOKUP(B976, 'Списания ВИШенок'!$A$3:$D$965, 4, 0)</f>
        <v>#N/A</v>
      </c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2.75" x14ac:dyDescent="0.2">
      <c r="A977" s="40">
        <f t="shared" si="3"/>
        <v>976</v>
      </c>
      <c r="B977" s="40" t="s">
        <v>812</v>
      </c>
      <c r="C977" s="40" t="s">
        <v>119</v>
      </c>
      <c r="D977" s="40">
        <f>IF(ISNA(VLOOKUP(B977, '1-ый семестр 20252026'!$B$3:$D$887, 3, 0)), 0, VLOOKUP(B977, '1-ый семестр 20252026'!$B$3:$D$887, 3, 0)) + IF(ISNA(VLOOKUP(B977, '2-ой семестр 20252026'!$B$3:$D$1952, 3, 0)), 0, VLOOKUP(B977, '2-ой семестр 20252026'!$B$3:$D$1952, 3, 0))</f>
        <v>5</v>
      </c>
      <c r="E977" s="40" t="e">
        <f>VLOOKUP(B977, 'Списания ВИШенок'!$A$3:$D$965, 4, 0)</f>
        <v>#N/A</v>
      </c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2.75" x14ac:dyDescent="0.2">
      <c r="A978" s="40">
        <f t="shared" si="3"/>
        <v>977</v>
      </c>
      <c r="B978" s="40" t="s">
        <v>812</v>
      </c>
      <c r="C978" s="40" t="s">
        <v>306</v>
      </c>
      <c r="D978" s="40">
        <f>IF(ISNA(VLOOKUP(B978, '1-ый семестр 20252026'!$B$3:$D$887, 3, 0)), 0, VLOOKUP(B978, '1-ый семестр 20252026'!$B$3:$D$887, 3, 0)) + IF(ISNA(VLOOKUP(B978, '2-ой семестр 20252026'!$B$3:$D$1952, 3, 0)), 0, VLOOKUP(B978, '2-ой семестр 20252026'!$B$3:$D$1952, 3, 0))</f>
        <v>5</v>
      </c>
      <c r="E978" s="40" t="e">
        <f>VLOOKUP(B978, 'Списания ВИШенок'!$A$3:$D$965, 4, 0)</f>
        <v>#N/A</v>
      </c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2.75" x14ac:dyDescent="0.2">
      <c r="A979" s="40">
        <f t="shared" si="3"/>
        <v>978</v>
      </c>
      <c r="B979" s="40" t="s">
        <v>889</v>
      </c>
      <c r="C979" s="40" t="s">
        <v>117</v>
      </c>
      <c r="D979" s="40">
        <f>IF(ISNA(VLOOKUP(B979, '1-ый семестр 20252026'!$B$3:$D$887, 3, 0)), 0, VLOOKUP(B979, '1-ый семестр 20252026'!$B$3:$D$887, 3, 0)) + IF(ISNA(VLOOKUP(B979, '2-ой семестр 20252026'!$B$3:$D$1952, 3, 0)), 0, VLOOKUP(B979, '2-ой семестр 20252026'!$B$3:$D$1952, 3, 0))</f>
        <v>0</v>
      </c>
      <c r="E979" s="40" t="e">
        <f>VLOOKUP(B979, 'Списания ВИШенок'!$A$3:$D$965, 4, 0)</f>
        <v>#N/A</v>
      </c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2.75" x14ac:dyDescent="0.2">
      <c r="A980" s="40">
        <f t="shared" si="3"/>
        <v>979</v>
      </c>
      <c r="B980" s="40" t="s">
        <v>1071</v>
      </c>
      <c r="C980" s="40" t="s">
        <v>640</v>
      </c>
      <c r="D980" s="40">
        <f>IF(ISNA(VLOOKUP(B980, '1-ый семестр 20252026'!$B$3:$D$887, 3, 0)), 0, VLOOKUP(B980, '1-ый семестр 20252026'!$B$3:$D$887, 3, 0)) + IF(ISNA(VLOOKUP(B980, '2-ой семестр 20252026'!$B$3:$D$1952, 3, 0)), 0, VLOOKUP(B980, '2-ой семестр 20252026'!$B$3:$D$1952, 3, 0))</f>
        <v>0</v>
      </c>
      <c r="E980" s="40" t="e">
        <f>VLOOKUP(B980, 'Списания ВИШенок'!$A$3:$D$965, 4, 0)</f>
        <v>#N/A</v>
      </c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2.75" x14ac:dyDescent="0.2">
      <c r="A981" s="40">
        <f t="shared" si="3"/>
        <v>980</v>
      </c>
      <c r="B981" s="40" t="s">
        <v>1072</v>
      </c>
      <c r="C981" s="40" t="s">
        <v>483</v>
      </c>
      <c r="D981" s="40">
        <f>IF(ISNA(VLOOKUP(B981, '1-ый семестр 20252026'!$B$3:$D$887, 3, 0)), 0, VLOOKUP(B981, '1-ый семестр 20252026'!$B$3:$D$887, 3, 0)) + IF(ISNA(VLOOKUP(B981, '2-ой семестр 20252026'!$B$3:$D$1952, 3, 0)), 0, VLOOKUP(B981, '2-ой семестр 20252026'!$B$3:$D$1952, 3, 0))</f>
        <v>0</v>
      </c>
      <c r="E981" s="40" t="e">
        <f>VLOOKUP(B981, 'Списания ВИШенок'!$A$3:$D$965, 4, 0)</f>
        <v>#N/A</v>
      </c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2.75" x14ac:dyDescent="0.2">
      <c r="A982" s="40">
        <f t="shared" si="3"/>
        <v>981</v>
      </c>
      <c r="B982" s="40" t="s">
        <v>1073</v>
      </c>
      <c r="C982" s="40" t="s">
        <v>306</v>
      </c>
      <c r="D982" s="40">
        <f>IF(ISNA(VLOOKUP(B982, '1-ый семестр 20252026'!$B$3:$D$887, 3, 0)), 0, VLOOKUP(B982, '1-ый семестр 20252026'!$B$3:$D$887, 3, 0)) + IF(ISNA(VLOOKUP(B982, '2-ой семестр 20252026'!$B$3:$D$1952, 3, 0)), 0, VLOOKUP(B982, '2-ой семестр 20252026'!$B$3:$D$1952, 3, 0))</f>
        <v>0</v>
      </c>
      <c r="E982" s="40" t="e">
        <f>VLOOKUP(B982, 'Списания ВИШенок'!$A$3:$D$965, 4, 0)</f>
        <v>#N/A</v>
      </c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2.75" x14ac:dyDescent="0.2">
      <c r="A983" s="40">
        <f t="shared" si="3"/>
        <v>982</v>
      </c>
      <c r="B983" s="40" t="s">
        <v>1074</v>
      </c>
      <c r="C983" s="40" t="s">
        <v>483</v>
      </c>
      <c r="D983" s="40">
        <f>IF(ISNA(VLOOKUP(B983, '1-ый семестр 20252026'!$B$3:$D$887, 3, 0)), 0, VLOOKUP(B983, '1-ый семестр 20252026'!$B$3:$D$887, 3, 0)) + IF(ISNA(VLOOKUP(B983, '2-ой семестр 20252026'!$B$3:$D$1952, 3, 0)), 0, VLOOKUP(B983, '2-ой семестр 20252026'!$B$3:$D$1952, 3, 0))</f>
        <v>0</v>
      </c>
      <c r="E983" s="40" t="e">
        <f>VLOOKUP(B983, 'Списания ВИШенок'!$A$3:$D$965, 4, 0)</f>
        <v>#N/A</v>
      </c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2.75" x14ac:dyDescent="0.2">
      <c r="A984" s="40">
        <f t="shared" si="3"/>
        <v>983</v>
      </c>
      <c r="B984" s="40" t="s">
        <v>1075</v>
      </c>
      <c r="C984" s="40" t="s">
        <v>268</v>
      </c>
      <c r="D984" s="40">
        <f>IF(ISNA(VLOOKUP(B984, '1-ый семестр 20252026'!$B$3:$D$887, 3, 0)), 0, VLOOKUP(B984, '1-ый семестр 20252026'!$B$3:$D$887, 3, 0)) + IF(ISNA(VLOOKUP(B984, '2-ой семестр 20252026'!$B$3:$D$1952, 3, 0)), 0, VLOOKUP(B984, '2-ой семестр 20252026'!$B$3:$D$1952, 3, 0))</f>
        <v>0</v>
      </c>
      <c r="E984" s="40" t="e">
        <f>VLOOKUP(B984, 'Списания ВИШенок'!$A$3:$D$965, 4, 0)</f>
        <v>#N/A</v>
      </c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2.75" x14ac:dyDescent="0.2">
      <c r="A985" s="40">
        <f t="shared" si="3"/>
        <v>984</v>
      </c>
      <c r="B985" s="40" t="s">
        <v>885</v>
      </c>
      <c r="C985" s="40" t="s">
        <v>256</v>
      </c>
      <c r="D985" s="40">
        <f>IF(ISNA(VLOOKUP(B985, '1-ый семестр 20252026'!$B$3:$D$887, 3, 0)), 0, VLOOKUP(B985, '1-ый семестр 20252026'!$B$3:$D$887, 3, 0)) + IF(ISNA(VLOOKUP(B985, '2-ой семестр 20252026'!$B$3:$D$1952, 3, 0)), 0, VLOOKUP(B985, '2-ой семестр 20252026'!$B$3:$D$1952, 3, 0))</f>
        <v>2</v>
      </c>
      <c r="E985" s="40" t="e">
        <f>VLOOKUP(B985, 'Списания ВИШенок'!$A$3:$D$965, 4, 0)</f>
        <v>#N/A</v>
      </c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2.75" x14ac:dyDescent="0.2">
      <c r="A986" s="40">
        <f t="shared" si="3"/>
        <v>985</v>
      </c>
      <c r="B986" s="42" t="s">
        <v>1076</v>
      </c>
      <c r="C986" s="40" t="s">
        <v>483</v>
      </c>
      <c r="D986" s="40">
        <f>IF(ISNA(VLOOKUP(B986, '1-ый семестр 20252026'!$B$3:$D$887, 3, 0)), 0, VLOOKUP(B986, '1-ый семестр 20252026'!$B$3:$D$887, 3, 0)) + IF(ISNA(VLOOKUP(B986, '2-ой семестр 20252026'!$B$3:$D$1952, 3, 0)), 0, VLOOKUP(B986, '2-ой семестр 20252026'!$B$3:$D$1952, 3, 0))</f>
        <v>0</v>
      </c>
      <c r="E986" s="40" t="e">
        <f>VLOOKUP(B986, 'Списания ВИШенок'!$A$3:$D$965, 4, 0)</f>
        <v>#N/A</v>
      </c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2.75" x14ac:dyDescent="0.2">
      <c r="A987" s="40">
        <f t="shared" si="3"/>
        <v>986</v>
      </c>
      <c r="B987" s="42" t="s">
        <v>1077</v>
      </c>
      <c r="C987" s="40" t="s">
        <v>249</v>
      </c>
      <c r="D987" s="40">
        <f>IF(ISNA(VLOOKUP(B987, '1-ый семестр 20252026'!$B$3:$D$887, 3, 0)), 0, VLOOKUP(B987, '1-ый семестр 20252026'!$B$3:$D$887, 3, 0)) + IF(ISNA(VLOOKUP(B987, '2-ой семестр 20252026'!$B$3:$D$1952, 3, 0)), 0, VLOOKUP(B987, '2-ой семестр 20252026'!$B$3:$D$1952, 3, 0))</f>
        <v>0</v>
      </c>
      <c r="E987" s="40" t="e">
        <f>VLOOKUP(B987, 'Списания ВИШенок'!$A$3:$D$965, 4, 0)</f>
        <v>#N/A</v>
      </c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2.75" x14ac:dyDescent="0.2">
      <c r="A988" s="40">
        <f t="shared" si="3"/>
        <v>987</v>
      </c>
      <c r="B988" s="42" t="s">
        <v>1078</v>
      </c>
      <c r="C988" s="40" t="s">
        <v>234</v>
      </c>
      <c r="D988" s="40">
        <f>IF(ISNA(VLOOKUP(B988, '1-ый семестр 20252026'!$B$3:$D$887, 3, 0)), 0, VLOOKUP(B988, '1-ый семестр 20252026'!$B$3:$D$887, 3, 0)) + IF(ISNA(VLOOKUP(B988, '2-ой семестр 20252026'!$B$3:$D$1952, 3, 0)), 0, VLOOKUP(B988, '2-ой семестр 20252026'!$B$3:$D$1952, 3, 0))</f>
        <v>0</v>
      </c>
      <c r="E988" s="40" t="e">
        <f>VLOOKUP(B988, 'Списания ВИШенок'!$A$3:$D$965, 4, 0)</f>
        <v>#N/A</v>
      </c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2.75" x14ac:dyDescent="0.2">
      <c r="A989" s="40">
        <f t="shared" si="3"/>
        <v>988</v>
      </c>
      <c r="B989" s="42" t="s">
        <v>1079</v>
      </c>
      <c r="C989" s="40" t="s">
        <v>256</v>
      </c>
      <c r="D989" s="40">
        <f>IF(ISNA(VLOOKUP(B989, '1-ый семестр 20252026'!$B$3:$D$887, 3, 0)), 0, VLOOKUP(B989, '1-ый семестр 20252026'!$B$3:$D$887, 3, 0)) + IF(ISNA(VLOOKUP(B989, '2-ой семестр 20252026'!$B$3:$D$1952, 3, 0)), 0, VLOOKUP(B989, '2-ой семестр 20252026'!$B$3:$D$1952, 3, 0))</f>
        <v>0</v>
      </c>
      <c r="E989" s="40" t="e">
        <f>VLOOKUP(B989, 'Списания ВИШенок'!$A$3:$D$965, 4, 0)</f>
        <v>#N/A</v>
      </c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2.75" x14ac:dyDescent="0.2">
      <c r="A990" s="40">
        <f t="shared" si="3"/>
        <v>989</v>
      </c>
      <c r="B990" s="42" t="s">
        <v>1080</v>
      </c>
      <c r="C990" s="40" t="s">
        <v>185</v>
      </c>
      <c r="D990" s="40">
        <f>IF(ISNA(VLOOKUP(B990, '1-ый семестр 20252026'!$B$3:$D$887, 3, 0)), 0, VLOOKUP(B990, '1-ый семестр 20252026'!$B$3:$D$887, 3, 0)) + IF(ISNA(VLOOKUP(B990, '2-ой семестр 20252026'!$B$3:$D$1952, 3, 0)), 0, VLOOKUP(B990, '2-ой семестр 20252026'!$B$3:$D$1952, 3, 0))</f>
        <v>0</v>
      </c>
      <c r="E990" s="40" t="e">
        <f>VLOOKUP(B990, 'Списания ВИШенок'!$A$3:$D$965, 4, 0)</f>
        <v>#N/A</v>
      </c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2.75" x14ac:dyDescent="0.2">
      <c r="A991" s="40">
        <f t="shared" si="3"/>
        <v>990</v>
      </c>
      <c r="B991" s="42" t="s">
        <v>1081</v>
      </c>
      <c r="C991" s="40" t="s">
        <v>201</v>
      </c>
      <c r="D991" s="40">
        <f>IF(ISNA(VLOOKUP(B991, '1-ый семестр 20252026'!$B$3:$D$887, 3, 0)), 0, VLOOKUP(B991, '1-ый семестр 20252026'!$B$3:$D$887, 3, 0)) + IF(ISNA(VLOOKUP(B991, '2-ой семестр 20252026'!$B$3:$D$1952, 3, 0)), 0, VLOOKUP(B991, '2-ой семестр 20252026'!$B$3:$D$1952, 3, 0))</f>
        <v>0</v>
      </c>
      <c r="E991" s="40" t="e">
        <f>VLOOKUP(B991, 'Списания ВИШенок'!$A$3:$D$965, 4, 0)</f>
        <v>#N/A</v>
      </c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2.75" x14ac:dyDescent="0.2">
      <c r="A992" s="40">
        <f t="shared" si="3"/>
        <v>991</v>
      </c>
      <c r="B992" s="42" t="s">
        <v>1082</v>
      </c>
      <c r="C992" s="40" t="s">
        <v>130</v>
      </c>
      <c r="D992" s="40">
        <f>IF(ISNA(VLOOKUP(B992, '1-ый семестр 20252026'!$B$3:$D$887, 3, 0)), 0, VLOOKUP(B992, '1-ый семестр 20252026'!$B$3:$D$887, 3, 0)) + IF(ISNA(VLOOKUP(B992, '2-ой семестр 20252026'!$B$3:$D$1952, 3, 0)), 0, VLOOKUP(B992, '2-ой семестр 20252026'!$B$3:$D$1952, 3, 0))</f>
        <v>0</v>
      </c>
      <c r="E992" s="40" t="e">
        <f>VLOOKUP(B992, 'Списания ВИШенок'!$A$3:$D$965, 4, 0)</f>
        <v>#N/A</v>
      </c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2.75" x14ac:dyDescent="0.2">
      <c r="A993" s="40">
        <f t="shared" si="3"/>
        <v>992</v>
      </c>
      <c r="B993" s="42" t="s">
        <v>1083</v>
      </c>
      <c r="C993" s="40" t="s">
        <v>234</v>
      </c>
      <c r="D993" s="40">
        <f>IF(ISNA(VLOOKUP(B993, '1-ый семестр 20252026'!$B$3:$D$887, 3, 0)), 0, VLOOKUP(B993, '1-ый семестр 20252026'!$B$3:$D$887, 3, 0)) + IF(ISNA(VLOOKUP(B993, '2-ой семестр 20252026'!$B$3:$D$1952, 3, 0)), 0, VLOOKUP(B993, '2-ой семестр 20252026'!$B$3:$D$1952, 3, 0))</f>
        <v>0</v>
      </c>
      <c r="E993" s="40" t="e">
        <f>VLOOKUP(B993, 'Списания ВИШенок'!$A$3:$D$965, 4, 0)</f>
        <v>#N/A</v>
      </c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2.75" x14ac:dyDescent="0.2">
      <c r="A994" s="40">
        <f t="shared" si="3"/>
        <v>993</v>
      </c>
      <c r="B994" s="42" t="s">
        <v>1205</v>
      </c>
      <c r="C994" s="40" t="s">
        <v>1180</v>
      </c>
      <c r="D994" s="40">
        <f>IF(ISNA(VLOOKUP(B994, '1-ый семестр 20252026'!$B$3:$D$887, 3, 0)), 0, VLOOKUP(B994, '1-ый семестр 20252026'!$B$3:$D$887, 3, 0)) + IF(ISNA(VLOOKUP(B994, '2-ой семестр 20252026'!$B$3:$D$1952, 3, 0)), 0, VLOOKUP(B994, '2-ой семестр 20252026'!$B$3:$D$1952, 3, 0))</f>
        <v>0</v>
      </c>
      <c r="E994" s="40" t="e">
        <f>VLOOKUP(B994, 'Списания ВИШенок'!$A$3:$D$965, 4, 0)</f>
        <v>#N/A</v>
      </c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2.75" x14ac:dyDescent="0.2">
      <c r="A995" s="40">
        <f t="shared" si="3"/>
        <v>994</v>
      </c>
      <c r="B995" s="42" t="s">
        <v>888</v>
      </c>
      <c r="C995" s="40" t="s">
        <v>130</v>
      </c>
      <c r="D995" s="40">
        <f>IF(ISNA(VLOOKUP(B995, '1-ый семестр 20252026'!$B$3:$D$887, 3, 0)), 0, VLOOKUP(B995, '1-ый семестр 20252026'!$B$3:$D$887, 3, 0)) + IF(ISNA(VLOOKUP(B995, '2-ой семестр 20252026'!$B$3:$D$1952, 3, 0)), 0, VLOOKUP(B995, '2-ой семестр 20252026'!$B$3:$D$1952, 3, 0))</f>
        <v>8</v>
      </c>
      <c r="E995" s="40" t="e">
        <f>VLOOKUP(B995, 'Списания ВИШенок'!$A$3:$D$965, 4, 0)</f>
        <v>#N/A</v>
      </c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2.75" x14ac:dyDescent="0.2">
      <c r="A996" s="40">
        <f t="shared" si="3"/>
        <v>995</v>
      </c>
      <c r="B996" s="42" t="s">
        <v>1101</v>
      </c>
      <c r="C996" s="40" t="s">
        <v>168</v>
      </c>
      <c r="D996" s="40">
        <f>IF(ISNA(VLOOKUP(B996, '1-ый семестр 20252026'!$B$3:$D$887, 3, 0)), 0, VLOOKUP(B996, '1-ый семестр 20252026'!$B$3:$D$887, 3, 0)) + IF(ISNA(VLOOKUP(B996, '2-ой семестр 20252026'!$B$3:$D$1952, 3, 0)), 0, VLOOKUP(B996, '2-ой семестр 20252026'!$B$3:$D$1952, 3, 0))</f>
        <v>0</v>
      </c>
      <c r="E996" s="40" t="e">
        <f>VLOOKUP(B996, 'Списания ВИШенок'!$A$3:$D$965, 4, 0)</f>
        <v>#N/A</v>
      </c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2.75" x14ac:dyDescent="0.2">
      <c r="A997" s="40">
        <f t="shared" si="3"/>
        <v>996</v>
      </c>
      <c r="B997" s="42" t="s">
        <v>1106</v>
      </c>
      <c r="C997" s="40" t="s">
        <v>190</v>
      </c>
      <c r="D997" s="40">
        <f>IF(ISNA(VLOOKUP(B997, '1-ый семестр 20252026'!$B$3:$D$887, 3, 0)), 0, VLOOKUP(B997, '1-ый семестр 20252026'!$B$3:$D$887, 3, 0)) + IF(ISNA(VLOOKUP(B997, '2-ой семестр 20252026'!$B$3:$D$1952, 3, 0)), 0, VLOOKUP(B997, '2-ой семестр 20252026'!$B$3:$D$1952, 3, 0))</f>
        <v>0</v>
      </c>
      <c r="E997" s="40" t="e">
        <f>VLOOKUP(B997, 'Списания ВИШенок'!$A$3:$D$965, 4, 0)</f>
        <v>#N/A</v>
      </c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12.75" x14ac:dyDescent="0.2">
      <c r="A998" s="40">
        <f t="shared" si="3"/>
        <v>997</v>
      </c>
      <c r="B998" s="40" t="s">
        <v>1108</v>
      </c>
      <c r="C998" s="40" t="s">
        <v>132</v>
      </c>
      <c r="D998" s="40">
        <f>IF(ISNA(VLOOKUP(B998, '1-ый семестр 20252026'!$B$3:$D$887, 3, 0)), 0, VLOOKUP(B998, '1-ый семестр 20252026'!$B$3:$D$887, 3, 0)) + IF(ISNA(VLOOKUP(B998, '2-ой семестр 20252026'!$B$3:$D$1952, 3, 0)), 0, VLOOKUP(B998, '2-ой семестр 20252026'!$B$3:$D$1952, 3, 0))</f>
        <v>0</v>
      </c>
      <c r="E998" s="40" t="e">
        <f>VLOOKUP(B998, 'Списания ВИШенок'!$A$3:$D$965, 4, 0)</f>
        <v>#N/A</v>
      </c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</sheetData>
  <autoFilter ref="A1:E99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2" max="2" width="17.28515625" customWidth="1"/>
  </cols>
  <sheetData>
    <row r="1" spans="1:26" x14ac:dyDescent="0.2">
      <c r="A1" s="25" t="s">
        <v>1206</v>
      </c>
      <c r="B1" s="53" t="s">
        <v>1209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x14ac:dyDescent="0.2">
      <c r="A2" s="54" t="s">
        <v>682</v>
      </c>
      <c r="B2" s="55">
        <v>10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x14ac:dyDescent="0.2">
      <c r="A3" s="54" t="s">
        <v>485</v>
      </c>
      <c r="B3" s="55">
        <v>14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x14ac:dyDescent="0.2">
      <c r="A4" s="54" t="s">
        <v>1210</v>
      </c>
      <c r="B4" s="55">
        <v>108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x14ac:dyDescent="0.2">
      <c r="A5" s="54" t="s">
        <v>566</v>
      </c>
      <c r="B5" s="55">
        <v>18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x14ac:dyDescent="0.2">
      <c r="A6" s="54" t="s">
        <v>1211</v>
      </c>
      <c r="B6" s="55">
        <v>9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">
      <c r="A7" s="54" t="s">
        <v>356</v>
      </c>
      <c r="B7" s="55">
        <v>31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x14ac:dyDescent="0.2">
      <c r="A8" s="54" t="s">
        <v>610</v>
      </c>
      <c r="B8" s="55">
        <v>15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x14ac:dyDescent="0.2">
      <c r="A9" s="54" t="s">
        <v>1212</v>
      </c>
      <c r="B9" s="55">
        <v>3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x14ac:dyDescent="0.2">
      <c r="A10" s="54" t="s">
        <v>868</v>
      </c>
      <c r="B10" s="55">
        <v>2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x14ac:dyDescent="0.2">
      <c r="A11" s="54" t="s">
        <v>1213</v>
      </c>
      <c r="B11" s="55">
        <v>14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x14ac:dyDescent="0.2">
      <c r="A12" s="54" t="s">
        <v>139</v>
      </c>
      <c r="B12" s="55">
        <v>75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x14ac:dyDescent="0.2">
      <c r="A13" s="54" t="s">
        <v>1214</v>
      </c>
      <c r="B13" s="55">
        <v>87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x14ac:dyDescent="0.2">
      <c r="A14" s="54" t="s">
        <v>287</v>
      </c>
      <c r="B14" s="55">
        <v>62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x14ac:dyDescent="0.2">
      <c r="A15" s="54" t="s">
        <v>1215</v>
      </c>
      <c r="B15" s="55">
        <v>54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x14ac:dyDescent="0.2">
      <c r="A16" s="54" t="s">
        <v>334</v>
      </c>
      <c r="B16" s="55">
        <v>49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x14ac:dyDescent="0.2">
      <c r="A17" s="54" t="s">
        <v>518</v>
      </c>
      <c r="B17" s="55">
        <v>22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x14ac:dyDescent="0.2">
      <c r="A18" s="54" t="s">
        <v>1113</v>
      </c>
      <c r="B18" s="55">
        <v>-20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x14ac:dyDescent="0.2">
      <c r="A19" s="54" t="s">
        <v>342</v>
      </c>
      <c r="B19" s="55">
        <v>46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x14ac:dyDescent="0.2">
      <c r="A20" s="54" t="s">
        <v>469</v>
      </c>
      <c r="B20" s="55">
        <v>29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x14ac:dyDescent="0.2">
      <c r="A21" s="54" t="s">
        <v>1216</v>
      </c>
      <c r="B21" s="55">
        <v>-40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x14ac:dyDescent="0.2">
      <c r="A22" s="54" t="s">
        <v>628</v>
      </c>
      <c r="B22" s="55">
        <v>13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x14ac:dyDescent="0.2">
      <c r="A23" s="54" t="s">
        <v>1122</v>
      </c>
      <c r="B23" s="55">
        <v>-42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x14ac:dyDescent="0.2">
      <c r="A24" s="54" t="s">
        <v>270</v>
      </c>
      <c r="B24" s="55">
        <v>67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x14ac:dyDescent="0.2">
      <c r="A25" s="54" t="s">
        <v>519</v>
      </c>
      <c r="B25" s="55">
        <v>22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x14ac:dyDescent="0.2">
      <c r="A26" s="54" t="s">
        <v>375</v>
      </c>
      <c r="B26" s="55">
        <v>42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x14ac:dyDescent="0.2">
      <c r="A27" s="54" t="s">
        <v>611</v>
      </c>
      <c r="B27" s="55">
        <v>15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x14ac:dyDescent="0.2">
      <c r="A28" s="54" t="s">
        <v>683</v>
      </c>
      <c r="B28" s="55">
        <v>10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x14ac:dyDescent="0.2">
      <c r="A29" s="54" t="s">
        <v>520</v>
      </c>
      <c r="B29" s="55">
        <v>22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x14ac:dyDescent="0.2">
      <c r="A30" s="54" t="s">
        <v>449</v>
      </c>
      <c r="B30" s="55">
        <v>19</v>
      </c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x14ac:dyDescent="0.2">
      <c r="A31" s="54" t="s">
        <v>242</v>
      </c>
      <c r="B31" s="55">
        <v>76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x14ac:dyDescent="0.2">
      <c r="A32" s="54" t="s">
        <v>895</v>
      </c>
      <c r="B32" s="55">
        <v>0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x14ac:dyDescent="0.2">
      <c r="A33" s="54" t="s">
        <v>577</v>
      </c>
      <c r="B33" s="55">
        <v>17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x14ac:dyDescent="0.2">
      <c r="A34" s="54" t="s">
        <v>335</v>
      </c>
      <c r="B34" s="55">
        <v>47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x14ac:dyDescent="0.2">
      <c r="A35" s="54" t="s">
        <v>521</v>
      </c>
      <c r="B35" s="55">
        <v>20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x14ac:dyDescent="0.2">
      <c r="A36" s="54" t="s">
        <v>752</v>
      </c>
      <c r="B36" s="55">
        <v>6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x14ac:dyDescent="0.2">
      <c r="A37" s="54" t="s">
        <v>1217</v>
      </c>
      <c r="B37" s="55">
        <v>-16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x14ac:dyDescent="0.2">
      <c r="A38" s="54" t="s">
        <v>357</v>
      </c>
      <c r="B38" s="55">
        <v>44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x14ac:dyDescent="0.2">
      <c r="A39" s="54" t="s">
        <v>648</v>
      </c>
      <c r="B39" s="55">
        <v>12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x14ac:dyDescent="0.2">
      <c r="A40" s="54" t="s">
        <v>309</v>
      </c>
      <c r="B40" s="55">
        <v>56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x14ac:dyDescent="0.2">
      <c r="A41" s="54" t="s">
        <v>1218</v>
      </c>
      <c r="B41" s="55">
        <v>-8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x14ac:dyDescent="0.2">
      <c r="A42" s="54" t="s">
        <v>177</v>
      </c>
      <c r="B42" s="55">
        <v>101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x14ac:dyDescent="0.2">
      <c r="A43" s="54" t="s">
        <v>486</v>
      </c>
      <c r="B43" s="55">
        <v>27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x14ac:dyDescent="0.2">
      <c r="A44" s="54" t="s">
        <v>543</v>
      </c>
      <c r="B44" s="55">
        <v>17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x14ac:dyDescent="0.2">
      <c r="A45" s="54" t="s">
        <v>897</v>
      </c>
      <c r="B45" s="55">
        <v>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x14ac:dyDescent="0.2">
      <c r="A46" s="54" t="s">
        <v>425</v>
      </c>
      <c r="B46" s="55">
        <v>34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x14ac:dyDescent="0.2">
      <c r="A47" s="54" t="s">
        <v>237</v>
      </c>
      <c r="B47" s="55">
        <v>77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x14ac:dyDescent="0.2">
      <c r="A48" s="54" t="s">
        <v>462</v>
      </c>
      <c r="B48" s="55">
        <v>25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x14ac:dyDescent="0.2">
      <c r="A49" s="54" t="s">
        <v>707</v>
      </c>
      <c r="B49" s="55">
        <v>0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x14ac:dyDescent="0.2">
      <c r="A50" s="54" t="s">
        <v>1179</v>
      </c>
      <c r="B50" s="55">
        <v>6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x14ac:dyDescent="0.2">
      <c r="A51" s="54" t="s">
        <v>496</v>
      </c>
      <c r="B51" s="55">
        <v>25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x14ac:dyDescent="0.2">
      <c r="A52" s="54" t="s">
        <v>899</v>
      </c>
      <c r="B52" s="55">
        <v>0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x14ac:dyDescent="0.2">
      <c r="A53" s="54" t="s">
        <v>1114</v>
      </c>
      <c r="B53" s="55">
        <v>-20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x14ac:dyDescent="0.2">
      <c r="A54" s="54" t="s">
        <v>211</v>
      </c>
      <c r="B54" s="55">
        <v>97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x14ac:dyDescent="0.2">
      <c r="A55" s="54" t="s">
        <v>1102</v>
      </c>
      <c r="B55" s="55">
        <v>-8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x14ac:dyDescent="0.2">
      <c r="A56" s="54" t="s">
        <v>254</v>
      </c>
      <c r="B56" s="55">
        <v>72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x14ac:dyDescent="0.2">
      <c r="A57" s="54" t="s">
        <v>505</v>
      </c>
      <c r="B57" s="55">
        <v>24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x14ac:dyDescent="0.2">
      <c r="A58" s="54" t="s">
        <v>684</v>
      </c>
      <c r="B58" s="55">
        <v>10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x14ac:dyDescent="0.2">
      <c r="A59" s="54" t="s">
        <v>166</v>
      </c>
      <c r="B59" s="55">
        <v>148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x14ac:dyDescent="0.2">
      <c r="A60" s="54" t="s">
        <v>1219</v>
      </c>
      <c r="B60" s="55">
        <v>-13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x14ac:dyDescent="0.2">
      <c r="A61" s="54" t="s">
        <v>612</v>
      </c>
      <c r="B61" s="55">
        <v>15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x14ac:dyDescent="0.2">
      <c r="A62" s="54" t="s">
        <v>426</v>
      </c>
      <c r="B62" s="55">
        <v>26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x14ac:dyDescent="0.2">
      <c r="A63" s="54" t="s">
        <v>228</v>
      </c>
      <c r="B63" s="55">
        <v>85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x14ac:dyDescent="0.2">
      <c r="A64" s="54" t="s">
        <v>258</v>
      </c>
      <c r="B64" s="55">
        <v>71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x14ac:dyDescent="0.2">
      <c r="A65" s="54" t="s">
        <v>1220</v>
      </c>
      <c r="B65" s="55">
        <v>153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x14ac:dyDescent="0.2">
      <c r="A66" s="54" t="s">
        <v>1221</v>
      </c>
      <c r="B66" s="55">
        <v>-20</v>
      </c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x14ac:dyDescent="0.2">
      <c r="A67" s="54" t="s">
        <v>685</v>
      </c>
      <c r="B67" s="55">
        <v>4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x14ac:dyDescent="0.2">
      <c r="A68" s="54" t="s">
        <v>1222</v>
      </c>
      <c r="B68" s="55">
        <v>10</v>
      </c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x14ac:dyDescent="0.2">
      <c r="A69" s="54" t="s">
        <v>1223</v>
      </c>
      <c r="B69" s="55">
        <v>-5</v>
      </c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x14ac:dyDescent="0.2">
      <c r="A70" s="54" t="s">
        <v>1121</v>
      </c>
      <c r="B70" s="55">
        <v>-35</v>
      </c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x14ac:dyDescent="0.2">
      <c r="A71" s="54" t="s">
        <v>209</v>
      </c>
      <c r="B71" s="55">
        <v>155</v>
      </c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x14ac:dyDescent="0.2">
      <c r="A72" s="54" t="s">
        <v>427</v>
      </c>
      <c r="B72" s="55">
        <v>34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x14ac:dyDescent="0.2">
      <c r="A73" s="54" t="s">
        <v>909</v>
      </c>
      <c r="B73" s="55">
        <v>0</v>
      </c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x14ac:dyDescent="0.2">
      <c r="A74" s="54" t="s">
        <v>415</v>
      </c>
      <c r="B74" s="55">
        <v>20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x14ac:dyDescent="0.2">
      <c r="A75" s="54" t="s">
        <v>578</v>
      </c>
      <c r="B75" s="55">
        <v>14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x14ac:dyDescent="0.2">
      <c r="A76" s="54" t="s">
        <v>279</v>
      </c>
      <c r="B76" s="55">
        <v>61</v>
      </c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x14ac:dyDescent="0.2">
      <c r="A77" s="54" t="s">
        <v>910</v>
      </c>
      <c r="B77" s="55">
        <v>0</v>
      </c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x14ac:dyDescent="0.2">
      <c r="A78" s="54" t="s">
        <v>1118</v>
      </c>
      <c r="B78" s="55">
        <v>-25</v>
      </c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x14ac:dyDescent="0.2">
      <c r="A79" s="54" t="s">
        <v>1224</v>
      </c>
      <c r="B79" s="55">
        <v>10</v>
      </c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x14ac:dyDescent="0.2">
      <c r="A80" s="54" t="s">
        <v>746</v>
      </c>
      <c r="B80" s="55">
        <v>7</v>
      </c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x14ac:dyDescent="0.2">
      <c r="A81" s="54" t="s">
        <v>152</v>
      </c>
      <c r="B81" s="55">
        <v>175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x14ac:dyDescent="0.2">
      <c r="A82" s="54" t="s">
        <v>136</v>
      </c>
      <c r="B82" s="55">
        <v>200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x14ac:dyDescent="0.2">
      <c r="A83" s="54" t="s">
        <v>137</v>
      </c>
      <c r="B83" s="55">
        <v>152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x14ac:dyDescent="0.2">
      <c r="A84" s="54" t="s">
        <v>913</v>
      </c>
      <c r="B84" s="55">
        <v>0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x14ac:dyDescent="0.2">
      <c r="A85" s="54" t="s">
        <v>238</v>
      </c>
      <c r="B85" s="55">
        <v>25</v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x14ac:dyDescent="0.2">
      <c r="A86" s="54" t="s">
        <v>474</v>
      </c>
      <c r="B86" s="55">
        <v>28</v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x14ac:dyDescent="0.2">
      <c r="A87" s="54" t="s">
        <v>649</v>
      </c>
      <c r="B87" s="55">
        <v>12</v>
      </c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x14ac:dyDescent="0.2">
      <c r="A88" s="54" t="s">
        <v>1225</v>
      </c>
      <c r="B88" s="55">
        <v>161</v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x14ac:dyDescent="0.2">
      <c r="A89" s="54" t="s">
        <v>163</v>
      </c>
      <c r="B89" s="55">
        <v>159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x14ac:dyDescent="0.2">
      <c r="A90" s="54" t="s">
        <v>219</v>
      </c>
      <c r="B90" s="55">
        <v>43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x14ac:dyDescent="0.2">
      <c r="A91" s="54" t="s">
        <v>623</v>
      </c>
      <c r="B91" s="55">
        <v>14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x14ac:dyDescent="0.2">
      <c r="A92" s="54" t="s">
        <v>406</v>
      </c>
      <c r="B92" s="55">
        <v>25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x14ac:dyDescent="0.2">
      <c r="A93" s="54" t="s">
        <v>288</v>
      </c>
      <c r="B93" s="55">
        <v>28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x14ac:dyDescent="0.2">
      <c r="A94" s="54" t="s">
        <v>292</v>
      </c>
      <c r="B94" s="55">
        <v>61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x14ac:dyDescent="0.2">
      <c r="A95" s="54" t="s">
        <v>436</v>
      </c>
      <c r="B95" s="55">
        <v>33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x14ac:dyDescent="0.2">
      <c r="A96" s="54" t="s">
        <v>198</v>
      </c>
      <c r="B96" s="55">
        <v>104</v>
      </c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x14ac:dyDescent="0.2">
      <c r="A97" s="54" t="s">
        <v>1226</v>
      </c>
      <c r="B97" s="55">
        <v>15</v>
      </c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x14ac:dyDescent="0.2">
      <c r="A98" s="54" t="s">
        <v>592</v>
      </c>
      <c r="B98" s="55">
        <v>13</v>
      </c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x14ac:dyDescent="0.2">
      <c r="A99" s="54" t="s">
        <v>159</v>
      </c>
      <c r="B99" s="55">
        <v>167</v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x14ac:dyDescent="0.2">
      <c r="A100" s="54" t="s">
        <v>1227</v>
      </c>
      <c r="B100" s="55">
        <v>11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x14ac:dyDescent="0.2">
      <c r="A101" s="54" t="s">
        <v>1228</v>
      </c>
      <c r="B101" s="55">
        <v>9</v>
      </c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x14ac:dyDescent="0.2">
      <c r="A102" s="54" t="s">
        <v>709</v>
      </c>
      <c r="B102" s="55">
        <v>9</v>
      </c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x14ac:dyDescent="0.2">
      <c r="A103" s="54" t="s">
        <v>1229</v>
      </c>
      <c r="B103" s="55">
        <v>10</v>
      </c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x14ac:dyDescent="0.2">
      <c r="A104" s="54" t="s">
        <v>1230</v>
      </c>
      <c r="B104" s="55">
        <v>0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x14ac:dyDescent="0.2">
      <c r="A105" s="54" t="s">
        <v>1231</v>
      </c>
      <c r="B105" s="55">
        <v>-9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x14ac:dyDescent="0.2">
      <c r="A106" s="54" t="s">
        <v>323</v>
      </c>
      <c r="B106" s="55">
        <v>46</v>
      </c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x14ac:dyDescent="0.2">
      <c r="A107" s="54" t="s">
        <v>416</v>
      </c>
      <c r="B107" s="55">
        <v>17</v>
      </c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x14ac:dyDescent="0.2">
      <c r="A108" s="54" t="s">
        <v>488</v>
      </c>
      <c r="B108" s="55">
        <v>10</v>
      </c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x14ac:dyDescent="0.2">
      <c r="A109" s="54" t="s">
        <v>1182</v>
      </c>
      <c r="B109" s="55">
        <v>-37</v>
      </c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x14ac:dyDescent="0.2">
      <c r="A110" s="54" t="s">
        <v>189</v>
      </c>
      <c r="B110" s="55">
        <v>151</v>
      </c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x14ac:dyDescent="0.2">
      <c r="A111" s="54" t="s">
        <v>1232</v>
      </c>
      <c r="B111" s="55">
        <v>47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x14ac:dyDescent="0.2">
      <c r="A112" s="54" t="s">
        <v>1233</v>
      </c>
      <c r="B112" s="55">
        <v>0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x14ac:dyDescent="0.2">
      <c r="A113" s="54" t="s">
        <v>754</v>
      </c>
      <c r="B113" s="55">
        <v>6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x14ac:dyDescent="0.2">
      <c r="A114" s="54" t="s">
        <v>299</v>
      </c>
      <c r="B114" s="55">
        <v>31</v>
      </c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x14ac:dyDescent="0.2">
      <c r="A115" s="54" t="s">
        <v>579</v>
      </c>
      <c r="B115" s="55">
        <v>17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x14ac:dyDescent="0.2">
      <c r="A116" s="54" t="s">
        <v>205</v>
      </c>
      <c r="B116" s="55">
        <v>100</v>
      </c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x14ac:dyDescent="0.2">
      <c r="A117" s="54" t="s">
        <v>776</v>
      </c>
      <c r="B117" s="55">
        <v>5</v>
      </c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x14ac:dyDescent="0.2">
      <c r="A118" s="54" t="s">
        <v>629</v>
      </c>
      <c r="B118" s="55">
        <v>13</v>
      </c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x14ac:dyDescent="0.2">
      <c r="A119" s="54" t="s">
        <v>1234</v>
      </c>
      <c r="B119" s="55">
        <v>25</v>
      </c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x14ac:dyDescent="0.2">
      <c r="A120" s="54" t="s">
        <v>345</v>
      </c>
      <c r="B120" s="55">
        <v>47</v>
      </c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x14ac:dyDescent="0.2">
      <c r="A121" s="54" t="s">
        <v>213</v>
      </c>
      <c r="B121" s="55">
        <v>29</v>
      </c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x14ac:dyDescent="0.2">
      <c r="A122" s="54" t="s">
        <v>396</v>
      </c>
      <c r="B122" s="55">
        <v>39</v>
      </c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x14ac:dyDescent="0.2">
      <c r="A123" s="54" t="s">
        <v>178</v>
      </c>
      <c r="B123" s="55">
        <v>78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x14ac:dyDescent="0.2">
      <c r="A124" s="54" t="s">
        <v>463</v>
      </c>
      <c r="B124" s="55">
        <v>24</v>
      </c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x14ac:dyDescent="0.2">
      <c r="A125" s="54" t="s">
        <v>282</v>
      </c>
      <c r="B125" s="55">
        <v>61</v>
      </c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x14ac:dyDescent="0.2">
      <c r="A126" s="54" t="s">
        <v>535</v>
      </c>
      <c r="B126" s="55">
        <v>21</v>
      </c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x14ac:dyDescent="0.2">
      <c r="A127" s="54" t="s">
        <v>755</v>
      </c>
      <c r="B127" s="55">
        <v>6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x14ac:dyDescent="0.2">
      <c r="A128" s="54" t="s">
        <v>814</v>
      </c>
      <c r="B128" s="55">
        <v>52</v>
      </c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x14ac:dyDescent="0.2">
      <c r="A129" s="54" t="s">
        <v>870</v>
      </c>
      <c r="B129" s="55">
        <v>2</v>
      </c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x14ac:dyDescent="0.2">
      <c r="A130" s="54" t="s">
        <v>1235</v>
      </c>
      <c r="B130" s="55">
        <v>10</v>
      </c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x14ac:dyDescent="0.2">
      <c r="A131" s="54" t="s">
        <v>155</v>
      </c>
      <c r="B131" s="55">
        <v>174</v>
      </c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x14ac:dyDescent="0.2">
      <c r="A132" s="54" t="s">
        <v>536</v>
      </c>
      <c r="B132" s="55">
        <v>18</v>
      </c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x14ac:dyDescent="0.2">
      <c r="A133" s="54" t="s">
        <v>1236</v>
      </c>
      <c r="B133" s="55">
        <v>9</v>
      </c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x14ac:dyDescent="0.2">
      <c r="A134" s="54" t="s">
        <v>271</v>
      </c>
      <c r="B134" s="55">
        <v>45</v>
      </c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x14ac:dyDescent="0.2">
      <c r="A135" s="54" t="s">
        <v>135</v>
      </c>
      <c r="B135" s="55">
        <v>295</v>
      </c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x14ac:dyDescent="0.2">
      <c r="A136" s="54" t="s">
        <v>350</v>
      </c>
      <c r="B136" s="55">
        <v>46</v>
      </c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x14ac:dyDescent="0.2">
      <c r="A137" s="54" t="s">
        <v>1237</v>
      </c>
      <c r="B137" s="55">
        <v>1</v>
      </c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x14ac:dyDescent="0.2">
      <c r="A138" s="54" t="s">
        <v>1238</v>
      </c>
      <c r="B138" s="55">
        <v>21</v>
      </c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x14ac:dyDescent="0.2">
      <c r="A139" s="54" t="s">
        <v>630</v>
      </c>
      <c r="B139" s="55">
        <v>13</v>
      </c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x14ac:dyDescent="0.2">
      <c r="A140" s="54" t="s">
        <v>324</v>
      </c>
      <c r="B140" s="55">
        <v>31</v>
      </c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x14ac:dyDescent="0.2">
      <c r="A141" s="54" t="s">
        <v>544</v>
      </c>
      <c r="B141" s="55">
        <v>20</v>
      </c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x14ac:dyDescent="0.2">
      <c r="A142" s="54" t="s">
        <v>475</v>
      </c>
      <c r="B142" s="55">
        <v>28</v>
      </c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x14ac:dyDescent="0.2">
      <c r="A143" s="54" t="s">
        <v>613</v>
      </c>
      <c r="B143" s="55">
        <v>15</v>
      </c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x14ac:dyDescent="0.2">
      <c r="A144" s="54" t="s">
        <v>351</v>
      </c>
      <c r="B144" s="55">
        <v>45</v>
      </c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x14ac:dyDescent="0.2">
      <c r="A145" s="54" t="s">
        <v>545</v>
      </c>
      <c r="B145" s="55">
        <v>15</v>
      </c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x14ac:dyDescent="0.2">
      <c r="A146" s="54" t="s">
        <v>497</v>
      </c>
      <c r="B146" s="55">
        <v>25</v>
      </c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x14ac:dyDescent="0.2">
      <c r="A147" s="54" t="s">
        <v>450</v>
      </c>
      <c r="B147" s="55">
        <v>31</v>
      </c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x14ac:dyDescent="0.2">
      <c r="A148" s="54" t="s">
        <v>346</v>
      </c>
      <c r="B148" s="55">
        <v>39</v>
      </c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x14ac:dyDescent="0.2">
      <c r="A149" s="54" t="s">
        <v>304</v>
      </c>
      <c r="B149" s="55">
        <v>58</v>
      </c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x14ac:dyDescent="0.2">
      <c r="A150" s="54" t="s">
        <v>686</v>
      </c>
      <c r="B150" s="55">
        <v>10</v>
      </c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x14ac:dyDescent="0.2">
      <c r="A151" s="54" t="s">
        <v>687</v>
      </c>
      <c r="B151" s="55">
        <v>10</v>
      </c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x14ac:dyDescent="0.2">
      <c r="A152" s="54" t="s">
        <v>1239</v>
      </c>
      <c r="B152" s="55">
        <v>1</v>
      </c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x14ac:dyDescent="0.2">
      <c r="A153" s="54" t="s">
        <v>397</v>
      </c>
      <c r="B153" s="55">
        <v>39</v>
      </c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x14ac:dyDescent="0.2">
      <c r="A154" s="54" t="s">
        <v>398</v>
      </c>
      <c r="B154" s="55">
        <v>37</v>
      </c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x14ac:dyDescent="0.2">
      <c r="A155" s="54" t="s">
        <v>1185</v>
      </c>
      <c r="B155" s="55">
        <v>-20</v>
      </c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x14ac:dyDescent="0.2">
      <c r="A156" s="54" t="s">
        <v>313</v>
      </c>
      <c r="B156" s="55">
        <v>49</v>
      </c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x14ac:dyDescent="0.2">
      <c r="A157" s="54" t="s">
        <v>402</v>
      </c>
      <c r="B157" s="55">
        <v>38</v>
      </c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x14ac:dyDescent="0.2">
      <c r="A158" s="54" t="s">
        <v>756</v>
      </c>
      <c r="B158" s="55">
        <v>43</v>
      </c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x14ac:dyDescent="0.2">
      <c r="A159" s="54" t="s">
        <v>289</v>
      </c>
      <c r="B159" s="55">
        <v>62</v>
      </c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x14ac:dyDescent="0.2">
      <c r="A160" s="54" t="s">
        <v>387</v>
      </c>
      <c r="B160" s="55">
        <v>20</v>
      </c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x14ac:dyDescent="0.2">
      <c r="A161" s="54" t="s">
        <v>1240</v>
      </c>
      <c r="B161" s="55">
        <v>-34</v>
      </c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x14ac:dyDescent="0.2">
      <c r="A162" s="54" t="s">
        <v>1241</v>
      </c>
      <c r="B162" s="55">
        <v>-2</v>
      </c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x14ac:dyDescent="0.2">
      <c r="A163" s="54" t="s">
        <v>512</v>
      </c>
      <c r="B163" s="55">
        <v>15</v>
      </c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x14ac:dyDescent="0.2">
      <c r="A164" s="54" t="s">
        <v>1242</v>
      </c>
      <c r="B164" s="55">
        <v>-35</v>
      </c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x14ac:dyDescent="0.2">
      <c r="A165" s="54" t="s">
        <v>325</v>
      </c>
      <c r="B165" s="55">
        <v>48</v>
      </c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x14ac:dyDescent="0.2">
      <c r="A166" s="54" t="s">
        <v>1104</v>
      </c>
      <c r="B166" s="55">
        <v>-9</v>
      </c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x14ac:dyDescent="0.2">
      <c r="A167" s="54" t="s">
        <v>522</v>
      </c>
      <c r="B167" s="55">
        <v>22</v>
      </c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x14ac:dyDescent="0.2">
      <c r="A168" s="54" t="s">
        <v>928</v>
      </c>
      <c r="B168" s="55">
        <v>0</v>
      </c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x14ac:dyDescent="0.2">
      <c r="A169" s="54" t="s">
        <v>929</v>
      </c>
      <c r="B169" s="55">
        <v>0</v>
      </c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x14ac:dyDescent="0.2">
      <c r="A170" s="54" t="s">
        <v>1243</v>
      </c>
      <c r="B170" s="55">
        <v>303</v>
      </c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x14ac:dyDescent="0.2">
      <c r="A171" s="54" t="s">
        <v>537</v>
      </c>
      <c r="B171" s="55">
        <v>3</v>
      </c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x14ac:dyDescent="0.2">
      <c r="A172" s="54" t="s">
        <v>388</v>
      </c>
      <c r="B172" s="55">
        <v>34</v>
      </c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x14ac:dyDescent="0.2">
      <c r="A173" s="54" t="s">
        <v>358</v>
      </c>
      <c r="B173" s="55">
        <v>28</v>
      </c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x14ac:dyDescent="0.2">
      <c r="A174" s="54" t="s">
        <v>1244</v>
      </c>
      <c r="B174" s="55">
        <v>169</v>
      </c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x14ac:dyDescent="0.2">
      <c r="A175" s="54" t="s">
        <v>352</v>
      </c>
      <c r="B175" s="55">
        <v>45</v>
      </c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x14ac:dyDescent="0.2">
      <c r="A176" s="54" t="s">
        <v>407</v>
      </c>
      <c r="B176" s="55">
        <v>25</v>
      </c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x14ac:dyDescent="0.2">
      <c r="A177" s="54" t="s">
        <v>216</v>
      </c>
      <c r="B177" s="55">
        <v>86</v>
      </c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x14ac:dyDescent="0.2">
      <c r="A178" s="54" t="s">
        <v>399</v>
      </c>
      <c r="B178" s="55">
        <v>31</v>
      </c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x14ac:dyDescent="0.2">
      <c r="A179" s="54" t="s">
        <v>230</v>
      </c>
      <c r="B179" s="55">
        <v>83</v>
      </c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x14ac:dyDescent="0.2">
      <c r="A180" s="54" t="s">
        <v>758</v>
      </c>
      <c r="B180" s="55">
        <v>6</v>
      </c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x14ac:dyDescent="0.2">
      <c r="A181" s="54" t="s">
        <v>1245</v>
      </c>
      <c r="B181" s="55">
        <v>11</v>
      </c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x14ac:dyDescent="0.2">
      <c r="A182" s="54" t="s">
        <v>1111</v>
      </c>
      <c r="B182" s="55">
        <v>-15</v>
      </c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x14ac:dyDescent="0.2">
      <c r="A183" s="54" t="s">
        <v>506</v>
      </c>
      <c r="B183" s="55">
        <v>24</v>
      </c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x14ac:dyDescent="0.2">
      <c r="A184" s="54" t="s">
        <v>1246</v>
      </c>
      <c r="B184" s="55">
        <v>0</v>
      </c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x14ac:dyDescent="0.2">
      <c r="A185" s="54" t="s">
        <v>376</v>
      </c>
      <c r="B185" s="55">
        <v>10</v>
      </c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x14ac:dyDescent="0.2">
      <c r="A186" s="54" t="s">
        <v>1247</v>
      </c>
      <c r="B186" s="55">
        <v>2</v>
      </c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x14ac:dyDescent="0.2">
      <c r="A187" s="54" t="s">
        <v>116</v>
      </c>
      <c r="B187" s="55">
        <v>364</v>
      </c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x14ac:dyDescent="0.2">
      <c r="A188" s="54" t="s">
        <v>834</v>
      </c>
      <c r="B188" s="55">
        <v>3</v>
      </c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x14ac:dyDescent="0.2">
      <c r="A189" s="54" t="s">
        <v>244</v>
      </c>
      <c r="B189" s="55">
        <v>56</v>
      </c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x14ac:dyDescent="0.2">
      <c r="A190" s="54" t="s">
        <v>331</v>
      </c>
      <c r="B190" s="55">
        <v>10</v>
      </c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x14ac:dyDescent="0.2">
      <c r="A191" s="54" t="s">
        <v>158</v>
      </c>
      <c r="B191" s="55">
        <v>169</v>
      </c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x14ac:dyDescent="0.2">
      <c r="A192" s="54" t="s">
        <v>513</v>
      </c>
      <c r="B192" s="55">
        <v>23</v>
      </c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x14ac:dyDescent="0.2">
      <c r="A193" s="54" t="s">
        <v>614</v>
      </c>
      <c r="B193" s="55">
        <v>15</v>
      </c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x14ac:dyDescent="0.2">
      <c r="A194" s="54" t="s">
        <v>538</v>
      </c>
      <c r="B194" s="55">
        <v>21</v>
      </c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x14ac:dyDescent="0.2">
      <c r="A195" s="54" t="s">
        <v>311</v>
      </c>
      <c r="B195" s="55">
        <v>55</v>
      </c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x14ac:dyDescent="0.2">
      <c r="A196" s="54" t="s">
        <v>408</v>
      </c>
      <c r="B196" s="55">
        <v>32</v>
      </c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x14ac:dyDescent="0.2">
      <c r="A197" s="54" t="s">
        <v>403</v>
      </c>
      <c r="B197" s="55">
        <v>22</v>
      </c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x14ac:dyDescent="0.2">
      <c r="A198" s="54" t="s">
        <v>688</v>
      </c>
      <c r="B198" s="55">
        <v>10</v>
      </c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x14ac:dyDescent="0.2">
      <c r="A199" s="54" t="s">
        <v>265</v>
      </c>
      <c r="B199" s="55">
        <v>51</v>
      </c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x14ac:dyDescent="0.2">
      <c r="A200" s="54" t="s">
        <v>417</v>
      </c>
      <c r="B200" s="55">
        <v>23</v>
      </c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x14ac:dyDescent="0.2">
      <c r="A201" s="54" t="s">
        <v>731</v>
      </c>
      <c r="B201" s="55">
        <v>8</v>
      </c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x14ac:dyDescent="0.2">
      <c r="A202" s="54" t="s">
        <v>308</v>
      </c>
      <c r="B202" s="55">
        <v>57</v>
      </c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x14ac:dyDescent="0.2">
      <c r="A203" s="54" t="s">
        <v>1248</v>
      </c>
      <c r="B203" s="55">
        <v>3</v>
      </c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x14ac:dyDescent="0.2">
      <c r="A204" s="54" t="s">
        <v>1186</v>
      </c>
      <c r="B204" s="55">
        <v>16</v>
      </c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x14ac:dyDescent="0.2">
      <c r="A205" s="54" t="s">
        <v>233</v>
      </c>
      <c r="B205" s="55">
        <v>80</v>
      </c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x14ac:dyDescent="0.2">
      <c r="A206" s="54" t="s">
        <v>353</v>
      </c>
      <c r="B206" s="55">
        <v>28</v>
      </c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x14ac:dyDescent="0.2">
      <c r="A207" s="54" t="s">
        <v>465</v>
      </c>
      <c r="B207" s="55">
        <v>30</v>
      </c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x14ac:dyDescent="0.2">
      <c r="A208" s="54" t="s">
        <v>938</v>
      </c>
      <c r="B208" s="55">
        <v>0</v>
      </c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x14ac:dyDescent="0.2">
      <c r="A209" s="54" t="s">
        <v>428</v>
      </c>
      <c r="B209" s="55">
        <v>34</v>
      </c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x14ac:dyDescent="0.2">
      <c r="A210" s="54" t="s">
        <v>781</v>
      </c>
      <c r="B210" s="55">
        <v>0</v>
      </c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x14ac:dyDescent="0.2">
      <c r="A211" s="54" t="s">
        <v>1249</v>
      </c>
      <c r="B211" s="55">
        <v>26</v>
      </c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x14ac:dyDescent="0.2">
      <c r="A212" s="54" t="s">
        <v>1250</v>
      </c>
      <c r="B212" s="55">
        <v>-30</v>
      </c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x14ac:dyDescent="0.2">
      <c r="A213" s="54" t="s">
        <v>389</v>
      </c>
      <c r="B213" s="55">
        <v>20</v>
      </c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x14ac:dyDescent="0.2">
      <c r="A214" s="54" t="s">
        <v>872</v>
      </c>
      <c r="B214" s="55">
        <v>2</v>
      </c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x14ac:dyDescent="0.2">
      <c r="A215" s="54" t="s">
        <v>470</v>
      </c>
      <c r="B215" s="55">
        <v>29</v>
      </c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x14ac:dyDescent="0.2">
      <c r="A216" s="54" t="s">
        <v>523</v>
      </c>
      <c r="B216" s="55">
        <v>22</v>
      </c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x14ac:dyDescent="0.2">
      <c r="A217" s="54" t="s">
        <v>886</v>
      </c>
      <c r="B217" s="55">
        <v>1</v>
      </c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x14ac:dyDescent="0.2">
      <c r="A218" s="54" t="s">
        <v>266</v>
      </c>
      <c r="B218" s="55">
        <v>53</v>
      </c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x14ac:dyDescent="0.2">
      <c r="A219" s="54" t="s">
        <v>1251</v>
      </c>
      <c r="B219" s="55">
        <v>20</v>
      </c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x14ac:dyDescent="0.2">
      <c r="A220" s="54" t="s">
        <v>192</v>
      </c>
      <c r="B220" s="55">
        <v>94</v>
      </c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x14ac:dyDescent="0.2">
      <c r="A221" s="54" t="s">
        <v>418</v>
      </c>
      <c r="B221" s="55">
        <v>12</v>
      </c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x14ac:dyDescent="0.2">
      <c r="A222" s="54" t="s">
        <v>147</v>
      </c>
      <c r="B222" s="55">
        <v>168</v>
      </c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x14ac:dyDescent="0.2">
      <c r="A223" s="54" t="s">
        <v>507</v>
      </c>
      <c r="B223" s="55">
        <v>24</v>
      </c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x14ac:dyDescent="0.2">
      <c r="A224" s="54" t="s">
        <v>251</v>
      </c>
      <c r="B224" s="55">
        <v>70</v>
      </c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x14ac:dyDescent="0.2">
      <c r="A225" s="54" t="s">
        <v>164</v>
      </c>
      <c r="B225" s="55">
        <v>138</v>
      </c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x14ac:dyDescent="0.2">
      <c r="A226" s="54" t="s">
        <v>471</v>
      </c>
      <c r="B226" s="55">
        <v>29</v>
      </c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x14ac:dyDescent="0.2">
      <c r="A227" s="54" t="s">
        <v>284</v>
      </c>
      <c r="B227" s="55">
        <v>15</v>
      </c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x14ac:dyDescent="0.2">
      <c r="A228" s="54" t="s">
        <v>1252</v>
      </c>
      <c r="B228" s="55">
        <v>29</v>
      </c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x14ac:dyDescent="0.2">
      <c r="A229" s="54" t="s">
        <v>477</v>
      </c>
      <c r="B229" s="55">
        <v>22</v>
      </c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x14ac:dyDescent="0.2">
      <c r="A230" s="54" t="s">
        <v>359</v>
      </c>
      <c r="B230" s="55">
        <v>44</v>
      </c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x14ac:dyDescent="0.2">
      <c r="A231" s="54" t="s">
        <v>472</v>
      </c>
      <c r="B231" s="55">
        <v>23</v>
      </c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x14ac:dyDescent="0.2">
      <c r="A232" s="54" t="s">
        <v>651</v>
      </c>
      <c r="B232" s="55">
        <v>12</v>
      </c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x14ac:dyDescent="0.2">
      <c r="A233" s="54" t="s">
        <v>409</v>
      </c>
      <c r="B233" s="55">
        <v>37</v>
      </c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x14ac:dyDescent="0.2">
      <c r="A234" s="54" t="s">
        <v>1253</v>
      </c>
      <c r="B234" s="55">
        <v>4</v>
      </c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x14ac:dyDescent="0.2">
      <c r="A235" s="54" t="s">
        <v>580</v>
      </c>
      <c r="B235" s="55">
        <v>17</v>
      </c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x14ac:dyDescent="0.2">
      <c r="A236" s="54" t="s">
        <v>1254</v>
      </c>
      <c r="B236" s="55">
        <v>1</v>
      </c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x14ac:dyDescent="0.2">
      <c r="A237" s="54" t="s">
        <v>280</v>
      </c>
      <c r="B237" s="55">
        <v>65</v>
      </c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x14ac:dyDescent="0.2">
      <c r="A238" s="54" t="s">
        <v>429</v>
      </c>
      <c r="B238" s="55">
        <v>24</v>
      </c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x14ac:dyDescent="0.2">
      <c r="A239" s="54" t="s">
        <v>115</v>
      </c>
      <c r="B239" s="55">
        <v>530</v>
      </c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x14ac:dyDescent="0.2">
      <c r="A240" s="54" t="s">
        <v>144</v>
      </c>
      <c r="B240" s="55">
        <v>213</v>
      </c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x14ac:dyDescent="0.2">
      <c r="A241" s="54" t="s">
        <v>129</v>
      </c>
      <c r="B241" s="55">
        <v>329</v>
      </c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x14ac:dyDescent="0.2">
      <c r="A242" s="54" t="s">
        <v>437</v>
      </c>
      <c r="B242" s="55">
        <v>28</v>
      </c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x14ac:dyDescent="0.2">
      <c r="A243" s="54" t="s">
        <v>146</v>
      </c>
      <c r="B243" s="55">
        <v>193</v>
      </c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x14ac:dyDescent="0.2">
      <c r="A244" s="54" t="s">
        <v>160</v>
      </c>
      <c r="B244" s="55">
        <v>166</v>
      </c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x14ac:dyDescent="0.2">
      <c r="A245" s="54" t="s">
        <v>1187</v>
      </c>
      <c r="B245" s="55">
        <v>-14</v>
      </c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x14ac:dyDescent="0.2">
      <c r="A246" s="54" t="s">
        <v>499</v>
      </c>
      <c r="B246" s="55">
        <v>10</v>
      </c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x14ac:dyDescent="0.2">
      <c r="A247" s="54" t="s">
        <v>157</v>
      </c>
      <c r="B247" s="55">
        <v>158</v>
      </c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x14ac:dyDescent="0.2">
      <c r="A248" s="54" t="s">
        <v>380</v>
      </c>
      <c r="B248" s="55">
        <v>41</v>
      </c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x14ac:dyDescent="0.2">
      <c r="A249" s="54" t="s">
        <v>947</v>
      </c>
      <c r="B249" s="55">
        <v>0</v>
      </c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x14ac:dyDescent="0.2">
      <c r="A250" s="54" t="s">
        <v>558</v>
      </c>
      <c r="B250" s="55">
        <v>12</v>
      </c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x14ac:dyDescent="0.2">
      <c r="A251" s="54" t="s">
        <v>539</v>
      </c>
      <c r="B251" s="55">
        <v>21</v>
      </c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x14ac:dyDescent="0.2">
      <c r="A252" s="54" t="s">
        <v>1255</v>
      </c>
      <c r="B252" s="55">
        <v>51</v>
      </c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x14ac:dyDescent="0.2">
      <c r="A253" s="54" t="s">
        <v>1256</v>
      </c>
      <c r="B253" s="55">
        <v>-10</v>
      </c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x14ac:dyDescent="0.2">
      <c r="A254" s="54" t="s">
        <v>1257</v>
      </c>
      <c r="B254" s="55">
        <v>18</v>
      </c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x14ac:dyDescent="0.2">
      <c r="A255" s="54" t="s">
        <v>525</v>
      </c>
      <c r="B255" s="55">
        <v>22</v>
      </c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x14ac:dyDescent="0.2">
      <c r="A256" s="54" t="s">
        <v>1258</v>
      </c>
      <c r="B256" s="55">
        <v>0</v>
      </c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x14ac:dyDescent="0.2">
      <c r="A257" s="54" t="s">
        <v>122</v>
      </c>
      <c r="B257" s="55">
        <v>386</v>
      </c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x14ac:dyDescent="0.2">
      <c r="A258" s="54" t="s">
        <v>314</v>
      </c>
      <c r="B258" s="55">
        <v>54</v>
      </c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x14ac:dyDescent="0.2">
      <c r="A259" s="54" t="s">
        <v>319</v>
      </c>
      <c r="B259" s="55">
        <v>52</v>
      </c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x14ac:dyDescent="0.2">
      <c r="A260" s="54" t="s">
        <v>332</v>
      </c>
      <c r="B260" s="55">
        <v>50</v>
      </c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x14ac:dyDescent="0.2">
      <c r="A261" s="54" t="s">
        <v>452</v>
      </c>
      <c r="B261" s="55">
        <v>26</v>
      </c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x14ac:dyDescent="0.2">
      <c r="A262" s="54" t="s">
        <v>167</v>
      </c>
      <c r="B262" s="55">
        <v>155</v>
      </c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x14ac:dyDescent="0.2">
      <c r="A263" s="54" t="s">
        <v>1259</v>
      </c>
      <c r="B263" s="55">
        <v>18</v>
      </c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x14ac:dyDescent="0.2">
      <c r="A264" s="54" t="s">
        <v>1260</v>
      </c>
      <c r="B264" s="55">
        <v>-21</v>
      </c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x14ac:dyDescent="0.2">
      <c r="A265" s="54" t="s">
        <v>652</v>
      </c>
      <c r="B265" s="55">
        <v>12</v>
      </c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x14ac:dyDescent="0.2">
      <c r="A266" s="54" t="s">
        <v>354</v>
      </c>
      <c r="B266" s="55">
        <v>40</v>
      </c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x14ac:dyDescent="0.2">
      <c r="A267" s="54" t="s">
        <v>294</v>
      </c>
      <c r="B267" s="55">
        <v>57</v>
      </c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x14ac:dyDescent="0.2">
      <c r="A268" s="54" t="s">
        <v>1097</v>
      </c>
      <c r="B268" s="55">
        <v>-7</v>
      </c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x14ac:dyDescent="0.2">
      <c r="A269" s="54" t="s">
        <v>818</v>
      </c>
      <c r="B269" s="55">
        <v>0</v>
      </c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x14ac:dyDescent="0.2">
      <c r="A270" s="54" t="s">
        <v>259</v>
      </c>
      <c r="B270" s="55">
        <v>71</v>
      </c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x14ac:dyDescent="0.2">
      <c r="A271" s="54" t="s">
        <v>500</v>
      </c>
      <c r="B271" s="55">
        <v>0</v>
      </c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x14ac:dyDescent="0.2">
      <c r="A272" s="54" t="s">
        <v>253</v>
      </c>
      <c r="B272" s="55">
        <v>27</v>
      </c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x14ac:dyDescent="0.2">
      <c r="A273" s="54" t="s">
        <v>1107</v>
      </c>
      <c r="B273" s="55">
        <v>-10</v>
      </c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x14ac:dyDescent="0.2">
      <c r="A274" s="54" t="s">
        <v>1090</v>
      </c>
      <c r="B274" s="55">
        <v>-5</v>
      </c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x14ac:dyDescent="0.2">
      <c r="A275" s="54" t="s">
        <v>1261</v>
      </c>
      <c r="B275" s="55">
        <v>17</v>
      </c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x14ac:dyDescent="0.2">
      <c r="A276" s="54" t="s">
        <v>410</v>
      </c>
      <c r="B276" s="55">
        <v>32</v>
      </c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x14ac:dyDescent="0.2">
      <c r="A277" s="54" t="s">
        <v>1262</v>
      </c>
      <c r="B277" s="55">
        <v>-13</v>
      </c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x14ac:dyDescent="0.2">
      <c r="A278" s="54" t="s">
        <v>559</v>
      </c>
      <c r="B278" s="55">
        <v>16</v>
      </c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x14ac:dyDescent="0.2">
      <c r="A279" s="54" t="s">
        <v>560</v>
      </c>
      <c r="B279" s="55">
        <v>7</v>
      </c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x14ac:dyDescent="0.2">
      <c r="A280" s="54" t="s">
        <v>501</v>
      </c>
      <c r="B280" s="55">
        <v>13</v>
      </c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x14ac:dyDescent="0.2">
      <c r="A281" s="54" t="s">
        <v>691</v>
      </c>
      <c r="B281" s="55">
        <v>2</v>
      </c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x14ac:dyDescent="0.2">
      <c r="A282" s="54" t="s">
        <v>239</v>
      </c>
      <c r="B282" s="55">
        <v>21</v>
      </c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x14ac:dyDescent="0.2">
      <c r="A283" s="54" t="s">
        <v>1263</v>
      </c>
      <c r="B283" s="55">
        <v>2</v>
      </c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x14ac:dyDescent="0.2">
      <c r="A284" s="54" t="s">
        <v>257</v>
      </c>
      <c r="B284" s="55">
        <v>59</v>
      </c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x14ac:dyDescent="0.2">
      <c r="A285" s="54" t="s">
        <v>1264</v>
      </c>
      <c r="B285" s="55">
        <v>56</v>
      </c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x14ac:dyDescent="0.2">
      <c r="A286" s="54" t="s">
        <v>1265</v>
      </c>
      <c r="B286" s="55">
        <v>0</v>
      </c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x14ac:dyDescent="0.2">
      <c r="A287" s="54" t="s">
        <v>546</v>
      </c>
      <c r="B287" s="55">
        <v>20</v>
      </c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x14ac:dyDescent="0.2">
      <c r="A288" s="54" t="s">
        <v>1266</v>
      </c>
      <c r="B288" s="55">
        <v>-44</v>
      </c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x14ac:dyDescent="0.2">
      <c r="A289" s="54" t="s">
        <v>839</v>
      </c>
      <c r="B289" s="55">
        <v>3</v>
      </c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x14ac:dyDescent="0.2">
      <c r="A290" s="54" t="s">
        <v>1267</v>
      </c>
      <c r="B290" s="55">
        <v>27</v>
      </c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x14ac:dyDescent="0.2">
      <c r="A291" s="54" t="s">
        <v>1268</v>
      </c>
      <c r="B291" s="55">
        <v>45</v>
      </c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x14ac:dyDescent="0.2">
      <c r="A292" s="54" t="s">
        <v>326</v>
      </c>
      <c r="B292" s="55">
        <v>51</v>
      </c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x14ac:dyDescent="0.2">
      <c r="A293" s="54" t="s">
        <v>675</v>
      </c>
      <c r="B293" s="55">
        <v>11</v>
      </c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x14ac:dyDescent="0.2">
      <c r="A294" s="54" t="s">
        <v>430</v>
      </c>
      <c r="B294" s="55">
        <v>34</v>
      </c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x14ac:dyDescent="0.2">
      <c r="A295" s="54" t="s">
        <v>453</v>
      </c>
      <c r="B295" s="55">
        <v>31</v>
      </c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x14ac:dyDescent="0.2">
      <c r="A296" s="54" t="s">
        <v>508</v>
      </c>
      <c r="B296" s="55">
        <v>2</v>
      </c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x14ac:dyDescent="0.2">
      <c r="A297" s="54" t="s">
        <v>138</v>
      </c>
      <c r="B297" s="55">
        <v>285</v>
      </c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x14ac:dyDescent="0.2">
      <c r="A298" s="54" t="s">
        <v>1269</v>
      </c>
      <c r="B298" s="55">
        <v>12</v>
      </c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x14ac:dyDescent="0.2">
      <c r="A299" s="54" t="s">
        <v>1270</v>
      </c>
      <c r="B299" s="55">
        <v>-10</v>
      </c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x14ac:dyDescent="0.2">
      <c r="A300" s="54" t="s">
        <v>819</v>
      </c>
      <c r="B300" s="55">
        <v>4</v>
      </c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x14ac:dyDescent="0.2">
      <c r="A301" s="54" t="s">
        <v>547</v>
      </c>
      <c r="B301" s="55">
        <v>20</v>
      </c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x14ac:dyDescent="0.2">
      <c r="A302" s="54" t="s">
        <v>653</v>
      </c>
      <c r="B302" s="55">
        <v>12</v>
      </c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x14ac:dyDescent="0.2">
      <c r="A303" s="54" t="s">
        <v>963</v>
      </c>
      <c r="B303" s="55">
        <v>0</v>
      </c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x14ac:dyDescent="0.2">
      <c r="A304" s="54" t="s">
        <v>654</v>
      </c>
      <c r="B304" s="55">
        <v>12</v>
      </c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x14ac:dyDescent="0.2">
      <c r="A305" s="54" t="s">
        <v>526</v>
      </c>
      <c r="B305" s="55">
        <v>10</v>
      </c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x14ac:dyDescent="0.2">
      <c r="A306" s="54" t="s">
        <v>634</v>
      </c>
      <c r="B306" s="55">
        <v>13</v>
      </c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x14ac:dyDescent="0.2">
      <c r="A307" s="54" t="s">
        <v>454</v>
      </c>
      <c r="B307" s="55">
        <v>31</v>
      </c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x14ac:dyDescent="0.2">
      <c r="A308" s="54" t="s">
        <v>327</v>
      </c>
      <c r="B308" s="55">
        <v>51</v>
      </c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x14ac:dyDescent="0.2">
      <c r="A309" s="54" t="s">
        <v>327</v>
      </c>
      <c r="B309" s="55">
        <v>51</v>
      </c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x14ac:dyDescent="0.2">
      <c r="A310" s="54" t="s">
        <v>336</v>
      </c>
      <c r="B310" s="55">
        <v>49</v>
      </c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x14ac:dyDescent="0.2">
      <c r="A311" s="54" t="s">
        <v>514</v>
      </c>
      <c r="B311" s="55">
        <v>23</v>
      </c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x14ac:dyDescent="0.2">
      <c r="A312" s="54" t="s">
        <v>1271</v>
      </c>
      <c r="B312" s="55">
        <v>-3</v>
      </c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x14ac:dyDescent="0.2">
      <c r="A313" s="54" t="s">
        <v>655</v>
      </c>
      <c r="B313" s="55">
        <v>8</v>
      </c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x14ac:dyDescent="0.2">
      <c r="A314" s="54" t="s">
        <v>1272</v>
      </c>
      <c r="B314" s="55">
        <v>-10</v>
      </c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x14ac:dyDescent="0.2">
      <c r="A315" s="54" t="s">
        <v>377</v>
      </c>
      <c r="B315" s="55">
        <v>42</v>
      </c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x14ac:dyDescent="0.2">
      <c r="A316" s="54" t="s">
        <v>875</v>
      </c>
      <c r="B316" s="55">
        <v>2</v>
      </c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x14ac:dyDescent="0.2">
      <c r="A317" s="54" t="s">
        <v>596</v>
      </c>
      <c r="B317" s="55">
        <v>13</v>
      </c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x14ac:dyDescent="0.2">
      <c r="A318" s="54" t="s">
        <v>1273</v>
      </c>
      <c r="B318" s="55">
        <v>133</v>
      </c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x14ac:dyDescent="0.2">
      <c r="A319" s="54" t="s">
        <v>1274</v>
      </c>
      <c r="B319" s="55">
        <v>46</v>
      </c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x14ac:dyDescent="0.2">
      <c r="A320" s="54" t="s">
        <v>222</v>
      </c>
      <c r="B320" s="55">
        <v>71</v>
      </c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x14ac:dyDescent="0.2">
      <c r="A321" s="54" t="s">
        <v>206</v>
      </c>
      <c r="B321" s="55">
        <v>97</v>
      </c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x14ac:dyDescent="0.2">
      <c r="A322" s="54" t="s">
        <v>245</v>
      </c>
      <c r="B322" s="55">
        <v>76</v>
      </c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x14ac:dyDescent="0.2">
      <c r="A323" s="54" t="s">
        <v>378</v>
      </c>
      <c r="B323" s="55">
        <v>37</v>
      </c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x14ac:dyDescent="0.2">
      <c r="A324" s="54" t="s">
        <v>307</v>
      </c>
      <c r="B324" s="55">
        <v>53</v>
      </c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x14ac:dyDescent="0.2">
      <c r="A325" s="54" t="s">
        <v>656</v>
      </c>
      <c r="B325" s="55">
        <v>12</v>
      </c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x14ac:dyDescent="0.2">
      <c r="A326" s="54" t="s">
        <v>821</v>
      </c>
      <c r="B326" s="55">
        <v>0</v>
      </c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x14ac:dyDescent="0.2">
      <c r="A327" s="54" t="s">
        <v>1088</v>
      </c>
      <c r="B327" s="55">
        <v>-3</v>
      </c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x14ac:dyDescent="0.2">
      <c r="A328" s="54" t="s">
        <v>1189</v>
      </c>
      <c r="B328" s="55">
        <v>1</v>
      </c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x14ac:dyDescent="0.2">
      <c r="A329" s="54" t="s">
        <v>561</v>
      </c>
      <c r="B329" s="55">
        <v>19</v>
      </c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x14ac:dyDescent="0.2">
      <c r="A330" s="54" t="s">
        <v>965</v>
      </c>
      <c r="B330" s="55">
        <v>0</v>
      </c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x14ac:dyDescent="0.2">
      <c r="A331" s="54" t="s">
        <v>333</v>
      </c>
      <c r="B331" s="55">
        <v>38</v>
      </c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x14ac:dyDescent="0.2">
      <c r="A332" s="54" t="s">
        <v>786</v>
      </c>
      <c r="B332" s="55">
        <v>5</v>
      </c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x14ac:dyDescent="0.2">
      <c r="A333" s="54" t="s">
        <v>343</v>
      </c>
      <c r="B333" s="55">
        <v>48</v>
      </c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x14ac:dyDescent="0.2">
      <c r="A334" s="54" t="s">
        <v>967</v>
      </c>
      <c r="B334" s="55">
        <v>0</v>
      </c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x14ac:dyDescent="0.2">
      <c r="A335" s="54" t="s">
        <v>1275</v>
      </c>
      <c r="B335" s="55">
        <v>-6</v>
      </c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x14ac:dyDescent="0.2">
      <c r="A336" s="54" t="s">
        <v>1276</v>
      </c>
      <c r="B336" s="55">
        <v>20</v>
      </c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x14ac:dyDescent="0.2">
      <c r="A337" s="54" t="s">
        <v>1277</v>
      </c>
      <c r="B337" s="55">
        <v>111</v>
      </c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x14ac:dyDescent="0.2">
      <c r="A338" s="54" t="s">
        <v>597</v>
      </c>
      <c r="B338" s="55">
        <v>11</v>
      </c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x14ac:dyDescent="0.2">
      <c r="A339" s="54" t="s">
        <v>1278</v>
      </c>
      <c r="B339" s="55">
        <v>7</v>
      </c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x14ac:dyDescent="0.2">
      <c r="A340" s="54" t="s">
        <v>568</v>
      </c>
      <c r="B340" s="55">
        <v>18</v>
      </c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x14ac:dyDescent="0.2">
      <c r="A341" s="54" t="s">
        <v>151</v>
      </c>
      <c r="B341" s="55">
        <v>187</v>
      </c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x14ac:dyDescent="0.2">
      <c r="A342" s="54" t="s">
        <v>1279</v>
      </c>
      <c r="B342" s="55">
        <v>12</v>
      </c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x14ac:dyDescent="0.2">
      <c r="A343" s="54" t="s">
        <v>1280</v>
      </c>
      <c r="B343" s="55">
        <v>11</v>
      </c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x14ac:dyDescent="0.2">
      <c r="A344" s="54" t="s">
        <v>548</v>
      </c>
      <c r="B344" s="55">
        <v>12</v>
      </c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x14ac:dyDescent="0.2">
      <c r="A345" s="54" t="s">
        <v>154</v>
      </c>
      <c r="B345" s="55">
        <v>187</v>
      </c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x14ac:dyDescent="0.2">
      <c r="A346" s="54" t="s">
        <v>549</v>
      </c>
      <c r="B346" s="55">
        <v>20</v>
      </c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x14ac:dyDescent="0.2">
      <c r="A347" s="54" t="s">
        <v>509</v>
      </c>
      <c r="B347" s="55">
        <v>24</v>
      </c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x14ac:dyDescent="0.2">
      <c r="A348" s="54" t="s">
        <v>1281</v>
      </c>
      <c r="B348" s="55">
        <v>-1</v>
      </c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x14ac:dyDescent="0.2">
      <c r="A349" s="54" t="s">
        <v>1282</v>
      </c>
      <c r="B349" s="55">
        <v>6</v>
      </c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x14ac:dyDescent="0.2">
      <c r="A350" s="54" t="s">
        <v>1283</v>
      </c>
      <c r="B350" s="55">
        <v>-2</v>
      </c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x14ac:dyDescent="0.2">
      <c r="A351" s="54" t="s">
        <v>1190</v>
      </c>
      <c r="B351" s="55">
        <v>-5</v>
      </c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x14ac:dyDescent="0.2">
      <c r="A352" s="54" t="s">
        <v>658</v>
      </c>
      <c r="B352" s="55">
        <v>12</v>
      </c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x14ac:dyDescent="0.2">
      <c r="A353" s="54" t="s">
        <v>1099</v>
      </c>
      <c r="B353" s="55">
        <v>-10</v>
      </c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x14ac:dyDescent="0.2">
      <c r="A354" s="54" t="s">
        <v>441</v>
      </c>
      <c r="B354" s="55">
        <v>32</v>
      </c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x14ac:dyDescent="0.2">
      <c r="A355" s="54" t="s">
        <v>262</v>
      </c>
      <c r="B355" s="55">
        <v>70</v>
      </c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x14ac:dyDescent="0.2">
      <c r="A356" s="54" t="s">
        <v>694</v>
      </c>
      <c r="B356" s="55">
        <v>10</v>
      </c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x14ac:dyDescent="0.2">
      <c r="A357" s="54" t="s">
        <v>466</v>
      </c>
      <c r="B357" s="55">
        <v>14</v>
      </c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x14ac:dyDescent="0.2">
      <c r="A358" s="54" t="s">
        <v>1284</v>
      </c>
      <c r="B358" s="55">
        <v>8</v>
      </c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x14ac:dyDescent="0.2">
      <c r="A359" s="54" t="s">
        <v>1085</v>
      </c>
      <c r="B359" s="55">
        <v>-1</v>
      </c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x14ac:dyDescent="0.2">
      <c r="A360" s="54" t="s">
        <v>527</v>
      </c>
      <c r="B360" s="55">
        <v>22</v>
      </c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x14ac:dyDescent="0.2">
      <c r="A361" s="54" t="s">
        <v>473</v>
      </c>
      <c r="B361" s="55">
        <v>29</v>
      </c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x14ac:dyDescent="0.2">
      <c r="A362" s="54" t="s">
        <v>318</v>
      </c>
      <c r="B362" s="55">
        <v>53</v>
      </c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x14ac:dyDescent="0.2">
      <c r="A363" s="54" t="s">
        <v>581</v>
      </c>
      <c r="B363" s="55">
        <v>17</v>
      </c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x14ac:dyDescent="0.2">
      <c r="A364" s="54" t="s">
        <v>275</v>
      </c>
      <c r="B364" s="55">
        <v>66</v>
      </c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x14ac:dyDescent="0.2">
      <c r="A365" s="54" t="s">
        <v>226</v>
      </c>
      <c r="B365" s="55">
        <v>86</v>
      </c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x14ac:dyDescent="0.2">
      <c r="A366" s="54" t="s">
        <v>1285</v>
      </c>
      <c r="B366" s="55">
        <v>13</v>
      </c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x14ac:dyDescent="0.2">
      <c r="A367" s="54" t="s">
        <v>751</v>
      </c>
      <c r="B367" s="55">
        <v>2</v>
      </c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x14ac:dyDescent="0.2">
      <c r="A368" s="54" t="s">
        <v>1286</v>
      </c>
      <c r="B368" s="55">
        <v>10</v>
      </c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x14ac:dyDescent="0.2">
      <c r="A369" s="54" t="s">
        <v>1287</v>
      </c>
      <c r="B369" s="55">
        <v>0</v>
      </c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x14ac:dyDescent="0.2">
      <c r="A370" s="54" t="s">
        <v>312</v>
      </c>
      <c r="B370" s="55">
        <v>50</v>
      </c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x14ac:dyDescent="0.2">
      <c r="A371" s="54" t="s">
        <v>390</v>
      </c>
      <c r="B371" s="55">
        <v>38</v>
      </c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x14ac:dyDescent="0.2">
      <c r="A372" s="54" t="s">
        <v>1191</v>
      </c>
      <c r="B372" s="55">
        <v>-4</v>
      </c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x14ac:dyDescent="0.2">
      <c r="A373" s="54" t="s">
        <v>467</v>
      </c>
      <c r="B373" s="55">
        <v>27</v>
      </c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x14ac:dyDescent="0.2">
      <c r="A374" s="54" t="s">
        <v>510</v>
      </c>
      <c r="B374" s="55">
        <v>22</v>
      </c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x14ac:dyDescent="0.2">
      <c r="A375" s="54" t="s">
        <v>660</v>
      </c>
      <c r="B375" s="55">
        <v>12</v>
      </c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x14ac:dyDescent="0.2">
      <c r="A376" s="54" t="s">
        <v>404</v>
      </c>
      <c r="B376" s="55">
        <v>38</v>
      </c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x14ac:dyDescent="0.2">
      <c r="A377" s="54" t="s">
        <v>300</v>
      </c>
      <c r="B377" s="55">
        <v>31</v>
      </c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x14ac:dyDescent="0.2">
      <c r="A378" s="54" t="s">
        <v>360</v>
      </c>
      <c r="B378" s="55">
        <v>24</v>
      </c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x14ac:dyDescent="0.2">
      <c r="A379" s="54" t="s">
        <v>207</v>
      </c>
      <c r="B379" s="55">
        <v>100</v>
      </c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x14ac:dyDescent="0.2">
      <c r="A380" s="54" t="s">
        <v>582</v>
      </c>
      <c r="B380" s="55">
        <v>17</v>
      </c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x14ac:dyDescent="0.2">
      <c r="A381" s="54" t="s">
        <v>1288</v>
      </c>
      <c r="B381" s="55">
        <v>2</v>
      </c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x14ac:dyDescent="0.2">
      <c r="A382" s="54" t="s">
        <v>295</v>
      </c>
      <c r="B382" s="55">
        <v>35</v>
      </c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x14ac:dyDescent="0.2">
      <c r="A383" s="54" t="s">
        <v>246</v>
      </c>
      <c r="B383" s="55">
        <v>111</v>
      </c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x14ac:dyDescent="0.2">
      <c r="A384" s="54" t="s">
        <v>550</v>
      </c>
      <c r="B384" s="55">
        <v>20</v>
      </c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x14ac:dyDescent="0.2">
      <c r="A385" s="54" t="s">
        <v>661</v>
      </c>
      <c r="B385" s="55">
        <v>12</v>
      </c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x14ac:dyDescent="0.2">
      <c r="A386" s="54" t="s">
        <v>455</v>
      </c>
      <c r="B386" s="55">
        <v>31</v>
      </c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x14ac:dyDescent="0.2">
      <c r="A387" s="54" t="s">
        <v>1112</v>
      </c>
      <c r="B387" s="55">
        <v>-32</v>
      </c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x14ac:dyDescent="0.2">
      <c r="A388" s="54" t="s">
        <v>1289</v>
      </c>
      <c r="B388" s="55">
        <v>2</v>
      </c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x14ac:dyDescent="0.2">
      <c r="A389" s="54" t="s">
        <v>199</v>
      </c>
      <c r="B389" s="55">
        <v>99</v>
      </c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x14ac:dyDescent="0.2">
      <c r="A390" s="54" t="s">
        <v>978</v>
      </c>
      <c r="B390" s="55">
        <v>0</v>
      </c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x14ac:dyDescent="0.2">
      <c r="A391" s="54" t="s">
        <v>276</v>
      </c>
      <c r="B391" s="55">
        <v>66</v>
      </c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x14ac:dyDescent="0.2">
      <c r="A392" s="54" t="s">
        <v>1192</v>
      </c>
      <c r="B392" s="55">
        <v>-15</v>
      </c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x14ac:dyDescent="0.2">
      <c r="A393" s="54" t="s">
        <v>180</v>
      </c>
      <c r="B393" s="55">
        <v>119</v>
      </c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x14ac:dyDescent="0.2">
      <c r="A394" s="54" t="s">
        <v>328</v>
      </c>
      <c r="B394" s="55">
        <v>51</v>
      </c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x14ac:dyDescent="0.2">
      <c r="A395" s="54" t="s">
        <v>599</v>
      </c>
      <c r="B395" s="55">
        <v>16</v>
      </c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x14ac:dyDescent="0.2">
      <c r="A396" s="54" t="s">
        <v>361</v>
      </c>
      <c r="B396" s="55">
        <v>44</v>
      </c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x14ac:dyDescent="0.2">
      <c r="A397" s="54" t="s">
        <v>1290</v>
      </c>
      <c r="B397" s="55">
        <v>-18</v>
      </c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x14ac:dyDescent="0.2">
      <c r="A398" s="54" t="s">
        <v>479</v>
      </c>
      <c r="B398" s="55">
        <v>13</v>
      </c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x14ac:dyDescent="0.2">
      <c r="A399" s="54" t="s">
        <v>285</v>
      </c>
      <c r="B399" s="55">
        <v>20</v>
      </c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x14ac:dyDescent="0.2">
      <c r="A400" s="54" t="s">
        <v>364</v>
      </c>
      <c r="B400" s="55">
        <v>43</v>
      </c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x14ac:dyDescent="0.2">
      <c r="A401" s="54" t="s">
        <v>217</v>
      </c>
      <c r="B401" s="55">
        <v>67</v>
      </c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x14ac:dyDescent="0.2">
      <c r="A402" s="54" t="s">
        <v>231</v>
      </c>
      <c r="B402" s="55">
        <v>70</v>
      </c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x14ac:dyDescent="0.2">
      <c r="A403" s="54" t="s">
        <v>502</v>
      </c>
      <c r="B403" s="55">
        <v>25</v>
      </c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x14ac:dyDescent="0.2">
      <c r="A404" s="54" t="s">
        <v>296</v>
      </c>
      <c r="B404" s="55">
        <v>60</v>
      </c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x14ac:dyDescent="0.2">
      <c r="A405" s="54" t="s">
        <v>1291</v>
      </c>
      <c r="B405" s="55">
        <v>8</v>
      </c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x14ac:dyDescent="0.2">
      <c r="A406" s="54" t="s">
        <v>1193</v>
      </c>
      <c r="B406" s="55">
        <v>-19</v>
      </c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x14ac:dyDescent="0.2">
      <c r="A407" s="54" t="s">
        <v>792</v>
      </c>
      <c r="B407" s="55">
        <v>0</v>
      </c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x14ac:dyDescent="0.2">
      <c r="A408" s="54" t="s">
        <v>405</v>
      </c>
      <c r="B408" s="55">
        <v>12</v>
      </c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x14ac:dyDescent="0.2">
      <c r="A409" s="54" t="s">
        <v>170</v>
      </c>
      <c r="B409" s="55">
        <v>178</v>
      </c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x14ac:dyDescent="0.2">
      <c r="A410" s="54" t="s">
        <v>562</v>
      </c>
      <c r="B410" s="55">
        <v>19</v>
      </c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x14ac:dyDescent="0.2">
      <c r="A411" s="54" t="s">
        <v>716</v>
      </c>
      <c r="B411" s="55">
        <v>0</v>
      </c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x14ac:dyDescent="0.2">
      <c r="A412" s="54" t="s">
        <v>1292</v>
      </c>
      <c r="B412" s="55">
        <v>14</v>
      </c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x14ac:dyDescent="0.2">
      <c r="A413" s="54" t="s">
        <v>1293</v>
      </c>
      <c r="B413" s="55">
        <v>17</v>
      </c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x14ac:dyDescent="0.2">
      <c r="A414" s="54" t="s">
        <v>1194</v>
      </c>
      <c r="B414" s="55">
        <v>-8</v>
      </c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x14ac:dyDescent="0.2">
      <c r="A415" s="54" t="s">
        <v>126</v>
      </c>
      <c r="B415" s="55">
        <v>344</v>
      </c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x14ac:dyDescent="0.2">
      <c r="A416" s="54" t="s">
        <v>983</v>
      </c>
      <c r="B416" s="55">
        <v>0</v>
      </c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x14ac:dyDescent="0.2">
      <c r="A417" s="54" t="s">
        <v>1294</v>
      </c>
      <c r="B417" s="55">
        <v>-25</v>
      </c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x14ac:dyDescent="0.2">
      <c r="A418" s="54" t="s">
        <v>250</v>
      </c>
      <c r="B418" s="55">
        <v>55</v>
      </c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x14ac:dyDescent="0.2">
      <c r="A419" s="54" t="s">
        <v>347</v>
      </c>
      <c r="B419" s="55">
        <v>47</v>
      </c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x14ac:dyDescent="0.2">
      <c r="A420" s="54" t="s">
        <v>1109</v>
      </c>
      <c r="B420" s="55">
        <v>-16</v>
      </c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x14ac:dyDescent="0.2">
      <c r="A421" s="54" t="s">
        <v>171</v>
      </c>
      <c r="B421" s="55">
        <v>134</v>
      </c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x14ac:dyDescent="0.2">
      <c r="A422" s="54" t="s">
        <v>456</v>
      </c>
      <c r="B422" s="55">
        <v>31</v>
      </c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x14ac:dyDescent="0.2">
      <c r="A423" s="54" t="s">
        <v>202</v>
      </c>
      <c r="B423" s="55">
        <v>83</v>
      </c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x14ac:dyDescent="0.2">
      <c r="A424" s="54" t="s">
        <v>1091</v>
      </c>
      <c r="B424" s="55">
        <v>-5</v>
      </c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x14ac:dyDescent="0.2">
      <c r="A425" s="54" t="s">
        <v>348</v>
      </c>
      <c r="B425" s="55">
        <v>37</v>
      </c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x14ac:dyDescent="0.2">
      <c r="A426" s="54" t="s">
        <v>293</v>
      </c>
      <c r="B426" s="55">
        <v>46</v>
      </c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x14ac:dyDescent="0.2">
      <c r="A427" s="54" t="s">
        <v>1100</v>
      </c>
      <c r="B427" s="55">
        <v>-7</v>
      </c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x14ac:dyDescent="0.2">
      <c r="A428" s="54" t="s">
        <v>1295</v>
      </c>
      <c r="B428" s="55">
        <v>-18</v>
      </c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x14ac:dyDescent="0.2">
      <c r="A429" s="54" t="s">
        <v>1296</v>
      </c>
      <c r="B429" s="55">
        <v>18</v>
      </c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x14ac:dyDescent="0.2">
      <c r="A430" s="54" t="s">
        <v>297</v>
      </c>
      <c r="B430" s="55">
        <v>36</v>
      </c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x14ac:dyDescent="0.2">
      <c r="A431" s="54" t="s">
        <v>1297</v>
      </c>
      <c r="B431" s="55">
        <v>2</v>
      </c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x14ac:dyDescent="0.2">
      <c r="A432" s="54" t="s">
        <v>365</v>
      </c>
      <c r="B432" s="55">
        <v>43</v>
      </c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x14ac:dyDescent="0.2">
      <c r="A433" s="54" t="s">
        <v>162</v>
      </c>
      <c r="B433" s="55">
        <v>115</v>
      </c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x14ac:dyDescent="0.2">
      <c r="A434" s="54" t="s">
        <v>172</v>
      </c>
      <c r="B434" s="55">
        <v>66</v>
      </c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x14ac:dyDescent="0.2">
      <c r="A435" s="54" t="s">
        <v>600</v>
      </c>
      <c r="B435" s="55">
        <v>16</v>
      </c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x14ac:dyDescent="0.2">
      <c r="A436" s="54" t="s">
        <v>419</v>
      </c>
      <c r="B436" s="55">
        <v>35</v>
      </c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x14ac:dyDescent="0.2">
      <c r="A437" s="54" t="s">
        <v>847</v>
      </c>
      <c r="B437" s="55">
        <v>3</v>
      </c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x14ac:dyDescent="0.2">
      <c r="A438" s="54" t="s">
        <v>615</v>
      </c>
      <c r="B438" s="55">
        <v>15</v>
      </c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x14ac:dyDescent="0.2">
      <c r="A439" s="54" t="s">
        <v>734</v>
      </c>
      <c r="B439" s="55">
        <v>8</v>
      </c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x14ac:dyDescent="0.2">
      <c r="A440" s="54" t="s">
        <v>113</v>
      </c>
      <c r="B440" s="55">
        <v>531</v>
      </c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x14ac:dyDescent="0.2">
      <c r="A441" s="54" t="s">
        <v>793</v>
      </c>
      <c r="B441" s="55">
        <v>5</v>
      </c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x14ac:dyDescent="0.2">
      <c r="A442" s="54" t="s">
        <v>515</v>
      </c>
      <c r="B442" s="55">
        <v>10</v>
      </c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x14ac:dyDescent="0.2">
      <c r="A443" s="54" t="s">
        <v>1298</v>
      </c>
      <c r="B443" s="55">
        <v>0</v>
      </c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x14ac:dyDescent="0.2">
      <c r="A444" s="54" t="s">
        <v>490</v>
      </c>
      <c r="B444" s="55">
        <v>20</v>
      </c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x14ac:dyDescent="0.2">
      <c r="A445" s="54" t="s">
        <v>187</v>
      </c>
      <c r="B445" s="55">
        <v>110</v>
      </c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x14ac:dyDescent="0.2">
      <c r="A446" s="54" t="s">
        <v>717</v>
      </c>
      <c r="B446" s="55">
        <v>9</v>
      </c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x14ac:dyDescent="0.2">
      <c r="A447" s="54" t="s">
        <v>442</v>
      </c>
      <c r="B447" s="55">
        <v>32</v>
      </c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x14ac:dyDescent="0.2">
      <c r="A448" s="54" t="s">
        <v>480</v>
      </c>
      <c r="B448" s="55">
        <v>18</v>
      </c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x14ac:dyDescent="0.2">
      <c r="A449" s="54" t="s">
        <v>1299</v>
      </c>
      <c r="B449" s="55">
        <v>-17</v>
      </c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x14ac:dyDescent="0.2">
      <c r="A450" s="54" t="s">
        <v>516</v>
      </c>
      <c r="B450" s="55">
        <v>23</v>
      </c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x14ac:dyDescent="0.2">
      <c r="A451" s="54" t="s">
        <v>1300</v>
      </c>
      <c r="B451" s="55">
        <v>-29</v>
      </c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x14ac:dyDescent="0.2">
      <c r="A452" s="54" t="s">
        <v>120</v>
      </c>
      <c r="B452" s="55">
        <v>350</v>
      </c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x14ac:dyDescent="0.2">
      <c r="A453" s="54" t="s">
        <v>1301</v>
      </c>
      <c r="B453" s="55">
        <v>-10</v>
      </c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x14ac:dyDescent="0.2">
      <c r="A454" s="54" t="s">
        <v>695</v>
      </c>
      <c r="B454" s="55">
        <v>10</v>
      </c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x14ac:dyDescent="0.2">
      <c r="A455" s="54" t="s">
        <v>517</v>
      </c>
      <c r="B455" s="55">
        <v>23</v>
      </c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x14ac:dyDescent="0.2">
      <c r="A456" s="54" t="s">
        <v>718</v>
      </c>
      <c r="B456" s="55">
        <v>0</v>
      </c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x14ac:dyDescent="0.2">
      <c r="A457" s="54" t="s">
        <v>1302</v>
      </c>
      <c r="B457" s="55">
        <v>-13</v>
      </c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x14ac:dyDescent="0.2">
      <c r="A458" s="54" t="s">
        <v>457</v>
      </c>
      <c r="B458" s="55">
        <v>23</v>
      </c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x14ac:dyDescent="0.2">
      <c r="A459" s="54" t="s">
        <v>458</v>
      </c>
      <c r="B459" s="55">
        <v>31</v>
      </c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x14ac:dyDescent="0.2">
      <c r="A460" s="54" t="s">
        <v>367</v>
      </c>
      <c r="B460" s="55">
        <v>43</v>
      </c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x14ac:dyDescent="0.2">
      <c r="A461" s="54" t="s">
        <v>1117</v>
      </c>
      <c r="B461" s="55">
        <v>-24</v>
      </c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x14ac:dyDescent="0.2">
      <c r="A462" s="54" t="s">
        <v>616</v>
      </c>
      <c r="B462" s="55">
        <v>7</v>
      </c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x14ac:dyDescent="0.2">
      <c r="A463" s="54" t="s">
        <v>355</v>
      </c>
      <c r="B463" s="55">
        <v>45</v>
      </c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x14ac:dyDescent="0.2">
      <c r="A464" s="54" t="s">
        <v>540</v>
      </c>
      <c r="B464" s="55">
        <v>19</v>
      </c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x14ac:dyDescent="0.2">
      <c r="A465" s="54" t="s">
        <v>143</v>
      </c>
      <c r="B465" s="55">
        <v>239</v>
      </c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x14ac:dyDescent="0.2">
      <c r="A466" s="54" t="s">
        <v>1195</v>
      </c>
      <c r="B466" s="55">
        <v>22</v>
      </c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x14ac:dyDescent="0.2">
      <c r="A467" s="54" t="s">
        <v>677</v>
      </c>
      <c r="B467" s="55">
        <v>11</v>
      </c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x14ac:dyDescent="0.2">
      <c r="A468" s="54" t="s">
        <v>1007</v>
      </c>
      <c r="B468" s="55">
        <v>0</v>
      </c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x14ac:dyDescent="0.2">
      <c r="A469" s="54" t="s">
        <v>636</v>
      </c>
      <c r="B469" s="55">
        <v>13</v>
      </c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x14ac:dyDescent="0.2">
      <c r="A470" s="54" t="s">
        <v>182</v>
      </c>
      <c r="B470" s="55">
        <v>91</v>
      </c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x14ac:dyDescent="0.2">
      <c r="A471" s="54" t="s">
        <v>175</v>
      </c>
      <c r="B471" s="55">
        <v>133</v>
      </c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x14ac:dyDescent="0.2">
      <c r="A472" s="54" t="s">
        <v>585</v>
      </c>
      <c r="B472" s="55">
        <v>17</v>
      </c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x14ac:dyDescent="0.2">
      <c r="A473" s="54" t="s">
        <v>696</v>
      </c>
      <c r="B473" s="55">
        <v>8</v>
      </c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x14ac:dyDescent="0.2">
      <c r="A474" s="54" t="s">
        <v>1303</v>
      </c>
      <c r="B474" s="55">
        <v>18</v>
      </c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x14ac:dyDescent="0.2">
      <c r="A475" s="54" t="s">
        <v>391</v>
      </c>
      <c r="B475" s="55">
        <v>40</v>
      </c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x14ac:dyDescent="0.2">
      <c r="A476" s="54" t="s">
        <v>283</v>
      </c>
      <c r="B476" s="55">
        <v>64</v>
      </c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x14ac:dyDescent="0.2">
      <c r="A477" s="54" t="s">
        <v>1196</v>
      </c>
      <c r="B477" s="55">
        <v>6</v>
      </c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x14ac:dyDescent="0.2">
      <c r="A478" s="54" t="s">
        <v>320</v>
      </c>
      <c r="B478" s="55">
        <v>18</v>
      </c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x14ac:dyDescent="0.2">
      <c r="A479" s="54" t="s">
        <v>1010</v>
      </c>
      <c r="B479" s="55">
        <v>0</v>
      </c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x14ac:dyDescent="0.2">
      <c r="A480" s="54" t="s">
        <v>1304</v>
      </c>
      <c r="B480" s="55">
        <v>20</v>
      </c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x14ac:dyDescent="0.2">
      <c r="A481" s="54" t="s">
        <v>411</v>
      </c>
      <c r="B481" s="55">
        <v>37</v>
      </c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x14ac:dyDescent="0.2">
      <c r="A482" s="54" t="s">
        <v>528</v>
      </c>
      <c r="B482" s="55">
        <v>19</v>
      </c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x14ac:dyDescent="0.2">
      <c r="A483" s="54" t="s">
        <v>1305</v>
      </c>
      <c r="B483" s="55">
        <v>12</v>
      </c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x14ac:dyDescent="0.2">
      <c r="A484" s="54" t="s">
        <v>381</v>
      </c>
      <c r="B484" s="55">
        <v>41</v>
      </c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x14ac:dyDescent="0.2">
      <c r="A485" s="54" t="s">
        <v>1120</v>
      </c>
      <c r="B485" s="55">
        <v>-26</v>
      </c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x14ac:dyDescent="0.2">
      <c r="A486" s="54" t="s">
        <v>1105</v>
      </c>
      <c r="B486" s="55">
        <v>-9</v>
      </c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x14ac:dyDescent="0.2">
      <c r="A487" s="54" t="s">
        <v>301</v>
      </c>
      <c r="B487" s="55">
        <v>59</v>
      </c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x14ac:dyDescent="0.2">
      <c r="A488" s="54" t="s">
        <v>492</v>
      </c>
      <c r="B488" s="55">
        <v>23</v>
      </c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x14ac:dyDescent="0.2">
      <c r="A489" s="54" t="s">
        <v>337</v>
      </c>
      <c r="B489" s="55">
        <v>49</v>
      </c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x14ac:dyDescent="0.2">
      <c r="A490" s="54" t="s">
        <v>420</v>
      </c>
      <c r="B490" s="55">
        <v>35</v>
      </c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x14ac:dyDescent="0.2">
      <c r="A491" s="54" t="s">
        <v>344</v>
      </c>
      <c r="B491" s="55">
        <v>48</v>
      </c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x14ac:dyDescent="0.2">
      <c r="A492" s="54" t="s">
        <v>766</v>
      </c>
      <c r="B492" s="55">
        <v>2</v>
      </c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x14ac:dyDescent="0.2">
      <c r="A493" s="54" t="s">
        <v>431</v>
      </c>
      <c r="B493" s="55">
        <v>34</v>
      </c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x14ac:dyDescent="0.2">
      <c r="A494" s="54" t="s">
        <v>1197</v>
      </c>
      <c r="B494" s="55">
        <v>-13</v>
      </c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x14ac:dyDescent="0.2">
      <c r="A495" s="54" t="s">
        <v>263</v>
      </c>
      <c r="B495" s="55">
        <v>64</v>
      </c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x14ac:dyDescent="0.2">
      <c r="A496" s="54" t="s">
        <v>572</v>
      </c>
      <c r="B496" s="55">
        <v>18</v>
      </c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x14ac:dyDescent="0.2">
      <c r="A497" s="54" t="s">
        <v>529</v>
      </c>
      <c r="B497" s="55">
        <v>10</v>
      </c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x14ac:dyDescent="0.2">
      <c r="A498" s="54" t="s">
        <v>887</v>
      </c>
      <c r="B498" s="55">
        <v>-3</v>
      </c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x14ac:dyDescent="0.2">
      <c r="A499" s="54" t="s">
        <v>698</v>
      </c>
      <c r="B499" s="55">
        <v>10</v>
      </c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x14ac:dyDescent="0.2">
      <c r="A500" s="54" t="s">
        <v>504</v>
      </c>
      <c r="B500" s="55">
        <v>25</v>
      </c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x14ac:dyDescent="0.2">
      <c r="A501" s="54" t="s">
        <v>1095</v>
      </c>
      <c r="B501" s="55">
        <v>-10</v>
      </c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x14ac:dyDescent="0.2">
      <c r="A502" s="54" t="s">
        <v>220</v>
      </c>
      <c r="B502" s="55">
        <v>82</v>
      </c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x14ac:dyDescent="0.2">
      <c r="A503" s="54" t="s">
        <v>432</v>
      </c>
      <c r="B503" s="55">
        <v>21</v>
      </c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x14ac:dyDescent="0.2">
      <c r="A504" s="54" t="s">
        <v>203</v>
      </c>
      <c r="B504" s="55">
        <v>37</v>
      </c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x14ac:dyDescent="0.2">
      <c r="A505" s="54" t="s">
        <v>1306</v>
      </c>
      <c r="B505" s="55">
        <v>6</v>
      </c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x14ac:dyDescent="0.2">
      <c r="A506" s="54" t="s">
        <v>277</v>
      </c>
      <c r="B506" s="55">
        <v>63</v>
      </c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x14ac:dyDescent="0.2">
      <c r="A507" s="54" t="s">
        <v>1198</v>
      </c>
      <c r="B507" s="55">
        <v>1</v>
      </c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x14ac:dyDescent="0.2">
      <c r="A508" s="54" t="s">
        <v>1307</v>
      </c>
      <c r="B508" s="55">
        <v>-1</v>
      </c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x14ac:dyDescent="0.2">
      <c r="A509" s="54" t="s">
        <v>221</v>
      </c>
      <c r="B509" s="55">
        <v>85</v>
      </c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x14ac:dyDescent="0.2">
      <c r="A510" s="54" t="s">
        <v>1308</v>
      </c>
      <c r="B510" s="55">
        <v>28</v>
      </c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x14ac:dyDescent="0.2">
      <c r="A511" s="54" t="s">
        <v>278</v>
      </c>
      <c r="B511" s="55">
        <v>82</v>
      </c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x14ac:dyDescent="0.2">
      <c r="A512" s="54" t="s">
        <v>194</v>
      </c>
      <c r="B512" s="55">
        <v>31</v>
      </c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x14ac:dyDescent="0.2">
      <c r="A513" s="54" t="s">
        <v>1309</v>
      </c>
      <c r="B513" s="55">
        <v>6</v>
      </c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x14ac:dyDescent="0.2">
      <c r="A514" s="54" t="s">
        <v>286</v>
      </c>
      <c r="B514" s="55">
        <v>51</v>
      </c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x14ac:dyDescent="0.2">
      <c r="A515" s="54" t="s">
        <v>663</v>
      </c>
      <c r="B515" s="55">
        <v>12</v>
      </c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x14ac:dyDescent="0.2">
      <c r="A516" s="54" t="s">
        <v>541</v>
      </c>
      <c r="B516" s="55">
        <v>21</v>
      </c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x14ac:dyDescent="0.2">
      <c r="A517" s="54" t="s">
        <v>530</v>
      </c>
      <c r="B517" s="55">
        <v>19</v>
      </c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x14ac:dyDescent="0.2">
      <c r="A518" s="54" t="s">
        <v>1310</v>
      </c>
      <c r="B518" s="55">
        <v>44</v>
      </c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x14ac:dyDescent="0.2">
      <c r="A519" s="54" t="s">
        <v>1019</v>
      </c>
      <c r="B519" s="55">
        <v>0</v>
      </c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x14ac:dyDescent="0.2">
      <c r="A520" s="54" t="s">
        <v>445</v>
      </c>
      <c r="B520" s="55">
        <v>32</v>
      </c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x14ac:dyDescent="0.2">
      <c r="A521" s="54" t="s">
        <v>1020</v>
      </c>
      <c r="B521" s="55">
        <v>0</v>
      </c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x14ac:dyDescent="0.2">
      <c r="A522" s="54" t="s">
        <v>531</v>
      </c>
      <c r="B522" s="55">
        <v>22</v>
      </c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x14ac:dyDescent="0.2">
      <c r="A523" s="54" t="s">
        <v>880</v>
      </c>
      <c r="B523" s="55">
        <v>2</v>
      </c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x14ac:dyDescent="0.2">
      <c r="A524" s="54" t="s">
        <v>208</v>
      </c>
      <c r="B524" s="55">
        <v>69</v>
      </c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x14ac:dyDescent="0.2">
      <c r="A525" s="54" t="s">
        <v>1311</v>
      </c>
      <c r="B525" s="55">
        <v>11</v>
      </c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x14ac:dyDescent="0.2">
      <c r="A526" s="54" t="s">
        <v>719</v>
      </c>
      <c r="B526" s="55">
        <v>9</v>
      </c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x14ac:dyDescent="0.2">
      <c r="A527" s="54" t="s">
        <v>551</v>
      </c>
      <c r="B527" s="55">
        <v>20</v>
      </c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x14ac:dyDescent="0.2">
      <c r="A528" s="54" t="s">
        <v>493</v>
      </c>
      <c r="B528" s="55">
        <v>26</v>
      </c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x14ac:dyDescent="0.2">
      <c r="A529" s="54" t="s">
        <v>767</v>
      </c>
      <c r="B529" s="55">
        <v>6</v>
      </c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x14ac:dyDescent="0.2">
      <c r="A530" s="54" t="s">
        <v>1115</v>
      </c>
      <c r="B530" s="55">
        <v>-20</v>
      </c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x14ac:dyDescent="0.2">
      <c r="A531" s="54" t="s">
        <v>392</v>
      </c>
      <c r="B531" s="55">
        <v>32</v>
      </c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x14ac:dyDescent="0.2">
      <c r="A532" s="54" t="s">
        <v>1021</v>
      </c>
      <c r="B532" s="55">
        <v>0</v>
      </c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x14ac:dyDescent="0.2">
      <c r="A533" s="54" t="s">
        <v>247</v>
      </c>
      <c r="B533" s="55">
        <v>76</v>
      </c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x14ac:dyDescent="0.2">
      <c r="A534" s="54" t="s">
        <v>1103</v>
      </c>
      <c r="B534" s="55">
        <v>-8</v>
      </c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x14ac:dyDescent="0.2">
      <c r="A535" s="54" t="s">
        <v>368</v>
      </c>
      <c r="B535" s="55">
        <v>41</v>
      </c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x14ac:dyDescent="0.2">
      <c r="A536" s="54" t="s">
        <v>269</v>
      </c>
      <c r="B536" s="55">
        <v>48</v>
      </c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x14ac:dyDescent="0.2">
      <c r="A537" s="54" t="s">
        <v>573</v>
      </c>
      <c r="B537" s="55">
        <v>18</v>
      </c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x14ac:dyDescent="0.2">
      <c r="A538" s="54" t="s">
        <v>1312</v>
      </c>
      <c r="B538" s="55">
        <v>-10</v>
      </c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x14ac:dyDescent="0.2">
      <c r="A539" s="54" t="s">
        <v>186</v>
      </c>
      <c r="B539" s="55">
        <v>119</v>
      </c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x14ac:dyDescent="0.2">
      <c r="A540" s="54" t="s">
        <v>1313</v>
      </c>
      <c r="B540" s="55">
        <v>46</v>
      </c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x14ac:dyDescent="0.2">
      <c r="A541" s="54" t="s">
        <v>310</v>
      </c>
      <c r="B541" s="55">
        <v>56</v>
      </c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x14ac:dyDescent="0.2">
      <c r="A542" s="54" t="s">
        <v>1314</v>
      </c>
      <c r="B542" s="55">
        <v>17</v>
      </c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x14ac:dyDescent="0.2">
      <c r="A543" s="54" t="s">
        <v>574</v>
      </c>
      <c r="B543" s="55">
        <v>8</v>
      </c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x14ac:dyDescent="0.2">
      <c r="A544" s="54" t="s">
        <v>1315</v>
      </c>
      <c r="B544" s="55">
        <v>-6</v>
      </c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x14ac:dyDescent="0.2">
      <c r="A545" s="54" t="s">
        <v>542</v>
      </c>
      <c r="B545" s="55">
        <v>16</v>
      </c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x14ac:dyDescent="0.2">
      <c r="A546" s="54" t="s">
        <v>174</v>
      </c>
      <c r="B546" s="55">
        <v>131</v>
      </c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x14ac:dyDescent="0.2">
      <c r="A547" s="54" t="s">
        <v>1092</v>
      </c>
      <c r="B547" s="55">
        <v>-5</v>
      </c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x14ac:dyDescent="0.2">
      <c r="A548" s="54" t="s">
        <v>1026</v>
      </c>
      <c r="B548" s="55">
        <v>0</v>
      </c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x14ac:dyDescent="0.2">
      <c r="A549" s="54" t="s">
        <v>111</v>
      </c>
      <c r="B549" s="55">
        <v>516</v>
      </c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x14ac:dyDescent="0.2">
      <c r="A550" s="54" t="s">
        <v>1316</v>
      </c>
      <c r="B550" s="55">
        <v>19</v>
      </c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x14ac:dyDescent="0.2">
      <c r="A551" s="54" t="s">
        <v>769</v>
      </c>
      <c r="B551" s="55">
        <v>6</v>
      </c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x14ac:dyDescent="0.2">
      <c r="A552" s="54" t="s">
        <v>302</v>
      </c>
      <c r="B552" s="55">
        <v>59</v>
      </c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x14ac:dyDescent="0.2">
      <c r="A553" s="54" t="s">
        <v>124</v>
      </c>
      <c r="B553" s="55">
        <v>212</v>
      </c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x14ac:dyDescent="0.2">
      <c r="A554" s="54" t="s">
        <v>1317</v>
      </c>
      <c r="B554" s="55">
        <v>-2</v>
      </c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x14ac:dyDescent="0.2">
      <c r="A555" s="54" t="s">
        <v>338</v>
      </c>
      <c r="B555" s="55">
        <v>49</v>
      </c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x14ac:dyDescent="0.2">
      <c r="A556" s="54" t="s">
        <v>1030</v>
      </c>
      <c r="B556" s="55">
        <v>0</v>
      </c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x14ac:dyDescent="0.2">
      <c r="A557" s="54" t="s">
        <v>362</v>
      </c>
      <c r="B557" s="55">
        <v>40</v>
      </c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x14ac:dyDescent="0.2">
      <c r="A558" s="54" t="s">
        <v>1031</v>
      </c>
      <c r="B558" s="55">
        <v>0</v>
      </c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x14ac:dyDescent="0.2">
      <c r="A559" s="54" t="s">
        <v>699</v>
      </c>
      <c r="B559" s="55">
        <v>10</v>
      </c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x14ac:dyDescent="0.2">
      <c r="A560" s="54" t="s">
        <v>315</v>
      </c>
      <c r="B560" s="55">
        <v>54</v>
      </c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x14ac:dyDescent="0.2">
      <c r="A561" s="54" t="s">
        <v>665</v>
      </c>
      <c r="B561" s="55">
        <v>12</v>
      </c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x14ac:dyDescent="0.2">
      <c r="A562" s="54" t="s">
        <v>666</v>
      </c>
      <c r="B562" s="55">
        <v>12</v>
      </c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x14ac:dyDescent="0.2">
      <c r="A563" s="54" t="s">
        <v>1032</v>
      </c>
      <c r="B563" s="55">
        <v>0</v>
      </c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x14ac:dyDescent="0.2">
      <c r="A564" s="54" t="s">
        <v>1318</v>
      </c>
      <c r="B564" s="55">
        <v>6</v>
      </c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x14ac:dyDescent="0.2">
      <c r="A565" s="54" t="s">
        <v>1319</v>
      </c>
      <c r="B565" s="55">
        <v>12</v>
      </c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x14ac:dyDescent="0.2">
      <c r="A566" s="54" t="s">
        <v>881</v>
      </c>
      <c r="B566" s="55">
        <v>2</v>
      </c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x14ac:dyDescent="0.2">
      <c r="A567" s="54" t="s">
        <v>1093</v>
      </c>
      <c r="B567" s="55">
        <v>-5</v>
      </c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x14ac:dyDescent="0.2">
      <c r="A568" s="54" t="s">
        <v>1033</v>
      </c>
      <c r="B568" s="55">
        <v>0</v>
      </c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x14ac:dyDescent="0.2">
      <c r="A569" s="54" t="s">
        <v>1034</v>
      </c>
      <c r="B569" s="55">
        <v>0</v>
      </c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x14ac:dyDescent="0.2">
      <c r="A570" s="54" t="s">
        <v>1320</v>
      </c>
      <c r="B570" s="55">
        <v>13</v>
      </c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x14ac:dyDescent="0.2">
      <c r="A571" s="54" t="s">
        <v>1094</v>
      </c>
      <c r="B571" s="55">
        <v>-5</v>
      </c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x14ac:dyDescent="0.2">
      <c r="A572" s="54" t="s">
        <v>586</v>
      </c>
      <c r="B572" s="55">
        <v>17</v>
      </c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x14ac:dyDescent="0.2">
      <c r="A573" s="54" t="s">
        <v>260</v>
      </c>
      <c r="B573" s="55">
        <v>40</v>
      </c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x14ac:dyDescent="0.2">
      <c r="A574" s="54" t="s">
        <v>148</v>
      </c>
      <c r="B574" s="55">
        <v>230</v>
      </c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x14ac:dyDescent="0.2">
      <c r="A575" s="54" t="s">
        <v>240</v>
      </c>
      <c r="B575" s="55">
        <v>67</v>
      </c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x14ac:dyDescent="0.2">
      <c r="A576" s="54" t="s">
        <v>639</v>
      </c>
      <c r="B576" s="55">
        <v>13</v>
      </c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x14ac:dyDescent="0.2">
      <c r="A577" s="54" t="s">
        <v>227</v>
      </c>
      <c r="B577" s="55">
        <v>86</v>
      </c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x14ac:dyDescent="0.2">
      <c r="A578" s="54" t="s">
        <v>422</v>
      </c>
      <c r="B578" s="55">
        <v>30</v>
      </c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x14ac:dyDescent="0.2">
      <c r="A579" s="54" t="s">
        <v>855</v>
      </c>
      <c r="B579" s="55">
        <v>0</v>
      </c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x14ac:dyDescent="0.2">
      <c r="A580" s="54" t="s">
        <v>1037</v>
      </c>
      <c r="B580" s="55">
        <v>0</v>
      </c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x14ac:dyDescent="0.2">
      <c r="A581" s="54" t="s">
        <v>1321</v>
      </c>
      <c r="B581" s="55">
        <v>-5</v>
      </c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x14ac:dyDescent="0.2">
      <c r="A582" s="54" t="s">
        <v>224</v>
      </c>
      <c r="B582" s="55">
        <v>85</v>
      </c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x14ac:dyDescent="0.2">
      <c r="A583" s="54" t="s">
        <v>1038</v>
      </c>
      <c r="B583" s="55">
        <v>0</v>
      </c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x14ac:dyDescent="0.2">
      <c r="A584" s="54" t="s">
        <v>1322</v>
      </c>
      <c r="B584" s="55">
        <v>120</v>
      </c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x14ac:dyDescent="0.2">
      <c r="A585" s="54" t="s">
        <v>383</v>
      </c>
      <c r="B585" s="55">
        <v>41</v>
      </c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x14ac:dyDescent="0.2">
      <c r="A586" s="54" t="s">
        <v>272</v>
      </c>
      <c r="B586" s="55">
        <v>67</v>
      </c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x14ac:dyDescent="0.2">
      <c r="A587" s="54" t="s">
        <v>1199</v>
      </c>
      <c r="B587" s="55">
        <v>14</v>
      </c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x14ac:dyDescent="0.2">
      <c r="A588" s="54" t="s">
        <v>482</v>
      </c>
      <c r="B588" s="55">
        <v>28</v>
      </c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x14ac:dyDescent="0.2">
      <c r="A589" s="54" t="s">
        <v>183</v>
      </c>
      <c r="B589" s="55">
        <v>91</v>
      </c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x14ac:dyDescent="0.2">
      <c r="A590" s="54" t="s">
        <v>329</v>
      </c>
      <c r="B590" s="55">
        <v>51</v>
      </c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x14ac:dyDescent="0.2">
      <c r="A591" s="54" t="s">
        <v>235</v>
      </c>
      <c r="B591" s="55">
        <v>79</v>
      </c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x14ac:dyDescent="0.2">
      <c r="A592" s="54" t="s">
        <v>494</v>
      </c>
      <c r="B592" s="55">
        <v>21</v>
      </c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x14ac:dyDescent="0.2">
      <c r="A593" s="54" t="s">
        <v>532</v>
      </c>
      <c r="B593" s="55">
        <v>39</v>
      </c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x14ac:dyDescent="0.2">
      <c r="A594" s="54" t="s">
        <v>1043</v>
      </c>
      <c r="B594" s="55">
        <v>0</v>
      </c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x14ac:dyDescent="0.2">
      <c r="A595" s="54" t="s">
        <v>1323</v>
      </c>
      <c r="B595" s="55">
        <v>-10</v>
      </c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x14ac:dyDescent="0.2">
      <c r="A596" s="54" t="s">
        <v>739</v>
      </c>
      <c r="B596" s="55">
        <v>8</v>
      </c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x14ac:dyDescent="0.2">
      <c r="A597" s="54" t="s">
        <v>721</v>
      </c>
      <c r="B597" s="55">
        <v>9</v>
      </c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x14ac:dyDescent="0.2">
      <c r="A598" s="54" t="s">
        <v>393</v>
      </c>
      <c r="B598" s="55">
        <v>40</v>
      </c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x14ac:dyDescent="0.2">
      <c r="A599" s="54" t="s">
        <v>393</v>
      </c>
      <c r="B599" s="55">
        <v>40</v>
      </c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x14ac:dyDescent="0.2">
      <c r="A600" s="54" t="s">
        <v>446</v>
      </c>
      <c r="B600" s="55">
        <v>32</v>
      </c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x14ac:dyDescent="0.2">
      <c r="A601" s="54" t="s">
        <v>379</v>
      </c>
      <c r="B601" s="55">
        <v>42</v>
      </c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x14ac:dyDescent="0.2">
      <c r="A602" s="54" t="s">
        <v>369</v>
      </c>
      <c r="B602" s="55">
        <v>35</v>
      </c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x14ac:dyDescent="0.2">
      <c r="A603" s="54" t="s">
        <v>1324</v>
      </c>
      <c r="B603" s="55">
        <v>13</v>
      </c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x14ac:dyDescent="0.2">
      <c r="A604" s="54" t="s">
        <v>1044</v>
      </c>
      <c r="B604" s="55">
        <v>0</v>
      </c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x14ac:dyDescent="0.2">
      <c r="A605" s="54" t="s">
        <v>218</v>
      </c>
      <c r="B605" s="55">
        <v>80</v>
      </c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x14ac:dyDescent="0.2">
      <c r="A606" s="54" t="s">
        <v>145</v>
      </c>
      <c r="B606" s="55">
        <v>207</v>
      </c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x14ac:dyDescent="0.2">
      <c r="A607" s="54" t="s">
        <v>667</v>
      </c>
      <c r="B607" s="55">
        <v>10</v>
      </c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x14ac:dyDescent="0.2">
      <c r="A608" s="54" t="s">
        <v>273</v>
      </c>
      <c r="B608" s="55">
        <v>67</v>
      </c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x14ac:dyDescent="0.2">
      <c r="A609" s="54" t="s">
        <v>141</v>
      </c>
      <c r="B609" s="55">
        <v>212</v>
      </c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x14ac:dyDescent="0.2">
      <c r="A610" s="54" t="s">
        <v>149</v>
      </c>
      <c r="B610" s="55">
        <v>178</v>
      </c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x14ac:dyDescent="0.2">
      <c r="A611" s="54" t="s">
        <v>363</v>
      </c>
      <c r="B611" s="55">
        <v>44</v>
      </c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x14ac:dyDescent="0.2">
      <c r="A612" s="54" t="s">
        <v>1200</v>
      </c>
      <c r="B612" s="55">
        <v>20</v>
      </c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x14ac:dyDescent="0.2">
      <c r="A613" s="54" t="s">
        <v>859</v>
      </c>
      <c r="B613" s="55">
        <v>3</v>
      </c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x14ac:dyDescent="0.2">
      <c r="A614" s="54" t="s">
        <v>133</v>
      </c>
      <c r="B614" s="55">
        <v>234</v>
      </c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x14ac:dyDescent="0.2">
      <c r="A615" s="54" t="s">
        <v>1047</v>
      </c>
      <c r="B615" s="55">
        <v>0</v>
      </c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x14ac:dyDescent="0.2">
      <c r="A616" s="54" t="s">
        <v>701</v>
      </c>
      <c r="B616" s="55">
        <v>10</v>
      </c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x14ac:dyDescent="0.2">
      <c r="A617" s="54" t="s">
        <v>1325</v>
      </c>
      <c r="B617" s="55">
        <v>9</v>
      </c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x14ac:dyDescent="0.2">
      <c r="A618" s="54" t="s">
        <v>468</v>
      </c>
      <c r="B618" s="55">
        <v>30</v>
      </c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x14ac:dyDescent="0.2">
      <c r="A619" s="54" t="s">
        <v>232</v>
      </c>
      <c r="B619" s="55">
        <v>24</v>
      </c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x14ac:dyDescent="0.2">
      <c r="A620" s="54" t="s">
        <v>882</v>
      </c>
      <c r="B620" s="55">
        <v>2</v>
      </c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x14ac:dyDescent="0.2">
      <c r="A621" s="54" t="s">
        <v>165</v>
      </c>
      <c r="B621" s="55">
        <v>159</v>
      </c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x14ac:dyDescent="0.2">
      <c r="A622" s="54" t="s">
        <v>236</v>
      </c>
      <c r="B622" s="55">
        <v>78</v>
      </c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x14ac:dyDescent="0.2">
      <c r="A623" s="54" t="s">
        <v>1050</v>
      </c>
      <c r="B623" s="55">
        <v>0</v>
      </c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x14ac:dyDescent="0.2">
      <c r="A624" s="54" t="s">
        <v>1096</v>
      </c>
      <c r="B624" s="55">
        <v>-6</v>
      </c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x14ac:dyDescent="0.2">
      <c r="A625" s="54" t="s">
        <v>669</v>
      </c>
      <c r="B625" s="55">
        <v>10</v>
      </c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x14ac:dyDescent="0.2">
      <c r="A626" s="54" t="s">
        <v>1326</v>
      </c>
      <c r="B626" s="55">
        <v>29</v>
      </c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x14ac:dyDescent="0.2">
      <c r="A627" s="54" t="s">
        <v>394</v>
      </c>
      <c r="B627" s="55">
        <v>40</v>
      </c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x14ac:dyDescent="0.2">
      <c r="A628" s="54" t="s">
        <v>316</v>
      </c>
      <c r="B628" s="55">
        <v>54</v>
      </c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x14ac:dyDescent="0.2">
      <c r="A629" s="54" t="s">
        <v>588</v>
      </c>
      <c r="B629" s="55">
        <v>17</v>
      </c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x14ac:dyDescent="0.2">
      <c r="A630" s="54" t="s">
        <v>252</v>
      </c>
      <c r="B630" s="55">
        <v>74</v>
      </c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x14ac:dyDescent="0.2">
      <c r="A631" s="54" t="s">
        <v>1201</v>
      </c>
      <c r="B631" s="55">
        <v>-20</v>
      </c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x14ac:dyDescent="0.2">
      <c r="A632" s="54" t="s">
        <v>552</v>
      </c>
      <c r="B632" s="55">
        <v>20</v>
      </c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x14ac:dyDescent="0.2">
      <c r="A633" s="54" t="s">
        <v>1327</v>
      </c>
      <c r="B633" s="55">
        <v>5</v>
      </c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x14ac:dyDescent="0.2">
      <c r="A634" s="54" t="s">
        <v>702</v>
      </c>
      <c r="B634" s="55">
        <v>10</v>
      </c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x14ac:dyDescent="0.2">
      <c r="A635" s="54" t="s">
        <v>1328</v>
      </c>
      <c r="B635" s="55">
        <v>17</v>
      </c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x14ac:dyDescent="0.2">
      <c r="A636" s="54" t="s">
        <v>1329</v>
      </c>
      <c r="B636" s="55">
        <v>0</v>
      </c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x14ac:dyDescent="0.2">
      <c r="A637" s="54" t="s">
        <v>1051</v>
      </c>
      <c r="B637" s="55">
        <v>0</v>
      </c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x14ac:dyDescent="0.2">
      <c r="A638" s="54" t="s">
        <v>604</v>
      </c>
      <c r="B638" s="55">
        <v>16</v>
      </c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x14ac:dyDescent="0.2">
      <c r="A639" s="54" t="s">
        <v>670</v>
      </c>
      <c r="B639" s="55">
        <v>12</v>
      </c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x14ac:dyDescent="0.2">
      <c r="A640" s="54" t="s">
        <v>1330</v>
      </c>
      <c r="B640" s="55">
        <v>-14</v>
      </c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x14ac:dyDescent="0.2">
      <c r="A641" s="54" t="s">
        <v>321</v>
      </c>
      <c r="B641" s="55">
        <v>52</v>
      </c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x14ac:dyDescent="0.2">
      <c r="A642" s="54" t="s">
        <v>339</v>
      </c>
      <c r="B642" s="55">
        <v>49</v>
      </c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x14ac:dyDescent="0.2">
      <c r="A643" s="54" t="s">
        <v>433</v>
      </c>
      <c r="B643" s="55">
        <v>34</v>
      </c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x14ac:dyDescent="0.2">
      <c r="A644" s="54" t="s">
        <v>434</v>
      </c>
      <c r="B644" s="55">
        <v>23</v>
      </c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x14ac:dyDescent="0.2">
      <c r="A645" s="54" t="s">
        <v>412</v>
      </c>
      <c r="B645" s="55">
        <v>32</v>
      </c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x14ac:dyDescent="0.2">
      <c r="A646" s="54" t="s">
        <v>131</v>
      </c>
      <c r="B646" s="55">
        <v>224</v>
      </c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x14ac:dyDescent="0.2">
      <c r="A647" s="54" t="s">
        <v>533</v>
      </c>
      <c r="B647" s="55">
        <v>22</v>
      </c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x14ac:dyDescent="0.2">
      <c r="A648" s="54" t="s">
        <v>1331</v>
      </c>
      <c r="B648" s="55">
        <v>11</v>
      </c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x14ac:dyDescent="0.2">
      <c r="A649" s="54" t="s">
        <v>804</v>
      </c>
      <c r="B649" s="55">
        <v>0</v>
      </c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x14ac:dyDescent="0.2">
      <c r="A650" s="54" t="s">
        <v>317</v>
      </c>
      <c r="B650" s="55">
        <v>54</v>
      </c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x14ac:dyDescent="0.2">
      <c r="A651" s="54" t="s">
        <v>553</v>
      </c>
      <c r="B651" s="55">
        <v>20</v>
      </c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x14ac:dyDescent="0.2">
      <c r="A652" s="54" t="s">
        <v>156</v>
      </c>
      <c r="B652" s="55">
        <v>161</v>
      </c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x14ac:dyDescent="0.2">
      <c r="A653" s="54" t="s">
        <v>340</v>
      </c>
      <c r="B653" s="55">
        <v>49</v>
      </c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x14ac:dyDescent="0.2">
      <c r="A654" s="54" t="s">
        <v>1086</v>
      </c>
      <c r="B654" s="55">
        <v>-2</v>
      </c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x14ac:dyDescent="0.2">
      <c r="A655" s="54" t="s">
        <v>1087</v>
      </c>
      <c r="B655" s="55">
        <v>-2</v>
      </c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x14ac:dyDescent="0.2">
      <c r="A656" s="54" t="s">
        <v>1332</v>
      </c>
      <c r="B656" s="55">
        <v>47</v>
      </c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x14ac:dyDescent="0.2">
      <c r="A657" s="54" t="s">
        <v>617</v>
      </c>
      <c r="B657" s="55">
        <v>15</v>
      </c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x14ac:dyDescent="0.2">
      <c r="A658" s="54" t="s">
        <v>1057</v>
      </c>
      <c r="B658" s="55">
        <v>0</v>
      </c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x14ac:dyDescent="0.2">
      <c r="A659" s="54" t="s">
        <v>641</v>
      </c>
      <c r="B659" s="55">
        <v>13</v>
      </c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x14ac:dyDescent="0.2">
      <c r="A660" s="54" t="s">
        <v>274</v>
      </c>
      <c r="B660" s="55">
        <v>39</v>
      </c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x14ac:dyDescent="0.2">
      <c r="A661" s="54" t="s">
        <v>703</v>
      </c>
      <c r="B661" s="55">
        <v>10</v>
      </c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x14ac:dyDescent="0.2">
      <c r="A662" s="54" t="s">
        <v>704</v>
      </c>
      <c r="B662" s="55">
        <v>10</v>
      </c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x14ac:dyDescent="0.2">
      <c r="A663" s="54" t="s">
        <v>678</v>
      </c>
      <c r="B663" s="55">
        <v>11</v>
      </c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x14ac:dyDescent="0.2">
      <c r="A664" s="54" t="s">
        <v>605</v>
      </c>
      <c r="B664" s="55">
        <v>12</v>
      </c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x14ac:dyDescent="0.2">
      <c r="A665" s="54" t="s">
        <v>1333</v>
      </c>
      <c r="B665" s="55">
        <v>35</v>
      </c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x14ac:dyDescent="0.2">
      <c r="A666" s="54" t="s">
        <v>1334</v>
      </c>
      <c r="B666" s="55">
        <v>16</v>
      </c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x14ac:dyDescent="0.2">
      <c r="A667" s="54" t="s">
        <v>643</v>
      </c>
      <c r="B667" s="55">
        <v>13</v>
      </c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x14ac:dyDescent="0.2">
      <c r="A668" s="54" t="s">
        <v>1335</v>
      </c>
      <c r="B668" s="55">
        <v>5</v>
      </c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x14ac:dyDescent="0.2">
      <c r="A669" s="54" t="s">
        <v>1336</v>
      </c>
      <c r="B669" s="55">
        <v>-28</v>
      </c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x14ac:dyDescent="0.2">
      <c r="A670" s="54" t="s">
        <v>204</v>
      </c>
      <c r="B670" s="55">
        <v>103</v>
      </c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x14ac:dyDescent="0.2">
      <c r="A671" s="54" t="s">
        <v>1059</v>
      </c>
      <c r="B671" s="55">
        <v>0</v>
      </c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x14ac:dyDescent="0.2">
      <c r="A672" s="54" t="s">
        <v>1124</v>
      </c>
      <c r="B672" s="55">
        <v>-43</v>
      </c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x14ac:dyDescent="0.2">
      <c r="A673" s="54" t="s">
        <v>330</v>
      </c>
      <c r="B673" s="55">
        <v>41</v>
      </c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x14ac:dyDescent="0.2">
      <c r="A674" s="54" t="s">
        <v>384</v>
      </c>
      <c r="B674" s="55">
        <v>41</v>
      </c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x14ac:dyDescent="0.2">
      <c r="A675" s="54" t="s">
        <v>864</v>
      </c>
      <c r="B675" s="55">
        <v>3</v>
      </c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x14ac:dyDescent="0.2">
      <c r="A676" s="54" t="s">
        <v>1337</v>
      </c>
      <c r="B676" s="55">
        <v>0</v>
      </c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x14ac:dyDescent="0.2">
      <c r="A677" s="54" t="s">
        <v>134</v>
      </c>
      <c r="B677" s="55">
        <v>297</v>
      </c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x14ac:dyDescent="0.2">
      <c r="A678" s="54" t="s">
        <v>349</v>
      </c>
      <c r="B678" s="55">
        <v>43</v>
      </c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x14ac:dyDescent="0.2">
      <c r="A679" s="54" t="s">
        <v>181</v>
      </c>
      <c r="B679" s="55">
        <v>122</v>
      </c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x14ac:dyDescent="0.2">
      <c r="A680" s="54" t="s">
        <v>644</v>
      </c>
      <c r="B680" s="55">
        <v>13</v>
      </c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x14ac:dyDescent="0.2">
      <c r="A681" s="54" t="s">
        <v>176</v>
      </c>
      <c r="B681" s="55">
        <v>101</v>
      </c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x14ac:dyDescent="0.2">
      <c r="A682" s="54" t="s">
        <v>447</v>
      </c>
      <c r="B682" s="55">
        <v>32</v>
      </c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x14ac:dyDescent="0.2">
      <c r="A683" s="54" t="s">
        <v>606</v>
      </c>
      <c r="B683" s="55">
        <v>10</v>
      </c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x14ac:dyDescent="0.2">
      <c r="A684" s="54" t="s">
        <v>435</v>
      </c>
      <c r="B684" s="55">
        <v>34</v>
      </c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x14ac:dyDescent="0.2">
      <c r="A685" s="54" t="s">
        <v>1338</v>
      </c>
      <c r="B685" s="55">
        <v>73</v>
      </c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x14ac:dyDescent="0.2">
      <c r="A686" s="54" t="s">
        <v>371</v>
      </c>
      <c r="B686" s="55">
        <v>41</v>
      </c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x14ac:dyDescent="0.2">
      <c r="A687" s="54" t="s">
        <v>1110</v>
      </c>
      <c r="B687" s="55">
        <v>-12</v>
      </c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x14ac:dyDescent="0.2">
      <c r="A688" s="54" t="s">
        <v>1339</v>
      </c>
      <c r="B688" s="55">
        <v>-5</v>
      </c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x14ac:dyDescent="0.2">
      <c r="A689" s="54" t="s">
        <v>401</v>
      </c>
      <c r="B689" s="55">
        <v>39</v>
      </c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x14ac:dyDescent="0.2">
      <c r="A690" s="54" t="s">
        <v>448</v>
      </c>
      <c r="B690" s="55">
        <v>29</v>
      </c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x14ac:dyDescent="0.2">
      <c r="A691" s="54" t="s">
        <v>372</v>
      </c>
      <c r="B691" s="55">
        <v>43</v>
      </c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x14ac:dyDescent="0.2">
      <c r="A692" s="54" t="s">
        <v>608</v>
      </c>
      <c r="B692" s="55">
        <v>16</v>
      </c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x14ac:dyDescent="0.2">
      <c r="A693" s="54" t="s">
        <v>576</v>
      </c>
      <c r="B693" s="55">
        <v>18</v>
      </c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x14ac:dyDescent="0.2">
      <c r="A694" s="54" t="s">
        <v>671</v>
      </c>
      <c r="B694" s="55">
        <v>12</v>
      </c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x14ac:dyDescent="0.2">
      <c r="A695" s="54" t="s">
        <v>423</v>
      </c>
      <c r="B695" s="55">
        <v>35</v>
      </c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x14ac:dyDescent="0.2">
      <c r="A696" s="54" t="s">
        <v>554</v>
      </c>
      <c r="B696" s="55">
        <v>20</v>
      </c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x14ac:dyDescent="0.2">
      <c r="A697" s="54" t="s">
        <v>1089</v>
      </c>
      <c r="B697" s="55">
        <v>-3</v>
      </c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x14ac:dyDescent="0.2">
      <c r="A698" s="54" t="s">
        <v>179</v>
      </c>
      <c r="B698" s="55">
        <v>103</v>
      </c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x14ac:dyDescent="0.2">
      <c r="A699" s="54" t="s">
        <v>1340</v>
      </c>
      <c r="B699" s="55">
        <v>10</v>
      </c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x14ac:dyDescent="0.2">
      <c r="A700" s="54" t="s">
        <v>1069</v>
      </c>
      <c r="B700" s="55">
        <v>0</v>
      </c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x14ac:dyDescent="0.2">
      <c r="A701" s="54" t="s">
        <v>589</v>
      </c>
      <c r="B701" s="55">
        <v>17</v>
      </c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x14ac:dyDescent="0.2">
      <c r="A702" s="54" t="s">
        <v>341</v>
      </c>
      <c r="B702" s="55">
        <v>49</v>
      </c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x14ac:dyDescent="0.2">
      <c r="A703" s="54" t="s">
        <v>1341</v>
      </c>
      <c r="B703" s="55">
        <v>11</v>
      </c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x14ac:dyDescent="0.2">
      <c r="A704" s="54" t="s">
        <v>460</v>
      </c>
      <c r="B704" s="55">
        <v>26</v>
      </c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x14ac:dyDescent="0.2">
      <c r="A705" s="54" t="s">
        <v>1203</v>
      </c>
      <c r="B705" s="55">
        <v>6</v>
      </c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x14ac:dyDescent="0.2">
      <c r="A706" s="54" t="s">
        <v>261</v>
      </c>
      <c r="B706" s="55">
        <v>62</v>
      </c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x14ac:dyDescent="0.2">
      <c r="A707" s="54" t="s">
        <v>195</v>
      </c>
      <c r="B707" s="55">
        <v>106</v>
      </c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x14ac:dyDescent="0.2">
      <c r="A708" s="54" t="s">
        <v>1116</v>
      </c>
      <c r="B708" s="55">
        <v>-22</v>
      </c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x14ac:dyDescent="0.2">
      <c r="A709" s="54" t="s">
        <v>413</v>
      </c>
      <c r="B709" s="55">
        <v>37</v>
      </c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x14ac:dyDescent="0.2">
      <c r="A710" s="54" t="s">
        <v>223</v>
      </c>
      <c r="B710" s="55">
        <v>68</v>
      </c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x14ac:dyDescent="0.2">
      <c r="A711" s="54" t="s">
        <v>888</v>
      </c>
      <c r="B711" s="55">
        <v>-7</v>
      </c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x14ac:dyDescent="0.2">
      <c r="A712" s="54" t="s">
        <v>590</v>
      </c>
      <c r="B712" s="55">
        <v>5</v>
      </c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x14ac:dyDescent="0.2">
      <c r="A713" s="54" t="s">
        <v>591</v>
      </c>
      <c r="B713" s="55">
        <v>17</v>
      </c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x14ac:dyDescent="0.2">
      <c r="A714" s="54" t="s">
        <v>1342</v>
      </c>
      <c r="B714" s="55">
        <v>6</v>
      </c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x14ac:dyDescent="0.2">
      <c r="A715" s="54" t="s">
        <v>618</v>
      </c>
      <c r="B715" s="55">
        <v>15</v>
      </c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x14ac:dyDescent="0.2">
      <c r="A716" s="54" t="s">
        <v>373</v>
      </c>
      <c r="B716" s="55">
        <v>43</v>
      </c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x14ac:dyDescent="0.2">
      <c r="A717" s="54" t="s">
        <v>414</v>
      </c>
      <c r="B717" s="55">
        <v>21</v>
      </c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x14ac:dyDescent="0.2">
      <c r="A718" s="54" t="s">
        <v>264</v>
      </c>
      <c r="B718" s="55">
        <v>57</v>
      </c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x14ac:dyDescent="0.2">
      <c r="A719" s="54" t="s">
        <v>1343</v>
      </c>
      <c r="B719" s="55">
        <v>-20</v>
      </c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x14ac:dyDescent="0.2">
      <c r="A720" s="54" t="s">
        <v>1101</v>
      </c>
      <c r="B720" s="55">
        <v>-7</v>
      </c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x14ac:dyDescent="0.2">
      <c r="A721" s="54" t="s">
        <v>1344</v>
      </c>
      <c r="B721" s="55">
        <v>6</v>
      </c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x14ac:dyDescent="0.2">
      <c r="A722" s="54" t="s">
        <v>127</v>
      </c>
      <c r="B722" s="55">
        <v>224</v>
      </c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x14ac:dyDescent="0.2">
      <c r="A723" s="54" t="s">
        <v>461</v>
      </c>
      <c r="B723" s="55">
        <v>31</v>
      </c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x14ac:dyDescent="0.2">
      <c r="A724" s="54" t="s">
        <v>1345</v>
      </c>
      <c r="B724" s="55">
        <v>-5</v>
      </c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x14ac:dyDescent="0.2">
      <c r="A725" s="54" t="s">
        <v>322</v>
      </c>
      <c r="B725" s="55">
        <v>49</v>
      </c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x14ac:dyDescent="0.2">
      <c r="A726" s="54" t="s">
        <v>645</v>
      </c>
      <c r="B726" s="55">
        <v>11</v>
      </c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x14ac:dyDescent="0.2">
      <c r="A727" s="54" t="s">
        <v>1106</v>
      </c>
      <c r="B727" s="55">
        <v>-9</v>
      </c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x14ac:dyDescent="0.2">
      <c r="A728" s="54" t="s">
        <v>1346</v>
      </c>
      <c r="B728" s="55">
        <v>12</v>
      </c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x14ac:dyDescent="0.2">
      <c r="A729" s="54" t="s">
        <v>169</v>
      </c>
      <c r="B729" s="55">
        <v>113</v>
      </c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x14ac:dyDescent="0.2">
      <c r="A730" s="54" t="s">
        <v>1072</v>
      </c>
      <c r="B730" s="55">
        <v>0</v>
      </c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x14ac:dyDescent="0.2">
      <c r="A731" s="54" t="s">
        <v>385</v>
      </c>
      <c r="B731" s="55">
        <v>41</v>
      </c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x14ac:dyDescent="0.2">
      <c r="A732" s="54" t="s">
        <v>495</v>
      </c>
      <c r="B732" s="55">
        <v>26</v>
      </c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x14ac:dyDescent="0.2">
      <c r="A733" s="54" t="s">
        <v>889</v>
      </c>
      <c r="B733" s="55">
        <v>1</v>
      </c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x14ac:dyDescent="0.2">
      <c r="A734" s="54" t="s">
        <v>225</v>
      </c>
      <c r="B734" s="55">
        <v>67</v>
      </c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x14ac:dyDescent="0.2">
      <c r="A735" s="54" t="s">
        <v>118</v>
      </c>
      <c r="B735" s="55">
        <v>339</v>
      </c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x14ac:dyDescent="0.2">
      <c r="A736" s="54" t="s">
        <v>1074</v>
      </c>
      <c r="B736" s="55">
        <v>0</v>
      </c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x14ac:dyDescent="0.2">
      <c r="A737" s="54" t="s">
        <v>1347</v>
      </c>
      <c r="B737" s="55">
        <v>-10</v>
      </c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x14ac:dyDescent="0.2">
      <c r="A738" s="54" t="s">
        <v>555</v>
      </c>
      <c r="B738" s="55">
        <v>20</v>
      </c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x14ac:dyDescent="0.2">
      <c r="A739" s="54" t="s">
        <v>680</v>
      </c>
      <c r="B739" s="55">
        <v>3</v>
      </c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x14ac:dyDescent="0.2">
      <c r="A740" s="54" t="s">
        <v>811</v>
      </c>
      <c r="B740" s="55">
        <v>5</v>
      </c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x14ac:dyDescent="0.2">
      <c r="A741" s="54" t="s">
        <v>1348</v>
      </c>
      <c r="B741" s="55">
        <v>6</v>
      </c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x14ac:dyDescent="0.2">
      <c r="A742" s="54" t="s">
        <v>1349</v>
      </c>
      <c r="B742" s="55">
        <v>2</v>
      </c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x14ac:dyDescent="0.2">
      <c r="A743" s="54" t="s">
        <v>374</v>
      </c>
      <c r="B743" s="55">
        <v>43</v>
      </c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x14ac:dyDescent="0.2">
      <c r="A744" s="54" t="s">
        <v>705</v>
      </c>
      <c r="B744" s="55">
        <v>10</v>
      </c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x14ac:dyDescent="0.2">
      <c r="A745" s="54" t="s">
        <v>491</v>
      </c>
      <c r="B745" s="55">
        <v>21</v>
      </c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x14ac:dyDescent="0.2">
      <c r="A746" s="54" t="s">
        <v>619</v>
      </c>
      <c r="B746" s="55">
        <v>15</v>
      </c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x14ac:dyDescent="0.2">
      <c r="A747" s="54" t="s">
        <v>200</v>
      </c>
      <c r="B747" s="55">
        <v>104</v>
      </c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x14ac:dyDescent="0.2">
      <c r="A748" s="54" t="s">
        <v>1205</v>
      </c>
      <c r="B748" s="55">
        <v>-3</v>
      </c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x14ac:dyDescent="0.2">
      <c r="A749" s="54" t="s">
        <v>1076</v>
      </c>
      <c r="B749" s="55">
        <v>0</v>
      </c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x14ac:dyDescent="0.2">
      <c r="A750" s="54" t="s">
        <v>1350</v>
      </c>
      <c r="B750" s="55">
        <v>-29</v>
      </c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x14ac:dyDescent="0.2">
      <c r="A751" s="54" t="s">
        <v>1351</v>
      </c>
      <c r="B751" s="55">
        <v>27</v>
      </c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x14ac:dyDescent="0.2">
      <c r="A752" s="54" t="s">
        <v>424</v>
      </c>
      <c r="B752" s="55">
        <v>35</v>
      </c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x14ac:dyDescent="0.2">
      <c r="A753" s="54" t="s">
        <v>1352</v>
      </c>
      <c r="B753" s="55">
        <v>13</v>
      </c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x14ac:dyDescent="0.2">
      <c r="A754" s="54" t="s">
        <v>1108</v>
      </c>
      <c r="B754" s="55">
        <v>-10</v>
      </c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x14ac:dyDescent="0.2">
      <c r="A755" s="54" t="s">
        <v>1353</v>
      </c>
      <c r="B755" s="55">
        <v>48</v>
      </c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x14ac:dyDescent="0.2">
      <c r="A756" s="54" t="s">
        <v>1354</v>
      </c>
      <c r="B756" s="55">
        <v>-21</v>
      </c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x14ac:dyDescent="0.2">
      <c r="A757" s="54" t="s">
        <v>291</v>
      </c>
      <c r="B757" s="55">
        <v>62</v>
      </c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x14ac:dyDescent="0.2">
      <c r="A758" s="54" t="s">
        <v>210</v>
      </c>
      <c r="B758" s="55">
        <v>51</v>
      </c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x14ac:dyDescent="0.2">
      <c r="A759" s="54" t="s">
        <v>438</v>
      </c>
      <c r="B759" s="55">
        <v>33</v>
      </c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x14ac:dyDescent="0.2">
      <c r="A760" s="54" t="s">
        <v>1355</v>
      </c>
      <c r="B760" s="55">
        <v>-28</v>
      </c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x14ac:dyDescent="0.2">
      <c r="A761" s="54" t="s">
        <v>565</v>
      </c>
      <c r="B761" s="55">
        <v>19</v>
      </c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x14ac:dyDescent="0.2">
      <c r="A762" s="54" t="s">
        <v>1081</v>
      </c>
      <c r="B762" s="55">
        <v>0</v>
      </c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x14ac:dyDescent="0.2">
      <c r="A763" s="54" t="s">
        <v>534</v>
      </c>
      <c r="B763" s="55">
        <v>14</v>
      </c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x14ac:dyDescent="0.2">
      <c r="A764" s="54" t="s">
        <v>1356</v>
      </c>
      <c r="B764" s="55">
        <v>14</v>
      </c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x14ac:dyDescent="0.2">
      <c r="A765" s="54" t="s">
        <v>812</v>
      </c>
      <c r="B765" s="55">
        <v>0</v>
      </c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x14ac:dyDescent="0.2">
      <c r="A766" s="54" t="s">
        <v>303</v>
      </c>
      <c r="B766" s="55">
        <v>47</v>
      </c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x14ac:dyDescent="0.2">
      <c r="A767" s="54" t="s">
        <v>196</v>
      </c>
      <c r="B767" s="55">
        <v>53</v>
      </c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x14ac:dyDescent="0.2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x14ac:dyDescent="0.2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x14ac:dyDescent="0.2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x14ac:dyDescent="0.2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x14ac:dyDescent="0.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x14ac:dyDescent="0.2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x14ac:dyDescent="0.2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x14ac:dyDescent="0.2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x14ac:dyDescent="0.2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x14ac:dyDescent="0.2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x14ac:dyDescent="0.2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x14ac:dyDescent="0.2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x14ac:dyDescent="0.2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x14ac:dyDescent="0.2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x14ac:dyDescent="0.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x14ac:dyDescent="0.2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x14ac:dyDescent="0.2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x14ac:dyDescent="0.2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x14ac:dyDescent="0.2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x14ac:dyDescent="0.2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x14ac:dyDescent="0.2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x14ac:dyDescent="0.2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x14ac:dyDescent="0.2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x14ac:dyDescent="0.2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x14ac:dyDescent="0.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x14ac:dyDescent="0.2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x14ac:dyDescent="0.2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x14ac:dyDescent="0.2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x14ac:dyDescent="0.2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x14ac:dyDescent="0.2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x14ac:dyDescent="0.2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x14ac:dyDescent="0.2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x14ac:dyDescent="0.2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x14ac:dyDescent="0.2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x14ac:dyDescent="0.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x14ac:dyDescent="0.2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x14ac:dyDescent="0.2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x14ac:dyDescent="0.2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x14ac:dyDescent="0.2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x14ac:dyDescent="0.2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x14ac:dyDescent="0.2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x14ac:dyDescent="0.2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x14ac:dyDescent="0.2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x14ac:dyDescent="0.2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x14ac:dyDescent="0.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x14ac:dyDescent="0.2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x14ac:dyDescent="0.2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x14ac:dyDescent="0.2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x14ac:dyDescent="0.2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x14ac:dyDescent="0.2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x14ac:dyDescent="0.2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x14ac:dyDescent="0.2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x14ac:dyDescent="0.2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x14ac:dyDescent="0.2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x14ac:dyDescent="0.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x14ac:dyDescent="0.2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x14ac:dyDescent="0.2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x14ac:dyDescent="0.2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x14ac:dyDescent="0.2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x14ac:dyDescent="0.2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x14ac:dyDescent="0.2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x14ac:dyDescent="0.2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x14ac:dyDescent="0.2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x14ac:dyDescent="0.2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x14ac:dyDescent="0.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x14ac:dyDescent="0.2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x14ac:dyDescent="0.2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x14ac:dyDescent="0.2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x14ac:dyDescent="0.2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x14ac:dyDescent="0.2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x14ac:dyDescent="0.2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x14ac:dyDescent="0.2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x14ac:dyDescent="0.2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x14ac:dyDescent="0.2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x14ac:dyDescent="0.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x14ac:dyDescent="0.2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x14ac:dyDescent="0.2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x14ac:dyDescent="0.2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x14ac:dyDescent="0.2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x14ac:dyDescent="0.2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x14ac:dyDescent="0.2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x14ac:dyDescent="0.2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x14ac:dyDescent="0.2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x14ac:dyDescent="0.2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x14ac:dyDescent="0.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x14ac:dyDescent="0.2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x14ac:dyDescent="0.2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x14ac:dyDescent="0.2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x14ac:dyDescent="0.2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x14ac:dyDescent="0.2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x14ac:dyDescent="0.2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x14ac:dyDescent="0.2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x14ac:dyDescent="0.2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x14ac:dyDescent="0.2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x14ac:dyDescent="0.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x14ac:dyDescent="0.2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x14ac:dyDescent="0.2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x14ac:dyDescent="0.2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x14ac:dyDescent="0.2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x14ac:dyDescent="0.2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x14ac:dyDescent="0.2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x14ac:dyDescent="0.2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x14ac:dyDescent="0.2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x14ac:dyDescent="0.2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x14ac:dyDescent="0.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x14ac:dyDescent="0.2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x14ac:dyDescent="0.2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x14ac:dyDescent="0.2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x14ac:dyDescent="0.2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x14ac:dyDescent="0.2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x14ac:dyDescent="0.2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x14ac:dyDescent="0.2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x14ac:dyDescent="0.2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x14ac:dyDescent="0.2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x14ac:dyDescent="0.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x14ac:dyDescent="0.2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x14ac:dyDescent="0.2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x14ac:dyDescent="0.2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x14ac:dyDescent="0.2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x14ac:dyDescent="0.2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x14ac:dyDescent="0.2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x14ac:dyDescent="0.2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x14ac:dyDescent="0.2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x14ac:dyDescent="0.2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x14ac:dyDescent="0.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x14ac:dyDescent="0.2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x14ac:dyDescent="0.2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x14ac:dyDescent="0.2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x14ac:dyDescent="0.2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x14ac:dyDescent="0.2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x14ac:dyDescent="0.2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x14ac:dyDescent="0.2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x14ac:dyDescent="0.2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x14ac:dyDescent="0.2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x14ac:dyDescent="0.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x14ac:dyDescent="0.2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x14ac:dyDescent="0.2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x14ac:dyDescent="0.2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x14ac:dyDescent="0.2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x14ac:dyDescent="0.2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x14ac:dyDescent="0.2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x14ac:dyDescent="0.2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x14ac:dyDescent="0.2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x14ac:dyDescent="0.2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x14ac:dyDescent="0.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x14ac:dyDescent="0.2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x14ac:dyDescent="0.2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x14ac:dyDescent="0.2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x14ac:dyDescent="0.2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x14ac:dyDescent="0.2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x14ac:dyDescent="0.2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x14ac:dyDescent="0.2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x14ac:dyDescent="0.2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x14ac:dyDescent="0.2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x14ac:dyDescent="0.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x14ac:dyDescent="0.2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x14ac:dyDescent="0.2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x14ac:dyDescent="0.2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x14ac:dyDescent="0.2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x14ac:dyDescent="0.2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x14ac:dyDescent="0.2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x14ac:dyDescent="0.2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x14ac:dyDescent="0.2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x14ac:dyDescent="0.2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x14ac:dyDescent="0.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x14ac:dyDescent="0.2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x14ac:dyDescent="0.2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x14ac:dyDescent="0.2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x14ac:dyDescent="0.2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x14ac:dyDescent="0.2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x14ac:dyDescent="0.2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x14ac:dyDescent="0.2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x14ac:dyDescent="0.2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x14ac:dyDescent="0.2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x14ac:dyDescent="0.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x14ac:dyDescent="0.2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x14ac:dyDescent="0.2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x14ac:dyDescent="0.2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x14ac:dyDescent="0.2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x14ac:dyDescent="0.2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x14ac:dyDescent="0.2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x14ac:dyDescent="0.2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x14ac:dyDescent="0.2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x14ac:dyDescent="0.2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x14ac:dyDescent="0.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x14ac:dyDescent="0.2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x14ac:dyDescent="0.2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x14ac:dyDescent="0.2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x14ac:dyDescent="0.2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x14ac:dyDescent="0.2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x14ac:dyDescent="0.2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x14ac:dyDescent="0.2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x14ac:dyDescent="0.2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x14ac:dyDescent="0.2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x14ac:dyDescent="0.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x14ac:dyDescent="0.2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x14ac:dyDescent="0.2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x14ac:dyDescent="0.2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x14ac:dyDescent="0.2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x14ac:dyDescent="0.2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x14ac:dyDescent="0.2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x14ac:dyDescent="0.2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x14ac:dyDescent="0.2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x14ac:dyDescent="0.2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x14ac:dyDescent="0.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x14ac:dyDescent="0.2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x14ac:dyDescent="0.2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x14ac:dyDescent="0.2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x14ac:dyDescent="0.2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x14ac:dyDescent="0.2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x14ac:dyDescent="0.2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x14ac:dyDescent="0.2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x14ac:dyDescent="0.2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x14ac:dyDescent="0.2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x14ac:dyDescent="0.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x14ac:dyDescent="0.2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x14ac:dyDescent="0.2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x14ac:dyDescent="0.2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x14ac:dyDescent="0.2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x14ac:dyDescent="0.2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x14ac:dyDescent="0.2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x14ac:dyDescent="0.2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x14ac:dyDescent="0.2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x14ac:dyDescent="0.2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x14ac:dyDescent="0.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x14ac:dyDescent="0.2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x14ac:dyDescent="0.2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x14ac:dyDescent="0.2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x14ac:dyDescent="0.2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x14ac:dyDescent="0.2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x14ac:dyDescent="0.2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x14ac:dyDescent="0.2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x14ac:dyDescent="0.2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1-ый семестр 20252026</vt:lpstr>
      <vt:lpstr>2-ой семестр 20252026</vt:lpstr>
      <vt:lpstr>Списания ВИШенок</vt:lpstr>
      <vt:lpstr>Топ активистов</vt:lpstr>
      <vt:lpstr>ВИШенки за предыдущие  года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Артемий Ченцов</cp:lastModifiedBy>
  <dcterms:modified xsi:type="dcterms:W3CDTF">2026-05-19T21:50:31Z</dcterms:modified>
</cp:coreProperties>
</file>